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omments1.xml" ContentType="application/vnd.openxmlformats-officedocument.spreadsheetml.comments+xml"/>
  <Override PartName="/xl/drawings/drawing17.xml" ContentType="application/vnd.openxmlformats-officedocument.drawing+xml"/>
  <Override PartName="/xl/comments2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3b91a80185bf0b8/Escritorio/Nueva carpeta/"/>
    </mc:Choice>
  </mc:AlternateContent>
  <xr:revisionPtr revIDLastSave="65" documentId="13_ncr:1_{6392F430-C335-450F-BA4F-2F4B60C6CA09}" xr6:coauthVersionLast="47" xr6:coauthVersionMax="47" xr10:uidLastSave="{EBCA44E4-B1CB-43F2-B69F-2FD8C10D1BE4}"/>
  <bookViews>
    <workbookView xWindow="-90" yWindow="0" windowWidth="21600" windowHeight="12645" tabRatio="977" xr2:uid="{00000000-000D-0000-FFFF-FFFF00000000}"/>
  </bookViews>
  <sheets>
    <sheet name="Inicio" sheetId="29" r:id="rId1"/>
    <sheet name="Hoja de Datos" sheetId="8" r:id="rId2"/>
    <sheet name="RESULTADOS_BUSQUEDA" sheetId="32" r:id="rId3"/>
    <sheet name="CONFIG" sheetId="28" r:id="rId4"/>
    <sheet name="Admin Control" sheetId="30" r:id="rId5"/>
    <sheet name="UAS 1" sheetId="1" r:id="rId6"/>
    <sheet name="UAS 2" sheetId="4" r:id="rId7"/>
    <sheet name="Hoja minutos" sheetId="10" state="hidden" r:id="rId8"/>
    <sheet name="U12540B" sheetId="12" r:id="rId9"/>
    <sheet name="K18838E" sheetId="13" r:id="rId10"/>
    <sheet name="P98888K" sheetId="15" r:id="rId11"/>
    <sheet name="N77848M" sheetId="23" r:id="rId12"/>
    <sheet name="T70955J" sheetId="16" r:id="rId13"/>
    <sheet name="X15038L" sheetId="17" r:id="rId14"/>
    <sheet name="Y16245Y" sheetId="19" r:id="rId15"/>
    <sheet name="I06891B" sheetId="18" r:id="rId16"/>
    <sheet name="Mantenimiento UAS 1" sheetId="20" r:id="rId17"/>
    <sheet name="Mantenimiento UAS 2" sheetId="21" r:id="rId18"/>
    <sheet name="Control de Baterias" sheetId="24" r:id="rId19"/>
    <sheet name="INSTRUCCIONES" sheetId="27" r:id="rId20"/>
  </sheets>
  <definedNames>
    <definedName name="_xlnm._FilterDatabase" localSheetId="5" hidden="1">'UAS 1'!$A$1:$I$16</definedName>
    <definedName name="_xlnm._FilterDatabase" localSheetId="6" hidden="1">'UAS 2'!$A$1:$I$63</definedName>
    <definedName name="_xleta.IF" hidden="1" xlm="1">#NAME?</definedName>
    <definedName name="_xleta.TODAY" hidden="1" xlm="1">#NAME?</definedName>
    <definedName name="Bloqueo" localSheetId="18">'Control de Baterias'!$A$4:$B$17</definedName>
    <definedName name="Bloqueo" comment="Celdas bloqueadas para que no se borre la formula por error" localSheetId="1">'Hoja de Datos'!$M$10,'Hoja de Datos'!$P$8:$W$14,'Hoja de Datos'!$L$14:$M$25</definedName>
    <definedName name="Bloqueo" localSheetId="15">I06891B!$J$2</definedName>
    <definedName name="Bloqueo" localSheetId="9">K18838E!$J$2</definedName>
    <definedName name="Bloqueo" localSheetId="11">N77848M!$J$2</definedName>
    <definedName name="Bloqueo" localSheetId="10">P98888K!$J$2</definedName>
    <definedName name="Bloqueo" localSheetId="12">T70955J!$J$2</definedName>
    <definedName name="Bloqueo" comment="Celda con tip de referencia para obtencion de minutos bloqueado" localSheetId="8">U12540B!$J$2</definedName>
    <definedName name="Bloqueo" localSheetId="5">'UAS 1'!$A$1:$I$500</definedName>
    <definedName name="Bloqueo" localSheetId="6">'UAS 2'!$A$1:$I$500</definedName>
    <definedName name="Bloqueo" localSheetId="13">X15038L!$J$2</definedName>
    <definedName name="Bloqueo" localSheetId="14">Y16245Y!$J$2,Y16245Y!$O$3:$S$4</definedName>
    <definedName name="RangoFechas">'Hoja de Datos'!$P$10:$W$10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V13" i="8" l="1"/>
  <c r="U13" i="8"/>
  <c r="B18" i="24"/>
  <c r="J20" i="28" s="1"/>
  <c r="B19" i="24"/>
  <c r="J21" i="28" s="1"/>
  <c r="B20" i="24"/>
  <c r="J22" i="28" s="1"/>
  <c r="B21" i="24"/>
  <c r="J23" i="28" s="1"/>
  <c r="G10" i="12"/>
  <c r="G11" i="12"/>
  <c r="B16" i="24"/>
  <c r="M24" i="8" s="1"/>
  <c r="B17" i="24"/>
  <c r="J19" i="28" s="1"/>
  <c r="B15" i="24"/>
  <c r="M23" i="8" s="1"/>
  <c r="B14" i="24"/>
  <c r="M22" i="8" s="1"/>
  <c r="B13" i="24"/>
  <c r="M21" i="8" s="1"/>
  <c r="B12" i="24"/>
  <c r="M20" i="8" s="1"/>
  <c r="B11" i="24"/>
  <c r="M19" i="8" s="1"/>
  <c r="B10" i="24"/>
  <c r="M18" i="8" s="1"/>
  <c r="B9" i="24"/>
  <c r="M17" i="8" s="1"/>
  <c r="B8" i="24"/>
  <c r="M16" i="8" s="1"/>
  <c r="B7" i="24"/>
  <c r="M15" i="8" s="1"/>
  <c r="B6" i="24"/>
  <c r="M14" i="8" s="1"/>
  <c r="W13" i="8"/>
  <c r="Q13" i="8"/>
  <c r="R13" i="8"/>
  <c r="S13" i="8"/>
  <c r="T13" i="8"/>
  <c r="P13" i="8"/>
  <c r="G9" i="12"/>
  <c r="G38" i="19"/>
  <c r="G47" i="16"/>
  <c r="P3" i="19"/>
  <c r="O3" i="19"/>
  <c r="M25" i="8" l="1"/>
  <c r="J18" i="28"/>
  <c r="J17" i="28"/>
  <c r="J16" i="28"/>
  <c r="J15" i="28"/>
  <c r="J14" i="28"/>
  <c r="J13" i="28"/>
  <c r="J12" i="28"/>
  <c r="J11" i="28"/>
  <c r="J10" i="28"/>
  <c r="J9" i="28"/>
  <c r="J8" i="28"/>
  <c r="G44" i="15"/>
  <c r="G42" i="15"/>
  <c r="G43" i="15"/>
  <c r="G34" i="18"/>
  <c r="G29" i="17"/>
  <c r="G95" i="23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0" i="12"/>
  <c r="G211" i="12"/>
  <c r="G212" i="12"/>
  <c r="G213" i="12"/>
  <c r="G214" i="12"/>
  <c r="G215" i="12"/>
  <c r="G216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0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8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1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G363" i="12"/>
  <c r="G364" i="12"/>
  <c r="G365" i="12"/>
  <c r="G366" i="12"/>
  <c r="G367" i="12"/>
  <c r="G368" i="12"/>
  <c r="G369" i="12"/>
  <c r="G370" i="12"/>
  <c r="G371" i="12"/>
  <c r="G372" i="12"/>
  <c r="G373" i="12"/>
  <c r="G374" i="12"/>
  <c r="G375" i="12"/>
  <c r="G376" i="12"/>
  <c r="G377" i="12"/>
  <c r="G378" i="12"/>
  <c r="G379" i="12"/>
  <c r="G380" i="12"/>
  <c r="G381" i="12"/>
  <c r="G382" i="12"/>
  <c r="G383" i="12"/>
  <c r="G384" i="12"/>
  <c r="G385" i="12"/>
  <c r="G386" i="12"/>
  <c r="G387" i="12"/>
  <c r="G388" i="12"/>
  <c r="G389" i="12"/>
  <c r="G390" i="12"/>
  <c r="G391" i="12"/>
  <c r="G392" i="12"/>
  <c r="G393" i="12"/>
  <c r="G394" i="12"/>
  <c r="G395" i="12"/>
  <c r="G396" i="12"/>
  <c r="G397" i="12"/>
  <c r="G398" i="12"/>
  <c r="G399" i="12"/>
  <c r="G400" i="12"/>
  <c r="G401" i="12"/>
  <c r="G402" i="12"/>
  <c r="G403" i="12"/>
  <c r="G404" i="12"/>
  <c r="G405" i="12"/>
  <c r="G406" i="12"/>
  <c r="G407" i="12"/>
  <c r="G408" i="12"/>
  <c r="G409" i="12"/>
  <c r="G410" i="12"/>
  <c r="G411" i="12"/>
  <c r="G412" i="12"/>
  <c r="G413" i="12"/>
  <c r="G414" i="12"/>
  <c r="G415" i="12"/>
  <c r="G416" i="12"/>
  <c r="G417" i="12"/>
  <c r="G418" i="12"/>
  <c r="G419" i="12"/>
  <c r="G420" i="12"/>
  <c r="G421" i="12"/>
  <c r="G422" i="12"/>
  <c r="G423" i="12"/>
  <c r="G424" i="12"/>
  <c r="G425" i="12"/>
  <c r="G426" i="12"/>
  <c r="G427" i="12"/>
  <c r="G428" i="12"/>
  <c r="G429" i="12"/>
  <c r="G430" i="12"/>
  <c r="G431" i="12"/>
  <c r="G432" i="12"/>
  <c r="G433" i="12"/>
  <c r="G434" i="12"/>
  <c r="G435" i="12"/>
  <c r="G436" i="12"/>
  <c r="G437" i="12"/>
  <c r="G438" i="12"/>
  <c r="G439" i="12"/>
  <c r="G440" i="12"/>
  <c r="G441" i="12"/>
  <c r="G442" i="12"/>
  <c r="G443" i="12"/>
  <c r="G444" i="12"/>
  <c r="G445" i="12"/>
  <c r="G446" i="12"/>
  <c r="G447" i="12"/>
  <c r="G448" i="12"/>
  <c r="G449" i="12"/>
  <c r="G450" i="12"/>
  <c r="G451" i="12"/>
  <c r="G452" i="12"/>
  <c r="G453" i="12"/>
  <c r="G454" i="12"/>
  <c r="G455" i="12"/>
  <c r="G456" i="12"/>
  <c r="G457" i="12"/>
  <c r="G458" i="12"/>
  <c r="G459" i="12"/>
  <c r="G460" i="12"/>
  <c r="G461" i="12"/>
  <c r="G462" i="12"/>
  <c r="G463" i="12"/>
  <c r="G464" i="12"/>
  <c r="G465" i="12"/>
  <c r="G466" i="12"/>
  <c r="G467" i="12"/>
  <c r="G468" i="12"/>
  <c r="G469" i="12"/>
  <c r="G470" i="12"/>
  <c r="G471" i="12"/>
  <c r="G472" i="12"/>
  <c r="G473" i="12"/>
  <c r="G474" i="12"/>
  <c r="G475" i="12"/>
  <c r="G476" i="12"/>
  <c r="G477" i="12"/>
  <c r="G478" i="12"/>
  <c r="G479" i="12"/>
  <c r="G480" i="12"/>
  <c r="G481" i="12"/>
  <c r="G482" i="12"/>
  <c r="G483" i="12"/>
  <c r="G484" i="12"/>
  <c r="G485" i="12"/>
  <c r="G486" i="12"/>
  <c r="G487" i="12"/>
  <c r="G488" i="12"/>
  <c r="G489" i="12"/>
  <c r="G490" i="12"/>
  <c r="G491" i="12"/>
  <c r="G492" i="12"/>
  <c r="G493" i="12"/>
  <c r="G494" i="12"/>
  <c r="G495" i="12"/>
  <c r="G496" i="12"/>
  <c r="G497" i="12"/>
  <c r="G498" i="12"/>
  <c r="G499" i="12"/>
  <c r="G500" i="12"/>
  <c r="G501" i="12"/>
  <c r="G502" i="12"/>
  <c r="G503" i="12"/>
  <c r="G504" i="12"/>
  <c r="G505" i="12"/>
  <c r="G506" i="12"/>
  <c r="G507" i="12"/>
  <c r="G508" i="12"/>
  <c r="G509" i="12"/>
  <c r="G510" i="12"/>
  <c r="G511" i="12"/>
  <c r="G512" i="12"/>
  <c r="G513" i="12"/>
  <c r="G514" i="12"/>
  <c r="G515" i="12"/>
  <c r="G516" i="12"/>
  <c r="G517" i="12"/>
  <c r="G518" i="12"/>
  <c r="G519" i="12"/>
  <c r="G520" i="12"/>
  <c r="G521" i="12"/>
  <c r="G522" i="12"/>
  <c r="G523" i="12"/>
  <c r="G524" i="12"/>
  <c r="G525" i="12"/>
  <c r="G526" i="12"/>
  <c r="G527" i="12"/>
  <c r="G528" i="12"/>
  <c r="G529" i="12"/>
  <c r="G530" i="12"/>
  <c r="G531" i="12"/>
  <c r="G532" i="12"/>
  <c r="G533" i="12"/>
  <c r="G534" i="12"/>
  <c r="G535" i="12"/>
  <c r="G536" i="12"/>
  <c r="G537" i="12"/>
  <c r="G538" i="12"/>
  <c r="G539" i="12"/>
  <c r="G540" i="12"/>
  <c r="G541" i="12"/>
  <c r="G542" i="12"/>
  <c r="G543" i="12"/>
  <c r="G544" i="12"/>
  <c r="G545" i="12"/>
  <c r="G546" i="12"/>
  <c r="G547" i="12"/>
  <c r="G548" i="12"/>
  <c r="G549" i="12"/>
  <c r="G550" i="12"/>
  <c r="G551" i="12"/>
  <c r="G552" i="12"/>
  <c r="G553" i="12"/>
  <c r="G554" i="12"/>
  <c r="G555" i="12"/>
  <c r="G556" i="12"/>
  <c r="G557" i="12"/>
  <c r="G558" i="12"/>
  <c r="G559" i="12"/>
  <c r="G560" i="12"/>
  <c r="G561" i="12"/>
  <c r="G562" i="12"/>
  <c r="G563" i="12"/>
  <c r="G564" i="12"/>
  <c r="G565" i="12"/>
  <c r="G566" i="12"/>
  <c r="G567" i="12"/>
  <c r="G568" i="12"/>
  <c r="G569" i="12"/>
  <c r="G570" i="12"/>
  <c r="G571" i="12"/>
  <c r="G572" i="12"/>
  <c r="G573" i="12"/>
  <c r="G574" i="12"/>
  <c r="G575" i="12"/>
  <c r="G576" i="12"/>
  <c r="G577" i="12"/>
  <c r="G578" i="12"/>
  <c r="G579" i="12"/>
  <c r="G580" i="12"/>
  <c r="G581" i="12"/>
  <c r="G582" i="12"/>
  <c r="G583" i="12"/>
  <c r="G584" i="12"/>
  <c r="G585" i="12"/>
  <c r="G586" i="12"/>
  <c r="G587" i="12"/>
  <c r="G588" i="12"/>
  <c r="G589" i="12"/>
  <c r="G590" i="12"/>
  <c r="G591" i="12"/>
  <c r="G592" i="12"/>
  <c r="G593" i="12"/>
  <c r="G594" i="12"/>
  <c r="G595" i="12"/>
  <c r="G596" i="12"/>
  <c r="G597" i="12"/>
  <c r="G598" i="12"/>
  <c r="G599" i="12"/>
  <c r="G600" i="12"/>
  <c r="G601" i="12"/>
  <c r="G602" i="12"/>
  <c r="G603" i="12"/>
  <c r="G604" i="12"/>
  <c r="G605" i="12"/>
  <c r="G606" i="12"/>
  <c r="G607" i="12"/>
  <c r="G608" i="12"/>
  <c r="G609" i="12"/>
  <c r="G610" i="12"/>
  <c r="G611" i="12"/>
  <c r="G612" i="12"/>
  <c r="G613" i="12"/>
  <c r="G614" i="12"/>
  <c r="G615" i="12"/>
  <c r="G616" i="12"/>
  <c r="G617" i="12"/>
  <c r="G618" i="12"/>
  <c r="G619" i="12"/>
  <c r="G620" i="12"/>
  <c r="G621" i="12"/>
  <c r="G622" i="12"/>
  <c r="G623" i="12"/>
  <c r="G624" i="12"/>
  <c r="G625" i="12"/>
  <c r="G626" i="12"/>
  <c r="G627" i="12"/>
  <c r="G628" i="12"/>
  <c r="G629" i="12"/>
  <c r="G630" i="12"/>
  <c r="G631" i="12"/>
  <c r="G632" i="12"/>
  <c r="G633" i="12"/>
  <c r="G634" i="12"/>
  <c r="G635" i="12"/>
  <c r="G636" i="12"/>
  <c r="G637" i="12"/>
  <c r="G638" i="12"/>
  <c r="G639" i="12"/>
  <c r="G640" i="12"/>
  <c r="G641" i="12"/>
  <c r="G642" i="12"/>
  <c r="G643" i="12"/>
  <c r="G644" i="12"/>
  <c r="G645" i="12"/>
  <c r="G646" i="12"/>
  <c r="G647" i="12"/>
  <c r="G648" i="12"/>
  <c r="G649" i="12"/>
  <c r="G650" i="12"/>
  <c r="G651" i="12"/>
  <c r="G652" i="12"/>
  <c r="G653" i="12"/>
  <c r="G654" i="12"/>
  <c r="G655" i="12"/>
  <c r="G656" i="12"/>
  <c r="G657" i="12"/>
  <c r="G658" i="12"/>
  <c r="G659" i="12"/>
  <c r="G660" i="12"/>
  <c r="G661" i="12"/>
  <c r="G662" i="12"/>
  <c r="G663" i="12"/>
  <c r="G664" i="12"/>
  <c r="G665" i="12"/>
  <c r="G666" i="12"/>
  <c r="G667" i="12"/>
  <c r="G668" i="12"/>
  <c r="G669" i="12"/>
  <c r="G670" i="12"/>
  <c r="G671" i="12"/>
  <c r="G672" i="12"/>
  <c r="G673" i="12"/>
  <c r="G674" i="12"/>
  <c r="G675" i="12"/>
  <c r="G676" i="12"/>
  <c r="G677" i="12"/>
  <c r="G678" i="12"/>
  <c r="G679" i="12"/>
  <c r="G680" i="12"/>
  <c r="G681" i="12"/>
  <c r="G682" i="12"/>
  <c r="G683" i="12"/>
  <c r="G684" i="12"/>
  <c r="G685" i="12"/>
  <c r="G686" i="12"/>
  <c r="G687" i="12"/>
  <c r="G688" i="12"/>
  <c r="G689" i="12"/>
  <c r="G690" i="12"/>
  <c r="G691" i="12"/>
  <c r="G692" i="12"/>
  <c r="G693" i="12"/>
  <c r="G694" i="12"/>
  <c r="G695" i="12"/>
  <c r="G696" i="12"/>
  <c r="G697" i="12"/>
  <c r="G698" i="12"/>
  <c r="G699" i="12"/>
  <c r="G700" i="12"/>
  <c r="G701" i="12"/>
  <c r="G702" i="12"/>
  <c r="G703" i="12"/>
  <c r="G704" i="12"/>
  <c r="G705" i="12"/>
  <c r="G706" i="12"/>
  <c r="G707" i="12"/>
  <c r="G708" i="12"/>
  <c r="G709" i="12"/>
  <c r="G710" i="12"/>
  <c r="G711" i="12"/>
  <c r="G712" i="12"/>
  <c r="G713" i="12"/>
  <c r="G714" i="12"/>
  <c r="G715" i="12"/>
  <c r="G716" i="12"/>
  <c r="G717" i="12"/>
  <c r="G718" i="12"/>
  <c r="G719" i="12"/>
  <c r="G720" i="12"/>
  <c r="G721" i="12"/>
  <c r="G722" i="12"/>
  <c r="G723" i="12"/>
  <c r="G724" i="12"/>
  <c r="G725" i="12"/>
  <c r="G726" i="12"/>
  <c r="G727" i="12"/>
  <c r="G728" i="12"/>
  <c r="G729" i="12"/>
  <c r="G730" i="12"/>
  <c r="G731" i="12"/>
  <c r="G732" i="12"/>
  <c r="G733" i="12"/>
  <c r="G734" i="12"/>
  <c r="G735" i="12"/>
  <c r="G736" i="12"/>
  <c r="G737" i="12"/>
  <c r="G738" i="12"/>
  <c r="G739" i="12"/>
  <c r="G740" i="12"/>
  <c r="G741" i="12"/>
  <c r="G742" i="12"/>
  <c r="G743" i="12"/>
  <c r="G744" i="12"/>
  <c r="G745" i="12"/>
  <c r="G746" i="12"/>
  <c r="G747" i="12"/>
  <c r="G748" i="12"/>
  <c r="G749" i="12"/>
  <c r="G750" i="12"/>
  <c r="G751" i="12"/>
  <c r="G752" i="12"/>
  <c r="G753" i="12"/>
  <c r="G754" i="12"/>
  <c r="G755" i="12"/>
  <c r="G756" i="12"/>
  <c r="G757" i="12"/>
  <c r="G758" i="12"/>
  <c r="G759" i="12"/>
  <c r="G760" i="12"/>
  <c r="G761" i="12"/>
  <c r="G762" i="12"/>
  <c r="G763" i="12"/>
  <c r="G764" i="12"/>
  <c r="G765" i="12"/>
  <c r="G766" i="12"/>
  <c r="G767" i="12"/>
  <c r="G768" i="12"/>
  <c r="G769" i="12"/>
  <c r="G770" i="12"/>
  <c r="G771" i="12"/>
  <c r="G772" i="12"/>
  <c r="G773" i="12"/>
  <c r="G774" i="12"/>
  <c r="G775" i="12"/>
  <c r="G776" i="12"/>
  <c r="G777" i="12"/>
  <c r="G778" i="12"/>
  <c r="G779" i="12"/>
  <c r="G780" i="12"/>
  <c r="G781" i="12"/>
  <c r="G782" i="12"/>
  <c r="G783" i="12"/>
  <c r="G784" i="12"/>
  <c r="G785" i="12"/>
  <c r="G786" i="12"/>
  <c r="G787" i="12"/>
  <c r="G788" i="12"/>
  <c r="G789" i="12"/>
  <c r="G790" i="12"/>
  <c r="G791" i="12"/>
  <c r="G792" i="12"/>
  <c r="G793" i="12"/>
  <c r="G794" i="12"/>
  <c r="G795" i="12"/>
  <c r="G796" i="12"/>
  <c r="G797" i="12"/>
  <c r="G798" i="12"/>
  <c r="G799" i="12"/>
  <c r="G800" i="12"/>
  <c r="G801" i="12"/>
  <c r="G802" i="12"/>
  <c r="G803" i="12"/>
  <c r="G804" i="12"/>
  <c r="G805" i="12"/>
  <c r="G806" i="12"/>
  <c r="G807" i="12"/>
  <c r="G808" i="12"/>
  <c r="G809" i="12"/>
  <c r="G810" i="12"/>
  <c r="G811" i="12"/>
  <c r="G812" i="12"/>
  <c r="G813" i="12"/>
  <c r="G814" i="12"/>
  <c r="G815" i="12"/>
  <c r="G816" i="12"/>
  <c r="G817" i="12"/>
  <c r="G818" i="12"/>
  <c r="G819" i="12"/>
  <c r="G820" i="12"/>
  <c r="G821" i="12"/>
  <c r="G822" i="12"/>
  <c r="G823" i="12"/>
  <c r="G824" i="12"/>
  <c r="G825" i="12"/>
  <c r="G826" i="12"/>
  <c r="G827" i="12"/>
  <c r="G828" i="12"/>
  <c r="G829" i="12"/>
  <c r="G830" i="12"/>
  <c r="G831" i="12"/>
  <c r="G832" i="12"/>
  <c r="G833" i="12"/>
  <c r="G834" i="12"/>
  <c r="G835" i="12"/>
  <c r="G836" i="12"/>
  <c r="G837" i="12"/>
  <c r="G838" i="12"/>
  <c r="G839" i="12"/>
  <c r="G840" i="12"/>
  <c r="G841" i="12"/>
  <c r="G842" i="12"/>
  <c r="G843" i="12"/>
  <c r="G844" i="12"/>
  <c r="G845" i="12"/>
  <c r="G846" i="12"/>
  <c r="G847" i="12"/>
  <c r="G848" i="12"/>
  <c r="G849" i="12"/>
  <c r="G850" i="12"/>
  <c r="G851" i="12"/>
  <c r="G852" i="12"/>
  <c r="G853" i="12"/>
  <c r="G854" i="12"/>
  <c r="G855" i="12"/>
  <c r="G856" i="12"/>
  <c r="G857" i="12"/>
  <c r="G858" i="12"/>
  <c r="G859" i="12"/>
  <c r="G860" i="12"/>
  <c r="G861" i="12"/>
  <c r="G862" i="12"/>
  <c r="G863" i="12"/>
  <c r="G864" i="12"/>
  <c r="G865" i="12"/>
  <c r="G866" i="12"/>
  <c r="G867" i="12"/>
  <c r="G868" i="12"/>
  <c r="G869" i="12"/>
  <c r="G870" i="12"/>
  <c r="G871" i="12"/>
  <c r="G872" i="12"/>
  <c r="G873" i="12"/>
  <c r="G874" i="12"/>
  <c r="G875" i="12"/>
  <c r="G876" i="12"/>
  <c r="G877" i="12"/>
  <c r="G878" i="12"/>
  <c r="G879" i="12"/>
  <c r="G880" i="12"/>
  <c r="G881" i="12"/>
  <c r="G882" i="12"/>
  <c r="G883" i="12"/>
  <c r="G884" i="12"/>
  <c r="G885" i="12"/>
  <c r="G886" i="12"/>
  <c r="G887" i="12"/>
  <c r="G888" i="12"/>
  <c r="G889" i="12"/>
  <c r="G890" i="12"/>
  <c r="G891" i="12"/>
  <c r="G892" i="12"/>
  <c r="G893" i="12"/>
  <c r="G894" i="12"/>
  <c r="G895" i="12"/>
  <c r="G896" i="12"/>
  <c r="G897" i="12"/>
  <c r="G898" i="12"/>
  <c r="G899" i="12"/>
  <c r="G900" i="12"/>
  <c r="G901" i="12"/>
  <c r="G902" i="12"/>
  <c r="G903" i="12"/>
  <c r="G904" i="12"/>
  <c r="G905" i="12"/>
  <c r="G906" i="12"/>
  <c r="G907" i="12"/>
  <c r="G908" i="12"/>
  <c r="G909" i="12"/>
  <c r="G910" i="12"/>
  <c r="G911" i="12"/>
  <c r="G912" i="12"/>
  <c r="G913" i="12"/>
  <c r="G914" i="12"/>
  <c r="G915" i="12"/>
  <c r="G916" i="12"/>
  <c r="G917" i="12"/>
  <c r="G918" i="12"/>
  <c r="G919" i="12"/>
  <c r="G920" i="12"/>
  <c r="G921" i="12"/>
  <c r="G922" i="12"/>
  <c r="G923" i="12"/>
  <c r="G924" i="12"/>
  <c r="G925" i="12"/>
  <c r="G926" i="12"/>
  <c r="G927" i="12"/>
  <c r="G928" i="12"/>
  <c r="G929" i="12"/>
  <c r="G930" i="12"/>
  <c r="G931" i="12"/>
  <c r="G932" i="12"/>
  <c r="G933" i="12"/>
  <c r="G934" i="12"/>
  <c r="G935" i="12"/>
  <c r="G936" i="12"/>
  <c r="G937" i="12"/>
  <c r="G938" i="12"/>
  <c r="G939" i="12"/>
  <c r="G940" i="12"/>
  <c r="G941" i="12"/>
  <c r="G942" i="12"/>
  <c r="G943" i="12"/>
  <c r="G944" i="12"/>
  <c r="G945" i="12"/>
  <c r="G946" i="12"/>
  <c r="G947" i="12"/>
  <c r="G948" i="12"/>
  <c r="G949" i="12"/>
  <c r="G950" i="12"/>
  <c r="G951" i="12"/>
  <c r="G952" i="12"/>
  <c r="G953" i="12"/>
  <c r="G954" i="12"/>
  <c r="G955" i="12"/>
  <c r="G956" i="12"/>
  <c r="G957" i="12"/>
  <c r="G958" i="12"/>
  <c r="G959" i="12"/>
  <c r="G960" i="12"/>
  <c r="G961" i="12"/>
  <c r="G962" i="12"/>
  <c r="G963" i="12"/>
  <c r="G964" i="12"/>
  <c r="G965" i="12"/>
  <c r="G966" i="12"/>
  <c r="G967" i="12"/>
  <c r="G968" i="12"/>
  <c r="G969" i="12"/>
  <c r="G970" i="12"/>
  <c r="G971" i="12"/>
  <c r="G972" i="12"/>
  <c r="G973" i="12"/>
  <c r="G974" i="12"/>
  <c r="G975" i="12"/>
  <c r="G976" i="12"/>
  <c r="G977" i="12"/>
  <c r="G978" i="12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G701" i="13"/>
  <c r="G702" i="13"/>
  <c r="G703" i="13"/>
  <c r="G704" i="13"/>
  <c r="G705" i="13"/>
  <c r="G706" i="13"/>
  <c r="G707" i="13"/>
  <c r="G708" i="13"/>
  <c r="G709" i="13"/>
  <c r="G710" i="13"/>
  <c r="G711" i="13"/>
  <c r="G712" i="13"/>
  <c r="G713" i="13"/>
  <c r="G714" i="13"/>
  <c r="G715" i="13"/>
  <c r="G716" i="13"/>
  <c r="G717" i="13"/>
  <c r="G718" i="13"/>
  <c r="G719" i="13"/>
  <c r="G720" i="13"/>
  <c r="G721" i="13"/>
  <c r="G722" i="13"/>
  <c r="G723" i="13"/>
  <c r="G724" i="13"/>
  <c r="G725" i="13"/>
  <c r="G726" i="13"/>
  <c r="G727" i="13"/>
  <c r="G728" i="13"/>
  <c r="G729" i="13"/>
  <c r="G730" i="13"/>
  <c r="G731" i="13"/>
  <c r="G732" i="13"/>
  <c r="G733" i="13"/>
  <c r="G734" i="13"/>
  <c r="G735" i="13"/>
  <c r="G736" i="13"/>
  <c r="G737" i="13"/>
  <c r="G738" i="13"/>
  <c r="G739" i="13"/>
  <c r="G740" i="13"/>
  <c r="G741" i="13"/>
  <c r="G742" i="13"/>
  <c r="G743" i="13"/>
  <c r="G744" i="13"/>
  <c r="G745" i="13"/>
  <c r="G746" i="13"/>
  <c r="G747" i="13"/>
  <c r="G748" i="13"/>
  <c r="G749" i="13"/>
  <c r="G750" i="13"/>
  <c r="G751" i="13"/>
  <c r="G752" i="13"/>
  <c r="G753" i="13"/>
  <c r="G754" i="13"/>
  <c r="G755" i="13"/>
  <c r="G756" i="13"/>
  <c r="G757" i="13"/>
  <c r="G758" i="13"/>
  <c r="G759" i="13"/>
  <c r="G760" i="13"/>
  <c r="G761" i="13"/>
  <c r="G762" i="13"/>
  <c r="G763" i="13"/>
  <c r="G764" i="13"/>
  <c r="G765" i="13"/>
  <c r="G766" i="13"/>
  <c r="G767" i="13"/>
  <c r="G768" i="13"/>
  <c r="G769" i="13"/>
  <c r="G770" i="13"/>
  <c r="G771" i="13"/>
  <c r="G772" i="13"/>
  <c r="G773" i="13"/>
  <c r="G774" i="13"/>
  <c r="G775" i="13"/>
  <c r="G776" i="13"/>
  <c r="G777" i="13"/>
  <c r="G778" i="13"/>
  <c r="G779" i="13"/>
  <c r="G780" i="13"/>
  <c r="G781" i="13"/>
  <c r="G782" i="13"/>
  <c r="G783" i="13"/>
  <c r="G784" i="13"/>
  <c r="G785" i="13"/>
  <c r="G786" i="13"/>
  <c r="G787" i="13"/>
  <c r="G788" i="13"/>
  <c r="G789" i="13"/>
  <c r="G790" i="13"/>
  <c r="G791" i="13"/>
  <c r="G792" i="13"/>
  <c r="G793" i="13"/>
  <c r="G794" i="13"/>
  <c r="G795" i="13"/>
  <c r="G796" i="13"/>
  <c r="G797" i="13"/>
  <c r="G798" i="13"/>
  <c r="G799" i="13"/>
  <c r="G800" i="13"/>
  <c r="G801" i="13"/>
  <c r="G802" i="13"/>
  <c r="G803" i="13"/>
  <c r="G804" i="13"/>
  <c r="G805" i="13"/>
  <c r="G806" i="13"/>
  <c r="G807" i="13"/>
  <c r="G808" i="13"/>
  <c r="G809" i="13"/>
  <c r="G810" i="13"/>
  <c r="G811" i="13"/>
  <c r="G812" i="13"/>
  <c r="G813" i="13"/>
  <c r="G814" i="13"/>
  <c r="G815" i="13"/>
  <c r="G816" i="13"/>
  <c r="G817" i="13"/>
  <c r="G818" i="13"/>
  <c r="G819" i="13"/>
  <c r="G820" i="13"/>
  <c r="G821" i="13"/>
  <c r="G822" i="13"/>
  <c r="G823" i="13"/>
  <c r="G824" i="13"/>
  <c r="G825" i="13"/>
  <c r="G826" i="13"/>
  <c r="G827" i="13"/>
  <c r="G828" i="13"/>
  <c r="G829" i="13"/>
  <c r="G830" i="13"/>
  <c r="G831" i="13"/>
  <c r="G832" i="13"/>
  <c r="G833" i="13"/>
  <c r="G834" i="13"/>
  <c r="G835" i="13"/>
  <c r="G836" i="13"/>
  <c r="G837" i="13"/>
  <c r="G838" i="13"/>
  <c r="G839" i="13"/>
  <c r="G840" i="13"/>
  <c r="G841" i="13"/>
  <c r="G842" i="13"/>
  <c r="G843" i="13"/>
  <c r="G844" i="13"/>
  <c r="G845" i="13"/>
  <c r="G846" i="13"/>
  <c r="G847" i="13"/>
  <c r="G848" i="13"/>
  <c r="G849" i="13"/>
  <c r="G850" i="13"/>
  <c r="G851" i="13"/>
  <c r="G852" i="13"/>
  <c r="G853" i="13"/>
  <c r="G854" i="13"/>
  <c r="G855" i="13"/>
  <c r="G856" i="13"/>
  <c r="G857" i="13"/>
  <c r="G858" i="13"/>
  <c r="G859" i="13"/>
  <c r="G860" i="13"/>
  <c r="G861" i="13"/>
  <c r="G862" i="13"/>
  <c r="G863" i="13"/>
  <c r="G864" i="13"/>
  <c r="G865" i="13"/>
  <c r="G866" i="13"/>
  <c r="G867" i="13"/>
  <c r="G868" i="13"/>
  <c r="G869" i="13"/>
  <c r="G870" i="13"/>
  <c r="G871" i="13"/>
  <c r="G872" i="13"/>
  <c r="G873" i="13"/>
  <c r="G874" i="13"/>
  <c r="G875" i="13"/>
  <c r="G876" i="13"/>
  <c r="G877" i="13"/>
  <c r="G878" i="13"/>
  <c r="G879" i="13"/>
  <c r="G880" i="13"/>
  <c r="G881" i="13"/>
  <c r="G882" i="13"/>
  <c r="G883" i="13"/>
  <c r="G884" i="13"/>
  <c r="G885" i="13"/>
  <c r="G886" i="13"/>
  <c r="G887" i="13"/>
  <c r="G888" i="13"/>
  <c r="G889" i="13"/>
  <c r="G890" i="13"/>
  <c r="G891" i="13"/>
  <c r="G892" i="13"/>
  <c r="G893" i="13"/>
  <c r="G894" i="13"/>
  <c r="G895" i="13"/>
  <c r="G896" i="13"/>
  <c r="G897" i="13"/>
  <c r="G898" i="13"/>
  <c r="G899" i="13"/>
  <c r="G900" i="13"/>
  <c r="G901" i="13"/>
  <c r="G902" i="13"/>
  <c r="G903" i="13"/>
  <c r="G904" i="13"/>
  <c r="G905" i="13"/>
  <c r="G906" i="13"/>
  <c r="G907" i="13"/>
  <c r="G908" i="13"/>
  <c r="G909" i="13"/>
  <c r="G910" i="13"/>
  <c r="G911" i="13"/>
  <c r="G912" i="13"/>
  <c r="G913" i="13"/>
  <c r="G914" i="13"/>
  <c r="G915" i="13"/>
  <c r="G916" i="13"/>
  <c r="G917" i="13"/>
  <c r="G918" i="13"/>
  <c r="G919" i="13"/>
  <c r="G920" i="13"/>
  <c r="G921" i="13"/>
  <c r="G922" i="13"/>
  <c r="G923" i="13"/>
  <c r="G924" i="13"/>
  <c r="G925" i="13"/>
  <c r="G926" i="13"/>
  <c r="G927" i="13"/>
  <c r="G928" i="13"/>
  <c r="G929" i="13"/>
  <c r="G930" i="13"/>
  <c r="G931" i="13"/>
  <c r="G932" i="13"/>
  <c r="G933" i="13"/>
  <c r="G934" i="13"/>
  <c r="G935" i="13"/>
  <c r="G936" i="13"/>
  <c r="G937" i="13"/>
  <c r="G938" i="13"/>
  <c r="G939" i="13"/>
  <c r="G940" i="13"/>
  <c r="G941" i="13"/>
  <c r="G942" i="13"/>
  <c r="G943" i="13"/>
  <c r="G944" i="13"/>
  <c r="G945" i="13"/>
  <c r="G946" i="13"/>
  <c r="G947" i="13"/>
  <c r="G948" i="13"/>
  <c r="G949" i="13"/>
  <c r="G950" i="13"/>
  <c r="G951" i="13"/>
  <c r="G952" i="13"/>
  <c r="G953" i="13"/>
  <c r="G954" i="13"/>
  <c r="G955" i="13"/>
  <c r="G956" i="13"/>
  <c r="G957" i="13"/>
  <c r="G958" i="13"/>
  <c r="G959" i="13"/>
  <c r="G960" i="13"/>
  <c r="G961" i="13"/>
  <c r="G962" i="13"/>
  <c r="G963" i="13"/>
  <c r="G964" i="13"/>
  <c r="G965" i="13"/>
  <c r="G966" i="13"/>
  <c r="G967" i="13"/>
  <c r="G968" i="13"/>
  <c r="G969" i="13"/>
  <c r="G970" i="13"/>
  <c r="G971" i="13"/>
  <c r="G972" i="13"/>
  <c r="G973" i="13"/>
  <c r="G974" i="13"/>
  <c r="G975" i="13"/>
  <c r="G976" i="13"/>
  <c r="G977" i="13"/>
  <c r="G978" i="13"/>
  <c r="G10" i="13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172" i="15"/>
  <c r="G173" i="15"/>
  <c r="G174" i="15"/>
  <c r="G175" i="15"/>
  <c r="G176" i="15"/>
  <c r="G177" i="15"/>
  <c r="G178" i="15"/>
  <c r="G179" i="15"/>
  <c r="G180" i="15"/>
  <c r="G181" i="15"/>
  <c r="G182" i="15"/>
  <c r="G183" i="15"/>
  <c r="G184" i="15"/>
  <c r="G185" i="15"/>
  <c r="G186" i="15"/>
  <c r="G187" i="15"/>
  <c r="G188" i="15"/>
  <c r="G189" i="15"/>
  <c r="G190" i="15"/>
  <c r="G191" i="15"/>
  <c r="G192" i="15"/>
  <c r="G193" i="15"/>
  <c r="G194" i="15"/>
  <c r="G195" i="15"/>
  <c r="G196" i="15"/>
  <c r="G197" i="15"/>
  <c r="G198" i="15"/>
  <c r="G199" i="15"/>
  <c r="G200" i="15"/>
  <c r="G201" i="15"/>
  <c r="G202" i="15"/>
  <c r="G203" i="15"/>
  <c r="G204" i="15"/>
  <c r="G205" i="15"/>
  <c r="G206" i="15"/>
  <c r="G207" i="15"/>
  <c r="G208" i="15"/>
  <c r="G209" i="15"/>
  <c r="G210" i="15"/>
  <c r="G211" i="15"/>
  <c r="G212" i="15"/>
  <c r="G213" i="15"/>
  <c r="G214" i="15"/>
  <c r="G215" i="15"/>
  <c r="G216" i="15"/>
  <c r="G217" i="15"/>
  <c r="G218" i="15"/>
  <c r="G219" i="15"/>
  <c r="G220" i="15"/>
  <c r="G221" i="15"/>
  <c r="G222" i="15"/>
  <c r="G223" i="15"/>
  <c r="G224" i="15"/>
  <c r="G225" i="15"/>
  <c r="G226" i="15"/>
  <c r="G227" i="15"/>
  <c r="G228" i="15"/>
  <c r="G229" i="15"/>
  <c r="G230" i="15"/>
  <c r="G231" i="15"/>
  <c r="G232" i="15"/>
  <c r="G233" i="15"/>
  <c r="G234" i="15"/>
  <c r="G235" i="15"/>
  <c r="G236" i="15"/>
  <c r="G237" i="15"/>
  <c r="G238" i="15"/>
  <c r="G239" i="15"/>
  <c r="G240" i="15"/>
  <c r="G241" i="15"/>
  <c r="G242" i="15"/>
  <c r="G243" i="15"/>
  <c r="G244" i="15"/>
  <c r="G245" i="15"/>
  <c r="G246" i="15"/>
  <c r="G247" i="15"/>
  <c r="G248" i="15"/>
  <c r="G249" i="15"/>
  <c r="G250" i="15"/>
  <c r="G251" i="15"/>
  <c r="G252" i="15"/>
  <c r="G253" i="15"/>
  <c r="G254" i="15"/>
  <c r="G255" i="15"/>
  <c r="G256" i="15"/>
  <c r="G257" i="15"/>
  <c r="G258" i="15"/>
  <c r="G259" i="15"/>
  <c r="G260" i="15"/>
  <c r="G261" i="15"/>
  <c r="G262" i="15"/>
  <c r="G263" i="15"/>
  <c r="G264" i="15"/>
  <c r="G265" i="15"/>
  <c r="G266" i="15"/>
  <c r="G267" i="15"/>
  <c r="G268" i="15"/>
  <c r="G269" i="15"/>
  <c r="G270" i="15"/>
  <c r="G271" i="15"/>
  <c r="G272" i="15"/>
  <c r="G273" i="15"/>
  <c r="G274" i="15"/>
  <c r="G275" i="15"/>
  <c r="G276" i="15"/>
  <c r="G277" i="15"/>
  <c r="G278" i="15"/>
  <c r="G279" i="15"/>
  <c r="G280" i="15"/>
  <c r="G281" i="15"/>
  <c r="G282" i="15"/>
  <c r="G283" i="15"/>
  <c r="G284" i="15"/>
  <c r="G285" i="15"/>
  <c r="G286" i="15"/>
  <c r="G287" i="15"/>
  <c r="G288" i="15"/>
  <c r="G289" i="15"/>
  <c r="G290" i="15"/>
  <c r="G291" i="15"/>
  <c r="G292" i="15"/>
  <c r="G293" i="15"/>
  <c r="G294" i="15"/>
  <c r="G295" i="15"/>
  <c r="G296" i="15"/>
  <c r="G297" i="15"/>
  <c r="G298" i="15"/>
  <c r="G299" i="15"/>
  <c r="G300" i="15"/>
  <c r="G301" i="15"/>
  <c r="G302" i="15"/>
  <c r="G303" i="15"/>
  <c r="G304" i="15"/>
  <c r="G305" i="15"/>
  <c r="G306" i="15"/>
  <c r="G307" i="15"/>
  <c r="G308" i="15"/>
  <c r="G309" i="15"/>
  <c r="G310" i="15"/>
  <c r="G311" i="15"/>
  <c r="G312" i="15"/>
  <c r="G313" i="15"/>
  <c r="G314" i="15"/>
  <c r="G315" i="15"/>
  <c r="G316" i="15"/>
  <c r="G317" i="15"/>
  <c r="G318" i="15"/>
  <c r="G319" i="15"/>
  <c r="G320" i="15"/>
  <c r="G321" i="15"/>
  <c r="G322" i="15"/>
  <c r="G323" i="15"/>
  <c r="G324" i="15"/>
  <c r="G325" i="15"/>
  <c r="G326" i="15"/>
  <c r="G327" i="15"/>
  <c r="G328" i="15"/>
  <c r="G329" i="15"/>
  <c r="G330" i="15"/>
  <c r="G331" i="15"/>
  <c r="G332" i="15"/>
  <c r="G333" i="15"/>
  <c r="G334" i="15"/>
  <c r="G335" i="15"/>
  <c r="G336" i="15"/>
  <c r="G337" i="15"/>
  <c r="G338" i="15"/>
  <c r="G339" i="15"/>
  <c r="G340" i="15"/>
  <c r="G341" i="15"/>
  <c r="G342" i="15"/>
  <c r="G343" i="15"/>
  <c r="G344" i="15"/>
  <c r="G345" i="15"/>
  <c r="G346" i="15"/>
  <c r="G347" i="15"/>
  <c r="G348" i="15"/>
  <c r="G349" i="15"/>
  <c r="G350" i="15"/>
  <c r="G351" i="15"/>
  <c r="G352" i="15"/>
  <c r="G353" i="15"/>
  <c r="G354" i="15"/>
  <c r="G355" i="15"/>
  <c r="G356" i="15"/>
  <c r="G357" i="15"/>
  <c r="G358" i="15"/>
  <c r="G359" i="15"/>
  <c r="G360" i="15"/>
  <c r="G361" i="15"/>
  <c r="G362" i="15"/>
  <c r="G363" i="15"/>
  <c r="G364" i="15"/>
  <c r="G365" i="15"/>
  <c r="G366" i="15"/>
  <c r="G367" i="15"/>
  <c r="G368" i="15"/>
  <c r="G369" i="15"/>
  <c r="G370" i="15"/>
  <c r="G371" i="15"/>
  <c r="G372" i="15"/>
  <c r="G373" i="15"/>
  <c r="G374" i="15"/>
  <c r="G375" i="15"/>
  <c r="G376" i="15"/>
  <c r="G377" i="15"/>
  <c r="G378" i="15"/>
  <c r="G379" i="15"/>
  <c r="G380" i="15"/>
  <c r="G381" i="15"/>
  <c r="G382" i="15"/>
  <c r="G383" i="15"/>
  <c r="G384" i="15"/>
  <c r="G385" i="15"/>
  <c r="G386" i="15"/>
  <c r="G387" i="15"/>
  <c r="G388" i="15"/>
  <c r="G389" i="15"/>
  <c r="G390" i="15"/>
  <c r="G391" i="15"/>
  <c r="G392" i="15"/>
  <c r="G393" i="15"/>
  <c r="G394" i="15"/>
  <c r="G395" i="15"/>
  <c r="G396" i="15"/>
  <c r="G397" i="15"/>
  <c r="G398" i="15"/>
  <c r="G399" i="15"/>
  <c r="G400" i="15"/>
  <c r="G401" i="15"/>
  <c r="G402" i="15"/>
  <c r="G403" i="15"/>
  <c r="G404" i="15"/>
  <c r="G405" i="15"/>
  <c r="G406" i="15"/>
  <c r="G407" i="15"/>
  <c r="G408" i="15"/>
  <c r="G409" i="15"/>
  <c r="G410" i="15"/>
  <c r="G411" i="15"/>
  <c r="G412" i="15"/>
  <c r="G413" i="15"/>
  <c r="G414" i="15"/>
  <c r="G415" i="15"/>
  <c r="G416" i="15"/>
  <c r="G417" i="15"/>
  <c r="G418" i="15"/>
  <c r="G419" i="15"/>
  <c r="G420" i="15"/>
  <c r="G421" i="15"/>
  <c r="G422" i="15"/>
  <c r="G423" i="15"/>
  <c r="G424" i="15"/>
  <c r="G425" i="15"/>
  <c r="G426" i="15"/>
  <c r="G427" i="15"/>
  <c r="G428" i="15"/>
  <c r="G429" i="15"/>
  <c r="G430" i="15"/>
  <c r="G431" i="15"/>
  <c r="G432" i="15"/>
  <c r="G433" i="15"/>
  <c r="G434" i="15"/>
  <c r="G435" i="15"/>
  <c r="G436" i="15"/>
  <c r="G437" i="15"/>
  <c r="G438" i="15"/>
  <c r="G439" i="15"/>
  <c r="G440" i="15"/>
  <c r="G441" i="15"/>
  <c r="G442" i="15"/>
  <c r="G443" i="15"/>
  <c r="G444" i="15"/>
  <c r="G445" i="15"/>
  <c r="G446" i="15"/>
  <c r="G447" i="15"/>
  <c r="G448" i="15"/>
  <c r="G449" i="15"/>
  <c r="G450" i="15"/>
  <c r="G451" i="15"/>
  <c r="G452" i="15"/>
  <c r="G453" i="15"/>
  <c r="G454" i="15"/>
  <c r="G455" i="15"/>
  <c r="G456" i="15"/>
  <c r="G457" i="15"/>
  <c r="G458" i="15"/>
  <c r="G459" i="15"/>
  <c r="G460" i="15"/>
  <c r="G461" i="15"/>
  <c r="G462" i="15"/>
  <c r="G463" i="15"/>
  <c r="G464" i="15"/>
  <c r="G465" i="15"/>
  <c r="G466" i="15"/>
  <c r="G467" i="15"/>
  <c r="G468" i="15"/>
  <c r="G469" i="15"/>
  <c r="G470" i="15"/>
  <c r="G471" i="15"/>
  <c r="G472" i="15"/>
  <c r="G473" i="15"/>
  <c r="G474" i="15"/>
  <c r="G475" i="15"/>
  <c r="G476" i="15"/>
  <c r="G477" i="15"/>
  <c r="G478" i="15"/>
  <c r="G479" i="15"/>
  <c r="G480" i="15"/>
  <c r="G481" i="15"/>
  <c r="G482" i="15"/>
  <c r="G483" i="15"/>
  <c r="G484" i="15"/>
  <c r="G485" i="15"/>
  <c r="G486" i="15"/>
  <c r="G487" i="15"/>
  <c r="G488" i="15"/>
  <c r="G489" i="15"/>
  <c r="G490" i="15"/>
  <c r="G491" i="15"/>
  <c r="G492" i="15"/>
  <c r="G493" i="15"/>
  <c r="G494" i="15"/>
  <c r="G495" i="15"/>
  <c r="G496" i="15"/>
  <c r="G497" i="15"/>
  <c r="G498" i="15"/>
  <c r="G499" i="15"/>
  <c r="G500" i="15"/>
  <c r="G501" i="15"/>
  <c r="G502" i="15"/>
  <c r="G503" i="15"/>
  <c r="G504" i="15"/>
  <c r="G505" i="15"/>
  <c r="G506" i="15"/>
  <c r="G507" i="15"/>
  <c r="G508" i="15"/>
  <c r="G509" i="15"/>
  <c r="G510" i="15"/>
  <c r="G511" i="15"/>
  <c r="G512" i="15"/>
  <c r="G513" i="15"/>
  <c r="G514" i="15"/>
  <c r="G515" i="15"/>
  <c r="G516" i="15"/>
  <c r="G517" i="15"/>
  <c r="G518" i="15"/>
  <c r="G519" i="15"/>
  <c r="G520" i="15"/>
  <c r="G521" i="15"/>
  <c r="G522" i="15"/>
  <c r="G523" i="15"/>
  <c r="G524" i="15"/>
  <c r="G525" i="15"/>
  <c r="G526" i="15"/>
  <c r="G527" i="15"/>
  <c r="G528" i="15"/>
  <c r="G529" i="15"/>
  <c r="G530" i="15"/>
  <c r="G531" i="15"/>
  <c r="G532" i="15"/>
  <c r="G533" i="15"/>
  <c r="G534" i="15"/>
  <c r="G535" i="15"/>
  <c r="G536" i="15"/>
  <c r="G537" i="15"/>
  <c r="G538" i="15"/>
  <c r="G539" i="15"/>
  <c r="G540" i="15"/>
  <c r="G541" i="15"/>
  <c r="G542" i="15"/>
  <c r="G543" i="15"/>
  <c r="G544" i="15"/>
  <c r="G545" i="15"/>
  <c r="G546" i="15"/>
  <c r="G547" i="15"/>
  <c r="G548" i="15"/>
  <c r="G549" i="15"/>
  <c r="G550" i="15"/>
  <c r="G551" i="15"/>
  <c r="G552" i="15"/>
  <c r="G553" i="15"/>
  <c r="G554" i="15"/>
  <c r="G555" i="15"/>
  <c r="G556" i="15"/>
  <c r="G557" i="15"/>
  <c r="G558" i="15"/>
  <c r="G559" i="15"/>
  <c r="G560" i="15"/>
  <c r="G561" i="15"/>
  <c r="G562" i="15"/>
  <c r="G563" i="15"/>
  <c r="G564" i="15"/>
  <c r="G565" i="15"/>
  <c r="G566" i="15"/>
  <c r="G567" i="15"/>
  <c r="G568" i="15"/>
  <c r="G569" i="15"/>
  <c r="G570" i="15"/>
  <c r="G571" i="15"/>
  <c r="G572" i="15"/>
  <c r="G573" i="15"/>
  <c r="G574" i="15"/>
  <c r="G575" i="15"/>
  <c r="G576" i="15"/>
  <c r="G577" i="15"/>
  <c r="G578" i="15"/>
  <c r="G579" i="15"/>
  <c r="G580" i="15"/>
  <c r="G581" i="15"/>
  <c r="G582" i="15"/>
  <c r="G583" i="15"/>
  <c r="G584" i="15"/>
  <c r="G585" i="15"/>
  <c r="G586" i="15"/>
  <c r="G587" i="15"/>
  <c r="G588" i="15"/>
  <c r="G589" i="15"/>
  <c r="G590" i="15"/>
  <c r="G591" i="15"/>
  <c r="G592" i="15"/>
  <c r="G593" i="15"/>
  <c r="G594" i="15"/>
  <c r="G595" i="15"/>
  <c r="G596" i="15"/>
  <c r="G597" i="15"/>
  <c r="G598" i="15"/>
  <c r="G599" i="15"/>
  <c r="G600" i="15"/>
  <c r="G601" i="15"/>
  <c r="G602" i="15"/>
  <c r="G603" i="15"/>
  <c r="G604" i="15"/>
  <c r="G605" i="15"/>
  <c r="G606" i="15"/>
  <c r="G607" i="15"/>
  <c r="G608" i="15"/>
  <c r="G609" i="15"/>
  <c r="G610" i="15"/>
  <c r="G611" i="15"/>
  <c r="G612" i="15"/>
  <c r="G613" i="15"/>
  <c r="G614" i="15"/>
  <c r="G615" i="15"/>
  <c r="G616" i="15"/>
  <c r="G617" i="15"/>
  <c r="G618" i="15"/>
  <c r="G619" i="15"/>
  <c r="G620" i="15"/>
  <c r="G621" i="15"/>
  <c r="G622" i="15"/>
  <c r="G623" i="15"/>
  <c r="G624" i="15"/>
  <c r="G625" i="15"/>
  <c r="G626" i="15"/>
  <c r="G627" i="15"/>
  <c r="G628" i="15"/>
  <c r="G629" i="15"/>
  <c r="G630" i="15"/>
  <c r="G631" i="15"/>
  <c r="G632" i="15"/>
  <c r="G633" i="15"/>
  <c r="G634" i="15"/>
  <c r="G635" i="15"/>
  <c r="G636" i="15"/>
  <c r="G637" i="15"/>
  <c r="G638" i="15"/>
  <c r="G639" i="15"/>
  <c r="G640" i="15"/>
  <c r="G641" i="15"/>
  <c r="G642" i="15"/>
  <c r="G643" i="15"/>
  <c r="G644" i="15"/>
  <c r="G645" i="15"/>
  <c r="G646" i="15"/>
  <c r="G647" i="15"/>
  <c r="G648" i="15"/>
  <c r="G649" i="15"/>
  <c r="G650" i="15"/>
  <c r="G651" i="15"/>
  <c r="G652" i="15"/>
  <c r="G653" i="15"/>
  <c r="G654" i="15"/>
  <c r="G655" i="15"/>
  <c r="G656" i="15"/>
  <c r="G657" i="15"/>
  <c r="G658" i="15"/>
  <c r="G659" i="15"/>
  <c r="G660" i="15"/>
  <c r="G661" i="15"/>
  <c r="G662" i="15"/>
  <c r="G663" i="15"/>
  <c r="G664" i="15"/>
  <c r="G665" i="15"/>
  <c r="G666" i="15"/>
  <c r="G667" i="15"/>
  <c r="G668" i="15"/>
  <c r="G669" i="15"/>
  <c r="G670" i="15"/>
  <c r="G671" i="15"/>
  <c r="G672" i="15"/>
  <c r="G673" i="15"/>
  <c r="G674" i="15"/>
  <c r="G675" i="15"/>
  <c r="G676" i="15"/>
  <c r="G677" i="15"/>
  <c r="G678" i="15"/>
  <c r="G679" i="15"/>
  <c r="G680" i="15"/>
  <c r="G681" i="15"/>
  <c r="G682" i="15"/>
  <c r="G683" i="15"/>
  <c r="G684" i="15"/>
  <c r="G685" i="15"/>
  <c r="G686" i="15"/>
  <c r="G687" i="15"/>
  <c r="G688" i="15"/>
  <c r="G689" i="15"/>
  <c r="G690" i="15"/>
  <c r="G691" i="15"/>
  <c r="G692" i="15"/>
  <c r="G693" i="15"/>
  <c r="G694" i="15"/>
  <c r="G695" i="15"/>
  <c r="G696" i="15"/>
  <c r="G697" i="15"/>
  <c r="G698" i="15"/>
  <c r="G699" i="15"/>
  <c r="G700" i="15"/>
  <c r="G701" i="15"/>
  <c r="G702" i="15"/>
  <c r="G703" i="15"/>
  <c r="G704" i="15"/>
  <c r="G705" i="15"/>
  <c r="G706" i="15"/>
  <c r="G707" i="15"/>
  <c r="G708" i="15"/>
  <c r="G709" i="15"/>
  <c r="G710" i="15"/>
  <c r="G711" i="15"/>
  <c r="G712" i="15"/>
  <c r="G713" i="15"/>
  <c r="G714" i="15"/>
  <c r="G715" i="15"/>
  <c r="G716" i="15"/>
  <c r="G717" i="15"/>
  <c r="G718" i="15"/>
  <c r="G719" i="15"/>
  <c r="G720" i="15"/>
  <c r="G721" i="15"/>
  <c r="G722" i="15"/>
  <c r="G723" i="15"/>
  <c r="G724" i="15"/>
  <c r="G725" i="15"/>
  <c r="G726" i="15"/>
  <c r="G727" i="15"/>
  <c r="G728" i="15"/>
  <c r="G729" i="15"/>
  <c r="G730" i="15"/>
  <c r="G731" i="15"/>
  <c r="G732" i="15"/>
  <c r="G733" i="15"/>
  <c r="G734" i="15"/>
  <c r="G735" i="15"/>
  <c r="G736" i="15"/>
  <c r="G737" i="15"/>
  <c r="G738" i="15"/>
  <c r="G739" i="15"/>
  <c r="G740" i="15"/>
  <c r="G741" i="15"/>
  <c r="G742" i="15"/>
  <c r="G743" i="15"/>
  <c r="G744" i="15"/>
  <c r="G745" i="15"/>
  <c r="G746" i="15"/>
  <c r="G747" i="15"/>
  <c r="G748" i="15"/>
  <c r="G749" i="15"/>
  <c r="G750" i="15"/>
  <c r="G751" i="15"/>
  <c r="G752" i="15"/>
  <c r="G753" i="15"/>
  <c r="G754" i="15"/>
  <c r="G755" i="15"/>
  <c r="G756" i="15"/>
  <c r="G757" i="15"/>
  <c r="G758" i="15"/>
  <c r="G759" i="15"/>
  <c r="G760" i="15"/>
  <c r="G761" i="15"/>
  <c r="G762" i="15"/>
  <c r="G763" i="15"/>
  <c r="G764" i="15"/>
  <c r="G765" i="15"/>
  <c r="G766" i="15"/>
  <c r="G767" i="15"/>
  <c r="G768" i="15"/>
  <c r="G769" i="15"/>
  <c r="G770" i="15"/>
  <c r="G771" i="15"/>
  <c r="G772" i="15"/>
  <c r="G773" i="15"/>
  <c r="G774" i="15"/>
  <c r="G775" i="15"/>
  <c r="G776" i="15"/>
  <c r="G777" i="15"/>
  <c r="G778" i="15"/>
  <c r="G779" i="15"/>
  <c r="G780" i="15"/>
  <c r="G781" i="15"/>
  <c r="G782" i="15"/>
  <c r="G783" i="15"/>
  <c r="G784" i="15"/>
  <c r="G785" i="15"/>
  <c r="G786" i="15"/>
  <c r="G787" i="15"/>
  <c r="G788" i="15"/>
  <c r="G789" i="15"/>
  <c r="G790" i="15"/>
  <c r="G791" i="15"/>
  <c r="G792" i="15"/>
  <c r="G793" i="15"/>
  <c r="G794" i="15"/>
  <c r="G795" i="15"/>
  <c r="G796" i="15"/>
  <c r="G797" i="15"/>
  <c r="G798" i="15"/>
  <c r="G799" i="15"/>
  <c r="G800" i="15"/>
  <c r="G801" i="15"/>
  <c r="G802" i="15"/>
  <c r="G803" i="15"/>
  <c r="G804" i="15"/>
  <c r="G805" i="15"/>
  <c r="G806" i="15"/>
  <c r="G807" i="15"/>
  <c r="G808" i="15"/>
  <c r="G809" i="15"/>
  <c r="G810" i="15"/>
  <c r="G811" i="15"/>
  <c r="G812" i="15"/>
  <c r="G813" i="15"/>
  <c r="G814" i="15"/>
  <c r="G815" i="15"/>
  <c r="G816" i="15"/>
  <c r="G817" i="15"/>
  <c r="G818" i="15"/>
  <c r="G819" i="15"/>
  <c r="G820" i="15"/>
  <c r="G821" i="15"/>
  <c r="G822" i="15"/>
  <c r="G823" i="15"/>
  <c r="G824" i="15"/>
  <c r="G825" i="15"/>
  <c r="G826" i="15"/>
  <c r="G827" i="15"/>
  <c r="G828" i="15"/>
  <c r="G829" i="15"/>
  <c r="G830" i="15"/>
  <c r="G831" i="15"/>
  <c r="G832" i="15"/>
  <c r="G833" i="15"/>
  <c r="G834" i="15"/>
  <c r="G835" i="15"/>
  <c r="G836" i="15"/>
  <c r="G837" i="15"/>
  <c r="G838" i="15"/>
  <c r="G839" i="15"/>
  <c r="G840" i="15"/>
  <c r="G841" i="15"/>
  <c r="G842" i="15"/>
  <c r="G843" i="15"/>
  <c r="G844" i="15"/>
  <c r="G845" i="15"/>
  <c r="G846" i="15"/>
  <c r="G847" i="15"/>
  <c r="G848" i="15"/>
  <c r="G849" i="15"/>
  <c r="G850" i="15"/>
  <c r="G851" i="15"/>
  <c r="G852" i="15"/>
  <c r="G853" i="15"/>
  <c r="G854" i="15"/>
  <c r="G855" i="15"/>
  <c r="G856" i="15"/>
  <c r="G857" i="15"/>
  <c r="G858" i="15"/>
  <c r="G859" i="15"/>
  <c r="G860" i="15"/>
  <c r="G861" i="15"/>
  <c r="G862" i="15"/>
  <c r="G863" i="15"/>
  <c r="G864" i="15"/>
  <c r="G865" i="15"/>
  <c r="G866" i="15"/>
  <c r="G867" i="15"/>
  <c r="G868" i="15"/>
  <c r="G869" i="15"/>
  <c r="G870" i="15"/>
  <c r="G871" i="15"/>
  <c r="G872" i="15"/>
  <c r="G873" i="15"/>
  <c r="G874" i="15"/>
  <c r="G875" i="15"/>
  <c r="G876" i="15"/>
  <c r="G877" i="15"/>
  <c r="G878" i="15"/>
  <c r="G879" i="15"/>
  <c r="G880" i="15"/>
  <c r="G881" i="15"/>
  <c r="G882" i="15"/>
  <c r="G883" i="15"/>
  <c r="G884" i="15"/>
  <c r="G885" i="15"/>
  <c r="G886" i="15"/>
  <c r="G887" i="15"/>
  <c r="G888" i="15"/>
  <c r="G889" i="15"/>
  <c r="G890" i="15"/>
  <c r="G891" i="15"/>
  <c r="G892" i="15"/>
  <c r="G893" i="15"/>
  <c r="G894" i="15"/>
  <c r="G895" i="15"/>
  <c r="G896" i="15"/>
  <c r="G897" i="15"/>
  <c r="G898" i="15"/>
  <c r="G899" i="15"/>
  <c r="G900" i="15"/>
  <c r="G901" i="15"/>
  <c r="G902" i="15"/>
  <c r="G903" i="15"/>
  <c r="G904" i="15"/>
  <c r="G905" i="15"/>
  <c r="G906" i="15"/>
  <c r="G907" i="15"/>
  <c r="G908" i="15"/>
  <c r="G909" i="15"/>
  <c r="G910" i="15"/>
  <c r="G911" i="15"/>
  <c r="G912" i="15"/>
  <c r="G913" i="15"/>
  <c r="G914" i="15"/>
  <c r="G915" i="15"/>
  <c r="G916" i="15"/>
  <c r="G917" i="15"/>
  <c r="G918" i="15"/>
  <c r="G919" i="15"/>
  <c r="G920" i="15"/>
  <c r="G921" i="15"/>
  <c r="G922" i="15"/>
  <c r="G923" i="15"/>
  <c r="G924" i="15"/>
  <c r="G925" i="15"/>
  <c r="G926" i="15"/>
  <c r="G927" i="15"/>
  <c r="G928" i="15"/>
  <c r="G929" i="15"/>
  <c r="G930" i="15"/>
  <c r="G931" i="15"/>
  <c r="G932" i="15"/>
  <c r="G933" i="15"/>
  <c r="G934" i="15"/>
  <c r="G935" i="15"/>
  <c r="G936" i="15"/>
  <c r="G937" i="15"/>
  <c r="G938" i="15"/>
  <c r="G939" i="15"/>
  <c r="G940" i="15"/>
  <c r="G941" i="15"/>
  <c r="G942" i="15"/>
  <c r="G943" i="15"/>
  <c r="G944" i="15"/>
  <c r="G945" i="15"/>
  <c r="G946" i="15"/>
  <c r="G947" i="15"/>
  <c r="G948" i="15"/>
  <c r="G949" i="15"/>
  <c r="G950" i="15"/>
  <c r="G951" i="15"/>
  <c r="G952" i="15"/>
  <c r="G953" i="15"/>
  <c r="G954" i="15"/>
  <c r="G955" i="15"/>
  <c r="G956" i="15"/>
  <c r="G957" i="15"/>
  <c r="G958" i="15"/>
  <c r="G959" i="15"/>
  <c r="G960" i="15"/>
  <c r="G961" i="15"/>
  <c r="G962" i="15"/>
  <c r="G963" i="15"/>
  <c r="G964" i="15"/>
  <c r="G965" i="15"/>
  <c r="G966" i="15"/>
  <c r="G967" i="15"/>
  <c r="G968" i="15"/>
  <c r="G969" i="15"/>
  <c r="G970" i="15"/>
  <c r="G971" i="15"/>
  <c r="G972" i="15"/>
  <c r="G973" i="15"/>
  <c r="G974" i="15"/>
  <c r="G975" i="15"/>
  <c r="G976" i="15"/>
  <c r="G977" i="15"/>
  <c r="G978" i="15"/>
  <c r="G979" i="15"/>
  <c r="G980" i="15"/>
  <c r="G981" i="15"/>
  <c r="G982" i="15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61" i="23"/>
  <c r="G162" i="23"/>
  <c r="G163" i="23"/>
  <c r="G164" i="23"/>
  <c r="G165" i="23"/>
  <c r="G166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G179" i="23"/>
  <c r="G180" i="23"/>
  <c r="G181" i="23"/>
  <c r="G182" i="23"/>
  <c r="G183" i="23"/>
  <c r="G184" i="23"/>
  <c r="G185" i="23"/>
  <c r="G186" i="23"/>
  <c r="G187" i="23"/>
  <c r="G188" i="23"/>
  <c r="G189" i="23"/>
  <c r="G190" i="23"/>
  <c r="G191" i="23"/>
  <c r="G192" i="23"/>
  <c r="G193" i="23"/>
  <c r="G194" i="23"/>
  <c r="G195" i="23"/>
  <c r="G196" i="23"/>
  <c r="G197" i="23"/>
  <c r="G198" i="23"/>
  <c r="G199" i="23"/>
  <c r="G200" i="23"/>
  <c r="G201" i="23"/>
  <c r="G202" i="23"/>
  <c r="G203" i="23"/>
  <c r="G204" i="23"/>
  <c r="G205" i="23"/>
  <c r="G206" i="23"/>
  <c r="G207" i="23"/>
  <c r="G208" i="23"/>
  <c r="G209" i="23"/>
  <c r="G210" i="23"/>
  <c r="G211" i="23"/>
  <c r="G212" i="23"/>
  <c r="G213" i="23"/>
  <c r="G214" i="23"/>
  <c r="G215" i="23"/>
  <c r="G216" i="23"/>
  <c r="G217" i="23"/>
  <c r="G218" i="23"/>
  <c r="G219" i="23"/>
  <c r="G220" i="23"/>
  <c r="G221" i="23"/>
  <c r="G222" i="23"/>
  <c r="G223" i="23"/>
  <c r="G224" i="23"/>
  <c r="G225" i="23"/>
  <c r="G226" i="23"/>
  <c r="G227" i="23"/>
  <c r="G228" i="23"/>
  <c r="G229" i="23"/>
  <c r="G230" i="23"/>
  <c r="G231" i="23"/>
  <c r="G232" i="23"/>
  <c r="G233" i="23"/>
  <c r="G234" i="23"/>
  <c r="G235" i="23"/>
  <c r="G236" i="23"/>
  <c r="G237" i="23"/>
  <c r="G238" i="23"/>
  <c r="G239" i="23"/>
  <c r="G240" i="23"/>
  <c r="G241" i="23"/>
  <c r="G242" i="23"/>
  <c r="G243" i="23"/>
  <c r="G244" i="23"/>
  <c r="G245" i="23"/>
  <c r="G246" i="23"/>
  <c r="G247" i="23"/>
  <c r="G248" i="23"/>
  <c r="G249" i="23"/>
  <c r="G250" i="23"/>
  <c r="G251" i="23"/>
  <c r="G252" i="23"/>
  <c r="G253" i="23"/>
  <c r="G254" i="23"/>
  <c r="G255" i="23"/>
  <c r="G256" i="23"/>
  <c r="G257" i="23"/>
  <c r="G258" i="23"/>
  <c r="G259" i="23"/>
  <c r="G260" i="23"/>
  <c r="G261" i="23"/>
  <c r="G262" i="23"/>
  <c r="G263" i="23"/>
  <c r="G264" i="23"/>
  <c r="G265" i="23"/>
  <c r="G266" i="23"/>
  <c r="G267" i="23"/>
  <c r="G268" i="23"/>
  <c r="G269" i="23"/>
  <c r="G270" i="23"/>
  <c r="G271" i="23"/>
  <c r="G272" i="23"/>
  <c r="G273" i="23"/>
  <c r="G274" i="23"/>
  <c r="G275" i="23"/>
  <c r="G276" i="23"/>
  <c r="G277" i="23"/>
  <c r="G278" i="23"/>
  <c r="G279" i="23"/>
  <c r="G280" i="23"/>
  <c r="G281" i="23"/>
  <c r="G282" i="23"/>
  <c r="G283" i="23"/>
  <c r="G284" i="23"/>
  <c r="G285" i="23"/>
  <c r="G286" i="23"/>
  <c r="G287" i="23"/>
  <c r="G288" i="23"/>
  <c r="G289" i="23"/>
  <c r="G290" i="23"/>
  <c r="G291" i="23"/>
  <c r="G292" i="23"/>
  <c r="G293" i="23"/>
  <c r="G294" i="23"/>
  <c r="G295" i="23"/>
  <c r="G296" i="23"/>
  <c r="G297" i="23"/>
  <c r="G298" i="23"/>
  <c r="G299" i="23"/>
  <c r="G300" i="23"/>
  <c r="G301" i="23"/>
  <c r="G302" i="23"/>
  <c r="G303" i="23"/>
  <c r="G304" i="23"/>
  <c r="G305" i="23"/>
  <c r="G306" i="23"/>
  <c r="G307" i="23"/>
  <c r="G308" i="23"/>
  <c r="G309" i="23"/>
  <c r="G310" i="23"/>
  <c r="G311" i="23"/>
  <c r="G312" i="23"/>
  <c r="G313" i="23"/>
  <c r="G314" i="23"/>
  <c r="G315" i="23"/>
  <c r="G316" i="23"/>
  <c r="G317" i="23"/>
  <c r="G318" i="23"/>
  <c r="G319" i="23"/>
  <c r="G320" i="23"/>
  <c r="G321" i="23"/>
  <c r="G322" i="23"/>
  <c r="G323" i="23"/>
  <c r="G324" i="23"/>
  <c r="G325" i="23"/>
  <c r="G326" i="23"/>
  <c r="G327" i="23"/>
  <c r="G328" i="23"/>
  <c r="G329" i="23"/>
  <c r="G330" i="23"/>
  <c r="G331" i="23"/>
  <c r="G332" i="23"/>
  <c r="G333" i="23"/>
  <c r="G334" i="23"/>
  <c r="G335" i="23"/>
  <c r="G336" i="23"/>
  <c r="G337" i="23"/>
  <c r="G338" i="23"/>
  <c r="G339" i="23"/>
  <c r="G340" i="23"/>
  <c r="G341" i="23"/>
  <c r="G342" i="23"/>
  <c r="G343" i="23"/>
  <c r="G344" i="23"/>
  <c r="G345" i="23"/>
  <c r="G346" i="23"/>
  <c r="G347" i="23"/>
  <c r="G348" i="23"/>
  <c r="G349" i="23"/>
  <c r="G350" i="23"/>
  <c r="G351" i="23"/>
  <c r="G352" i="23"/>
  <c r="G353" i="23"/>
  <c r="G354" i="23"/>
  <c r="G355" i="23"/>
  <c r="G356" i="23"/>
  <c r="G357" i="23"/>
  <c r="G358" i="23"/>
  <c r="G359" i="23"/>
  <c r="G360" i="23"/>
  <c r="G361" i="23"/>
  <c r="G362" i="23"/>
  <c r="G363" i="23"/>
  <c r="G364" i="23"/>
  <c r="G365" i="23"/>
  <c r="G366" i="23"/>
  <c r="G367" i="23"/>
  <c r="G368" i="23"/>
  <c r="G369" i="23"/>
  <c r="G370" i="23"/>
  <c r="G371" i="23"/>
  <c r="G372" i="23"/>
  <c r="G373" i="23"/>
  <c r="G374" i="23"/>
  <c r="G375" i="23"/>
  <c r="G376" i="23"/>
  <c r="G377" i="23"/>
  <c r="G378" i="23"/>
  <c r="G379" i="23"/>
  <c r="G380" i="23"/>
  <c r="G381" i="23"/>
  <c r="G382" i="23"/>
  <c r="G383" i="23"/>
  <c r="G384" i="23"/>
  <c r="G385" i="23"/>
  <c r="G386" i="23"/>
  <c r="G387" i="23"/>
  <c r="G388" i="23"/>
  <c r="G389" i="23"/>
  <c r="G390" i="23"/>
  <c r="G391" i="23"/>
  <c r="G392" i="23"/>
  <c r="G393" i="23"/>
  <c r="G394" i="23"/>
  <c r="G395" i="23"/>
  <c r="G396" i="23"/>
  <c r="G397" i="23"/>
  <c r="G398" i="23"/>
  <c r="G399" i="23"/>
  <c r="G400" i="23"/>
  <c r="G401" i="23"/>
  <c r="G402" i="23"/>
  <c r="G403" i="23"/>
  <c r="G404" i="23"/>
  <c r="G405" i="23"/>
  <c r="G406" i="23"/>
  <c r="G407" i="23"/>
  <c r="G408" i="23"/>
  <c r="G409" i="23"/>
  <c r="G410" i="23"/>
  <c r="G411" i="23"/>
  <c r="G412" i="23"/>
  <c r="G413" i="23"/>
  <c r="G414" i="23"/>
  <c r="G415" i="23"/>
  <c r="G416" i="23"/>
  <c r="G417" i="23"/>
  <c r="G418" i="23"/>
  <c r="G419" i="23"/>
  <c r="G420" i="23"/>
  <c r="G421" i="23"/>
  <c r="G422" i="23"/>
  <c r="G423" i="23"/>
  <c r="G424" i="23"/>
  <c r="G425" i="23"/>
  <c r="G426" i="23"/>
  <c r="G427" i="23"/>
  <c r="G428" i="23"/>
  <c r="G429" i="23"/>
  <c r="G430" i="23"/>
  <c r="G431" i="23"/>
  <c r="G432" i="23"/>
  <c r="G433" i="23"/>
  <c r="G434" i="23"/>
  <c r="G435" i="23"/>
  <c r="G436" i="23"/>
  <c r="G437" i="23"/>
  <c r="G438" i="23"/>
  <c r="G439" i="23"/>
  <c r="G440" i="23"/>
  <c r="G441" i="23"/>
  <c r="G442" i="23"/>
  <c r="G443" i="23"/>
  <c r="G444" i="23"/>
  <c r="G445" i="23"/>
  <c r="G446" i="23"/>
  <c r="G447" i="23"/>
  <c r="G448" i="23"/>
  <c r="G449" i="23"/>
  <c r="G450" i="23"/>
  <c r="G451" i="23"/>
  <c r="G452" i="23"/>
  <c r="G453" i="23"/>
  <c r="G454" i="23"/>
  <c r="G455" i="23"/>
  <c r="G456" i="23"/>
  <c r="G457" i="23"/>
  <c r="G458" i="23"/>
  <c r="G459" i="23"/>
  <c r="G460" i="23"/>
  <c r="G461" i="23"/>
  <c r="G462" i="23"/>
  <c r="G463" i="23"/>
  <c r="G464" i="23"/>
  <c r="G465" i="23"/>
  <c r="G466" i="23"/>
  <c r="G467" i="23"/>
  <c r="G468" i="23"/>
  <c r="G469" i="23"/>
  <c r="G470" i="23"/>
  <c r="G471" i="23"/>
  <c r="G472" i="23"/>
  <c r="G473" i="23"/>
  <c r="G474" i="23"/>
  <c r="G475" i="23"/>
  <c r="G476" i="23"/>
  <c r="G477" i="23"/>
  <c r="G478" i="23"/>
  <c r="G479" i="23"/>
  <c r="G480" i="23"/>
  <c r="G481" i="23"/>
  <c r="G482" i="23"/>
  <c r="G483" i="23"/>
  <c r="G484" i="23"/>
  <c r="G485" i="23"/>
  <c r="G486" i="23"/>
  <c r="G487" i="23"/>
  <c r="G488" i="23"/>
  <c r="G489" i="23"/>
  <c r="G490" i="23"/>
  <c r="G491" i="23"/>
  <c r="G492" i="23"/>
  <c r="G493" i="23"/>
  <c r="G494" i="23"/>
  <c r="G495" i="23"/>
  <c r="G496" i="23"/>
  <c r="G497" i="23"/>
  <c r="G498" i="23"/>
  <c r="G499" i="23"/>
  <c r="G500" i="23"/>
  <c r="G501" i="23"/>
  <c r="G502" i="23"/>
  <c r="G503" i="23"/>
  <c r="G504" i="23"/>
  <c r="G505" i="23"/>
  <c r="G506" i="23"/>
  <c r="G507" i="23"/>
  <c r="G508" i="23"/>
  <c r="G509" i="23"/>
  <c r="G510" i="23"/>
  <c r="G511" i="23"/>
  <c r="G512" i="23"/>
  <c r="G513" i="23"/>
  <c r="G514" i="23"/>
  <c r="G515" i="23"/>
  <c r="G516" i="23"/>
  <c r="G517" i="23"/>
  <c r="G518" i="23"/>
  <c r="G519" i="23"/>
  <c r="G520" i="23"/>
  <c r="G521" i="23"/>
  <c r="G522" i="23"/>
  <c r="G523" i="23"/>
  <c r="G524" i="23"/>
  <c r="G525" i="23"/>
  <c r="G526" i="23"/>
  <c r="G527" i="23"/>
  <c r="G528" i="23"/>
  <c r="G529" i="23"/>
  <c r="G530" i="23"/>
  <c r="G531" i="23"/>
  <c r="G532" i="23"/>
  <c r="G533" i="23"/>
  <c r="G534" i="23"/>
  <c r="G535" i="23"/>
  <c r="G536" i="23"/>
  <c r="G537" i="23"/>
  <c r="G538" i="23"/>
  <c r="G539" i="23"/>
  <c r="G540" i="23"/>
  <c r="G541" i="23"/>
  <c r="G542" i="23"/>
  <c r="G543" i="23"/>
  <c r="G544" i="23"/>
  <c r="G545" i="23"/>
  <c r="G546" i="23"/>
  <c r="G547" i="23"/>
  <c r="G548" i="23"/>
  <c r="G549" i="23"/>
  <c r="G550" i="23"/>
  <c r="G551" i="23"/>
  <c r="G552" i="23"/>
  <c r="G553" i="23"/>
  <c r="G554" i="23"/>
  <c r="G555" i="23"/>
  <c r="G556" i="23"/>
  <c r="G557" i="23"/>
  <c r="G558" i="23"/>
  <c r="G559" i="23"/>
  <c r="G560" i="23"/>
  <c r="G561" i="23"/>
  <c r="G562" i="23"/>
  <c r="G563" i="23"/>
  <c r="G564" i="23"/>
  <c r="G565" i="23"/>
  <c r="G566" i="23"/>
  <c r="G567" i="23"/>
  <c r="G568" i="23"/>
  <c r="G569" i="23"/>
  <c r="G570" i="23"/>
  <c r="G571" i="23"/>
  <c r="G572" i="23"/>
  <c r="G573" i="23"/>
  <c r="G574" i="23"/>
  <c r="G575" i="23"/>
  <c r="G576" i="23"/>
  <c r="G577" i="23"/>
  <c r="G578" i="23"/>
  <c r="G579" i="23"/>
  <c r="G580" i="23"/>
  <c r="G581" i="23"/>
  <c r="G582" i="23"/>
  <c r="G583" i="23"/>
  <c r="G584" i="23"/>
  <c r="G585" i="23"/>
  <c r="G586" i="23"/>
  <c r="G587" i="23"/>
  <c r="G588" i="23"/>
  <c r="G589" i="23"/>
  <c r="G590" i="23"/>
  <c r="G591" i="23"/>
  <c r="G592" i="23"/>
  <c r="G593" i="23"/>
  <c r="G594" i="23"/>
  <c r="G595" i="23"/>
  <c r="G596" i="23"/>
  <c r="G597" i="23"/>
  <c r="G598" i="23"/>
  <c r="G599" i="23"/>
  <c r="G600" i="23"/>
  <c r="G601" i="23"/>
  <c r="G602" i="23"/>
  <c r="G603" i="23"/>
  <c r="G604" i="23"/>
  <c r="G605" i="23"/>
  <c r="G606" i="23"/>
  <c r="G607" i="23"/>
  <c r="G608" i="23"/>
  <c r="G609" i="23"/>
  <c r="G610" i="23"/>
  <c r="G611" i="23"/>
  <c r="G612" i="23"/>
  <c r="G613" i="23"/>
  <c r="G614" i="23"/>
  <c r="G615" i="23"/>
  <c r="G616" i="23"/>
  <c r="G617" i="23"/>
  <c r="G618" i="23"/>
  <c r="G619" i="23"/>
  <c r="G620" i="23"/>
  <c r="G621" i="23"/>
  <c r="G622" i="23"/>
  <c r="G623" i="23"/>
  <c r="G624" i="23"/>
  <c r="G625" i="23"/>
  <c r="G626" i="23"/>
  <c r="G627" i="23"/>
  <c r="G628" i="23"/>
  <c r="G629" i="23"/>
  <c r="G630" i="23"/>
  <c r="G631" i="23"/>
  <c r="G632" i="23"/>
  <c r="G633" i="23"/>
  <c r="G634" i="23"/>
  <c r="G635" i="23"/>
  <c r="G636" i="23"/>
  <c r="G637" i="23"/>
  <c r="G638" i="23"/>
  <c r="G639" i="23"/>
  <c r="G640" i="23"/>
  <c r="G641" i="23"/>
  <c r="G642" i="23"/>
  <c r="G643" i="23"/>
  <c r="G644" i="23"/>
  <c r="G645" i="23"/>
  <c r="G646" i="23"/>
  <c r="G647" i="23"/>
  <c r="G648" i="23"/>
  <c r="G649" i="23"/>
  <c r="G650" i="23"/>
  <c r="G651" i="23"/>
  <c r="G652" i="23"/>
  <c r="G653" i="23"/>
  <c r="G654" i="23"/>
  <c r="G655" i="23"/>
  <c r="G656" i="23"/>
  <c r="G657" i="23"/>
  <c r="G658" i="23"/>
  <c r="G659" i="23"/>
  <c r="G660" i="23"/>
  <c r="G661" i="23"/>
  <c r="G662" i="23"/>
  <c r="G663" i="23"/>
  <c r="G664" i="23"/>
  <c r="G665" i="23"/>
  <c r="G666" i="23"/>
  <c r="G667" i="23"/>
  <c r="G668" i="23"/>
  <c r="G669" i="23"/>
  <c r="G670" i="23"/>
  <c r="G671" i="23"/>
  <c r="G672" i="23"/>
  <c r="G673" i="23"/>
  <c r="G674" i="23"/>
  <c r="G675" i="23"/>
  <c r="G676" i="23"/>
  <c r="G677" i="23"/>
  <c r="G678" i="23"/>
  <c r="G679" i="23"/>
  <c r="G680" i="23"/>
  <c r="G681" i="23"/>
  <c r="G682" i="23"/>
  <c r="G683" i="23"/>
  <c r="G684" i="23"/>
  <c r="G685" i="23"/>
  <c r="G686" i="23"/>
  <c r="G687" i="23"/>
  <c r="G688" i="23"/>
  <c r="G689" i="23"/>
  <c r="G690" i="23"/>
  <c r="G691" i="23"/>
  <c r="G692" i="23"/>
  <c r="G693" i="23"/>
  <c r="G694" i="23"/>
  <c r="G695" i="23"/>
  <c r="G696" i="23"/>
  <c r="G697" i="23"/>
  <c r="G698" i="23"/>
  <c r="G699" i="23"/>
  <c r="G700" i="23"/>
  <c r="G701" i="23"/>
  <c r="G702" i="23"/>
  <c r="G703" i="23"/>
  <c r="G704" i="23"/>
  <c r="G705" i="23"/>
  <c r="G706" i="23"/>
  <c r="G707" i="23"/>
  <c r="G708" i="23"/>
  <c r="G709" i="23"/>
  <c r="G710" i="23"/>
  <c r="G711" i="23"/>
  <c r="G712" i="23"/>
  <c r="G713" i="23"/>
  <c r="G714" i="23"/>
  <c r="G715" i="23"/>
  <c r="G716" i="23"/>
  <c r="G717" i="23"/>
  <c r="G718" i="23"/>
  <c r="G719" i="23"/>
  <c r="G720" i="23"/>
  <c r="G721" i="23"/>
  <c r="G722" i="23"/>
  <c r="G723" i="23"/>
  <c r="G724" i="23"/>
  <c r="G725" i="23"/>
  <c r="G726" i="23"/>
  <c r="G727" i="23"/>
  <c r="G728" i="23"/>
  <c r="G729" i="23"/>
  <c r="G730" i="23"/>
  <c r="G731" i="23"/>
  <c r="G732" i="23"/>
  <c r="G733" i="23"/>
  <c r="G734" i="23"/>
  <c r="G735" i="23"/>
  <c r="G736" i="23"/>
  <c r="G737" i="23"/>
  <c r="G738" i="23"/>
  <c r="G739" i="23"/>
  <c r="G740" i="23"/>
  <c r="G741" i="23"/>
  <c r="G742" i="23"/>
  <c r="G743" i="23"/>
  <c r="G744" i="23"/>
  <c r="G745" i="23"/>
  <c r="G746" i="23"/>
  <c r="G747" i="23"/>
  <c r="G748" i="23"/>
  <c r="G749" i="23"/>
  <c r="G750" i="23"/>
  <c r="G751" i="23"/>
  <c r="G752" i="23"/>
  <c r="G753" i="23"/>
  <c r="G754" i="23"/>
  <c r="G755" i="23"/>
  <c r="G756" i="23"/>
  <c r="G757" i="23"/>
  <c r="G758" i="23"/>
  <c r="G759" i="23"/>
  <c r="G760" i="23"/>
  <c r="G761" i="23"/>
  <c r="G762" i="23"/>
  <c r="G763" i="23"/>
  <c r="G764" i="23"/>
  <c r="G765" i="23"/>
  <c r="G766" i="23"/>
  <c r="G767" i="23"/>
  <c r="G768" i="23"/>
  <c r="G769" i="23"/>
  <c r="G770" i="23"/>
  <c r="G771" i="23"/>
  <c r="G772" i="23"/>
  <c r="G773" i="23"/>
  <c r="G774" i="23"/>
  <c r="G775" i="23"/>
  <c r="G776" i="23"/>
  <c r="G777" i="23"/>
  <c r="G778" i="23"/>
  <c r="G779" i="23"/>
  <c r="G780" i="23"/>
  <c r="G781" i="23"/>
  <c r="G782" i="23"/>
  <c r="G783" i="23"/>
  <c r="G784" i="23"/>
  <c r="G785" i="23"/>
  <c r="G786" i="23"/>
  <c r="G787" i="23"/>
  <c r="G788" i="23"/>
  <c r="G789" i="23"/>
  <c r="G790" i="23"/>
  <c r="G791" i="23"/>
  <c r="G792" i="23"/>
  <c r="G793" i="23"/>
  <c r="G794" i="23"/>
  <c r="G795" i="23"/>
  <c r="G796" i="23"/>
  <c r="G797" i="23"/>
  <c r="G798" i="23"/>
  <c r="G799" i="23"/>
  <c r="G800" i="23"/>
  <c r="G801" i="23"/>
  <c r="G802" i="23"/>
  <c r="G803" i="23"/>
  <c r="G804" i="23"/>
  <c r="G805" i="23"/>
  <c r="G806" i="23"/>
  <c r="G807" i="23"/>
  <c r="G808" i="23"/>
  <c r="G809" i="23"/>
  <c r="G810" i="23"/>
  <c r="G811" i="23"/>
  <c r="G812" i="23"/>
  <c r="G813" i="23"/>
  <c r="G814" i="23"/>
  <c r="G815" i="23"/>
  <c r="G816" i="23"/>
  <c r="G817" i="23"/>
  <c r="G818" i="23"/>
  <c r="G819" i="23"/>
  <c r="G820" i="23"/>
  <c r="G821" i="23"/>
  <c r="G822" i="23"/>
  <c r="G823" i="23"/>
  <c r="G824" i="23"/>
  <c r="G825" i="23"/>
  <c r="G826" i="23"/>
  <c r="G827" i="23"/>
  <c r="G828" i="23"/>
  <c r="G829" i="23"/>
  <c r="G830" i="23"/>
  <c r="G831" i="23"/>
  <c r="G832" i="23"/>
  <c r="G833" i="23"/>
  <c r="G834" i="23"/>
  <c r="G835" i="23"/>
  <c r="G836" i="23"/>
  <c r="G837" i="23"/>
  <c r="G838" i="23"/>
  <c r="G839" i="23"/>
  <c r="G840" i="23"/>
  <c r="G841" i="23"/>
  <c r="G842" i="23"/>
  <c r="G843" i="23"/>
  <c r="G844" i="23"/>
  <c r="G845" i="23"/>
  <c r="G846" i="23"/>
  <c r="G847" i="23"/>
  <c r="G848" i="23"/>
  <c r="G849" i="23"/>
  <c r="G850" i="23"/>
  <c r="G851" i="23"/>
  <c r="G852" i="23"/>
  <c r="G853" i="23"/>
  <c r="G854" i="23"/>
  <c r="G855" i="23"/>
  <c r="G856" i="23"/>
  <c r="G857" i="23"/>
  <c r="G858" i="23"/>
  <c r="G859" i="23"/>
  <c r="G860" i="23"/>
  <c r="G861" i="23"/>
  <c r="G862" i="23"/>
  <c r="G863" i="23"/>
  <c r="G864" i="23"/>
  <c r="G865" i="23"/>
  <c r="G866" i="23"/>
  <c r="G867" i="23"/>
  <c r="G868" i="23"/>
  <c r="G869" i="23"/>
  <c r="G870" i="23"/>
  <c r="G871" i="23"/>
  <c r="G872" i="23"/>
  <c r="G873" i="23"/>
  <c r="G874" i="23"/>
  <c r="G875" i="23"/>
  <c r="G876" i="23"/>
  <c r="G877" i="23"/>
  <c r="G878" i="23"/>
  <c r="G879" i="23"/>
  <c r="G880" i="23"/>
  <c r="G881" i="23"/>
  <c r="G882" i="23"/>
  <c r="G883" i="23"/>
  <c r="G884" i="23"/>
  <c r="G885" i="23"/>
  <c r="G886" i="23"/>
  <c r="G887" i="23"/>
  <c r="G888" i="23"/>
  <c r="G889" i="23"/>
  <c r="G890" i="23"/>
  <c r="G891" i="23"/>
  <c r="G892" i="23"/>
  <c r="G893" i="23"/>
  <c r="G894" i="23"/>
  <c r="G895" i="23"/>
  <c r="G896" i="23"/>
  <c r="G897" i="23"/>
  <c r="G898" i="23"/>
  <c r="G899" i="23"/>
  <c r="G900" i="23"/>
  <c r="G901" i="23"/>
  <c r="G902" i="23"/>
  <c r="G903" i="23"/>
  <c r="G904" i="23"/>
  <c r="G905" i="23"/>
  <c r="G906" i="23"/>
  <c r="G907" i="23"/>
  <c r="G908" i="23"/>
  <c r="G909" i="23"/>
  <c r="G910" i="23"/>
  <c r="G911" i="23"/>
  <c r="G912" i="23"/>
  <c r="G913" i="23"/>
  <c r="G914" i="23"/>
  <c r="G915" i="23"/>
  <c r="G916" i="23"/>
  <c r="G917" i="23"/>
  <c r="G918" i="23"/>
  <c r="G919" i="23"/>
  <c r="G920" i="23"/>
  <c r="G921" i="23"/>
  <c r="G922" i="23"/>
  <c r="G923" i="23"/>
  <c r="G924" i="23"/>
  <c r="G925" i="23"/>
  <c r="G926" i="23"/>
  <c r="G927" i="23"/>
  <c r="G928" i="23"/>
  <c r="G929" i="23"/>
  <c r="G930" i="23"/>
  <c r="G931" i="23"/>
  <c r="G932" i="23"/>
  <c r="G933" i="23"/>
  <c r="G934" i="23"/>
  <c r="G935" i="23"/>
  <c r="G936" i="23"/>
  <c r="G937" i="23"/>
  <c r="G938" i="23"/>
  <c r="G939" i="23"/>
  <c r="G940" i="23"/>
  <c r="G941" i="23"/>
  <c r="G942" i="23"/>
  <c r="G943" i="23"/>
  <c r="G944" i="23"/>
  <c r="G945" i="23"/>
  <c r="G946" i="23"/>
  <c r="G947" i="23"/>
  <c r="G948" i="23"/>
  <c r="G949" i="23"/>
  <c r="G950" i="23"/>
  <c r="G951" i="23"/>
  <c r="G952" i="23"/>
  <c r="G953" i="23"/>
  <c r="G954" i="23"/>
  <c r="G955" i="23"/>
  <c r="G956" i="23"/>
  <c r="G957" i="23"/>
  <c r="G958" i="23"/>
  <c r="G959" i="23"/>
  <c r="G960" i="23"/>
  <c r="G961" i="23"/>
  <c r="G962" i="23"/>
  <c r="G963" i="23"/>
  <c r="G964" i="23"/>
  <c r="G965" i="23"/>
  <c r="G966" i="23"/>
  <c r="G967" i="23"/>
  <c r="G968" i="23"/>
  <c r="G969" i="23"/>
  <c r="G970" i="23"/>
  <c r="G971" i="23"/>
  <c r="G972" i="23"/>
  <c r="G973" i="23"/>
  <c r="G974" i="23"/>
  <c r="G975" i="23"/>
  <c r="G976" i="23"/>
  <c r="G977" i="23"/>
  <c r="G978" i="23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594" i="16"/>
  <c r="G595" i="16"/>
  <c r="G596" i="16"/>
  <c r="G597" i="16"/>
  <c r="G598" i="16"/>
  <c r="G599" i="16"/>
  <c r="G600" i="16"/>
  <c r="G601" i="16"/>
  <c r="G602" i="16"/>
  <c r="G603" i="16"/>
  <c r="G604" i="16"/>
  <c r="G605" i="16"/>
  <c r="G606" i="16"/>
  <c r="G607" i="16"/>
  <c r="G608" i="16"/>
  <c r="G609" i="16"/>
  <c r="G610" i="16"/>
  <c r="G611" i="16"/>
  <c r="G612" i="16"/>
  <c r="G613" i="16"/>
  <c r="G614" i="16"/>
  <c r="G615" i="16"/>
  <c r="G616" i="16"/>
  <c r="G617" i="16"/>
  <c r="G618" i="16"/>
  <c r="G619" i="16"/>
  <c r="G620" i="16"/>
  <c r="G621" i="16"/>
  <c r="G622" i="16"/>
  <c r="G623" i="16"/>
  <c r="G624" i="16"/>
  <c r="G625" i="16"/>
  <c r="G626" i="16"/>
  <c r="G627" i="16"/>
  <c r="G628" i="16"/>
  <c r="G629" i="16"/>
  <c r="G630" i="16"/>
  <c r="G631" i="16"/>
  <c r="G632" i="16"/>
  <c r="G633" i="16"/>
  <c r="G634" i="16"/>
  <c r="G635" i="16"/>
  <c r="G636" i="16"/>
  <c r="G637" i="16"/>
  <c r="G638" i="16"/>
  <c r="G639" i="16"/>
  <c r="G640" i="16"/>
  <c r="G641" i="16"/>
  <c r="G642" i="16"/>
  <c r="G643" i="16"/>
  <c r="G644" i="16"/>
  <c r="G645" i="16"/>
  <c r="G646" i="16"/>
  <c r="G647" i="16"/>
  <c r="G648" i="16"/>
  <c r="G649" i="16"/>
  <c r="G650" i="16"/>
  <c r="G651" i="16"/>
  <c r="G652" i="16"/>
  <c r="G653" i="16"/>
  <c r="G654" i="16"/>
  <c r="G655" i="16"/>
  <c r="G656" i="16"/>
  <c r="G657" i="16"/>
  <c r="G658" i="16"/>
  <c r="G659" i="16"/>
  <c r="G660" i="16"/>
  <c r="G661" i="16"/>
  <c r="G662" i="16"/>
  <c r="G663" i="16"/>
  <c r="G664" i="16"/>
  <c r="G665" i="16"/>
  <c r="G666" i="16"/>
  <c r="G667" i="16"/>
  <c r="G668" i="16"/>
  <c r="G669" i="16"/>
  <c r="G670" i="16"/>
  <c r="G671" i="16"/>
  <c r="G672" i="16"/>
  <c r="G673" i="16"/>
  <c r="G674" i="16"/>
  <c r="G675" i="16"/>
  <c r="G676" i="16"/>
  <c r="G677" i="16"/>
  <c r="G678" i="16"/>
  <c r="G679" i="16"/>
  <c r="G680" i="16"/>
  <c r="G681" i="16"/>
  <c r="G682" i="16"/>
  <c r="G683" i="16"/>
  <c r="G684" i="16"/>
  <c r="G685" i="16"/>
  <c r="G686" i="16"/>
  <c r="G687" i="16"/>
  <c r="G688" i="16"/>
  <c r="G689" i="16"/>
  <c r="G690" i="16"/>
  <c r="G691" i="16"/>
  <c r="G692" i="16"/>
  <c r="G693" i="16"/>
  <c r="G694" i="16"/>
  <c r="G695" i="16"/>
  <c r="G696" i="16"/>
  <c r="G697" i="16"/>
  <c r="G698" i="16"/>
  <c r="G699" i="16"/>
  <c r="G700" i="16"/>
  <c r="G701" i="16"/>
  <c r="G702" i="16"/>
  <c r="G703" i="16"/>
  <c r="G704" i="16"/>
  <c r="G705" i="16"/>
  <c r="G706" i="16"/>
  <c r="G707" i="16"/>
  <c r="G708" i="16"/>
  <c r="G709" i="16"/>
  <c r="G710" i="16"/>
  <c r="G711" i="16"/>
  <c r="G712" i="16"/>
  <c r="G713" i="16"/>
  <c r="G714" i="16"/>
  <c r="G715" i="16"/>
  <c r="G716" i="16"/>
  <c r="G717" i="16"/>
  <c r="G718" i="16"/>
  <c r="G719" i="16"/>
  <c r="G720" i="16"/>
  <c r="G721" i="16"/>
  <c r="G722" i="16"/>
  <c r="G723" i="16"/>
  <c r="G724" i="16"/>
  <c r="G725" i="16"/>
  <c r="G726" i="16"/>
  <c r="G727" i="16"/>
  <c r="G728" i="16"/>
  <c r="G729" i="16"/>
  <c r="G730" i="16"/>
  <c r="G731" i="16"/>
  <c r="G732" i="16"/>
  <c r="G733" i="16"/>
  <c r="G734" i="16"/>
  <c r="G735" i="16"/>
  <c r="G736" i="16"/>
  <c r="G737" i="16"/>
  <c r="G738" i="16"/>
  <c r="G739" i="16"/>
  <c r="G740" i="16"/>
  <c r="G741" i="16"/>
  <c r="G742" i="16"/>
  <c r="G743" i="16"/>
  <c r="G744" i="16"/>
  <c r="G745" i="16"/>
  <c r="G746" i="16"/>
  <c r="G747" i="16"/>
  <c r="G748" i="16"/>
  <c r="G749" i="16"/>
  <c r="G750" i="16"/>
  <c r="G751" i="16"/>
  <c r="G752" i="16"/>
  <c r="G753" i="16"/>
  <c r="G754" i="16"/>
  <c r="G755" i="16"/>
  <c r="G756" i="16"/>
  <c r="G757" i="16"/>
  <c r="G758" i="16"/>
  <c r="G759" i="16"/>
  <c r="G760" i="16"/>
  <c r="G761" i="16"/>
  <c r="G762" i="16"/>
  <c r="G763" i="16"/>
  <c r="G764" i="16"/>
  <c r="G765" i="16"/>
  <c r="G766" i="16"/>
  <c r="G767" i="16"/>
  <c r="G768" i="16"/>
  <c r="G769" i="16"/>
  <c r="G770" i="16"/>
  <c r="G771" i="16"/>
  <c r="G772" i="16"/>
  <c r="G773" i="16"/>
  <c r="G774" i="16"/>
  <c r="G775" i="16"/>
  <c r="G776" i="16"/>
  <c r="G777" i="16"/>
  <c r="G778" i="16"/>
  <c r="G779" i="16"/>
  <c r="G780" i="16"/>
  <c r="G781" i="16"/>
  <c r="G782" i="16"/>
  <c r="G783" i="16"/>
  <c r="G784" i="16"/>
  <c r="G785" i="16"/>
  <c r="G786" i="16"/>
  <c r="G787" i="16"/>
  <c r="G788" i="16"/>
  <c r="G789" i="16"/>
  <c r="G790" i="16"/>
  <c r="G791" i="16"/>
  <c r="G792" i="16"/>
  <c r="G793" i="16"/>
  <c r="G794" i="16"/>
  <c r="G795" i="16"/>
  <c r="G796" i="16"/>
  <c r="G797" i="16"/>
  <c r="G798" i="16"/>
  <c r="G799" i="16"/>
  <c r="G800" i="16"/>
  <c r="G801" i="16"/>
  <c r="G802" i="16"/>
  <c r="G803" i="16"/>
  <c r="G804" i="16"/>
  <c r="G805" i="16"/>
  <c r="G806" i="16"/>
  <c r="G807" i="16"/>
  <c r="G808" i="16"/>
  <c r="G809" i="16"/>
  <c r="G810" i="16"/>
  <c r="G811" i="16"/>
  <c r="G812" i="16"/>
  <c r="G813" i="16"/>
  <c r="G814" i="16"/>
  <c r="G815" i="16"/>
  <c r="G816" i="16"/>
  <c r="G817" i="16"/>
  <c r="G818" i="16"/>
  <c r="G819" i="16"/>
  <c r="G820" i="16"/>
  <c r="G821" i="16"/>
  <c r="G822" i="16"/>
  <c r="G823" i="16"/>
  <c r="G824" i="16"/>
  <c r="G825" i="16"/>
  <c r="G826" i="16"/>
  <c r="G827" i="16"/>
  <c r="G828" i="16"/>
  <c r="G829" i="16"/>
  <c r="G830" i="16"/>
  <c r="G831" i="16"/>
  <c r="G832" i="16"/>
  <c r="G833" i="16"/>
  <c r="G834" i="16"/>
  <c r="G835" i="16"/>
  <c r="G836" i="16"/>
  <c r="G837" i="16"/>
  <c r="G838" i="16"/>
  <c r="G839" i="16"/>
  <c r="G840" i="16"/>
  <c r="G841" i="16"/>
  <c r="G842" i="16"/>
  <c r="G843" i="16"/>
  <c r="G844" i="16"/>
  <c r="G845" i="16"/>
  <c r="G846" i="16"/>
  <c r="G847" i="16"/>
  <c r="G848" i="16"/>
  <c r="G849" i="16"/>
  <c r="G850" i="16"/>
  <c r="G851" i="16"/>
  <c r="G852" i="16"/>
  <c r="G853" i="16"/>
  <c r="G854" i="16"/>
  <c r="G855" i="16"/>
  <c r="G856" i="16"/>
  <c r="G857" i="16"/>
  <c r="G858" i="16"/>
  <c r="G859" i="16"/>
  <c r="G860" i="16"/>
  <c r="G861" i="16"/>
  <c r="G862" i="16"/>
  <c r="G863" i="16"/>
  <c r="G864" i="16"/>
  <c r="G865" i="16"/>
  <c r="G866" i="16"/>
  <c r="G867" i="16"/>
  <c r="G868" i="16"/>
  <c r="G869" i="16"/>
  <c r="G870" i="16"/>
  <c r="G871" i="16"/>
  <c r="G872" i="16"/>
  <c r="G873" i="16"/>
  <c r="G874" i="16"/>
  <c r="G875" i="16"/>
  <c r="G876" i="16"/>
  <c r="G877" i="16"/>
  <c r="G878" i="16"/>
  <c r="G879" i="16"/>
  <c r="G880" i="16"/>
  <c r="G881" i="16"/>
  <c r="G882" i="16"/>
  <c r="G883" i="16"/>
  <c r="G884" i="16"/>
  <c r="G885" i="16"/>
  <c r="G886" i="16"/>
  <c r="G887" i="16"/>
  <c r="G888" i="16"/>
  <c r="G889" i="16"/>
  <c r="G890" i="16"/>
  <c r="G891" i="16"/>
  <c r="G892" i="16"/>
  <c r="G893" i="16"/>
  <c r="G894" i="16"/>
  <c r="G895" i="16"/>
  <c r="G896" i="16"/>
  <c r="G897" i="16"/>
  <c r="G898" i="16"/>
  <c r="G899" i="16"/>
  <c r="G900" i="16"/>
  <c r="G901" i="16"/>
  <c r="G902" i="16"/>
  <c r="G903" i="16"/>
  <c r="G904" i="16"/>
  <c r="G905" i="16"/>
  <c r="G906" i="16"/>
  <c r="G907" i="16"/>
  <c r="G908" i="16"/>
  <c r="G909" i="16"/>
  <c r="G910" i="16"/>
  <c r="G911" i="16"/>
  <c r="G912" i="16"/>
  <c r="G913" i="16"/>
  <c r="G914" i="16"/>
  <c r="G915" i="16"/>
  <c r="G916" i="16"/>
  <c r="G917" i="16"/>
  <c r="G918" i="16"/>
  <c r="G919" i="16"/>
  <c r="G920" i="16"/>
  <c r="G921" i="16"/>
  <c r="G922" i="16"/>
  <c r="G923" i="16"/>
  <c r="G924" i="16"/>
  <c r="G925" i="16"/>
  <c r="G926" i="16"/>
  <c r="G927" i="16"/>
  <c r="G928" i="16"/>
  <c r="G929" i="16"/>
  <c r="G930" i="16"/>
  <c r="G931" i="16"/>
  <c r="G932" i="16"/>
  <c r="G933" i="16"/>
  <c r="G934" i="16"/>
  <c r="G935" i="16"/>
  <c r="G936" i="16"/>
  <c r="G937" i="16"/>
  <c r="G938" i="16"/>
  <c r="G939" i="16"/>
  <c r="G940" i="16"/>
  <c r="G941" i="16"/>
  <c r="G942" i="16"/>
  <c r="G943" i="16"/>
  <c r="G944" i="16"/>
  <c r="G945" i="16"/>
  <c r="G946" i="16"/>
  <c r="G947" i="16"/>
  <c r="G948" i="16"/>
  <c r="G949" i="16"/>
  <c r="G950" i="16"/>
  <c r="G951" i="16"/>
  <c r="G952" i="16"/>
  <c r="G953" i="16"/>
  <c r="G954" i="16"/>
  <c r="G955" i="16"/>
  <c r="G956" i="16"/>
  <c r="G957" i="16"/>
  <c r="G958" i="16"/>
  <c r="G959" i="16"/>
  <c r="G960" i="16"/>
  <c r="G961" i="16"/>
  <c r="G962" i="16"/>
  <c r="G963" i="16"/>
  <c r="G964" i="16"/>
  <c r="G965" i="16"/>
  <c r="G966" i="16"/>
  <c r="G967" i="16"/>
  <c r="G968" i="16"/>
  <c r="G969" i="16"/>
  <c r="G970" i="16"/>
  <c r="G971" i="16"/>
  <c r="G972" i="16"/>
  <c r="G973" i="16"/>
  <c r="G974" i="16"/>
  <c r="G975" i="16"/>
  <c r="G976" i="16"/>
  <c r="G977" i="16"/>
  <c r="G978" i="16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G101" i="17"/>
  <c r="G102" i="17"/>
  <c r="G103" i="17"/>
  <c r="G104" i="17"/>
  <c r="G105" i="17"/>
  <c r="G106" i="17"/>
  <c r="G107" i="17"/>
  <c r="G108" i="17"/>
  <c r="G109" i="17"/>
  <c r="G110" i="17"/>
  <c r="G111" i="17"/>
  <c r="G112" i="17"/>
  <c r="G113" i="17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142" i="17"/>
  <c r="G143" i="17"/>
  <c r="G144" i="17"/>
  <c r="G145" i="17"/>
  <c r="G146" i="17"/>
  <c r="G147" i="17"/>
  <c r="G148" i="17"/>
  <c r="G149" i="17"/>
  <c r="G150" i="17"/>
  <c r="G151" i="17"/>
  <c r="G152" i="17"/>
  <c r="G153" i="17"/>
  <c r="G154" i="17"/>
  <c r="G155" i="17"/>
  <c r="G156" i="17"/>
  <c r="G157" i="17"/>
  <c r="G158" i="17"/>
  <c r="G159" i="17"/>
  <c r="G160" i="17"/>
  <c r="G161" i="17"/>
  <c r="G162" i="17"/>
  <c r="G163" i="17"/>
  <c r="G164" i="17"/>
  <c r="G165" i="17"/>
  <c r="G166" i="17"/>
  <c r="G167" i="17"/>
  <c r="G168" i="17"/>
  <c r="G169" i="17"/>
  <c r="G170" i="17"/>
  <c r="G171" i="17"/>
  <c r="G172" i="17"/>
  <c r="G173" i="17"/>
  <c r="G174" i="17"/>
  <c r="G175" i="17"/>
  <c r="G176" i="17"/>
  <c r="G177" i="17"/>
  <c r="G178" i="17"/>
  <c r="G179" i="17"/>
  <c r="G180" i="17"/>
  <c r="G181" i="17"/>
  <c r="G182" i="17"/>
  <c r="G183" i="17"/>
  <c r="G184" i="17"/>
  <c r="G185" i="17"/>
  <c r="G186" i="17"/>
  <c r="G187" i="17"/>
  <c r="G188" i="17"/>
  <c r="G189" i="17"/>
  <c r="G190" i="17"/>
  <c r="G191" i="17"/>
  <c r="G192" i="17"/>
  <c r="G193" i="17"/>
  <c r="G194" i="17"/>
  <c r="G195" i="17"/>
  <c r="G196" i="17"/>
  <c r="G197" i="17"/>
  <c r="G198" i="17"/>
  <c r="G199" i="17"/>
  <c r="G200" i="17"/>
  <c r="G201" i="17"/>
  <c r="G202" i="17"/>
  <c r="G203" i="17"/>
  <c r="G204" i="17"/>
  <c r="G205" i="17"/>
  <c r="G206" i="17"/>
  <c r="G207" i="17"/>
  <c r="G208" i="17"/>
  <c r="G209" i="17"/>
  <c r="G210" i="17"/>
  <c r="G211" i="17"/>
  <c r="G212" i="17"/>
  <c r="G213" i="17"/>
  <c r="G214" i="17"/>
  <c r="G215" i="17"/>
  <c r="G216" i="17"/>
  <c r="G217" i="17"/>
  <c r="G218" i="17"/>
  <c r="G219" i="17"/>
  <c r="G220" i="17"/>
  <c r="G221" i="17"/>
  <c r="G222" i="17"/>
  <c r="G223" i="17"/>
  <c r="G224" i="17"/>
  <c r="G225" i="17"/>
  <c r="G226" i="17"/>
  <c r="G227" i="17"/>
  <c r="G228" i="17"/>
  <c r="G229" i="17"/>
  <c r="G230" i="17"/>
  <c r="G231" i="17"/>
  <c r="G232" i="17"/>
  <c r="G233" i="17"/>
  <c r="G234" i="17"/>
  <c r="G235" i="17"/>
  <c r="G236" i="17"/>
  <c r="G237" i="17"/>
  <c r="G238" i="17"/>
  <c r="G239" i="17"/>
  <c r="G240" i="17"/>
  <c r="G241" i="17"/>
  <c r="G242" i="17"/>
  <c r="G243" i="17"/>
  <c r="G244" i="17"/>
  <c r="G245" i="17"/>
  <c r="G246" i="17"/>
  <c r="G247" i="17"/>
  <c r="G248" i="17"/>
  <c r="G249" i="17"/>
  <c r="G250" i="17"/>
  <c r="G251" i="17"/>
  <c r="G252" i="17"/>
  <c r="G253" i="17"/>
  <c r="G254" i="17"/>
  <c r="G255" i="17"/>
  <c r="G256" i="17"/>
  <c r="G257" i="17"/>
  <c r="G258" i="17"/>
  <c r="G259" i="17"/>
  <c r="G260" i="17"/>
  <c r="G261" i="17"/>
  <c r="G262" i="17"/>
  <c r="G263" i="17"/>
  <c r="G264" i="17"/>
  <c r="G265" i="17"/>
  <c r="G266" i="17"/>
  <c r="G267" i="17"/>
  <c r="G268" i="17"/>
  <c r="G269" i="17"/>
  <c r="G270" i="17"/>
  <c r="G271" i="17"/>
  <c r="G272" i="17"/>
  <c r="G273" i="17"/>
  <c r="G274" i="17"/>
  <c r="G275" i="17"/>
  <c r="G276" i="17"/>
  <c r="G277" i="17"/>
  <c r="G278" i="17"/>
  <c r="G279" i="17"/>
  <c r="G280" i="17"/>
  <c r="G281" i="17"/>
  <c r="G282" i="17"/>
  <c r="G283" i="17"/>
  <c r="G284" i="17"/>
  <c r="G285" i="17"/>
  <c r="G286" i="17"/>
  <c r="G287" i="17"/>
  <c r="G288" i="17"/>
  <c r="G289" i="17"/>
  <c r="G290" i="17"/>
  <c r="G291" i="17"/>
  <c r="G292" i="17"/>
  <c r="G293" i="17"/>
  <c r="G294" i="17"/>
  <c r="G295" i="17"/>
  <c r="G296" i="17"/>
  <c r="G297" i="17"/>
  <c r="G298" i="17"/>
  <c r="G299" i="17"/>
  <c r="G300" i="17"/>
  <c r="G301" i="17"/>
  <c r="G302" i="17"/>
  <c r="G303" i="17"/>
  <c r="G304" i="17"/>
  <c r="G305" i="17"/>
  <c r="G306" i="17"/>
  <c r="G307" i="17"/>
  <c r="G308" i="17"/>
  <c r="G309" i="17"/>
  <c r="G310" i="17"/>
  <c r="G311" i="17"/>
  <c r="G312" i="17"/>
  <c r="G313" i="17"/>
  <c r="G314" i="17"/>
  <c r="G315" i="17"/>
  <c r="G316" i="17"/>
  <c r="G317" i="17"/>
  <c r="G318" i="17"/>
  <c r="G319" i="17"/>
  <c r="G320" i="17"/>
  <c r="G321" i="17"/>
  <c r="G322" i="17"/>
  <c r="G323" i="17"/>
  <c r="G324" i="17"/>
  <c r="G325" i="17"/>
  <c r="G326" i="17"/>
  <c r="G327" i="17"/>
  <c r="G328" i="17"/>
  <c r="G329" i="17"/>
  <c r="G330" i="17"/>
  <c r="G331" i="17"/>
  <c r="G332" i="17"/>
  <c r="G333" i="17"/>
  <c r="G334" i="17"/>
  <c r="G335" i="17"/>
  <c r="G336" i="17"/>
  <c r="G337" i="17"/>
  <c r="G338" i="17"/>
  <c r="G339" i="17"/>
  <c r="G340" i="17"/>
  <c r="G341" i="17"/>
  <c r="G342" i="17"/>
  <c r="G343" i="17"/>
  <c r="G344" i="17"/>
  <c r="G345" i="17"/>
  <c r="G346" i="17"/>
  <c r="G347" i="17"/>
  <c r="G348" i="17"/>
  <c r="G349" i="17"/>
  <c r="G350" i="17"/>
  <c r="G351" i="17"/>
  <c r="G352" i="17"/>
  <c r="G353" i="17"/>
  <c r="G354" i="17"/>
  <c r="G355" i="17"/>
  <c r="G356" i="17"/>
  <c r="G357" i="17"/>
  <c r="G358" i="17"/>
  <c r="G359" i="17"/>
  <c r="G360" i="17"/>
  <c r="G361" i="17"/>
  <c r="G362" i="17"/>
  <c r="G363" i="17"/>
  <c r="G364" i="17"/>
  <c r="G365" i="17"/>
  <c r="G366" i="17"/>
  <c r="G367" i="17"/>
  <c r="G368" i="17"/>
  <c r="G369" i="17"/>
  <c r="G370" i="17"/>
  <c r="G371" i="17"/>
  <c r="G372" i="17"/>
  <c r="G373" i="17"/>
  <c r="G374" i="17"/>
  <c r="G375" i="17"/>
  <c r="G376" i="17"/>
  <c r="G377" i="17"/>
  <c r="G378" i="17"/>
  <c r="G379" i="17"/>
  <c r="G380" i="17"/>
  <c r="G381" i="17"/>
  <c r="G382" i="17"/>
  <c r="G383" i="17"/>
  <c r="G384" i="17"/>
  <c r="G385" i="17"/>
  <c r="G386" i="17"/>
  <c r="G387" i="17"/>
  <c r="G388" i="17"/>
  <c r="G389" i="17"/>
  <c r="G390" i="17"/>
  <c r="G391" i="17"/>
  <c r="G392" i="17"/>
  <c r="G393" i="17"/>
  <c r="G394" i="17"/>
  <c r="G395" i="17"/>
  <c r="G396" i="17"/>
  <c r="G397" i="17"/>
  <c r="G398" i="17"/>
  <c r="G399" i="17"/>
  <c r="G400" i="17"/>
  <c r="G401" i="17"/>
  <c r="G402" i="17"/>
  <c r="G403" i="17"/>
  <c r="G404" i="17"/>
  <c r="G405" i="17"/>
  <c r="G406" i="17"/>
  <c r="G407" i="17"/>
  <c r="G408" i="17"/>
  <c r="G409" i="17"/>
  <c r="G410" i="17"/>
  <c r="G411" i="17"/>
  <c r="G412" i="17"/>
  <c r="G413" i="17"/>
  <c r="G414" i="17"/>
  <c r="G415" i="17"/>
  <c r="G416" i="17"/>
  <c r="G417" i="17"/>
  <c r="G418" i="17"/>
  <c r="G419" i="17"/>
  <c r="G420" i="17"/>
  <c r="G421" i="17"/>
  <c r="G422" i="17"/>
  <c r="G423" i="17"/>
  <c r="G424" i="17"/>
  <c r="G425" i="17"/>
  <c r="G426" i="17"/>
  <c r="G427" i="17"/>
  <c r="G428" i="17"/>
  <c r="G429" i="17"/>
  <c r="G430" i="17"/>
  <c r="G431" i="17"/>
  <c r="G432" i="17"/>
  <c r="G433" i="17"/>
  <c r="G434" i="17"/>
  <c r="G435" i="17"/>
  <c r="G436" i="17"/>
  <c r="G437" i="17"/>
  <c r="G438" i="17"/>
  <c r="G439" i="17"/>
  <c r="G440" i="17"/>
  <c r="G441" i="17"/>
  <c r="G442" i="17"/>
  <c r="G443" i="17"/>
  <c r="G444" i="17"/>
  <c r="G445" i="17"/>
  <c r="G446" i="17"/>
  <c r="G447" i="17"/>
  <c r="G448" i="17"/>
  <c r="G449" i="17"/>
  <c r="G450" i="17"/>
  <c r="G451" i="17"/>
  <c r="G452" i="17"/>
  <c r="G453" i="17"/>
  <c r="G454" i="17"/>
  <c r="G455" i="17"/>
  <c r="G456" i="17"/>
  <c r="G457" i="17"/>
  <c r="G458" i="17"/>
  <c r="G459" i="17"/>
  <c r="G460" i="17"/>
  <c r="G461" i="17"/>
  <c r="G462" i="17"/>
  <c r="G463" i="17"/>
  <c r="G464" i="17"/>
  <c r="G465" i="17"/>
  <c r="G466" i="17"/>
  <c r="G467" i="17"/>
  <c r="G468" i="17"/>
  <c r="G469" i="17"/>
  <c r="G470" i="17"/>
  <c r="G471" i="17"/>
  <c r="G472" i="17"/>
  <c r="G473" i="17"/>
  <c r="G474" i="17"/>
  <c r="G475" i="17"/>
  <c r="G476" i="17"/>
  <c r="G477" i="17"/>
  <c r="G478" i="17"/>
  <c r="G479" i="17"/>
  <c r="G480" i="17"/>
  <c r="G481" i="17"/>
  <c r="G482" i="17"/>
  <c r="G483" i="17"/>
  <c r="G484" i="17"/>
  <c r="G485" i="17"/>
  <c r="G486" i="17"/>
  <c r="G487" i="17"/>
  <c r="G488" i="17"/>
  <c r="G489" i="17"/>
  <c r="G490" i="17"/>
  <c r="G491" i="17"/>
  <c r="G492" i="17"/>
  <c r="G493" i="17"/>
  <c r="G494" i="17"/>
  <c r="G495" i="17"/>
  <c r="G496" i="17"/>
  <c r="G497" i="17"/>
  <c r="G498" i="17"/>
  <c r="G499" i="17"/>
  <c r="G500" i="17"/>
  <c r="G501" i="17"/>
  <c r="G502" i="17"/>
  <c r="G503" i="17"/>
  <c r="G504" i="17"/>
  <c r="G505" i="17"/>
  <c r="G506" i="17"/>
  <c r="G507" i="17"/>
  <c r="G508" i="17"/>
  <c r="G509" i="17"/>
  <c r="G510" i="17"/>
  <c r="G511" i="17"/>
  <c r="G512" i="17"/>
  <c r="G513" i="17"/>
  <c r="G514" i="17"/>
  <c r="G515" i="17"/>
  <c r="G516" i="17"/>
  <c r="G517" i="17"/>
  <c r="G518" i="17"/>
  <c r="G519" i="17"/>
  <c r="G520" i="17"/>
  <c r="G521" i="17"/>
  <c r="G522" i="17"/>
  <c r="G523" i="17"/>
  <c r="G524" i="17"/>
  <c r="G525" i="17"/>
  <c r="G526" i="17"/>
  <c r="G527" i="17"/>
  <c r="G528" i="17"/>
  <c r="G529" i="17"/>
  <c r="G530" i="17"/>
  <c r="G531" i="17"/>
  <c r="G532" i="17"/>
  <c r="G533" i="17"/>
  <c r="G534" i="17"/>
  <c r="G535" i="17"/>
  <c r="G536" i="17"/>
  <c r="G537" i="17"/>
  <c r="G538" i="17"/>
  <c r="G539" i="17"/>
  <c r="G540" i="17"/>
  <c r="G541" i="17"/>
  <c r="G542" i="17"/>
  <c r="G543" i="17"/>
  <c r="G544" i="17"/>
  <c r="G545" i="17"/>
  <c r="G546" i="17"/>
  <c r="G547" i="17"/>
  <c r="G548" i="17"/>
  <c r="G549" i="17"/>
  <c r="G550" i="17"/>
  <c r="G551" i="17"/>
  <c r="G552" i="17"/>
  <c r="G553" i="17"/>
  <c r="G554" i="17"/>
  <c r="G555" i="17"/>
  <c r="G556" i="17"/>
  <c r="G557" i="17"/>
  <c r="G558" i="17"/>
  <c r="G559" i="17"/>
  <c r="G560" i="17"/>
  <c r="G561" i="17"/>
  <c r="G562" i="17"/>
  <c r="G563" i="17"/>
  <c r="G564" i="17"/>
  <c r="G565" i="17"/>
  <c r="G566" i="17"/>
  <c r="G567" i="17"/>
  <c r="G568" i="17"/>
  <c r="G569" i="17"/>
  <c r="G570" i="17"/>
  <c r="G571" i="17"/>
  <c r="G572" i="17"/>
  <c r="G573" i="17"/>
  <c r="G574" i="17"/>
  <c r="G575" i="17"/>
  <c r="G576" i="17"/>
  <c r="G577" i="17"/>
  <c r="G578" i="17"/>
  <c r="G579" i="17"/>
  <c r="G580" i="17"/>
  <c r="G581" i="17"/>
  <c r="G582" i="17"/>
  <c r="G583" i="17"/>
  <c r="G584" i="17"/>
  <c r="G585" i="17"/>
  <c r="G586" i="17"/>
  <c r="G587" i="17"/>
  <c r="G588" i="17"/>
  <c r="G589" i="17"/>
  <c r="G590" i="17"/>
  <c r="G591" i="17"/>
  <c r="G592" i="17"/>
  <c r="G593" i="17"/>
  <c r="G594" i="17"/>
  <c r="G595" i="17"/>
  <c r="G596" i="17"/>
  <c r="G597" i="17"/>
  <c r="G598" i="17"/>
  <c r="G599" i="17"/>
  <c r="G600" i="17"/>
  <c r="G601" i="17"/>
  <c r="G602" i="17"/>
  <c r="G603" i="17"/>
  <c r="G604" i="17"/>
  <c r="G605" i="17"/>
  <c r="G606" i="17"/>
  <c r="G607" i="17"/>
  <c r="G608" i="17"/>
  <c r="G609" i="17"/>
  <c r="G610" i="17"/>
  <c r="G611" i="17"/>
  <c r="G612" i="17"/>
  <c r="G613" i="17"/>
  <c r="G614" i="17"/>
  <c r="G615" i="17"/>
  <c r="G616" i="17"/>
  <c r="G617" i="17"/>
  <c r="G618" i="17"/>
  <c r="G619" i="17"/>
  <c r="G620" i="17"/>
  <c r="G621" i="17"/>
  <c r="G622" i="17"/>
  <c r="G623" i="17"/>
  <c r="G624" i="17"/>
  <c r="G625" i="17"/>
  <c r="G626" i="17"/>
  <c r="G627" i="17"/>
  <c r="G628" i="17"/>
  <c r="G629" i="17"/>
  <c r="G630" i="17"/>
  <c r="G631" i="17"/>
  <c r="G632" i="17"/>
  <c r="G633" i="17"/>
  <c r="G634" i="17"/>
  <c r="G635" i="17"/>
  <c r="G636" i="17"/>
  <c r="G637" i="17"/>
  <c r="G638" i="17"/>
  <c r="G639" i="17"/>
  <c r="G640" i="17"/>
  <c r="G641" i="17"/>
  <c r="G642" i="17"/>
  <c r="G643" i="17"/>
  <c r="G644" i="17"/>
  <c r="G645" i="17"/>
  <c r="G646" i="17"/>
  <c r="G647" i="17"/>
  <c r="G648" i="17"/>
  <c r="G649" i="17"/>
  <c r="G650" i="17"/>
  <c r="G651" i="17"/>
  <c r="G652" i="17"/>
  <c r="G653" i="17"/>
  <c r="G654" i="17"/>
  <c r="G655" i="17"/>
  <c r="G656" i="17"/>
  <c r="G657" i="17"/>
  <c r="G658" i="17"/>
  <c r="G659" i="17"/>
  <c r="G660" i="17"/>
  <c r="G661" i="17"/>
  <c r="G662" i="17"/>
  <c r="G663" i="17"/>
  <c r="G664" i="17"/>
  <c r="G665" i="17"/>
  <c r="G666" i="17"/>
  <c r="G667" i="17"/>
  <c r="G668" i="17"/>
  <c r="G669" i="17"/>
  <c r="G670" i="17"/>
  <c r="G671" i="17"/>
  <c r="G672" i="17"/>
  <c r="G673" i="17"/>
  <c r="G674" i="17"/>
  <c r="G675" i="17"/>
  <c r="G676" i="17"/>
  <c r="G677" i="17"/>
  <c r="G678" i="17"/>
  <c r="G679" i="17"/>
  <c r="G680" i="17"/>
  <c r="G681" i="17"/>
  <c r="G682" i="17"/>
  <c r="G683" i="17"/>
  <c r="G684" i="17"/>
  <c r="G685" i="17"/>
  <c r="G686" i="17"/>
  <c r="G687" i="17"/>
  <c r="G688" i="17"/>
  <c r="G689" i="17"/>
  <c r="G690" i="17"/>
  <c r="G691" i="17"/>
  <c r="G692" i="17"/>
  <c r="G693" i="17"/>
  <c r="G694" i="17"/>
  <c r="G695" i="17"/>
  <c r="G696" i="17"/>
  <c r="G697" i="17"/>
  <c r="G698" i="17"/>
  <c r="G699" i="17"/>
  <c r="G700" i="17"/>
  <c r="G701" i="17"/>
  <c r="G702" i="17"/>
  <c r="G703" i="17"/>
  <c r="G704" i="17"/>
  <c r="G705" i="17"/>
  <c r="G706" i="17"/>
  <c r="G707" i="17"/>
  <c r="G708" i="17"/>
  <c r="G709" i="17"/>
  <c r="G710" i="17"/>
  <c r="G711" i="17"/>
  <c r="G712" i="17"/>
  <c r="G713" i="17"/>
  <c r="G714" i="17"/>
  <c r="G715" i="17"/>
  <c r="G716" i="17"/>
  <c r="G717" i="17"/>
  <c r="G718" i="17"/>
  <c r="G719" i="17"/>
  <c r="G720" i="17"/>
  <c r="G721" i="17"/>
  <c r="G722" i="17"/>
  <c r="G723" i="17"/>
  <c r="G724" i="17"/>
  <c r="G725" i="17"/>
  <c r="G726" i="17"/>
  <c r="G727" i="17"/>
  <c r="G728" i="17"/>
  <c r="G729" i="17"/>
  <c r="G730" i="17"/>
  <c r="G731" i="17"/>
  <c r="G732" i="17"/>
  <c r="G733" i="17"/>
  <c r="G734" i="17"/>
  <c r="G735" i="17"/>
  <c r="G736" i="17"/>
  <c r="G737" i="17"/>
  <c r="G738" i="17"/>
  <c r="G739" i="17"/>
  <c r="G740" i="17"/>
  <c r="G741" i="17"/>
  <c r="G742" i="17"/>
  <c r="G743" i="17"/>
  <c r="G744" i="17"/>
  <c r="G745" i="17"/>
  <c r="G746" i="17"/>
  <c r="G747" i="17"/>
  <c r="G748" i="17"/>
  <c r="G749" i="17"/>
  <c r="G750" i="17"/>
  <c r="G751" i="17"/>
  <c r="G752" i="17"/>
  <c r="G753" i="17"/>
  <c r="G754" i="17"/>
  <c r="G755" i="17"/>
  <c r="G756" i="17"/>
  <c r="G757" i="17"/>
  <c r="G758" i="17"/>
  <c r="G759" i="17"/>
  <c r="G760" i="17"/>
  <c r="G761" i="17"/>
  <c r="G762" i="17"/>
  <c r="G763" i="17"/>
  <c r="G764" i="17"/>
  <c r="G765" i="17"/>
  <c r="G766" i="17"/>
  <c r="G767" i="17"/>
  <c r="G768" i="17"/>
  <c r="G769" i="17"/>
  <c r="G770" i="17"/>
  <c r="G771" i="17"/>
  <c r="G772" i="17"/>
  <c r="G773" i="17"/>
  <c r="G774" i="17"/>
  <c r="G775" i="17"/>
  <c r="G776" i="17"/>
  <c r="G777" i="17"/>
  <c r="G778" i="17"/>
  <c r="G779" i="17"/>
  <c r="G780" i="17"/>
  <c r="G781" i="17"/>
  <c r="G782" i="17"/>
  <c r="G783" i="17"/>
  <c r="G784" i="17"/>
  <c r="G785" i="17"/>
  <c r="G786" i="17"/>
  <c r="G787" i="17"/>
  <c r="G788" i="17"/>
  <c r="G789" i="17"/>
  <c r="G790" i="17"/>
  <c r="G791" i="17"/>
  <c r="G792" i="17"/>
  <c r="G793" i="17"/>
  <c r="G794" i="17"/>
  <c r="G795" i="17"/>
  <c r="G796" i="17"/>
  <c r="G797" i="17"/>
  <c r="G798" i="17"/>
  <c r="G799" i="17"/>
  <c r="G800" i="17"/>
  <c r="G801" i="17"/>
  <c r="G802" i="17"/>
  <c r="G803" i="17"/>
  <c r="G804" i="17"/>
  <c r="G805" i="17"/>
  <c r="G806" i="17"/>
  <c r="G807" i="17"/>
  <c r="G808" i="17"/>
  <c r="G809" i="17"/>
  <c r="G810" i="17"/>
  <c r="G811" i="17"/>
  <c r="G812" i="17"/>
  <c r="G813" i="17"/>
  <c r="G814" i="17"/>
  <c r="G815" i="17"/>
  <c r="G816" i="17"/>
  <c r="G817" i="17"/>
  <c r="G818" i="17"/>
  <c r="G819" i="17"/>
  <c r="G820" i="17"/>
  <c r="G821" i="17"/>
  <c r="G822" i="17"/>
  <c r="G823" i="17"/>
  <c r="G824" i="17"/>
  <c r="G825" i="17"/>
  <c r="G826" i="17"/>
  <c r="G827" i="17"/>
  <c r="G828" i="17"/>
  <c r="G829" i="17"/>
  <c r="G830" i="17"/>
  <c r="G831" i="17"/>
  <c r="G832" i="17"/>
  <c r="G833" i="17"/>
  <c r="G834" i="17"/>
  <c r="G835" i="17"/>
  <c r="G836" i="17"/>
  <c r="G837" i="17"/>
  <c r="G838" i="17"/>
  <c r="G839" i="17"/>
  <c r="G840" i="17"/>
  <c r="G841" i="17"/>
  <c r="G842" i="17"/>
  <c r="G843" i="17"/>
  <c r="G844" i="17"/>
  <c r="G845" i="17"/>
  <c r="G846" i="17"/>
  <c r="G847" i="17"/>
  <c r="G848" i="17"/>
  <c r="G849" i="17"/>
  <c r="G850" i="17"/>
  <c r="G851" i="17"/>
  <c r="G852" i="17"/>
  <c r="G853" i="17"/>
  <c r="G854" i="17"/>
  <c r="G855" i="17"/>
  <c r="G856" i="17"/>
  <c r="G857" i="17"/>
  <c r="G858" i="17"/>
  <c r="G859" i="17"/>
  <c r="G860" i="17"/>
  <c r="G861" i="17"/>
  <c r="G862" i="17"/>
  <c r="G863" i="17"/>
  <c r="G864" i="17"/>
  <c r="G865" i="17"/>
  <c r="G866" i="17"/>
  <c r="G867" i="17"/>
  <c r="G868" i="17"/>
  <c r="G869" i="17"/>
  <c r="G870" i="17"/>
  <c r="G871" i="17"/>
  <c r="G872" i="17"/>
  <c r="G873" i="17"/>
  <c r="G874" i="17"/>
  <c r="G875" i="17"/>
  <c r="G876" i="17"/>
  <c r="G877" i="17"/>
  <c r="G878" i="17"/>
  <c r="G879" i="17"/>
  <c r="G880" i="17"/>
  <c r="G881" i="17"/>
  <c r="G882" i="17"/>
  <c r="G883" i="17"/>
  <c r="G884" i="17"/>
  <c r="G885" i="17"/>
  <c r="G886" i="17"/>
  <c r="G887" i="17"/>
  <c r="G888" i="17"/>
  <c r="G889" i="17"/>
  <c r="G890" i="17"/>
  <c r="G891" i="17"/>
  <c r="G892" i="17"/>
  <c r="G893" i="17"/>
  <c r="G894" i="17"/>
  <c r="G895" i="17"/>
  <c r="G896" i="17"/>
  <c r="G897" i="17"/>
  <c r="G898" i="17"/>
  <c r="G899" i="17"/>
  <c r="G900" i="17"/>
  <c r="G901" i="17"/>
  <c r="G902" i="17"/>
  <c r="G903" i="17"/>
  <c r="G904" i="17"/>
  <c r="G905" i="17"/>
  <c r="G906" i="17"/>
  <c r="G907" i="17"/>
  <c r="G908" i="17"/>
  <c r="G909" i="17"/>
  <c r="G910" i="17"/>
  <c r="G911" i="17"/>
  <c r="G912" i="17"/>
  <c r="G913" i="17"/>
  <c r="G914" i="17"/>
  <c r="G915" i="17"/>
  <c r="G916" i="17"/>
  <c r="G917" i="17"/>
  <c r="G918" i="17"/>
  <c r="G919" i="17"/>
  <c r="G920" i="17"/>
  <c r="G921" i="17"/>
  <c r="G922" i="17"/>
  <c r="G923" i="17"/>
  <c r="G924" i="17"/>
  <c r="G925" i="17"/>
  <c r="G926" i="17"/>
  <c r="G927" i="17"/>
  <c r="G928" i="17"/>
  <c r="G929" i="17"/>
  <c r="G930" i="17"/>
  <c r="G931" i="17"/>
  <c r="G932" i="17"/>
  <c r="G933" i="17"/>
  <c r="G934" i="17"/>
  <c r="G935" i="17"/>
  <c r="G936" i="17"/>
  <c r="G937" i="17"/>
  <c r="G938" i="17"/>
  <c r="G939" i="17"/>
  <c r="G940" i="17"/>
  <c r="G941" i="17"/>
  <c r="G942" i="17"/>
  <c r="G943" i="17"/>
  <c r="G944" i="17"/>
  <c r="G945" i="17"/>
  <c r="G946" i="17"/>
  <c r="G947" i="17"/>
  <c r="G948" i="17"/>
  <c r="G949" i="17"/>
  <c r="G950" i="17"/>
  <c r="G951" i="17"/>
  <c r="G952" i="17"/>
  <c r="G953" i="17"/>
  <c r="G954" i="17"/>
  <c r="G955" i="17"/>
  <c r="G956" i="17"/>
  <c r="G957" i="17"/>
  <c r="G958" i="17"/>
  <c r="G959" i="17"/>
  <c r="G960" i="17"/>
  <c r="G961" i="17"/>
  <c r="G962" i="17"/>
  <c r="G963" i="17"/>
  <c r="G964" i="17"/>
  <c r="G965" i="17"/>
  <c r="G966" i="17"/>
  <c r="G967" i="17"/>
  <c r="G968" i="17"/>
  <c r="G969" i="17"/>
  <c r="G970" i="17"/>
  <c r="G971" i="17"/>
  <c r="G972" i="17"/>
  <c r="G973" i="17"/>
  <c r="G974" i="17"/>
  <c r="G975" i="17"/>
  <c r="G976" i="17"/>
  <c r="G977" i="17"/>
  <c r="G978" i="17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G106" i="19"/>
  <c r="G107" i="19"/>
  <c r="G108" i="19"/>
  <c r="G109" i="19"/>
  <c r="G110" i="19"/>
  <c r="G111" i="19"/>
  <c r="G112" i="19"/>
  <c r="G113" i="19"/>
  <c r="G114" i="19"/>
  <c r="G115" i="19"/>
  <c r="G116" i="19"/>
  <c r="G117" i="19"/>
  <c r="G118" i="19"/>
  <c r="G119" i="19"/>
  <c r="G120" i="19"/>
  <c r="G121" i="19"/>
  <c r="G122" i="19"/>
  <c r="G123" i="19"/>
  <c r="G124" i="19"/>
  <c r="G125" i="19"/>
  <c r="G126" i="19"/>
  <c r="G127" i="19"/>
  <c r="G128" i="19"/>
  <c r="G129" i="19"/>
  <c r="G130" i="19"/>
  <c r="G131" i="19"/>
  <c r="G132" i="19"/>
  <c r="G133" i="19"/>
  <c r="G134" i="19"/>
  <c r="G135" i="19"/>
  <c r="G136" i="19"/>
  <c r="G137" i="19"/>
  <c r="G138" i="19"/>
  <c r="G139" i="19"/>
  <c r="G140" i="19"/>
  <c r="G141" i="19"/>
  <c r="G142" i="19"/>
  <c r="G143" i="19"/>
  <c r="G144" i="19"/>
  <c r="G145" i="19"/>
  <c r="G146" i="19"/>
  <c r="G147" i="19"/>
  <c r="G148" i="19"/>
  <c r="G149" i="19"/>
  <c r="G150" i="19"/>
  <c r="G151" i="19"/>
  <c r="G152" i="19"/>
  <c r="G153" i="19"/>
  <c r="G154" i="19"/>
  <c r="G155" i="19"/>
  <c r="G156" i="19"/>
  <c r="G157" i="19"/>
  <c r="G158" i="19"/>
  <c r="G159" i="19"/>
  <c r="G160" i="19"/>
  <c r="G161" i="19"/>
  <c r="G162" i="19"/>
  <c r="G163" i="19"/>
  <c r="G164" i="19"/>
  <c r="G165" i="19"/>
  <c r="G166" i="19"/>
  <c r="G167" i="19"/>
  <c r="G168" i="19"/>
  <c r="G169" i="19"/>
  <c r="G170" i="19"/>
  <c r="G171" i="19"/>
  <c r="G172" i="19"/>
  <c r="G173" i="19"/>
  <c r="G174" i="19"/>
  <c r="G175" i="19"/>
  <c r="G176" i="19"/>
  <c r="G177" i="19"/>
  <c r="G178" i="19"/>
  <c r="G179" i="19"/>
  <c r="G180" i="19"/>
  <c r="G181" i="19"/>
  <c r="G182" i="19"/>
  <c r="G183" i="19"/>
  <c r="G184" i="19"/>
  <c r="G185" i="19"/>
  <c r="G186" i="19"/>
  <c r="G187" i="19"/>
  <c r="G188" i="19"/>
  <c r="G189" i="19"/>
  <c r="G190" i="19"/>
  <c r="G191" i="19"/>
  <c r="G192" i="19"/>
  <c r="G193" i="19"/>
  <c r="G194" i="19"/>
  <c r="G195" i="19"/>
  <c r="G196" i="19"/>
  <c r="G197" i="19"/>
  <c r="G198" i="19"/>
  <c r="G199" i="19"/>
  <c r="G200" i="19"/>
  <c r="G201" i="19"/>
  <c r="G202" i="19"/>
  <c r="G203" i="19"/>
  <c r="G204" i="19"/>
  <c r="G205" i="19"/>
  <c r="G206" i="19"/>
  <c r="G207" i="19"/>
  <c r="G208" i="19"/>
  <c r="G209" i="19"/>
  <c r="G210" i="19"/>
  <c r="G211" i="19"/>
  <c r="G212" i="19"/>
  <c r="G213" i="19"/>
  <c r="G214" i="19"/>
  <c r="G215" i="19"/>
  <c r="G216" i="19"/>
  <c r="G217" i="19"/>
  <c r="G218" i="19"/>
  <c r="G219" i="19"/>
  <c r="G220" i="19"/>
  <c r="G221" i="19"/>
  <c r="G222" i="19"/>
  <c r="G223" i="19"/>
  <c r="G224" i="19"/>
  <c r="G225" i="19"/>
  <c r="G226" i="19"/>
  <c r="G227" i="19"/>
  <c r="G228" i="19"/>
  <c r="G229" i="19"/>
  <c r="G230" i="19"/>
  <c r="G231" i="19"/>
  <c r="G232" i="19"/>
  <c r="G233" i="19"/>
  <c r="G234" i="19"/>
  <c r="G235" i="19"/>
  <c r="G236" i="19"/>
  <c r="G237" i="19"/>
  <c r="G238" i="19"/>
  <c r="G239" i="19"/>
  <c r="G240" i="19"/>
  <c r="G241" i="19"/>
  <c r="G242" i="19"/>
  <c r="G243" i="19"/>
  <c r="G244" i="19"/>
  <c r="G245" i="19"/>
  <c r="G246" i="19"/>
  <c r="G247" i="19"/>
  <c r="G248" i="19"/>
  <c r="G249" i="19"/>
  <c r="G250" i="19"/>
  <c r="G251" i="19"/>
  <c r="G252" i="19"/>
  <c r="G253" i="19"/>
  <c r="G254" i="19"/>
  <c r="G255" i="19"/>
  <c r="G256" i="19"/>
  <c r="G257" i="19"/>
  <c r="G258" i="19"/>
  <c r="G259" i="19"/>
  <c r="G260" i="19"/>
  <c r="G261" i="19"/>
  <c r="G262" i="19"/>
  <c r="G263" i="19"/>
  <c r="G264" i="19"/>
  <c r="G265" i="19"/>
  <c r="G266" i="19"/>
  <c r="G267" i="19"/>
  <c r="G268" i="19"/>
  <c r="G269" i="19"/>
  <c r="G270" i="19"/>
  <c r="G271" i="19"/>
  <c r="G272" i="19"/>
  <c r="G273" i="19"/>
  <c r="G274" i="19"/>
  <c r="G275" i="19"/>
  <c r="G276" i="19"/>
  <c r="G277" i="19"/>
  <c r="G278" i="19"/>
  <c r="G279" i="19"/>
  <c r="G280" i="19"/>
  <c r="G281" i="19"/>
  <c r="G282" i="19"/>
  <c r="G283" i="19"/>
  <c r="G284" i="19"/>
  <c r="G285" i="19"/>
  <c r="G286" i="19"/>
  <c r="G287" i="19"/>
  <c r="G288" i="19"/>
  <c r="G289" i="19"/>
  <c r="G290" i="19"/>
  <c r="G291" i="19"/>
  <c r="G292" i="19"/>
  <c r="G293" i="19"/>
  <c r="G294" i="19"/>
  <c r="G295" i="19"/>
  <c r="G296" i="19"/>
  <c r="G297" i="19"/>
  <c r="G298" i="19"/>
  <c r="G299" i="19"/>
  <c r="G300" i="19"/>
  <c r="G301" i="19"/>
  <c r="G302" i="19"/>
  <c r="G303" i="19"/>
  <c r="G304" i="19"/>
  <c r="G305" i="19"/>
  <c r="G306" i="19"/>
  <c r="G307" i="19"/>
  <c r="G308" i="19"/>
  <c r="G309" i="19"/>
  <c r="G310" i="19"/>
  <c r="G311" i="19"/>
  <c r="G312" i="19"/>
  <c r="G313" i="19"/>
  <c r="G314" i="19"/>
  <c r="G315" i="19"/>
  <c r="G316" i="19"/>
  <c r="G317" i="19"/>
  <c r="G318" i="19"/>
  <c r="G319" i="19"/>
  <c r="G320" i="19"/>
  <c r="G321" i="19"/>
  <c r="G322" i="19"/>
  <c r="G323" i="19"/>
  <c r="G324" i="19"/>
  <c r="G325" i="19"/>
  <c r="G326" i="19"/>
  <c r="G327" i="19"/>
  <c r="G328" i="19"/>
  <c r="G329" i="19"/>
  <c r="G330" i="19"/>
  <c r="G331" i="19"/>
  <c r="G332" i="19"/>
  <c r="G333" i="19"/>
  <c r="G334" i="19"/>
  <c r="G335" i="19"/>
  <c r="G336" i="19"/>
  <c r="G337" i="19"/>
  <c r="G338" i="19"/>
  <c r="G339" i="19"/>
  <c r="G340" i="19"/>
  <c r="G341" i="19"/>
  <c r="G342" i="19"/>
  <c r="G343" i="19"/>
  <c r="G344" i="19"/>
  <c r="G345" i="19"/>
  <c r="G346" i="19"/>
  <c r="G347" i="19"/>
  <c r="G348" i="19"/>
  <c r="G349" i="19"/>
  <c r="G350" i="19"/>
  <c r="G351" i="19"/>
  <c r="G352" i="19"/>
  <c r="G353" i="19"/>
  <c r="G354" i="19"/>
  <c r="G355" i="19"/>
  <c r="G356" i="19"/>
  <c r="G357" i="19"/>
  <c r="G358" i="19"/>
  <c r="G359" i="19"/>
  <c r="G360" i="19"/>
  <c r="G361" i="19"/>
  <c r="G362" i="19"/>
  <c r="G363" i="19"/>
  <c r="G364" i="19"/>
  <c r="G365" i="19"/>
  <c r="G366" i="19"/>
  <c r="G367" i="19"/>
  <c r="G368" i="19"/>
  <c r="G369" i="19"/>
  <c r="G370" i="19"/>
  <c r="G371" i="19"/>
  <c r="G372" i="19"/>
  <c r="G373" i="19"/>
  <c r="G374" i="19"/>
  <c r="G375" i="19"/>
  <c r="G376" i="19"/>
  <c r="G377" i="19"/>
  <c r="G378" i="19"/>
  <c r="G379" i="19"/>
  <c r="G380" i="19"/>
  <c r="G381" i="19"/>
  <c r="G382" i="19"/>
  <c r="G383" i="19"/>
  <c r="G384" i="19"/>
  <c r="G385" i="19"/>
  <c r="G386" i="19"/>
  <c r="G387" i="19"/>
  <c r="G388" i="19"/>
  <c r="G389" i="19"/>
  <c r="G390" i="19"/>
  <c r="G391" i="19"/>
  <c r="G392" i="19"/>
  <c r="G393" i="19"/>
  <c r="G394" i="19"/>
  <c r="G395" i="19"/>
  <c r="G396" i="19"/>
  <c r="G397" i="19"/>
  <c r="G398" i="19"/>
  <c r="G399" i="19"/>
  <c r="G400" i="19"/>
  <c r="G401" i="19"/>
  <c r="G402" i="19"/>
  <c r="G403" i="19"/>
  <c r="G404" i="19"/>
  <c r="G405" i="19"/>
  <c r="G406" i="19"/>
  <c r="G407" i="19"/>
  <c r="G408" i="19"/>
  <c r="G409" i="19"/>
  <c r="G410" i="19"/>
  <c r="G411" i="19"/>
  <c r="G412" i="19"/>
  <c r="G413" i="19"/>
  <c r="G414" i="19"/>
  <c r="G415" i="19"/>
  <c r="G416" i="19"/>
  <c r="G417" i="19"/>
  <c r="G418" i="19"/>
  <c r="G419" i="19"/>
  <c r="G420" i="19"/>
  <c r="G421" i="19"/>
  <c r="G422" i="19"/>
  <c r="G423" i="19"/>
  <c r="G424" i="19"/>
  <c r="G425" i="19"/>
  <c r="G426" i="19"/>
  <c r="G427" i="19"/>
  <c r="G428" i="19"/>
  <c r="G429" i="19"/>
  <c r="G430" i="19"/>
  <c r="G431" i="19"/>
  <c r="G432" i="19"/>
  <c r="G433" i="19"/>
  <c r="G434" i="19"/>
  <c r="G435" i="19"/>
  <c r="G436" i="19"/>
  <c r="G437" i="19"/>
  <c r="G438" i="19"/>
  <c r="G439" i="19"/>
  <c r="G440" i="19"/>
  <c r="G441" i="19"/>
  <c r="G442" i="19"/>
  <c r="G443" i="19"/>
  <c r="G444" i="19"/>
  <c r="G445" i="19"/>
  <c r="G446" i="19"/>
  <c r="G447" i="19"/>
  <c r="G448" i="19"/>
  <c r="G449" i="19"/>
  <c r="G450" i="19"/>
  <c r="G451" i="19"/>
  <c r="G452" i="19"/>
  <c r="G453" i="19"/>
  <c r="G454" i="19"/>
  <c r="G455" i="19"/>
  <c r="G456" i="19"/>
  <c r="G457" i="19"/>
  <c r="G458" i="19"/>
  <c r="G459" i="19"/>
  <c r="G460" i="19"/>
  <c r="G461" i="19"/>
  <c r="G462" i="19"/>
  <c r="G463" i="19"/>
  <c r="G464" i="19"/>
  <c r="G465" i="19"/>
  <c r="G466" i="19"/>
  <c r="G467" i="19"/>
  <c r="G468" i="19"/>
  <c r="G469" i="19"/>
  <c r="G470" i="19"/>
  <c r="G471" i="19"/>
  <c r="G472" i="19"/>
  <c r="G473" i="19"/>
  <c r="G474" i="19"/>
  <c r="G475" i="19"/>
  <c r="G476" i="19"/>
  <c r="G477" i="19"/>
  <c r="G478" i="19"/>
  <c r="G479" i="19"/>
  <c r="G480" i="19"/>
  <c r="G481" i="19"/>
  <c r="G482" i="19"/>
  <c r="G483" i="19"/>
  <c r="G484" i="19"/>
  <c r="G485" i="19"/>
  <c r="G486" i="19"/>
  <c r="G487" i="19"/>
  <c r="G488" i="19"/>
  <c r="G489" i="19"/>
  <c r="G490" i="19"/>
  <c r="G491" i="19"/>
  <c r="G492" i="19"/>
  <c r="G493" i="19"/>
  <c r="G494" i="19"/>
  <c r="G495" i="19"/>
  <c r="G496" i="19"/>
  <c r="G497" i="19"/>
  <c r="G498" i="19"/>
  <c r="G499" i="19"/>
  <c r="G500" i="19"/>
  <c r="G501" i="19"/>
  <c r="G502" i="19"/>
  <c r="G503" i="19"/>
  <c r="G504" i="19"/>
  <c r="G505" i="19"/>
  <c r="G506" i="19"/>
  <c r="G507" i="19"/>
  <c r="G508" i="19"/>
  <c r="G509" i="19"/>
  <c r="G510" i="19"/>
  <c r="G511" i="19"/>
  <c r="G512" i="19"/>
  <c r="G513" i="19"/>
  <c r="G514" i="19"/>
  <c r="G515" i="19"/>
  <c r="G516" i="19"/>
  <c r="G517" i="19"/>
  <c r="G518" i="19"/>
  <c r="G519" i="19"/>
  <c r="G520" i="19"/>
  <c r="G521" i="19"/>
  <c r="G522" i="19"/>
  <c r="G523" i="19"/>
  <c r="G524" i="19"/>
  <c r="G525" i="19"/>
  <c r="G526" i="19"/>
  <c r="G527" i="19"/>
  <c r="G528" i="19"/>
  <c r="G529" i="19"/>
  <c r="G530" i="19"/>
  <c r="G531" i="19"/>
  <c r="G532" i="19"/>
  <c r="G533" i="19"/>
  <c r="G534" i="19"/>
  <c r="G535" i="19"/>
  <c r="G536" i="19"/>
  <c r="G537" i="19"/>
  <c r="G538" i="19"/>
  <c r="G539" i="19"/>
  <c r="G540" i="19"/>
  <c r="G541" i="19"/>
  <c r="G542" i="19"/>
  <c r="G543" i="19"/>
  <c r="G544" i="19"/>
  <c r="G545" i="19"/>
  <c r="G546" i="19"/>
  <c r="G547" i="19"/>
  <c r="G548" i="19"/>
  <c r="G549" i="19"/>
  <c r="G550" i="19"/>
  <c r="G551" i="19"/>
  <c r="G552" i="19"/>
  <c r="G553" i="19"/>
  <c r="G554" i="19"/>
  <c r="G555" i="19"/>
  <c r="G556" i="19"/>
  <c r="G557" i="19"/>
  <c r="G558" i="19"/>
  <c r="G559" i="19"/>
  <c r="G560" i="19"/>
  <c r="G561" i="19"/>
  <c r="G562" i="19"/>
  <c r="G563" i="19"/>
  <c r="G564" i="19"/>
  <c r="G565" i="19"/>
  <c r="G566" i="19"/>
  <c r="G567" i="19"/>
  <c r="G568" i="19"/>
  <c r="G569" i="19"/>
  <c r="G570" i="19"/>
  <c r="G571" i="19"/>
  <c r="G572" i="19"/>
  <c r="G573" i="19"/>
  <c r="G574" i="19"/>
  <c r="G575" i="19"/>
  <c r="G576" i="19"/>
  <c r="G577" i="19"/>
  <c r="G578" i="19"/>
  <c r="G579" i="19"/>
  <c r="G580" i="19"/>
  <c r="G581" i="19"/>
  <c r="G582" i="19"/>
  <c r="G583" i="19"/>
  <c r="G584" i="19"/>
  <c r="G585" i="19"/>
  <c r="G586" i="19"/>
  <c r="G587" i="19"/>
  <c r="G588" i="19"/>
  <c r="G589" i="19"/>
  <c r="G590" i="19"/>
  <c r="G591" i="19"/>
  <c r="G592" i="19"/>
  <c r="G593" i="19"/>
  <c r="G594" i="19"/>
  <c r="G595" i="19"/>
  <c r="G596" i="19"/>
  <c r="G597" i="19"/>
  <c r="G598" i="19"/>
  <c r="G599" i="19"/>
  <c r="G600" i="19"/>
  <c r="G601" i="19"/>
  <c r="G602" i="19"/>
  <c r="G603" i="19"/>
  <c r="G604" i="19"/>
  <c r="G605" i="19"/>
  <c r="G606" i="19"/>
  <c r="G607" i="19"/>
  <c r="G608" i="19"/>
  <c r="G609" i="19"/>
  <c r="G610" i="19"/>
  <c r="G611" i="19"/>
  <c r="G612" i="19"/>
  <c r="G613" i="19"/>
  <c r="G614" i="19"/>
  <c r="G615" i="19"/>
  <c r="G616" i="19"/>
  <c r="G617" i="19"/>
  <c r="G618" i="19"/>
  <c r="G619" i="19"/>
  <c r="G620" i="19"/>
  <c r="G621" i="19"/>
  <c r="G622" i="19"/>
  <c r="G623" i="19"/>
  <c r="G624" i="19"/>
  <c r="G625" i="19"/>
  <c r="G626" i="19"/>
  <c r="G627" i="19"/>
  <c r="G628" i="19"/>
  <c r="G629" i="19"/>
  <c r="G630" i="19"/>
  <c r="G631" i="19"/>
  <c r="G632" i="19"/>
  <c r="G633" i="19"/>
  <c r="G634" i="19"/>
  <c r="G635" i="19"/>
  <c r="G636" i="19"/>
  <c r="G637" i="19"/>
  <c r="G638" i="19"/>
  <c r="G639" i="19"/>
  <c r="G640" i="19"/>
  <c r="G641" i="19"/>
  <c r="G642" i="19"/>
  <c r="G643" i="19"/>
  <c r="G644" i="19"/>
  <c r="G645" i="19"/>
  <c r="G646" i="19"/>
  <c r="G647" i="19"/>
  <c r="G648" i="19"/>
  <c r="G649" i="19"/>
  <c r="G650" i="19"/>
  <c r="G651" i="19"/>
  <c r="G652" i="19"/>
  <c r="G653" i="19"/>
  <c r="G654" i="19"/>
  <c r="G655" i="19"/>
  <c r="G656" i="19"/>
  <c r="G657" i="19"/>
  <c r="G658" i="19"/>
  <c r="G659" i="19"/>
  <c r="G660" i="19"/>
  <c r="G661" i="19"/>
  <c r="G662" i="19"/>
  <c r="G663" i="19"/>
  <c r="G664" i="19"/>
  <c r="G665" i="19"/>
  <c r="G666" i="19"/>
  <c r="G667" i="19"/>
  <c r="G668" i="19"/>
  <c r="G669" i="19"/>
  <c r="G670" i="19"/>
  <c r="G671" i="19"/>
  <c r="G672" i="19"/>
  <c r="G673" i="19"/>
  <c r="G674" i="19"/>
  <c r="G675" i="19"/>
  <c r="G676" i="19"/>
  <c r="G677" i="19"/>
  <c r="G678" i="19"/>
  <c r="G679" i="19"/>
  <c r="G680" i="19"/>
  <c r="G681" i="19"/>
  <c r="G682" i="19"/>
  <c r="G683" i="19"/>
  <c r="G684" i="19"/>
  <c r="G685" i="19"/>
  <c r="G686" i="19"/>
  <c r="G687" i="19"/>
  <c r="G688" i="19"/>
  <c r="G689" i="19"/>
  <c r="G690" i="19"/>
  <c r="G691" i="19"/>
  <c r="G692" i="19"/>
  <c r="G693" i="19"/>
  <c r="G694" i="19"/>
  <c r="G695" i="19"/>
  <c r="G696" i="19"/>
  <c r="G697" i="19"/>
  <c r="G698" i="19"/>
  <c r="G699" i="19"/>
  <c r="G700" i="19"/>
  <c r="G701" i="19"/>
  <c r="G702" i="19"/>
  <c r="G703" i="19"/>
  <c r="G704" i="19"/>
  <c r="G705" i="19"/>
  <c r="G706" i="19"/>
  <c r="G707" i="19"/>
  <c r="G708" i="19"/>
  <c r="G709" i="19"/>
  <c r="G710" i="19"/>
  <c r="G711" i="19"/>
  <c r="G712" i="19"/>
  <c r="G713" i="19"/>
  <c r="G714" i="19"/>
  <c r="G715" i="19"/>
  <c r="G716" i="19"/>
  <c r="G717" i="19"/>
  <c r="G718" i="19"/>
  <c r="G719" i="19"/>
  <c r="G720" i="19"/>
  <c r="G721" i="19"/>
  <c r="G722" i="19"/>
  <c r="G723" i="19"/>
  <c r="G724" i="19"/>
  <c r="G725" i="19"/>
  <c r="G726" i="19"/>
  <c r="G727" i="19"/>
  <c r="G728" i="19"/>
  <c r="G729" i="19"/>
  <c r="G730" i="19"/>
  <c r="G731" i="19"/>
  <c r="G732" i="19"/>
  <c r="G733" i="19"/>
  <c r="G734" i="19"/>
  <c r="G735" i="19"/>
  <c r="G736" i="19"/>
  <c r="G737" i="19"/>
  <c r="G738" i="19"/>
  <c r="G739" i="19"/>
  <c r="G740" i="19"/>
  <c r="G741" i="19"/>
  <c r="G742" i="19"/>
  <c r="G743" i="19"/>
  <c r="G744" i="19"/>
  <c r="G745" i="19"/>
  <c r="G746" i="19"/>
  <c r="G747" i="19"/>
  <c r="G748" i="19"/>
  <c r="G749" i="19"/>
  <c r="G750" i="19"/>
  <c r="G751" i="19"/>
  <c r="G752" i="19"/>
  <c r="G753" i="19"/>
  <c r="G754" i="19"/>
  <c r="G755" i="19"/>
  <c r="G756" i="19"/>
  <c r="G757" i="19"/>
  <c r="G758" i="19"/>
  <c r="G759" i="19"/>
  <c r="G760" i="19"/>
  <c r="G761" i="19"/>
  <c r="G762" i="19"/>
  <c r="G763" i="19"/>
  <c r="G764" i="19"/>
  <c r="G765" i="19"/>
  <c r="G766" i="19"/>
  <c r="G767" i="19"/>
  <c r="G768" i="19"/>
  <c r="G769" i="19"/>
  <c r="G770" i="19"/>
  <c r="G771" i="19"/>
  <c r="G772" i="19"/>
  <c r="G773" i="19"/>
  <c r="G774" i="19"/>
  <c r="G775" i="19"/>
  <c r="G776" i="19"/>
  <c r="G777" i="19"/>
  <c r="G778" i="19"/>
  <c r="G779" i="19"/>
  <c r="G780" i="19"/>
  <c r="G781" i="19"/>
  <c r="G782" i="19"/>
  <c r="G783" i="19"/>
  <c r="G784" i="19"/>
  <c r="G785" i="19"/>
  <c r="G786" i="19"/>
  <c r="G787" i="19"/>
  <c r="G788" i="19"/>
  <c r="G789" i="19"/>
  <c r="G790" i="19"/>
  <c r="G791" i="19"/>
  <c r="G792" i="19"/>
  <c r="G793" i="19"/>
  <c r="G794" i="19"/>
  <c r="G795" i="19"/>
  <c r="G796" i="19"/>
  <c r="G797" i="19"/>
  <c r="G798" i="19"/>
  <c r="G799" i="19"/>
  <c r="G800" i="19"/>
  <c r="G801" i="19"/>
  <c r="G802" i="19"/>
  <c r="G803" i="19"/>
  <c r="G804" i="19"/>
  <c r="G805" i="19"/>
  <c r="G806" i="19"/>
  <c r="G807" i="19"/>
  <c r="G808" i="19"/>
  <c r="G809" i="19"/>
  <c r="G810" i="19"/>
  <c r="G811" i="19"/>
  <c r="G812" i="19"/>
  <c r="G813" i="19"/>
  <c r="G814" i="19"/>
  <c r="G815" i="19"/>
  <c r="G816" i="19"/>
  <c r="G817" i="19"/>
  <c r="G818" i="19"/>
  <c r="G819" i="19"/>
  <c r="G820" i="19"/>
  <c r="G821" i="19"/>
  <c r="G822" i="19"/>
  <c r="G823" i="19"/>
  <c r="G824" i="19"/>
  <c r="G825" i="19"/>
  <c r="G826" i="19"/>
  <c r="G827" i="19"/>
  <c r="G828" i="19"/>
  <c r="G829" i="19"/>
  <c r="G830" i="19"/>
  <c r="G831" i="19"/>
  <c r="G832" i="19"/>
  <c r="G833" i="19"/>
  <c r="G834" i="19"/>
  <c r="G835" i="19"/>
  <c r="G836" i="19"/>
  <c r="G837" i="19"/>
  <c r="G838" i="19"/>
  <c r="G839" i="19"/>
  <c r="G840" i="19"/>
  <c r="G841" i="19"/>
  <c r="G842" i="19"/>
  <c r="G843" i="19"/>
  <c r="G844" i="19"/>
  <c r="G845" i="19"/>
  <c r="G846" i="19"/>
  <c r="G847" i="19"/>
  <c r="G848" i="19"/>
  <c r="G849" i="19"/>
  <c r="G850" i="19"/>
  <c r="G851" i="19"/>
  <c r="G852" i="19"/>
  <c r="G853" i="19"/>
  <c r="G854" i="19"/>
  <c r="G855" i="19"/>
  <c r="G856" i="19"/>
  <c r="G857" i="19"/>
  <c r="G858" i="19"/>
  <c r="G859" i="19"/>
  <c r="G860" i="19"/>
  <c r="G861" i="19"/>
  <c r="G862" i="19"/>
  <c r="G863" i="19"/>
  <c r="G864" i="19"/>
  <c r="G865" i="19"/>
  <c r="G866" i="19"/>
  <c r="G867" i="19"/>
  <c r="G868" i="19"/>
  <c r="G869" i="19"/>
  <c r="G870" i="19"/>
  <c r="G871" i="19"/>
  <c r="G872" i="19"/>
  <c r="G873" i="19"/>
  <c r="G874" i="19"/>
  <c r="G875" i="19"/>
  <c r="G876" i="19"/>
  <c r="G877" i="19"/>
  <c r="G878" i="19"/>
  <c r="G879" i="19"/>
  <c r="G880" i="19"/>
  <c r="G881" i="19"/>
  <c r="G882" i="19"/>
  <c r="G883" i="19"/>
  <c r="G884" i="19"/>
  <c r="G885" i="19"/>
  <c r="G886" i="19"/>
  <c r="G887" i="19"/>
  <c r="G888" i="19"/>
  <c r="G889" i="19"/>
  <c r="G890" i="19"/>
  <c r="G891" i="19"/>
  <c r="G892" i="19"/>
  <c r="G893" i="19"/>
  <c r="G894" i="19"/>
  <c r="G895" i="19"/>
  <c r="G896" i="19"/>
  <c r="G897" i="19"/>
  <c r="G898" i="19"/>
  <c r="G899" i="19"/>
  <c r="G900" i="19"/>
  <c r="G901" i="19"/>
  <c r="G902" i="19"/>
  <c r="G903" i="19"/>
  <c r="G904" i="19"/>
  <c r="G905" i="19"/>
  <c r="G906" i="19"/>
  <c r="G907" i="19"/>
  <c r="G908" i="19"/>
  <c r="G909" i="19"/>
  <c r="G910" i="19"/>
  <c r="G911" i="19"/>
  <c r="G912" i="19"/>
  <c r="G913" i="19"/>
  <c r="G914" i="19"/>
  <c r="G915" i="19"/>
  <c r="G916" i="19"/>
  <c r="G917" i="19"/>
  <c r="G918" i="19"/>
  <c r="G919" i="19"/>
  <c r="G920" i="19"/>
  <c r="G921" i="19"/>
  <c r="G922" i="19"/>
  <c r="G923" i="19"/>
  <c r="G924" i="19"/>
  <c r="G925" i="19"/>
  <c r="G926" i="19"/>
  <c r="G927" i="19"/>
  <c r="G928" i="19"/>
  <c r="G929" i="19"/>
  <c r="G930" i="19"/>
  <c r="G931" i="19"/>
  <c r="G932" i="19"/>
  <c r="G933" i="19"/>
  <c r="G934" i="19"/>
  <c r="G935" i="19"/>
  <c r="G936" i="19"/>
  <c r="G937" i="19"/>
  <c r="G938" i="19"/>
  <c r="G939" i="19"/>
  <c r="G940" i="19"/>
  <c r="G941" i="19"/>
  <c r="G942" i="19"/>
  <c r="G943" i="19"/>
  <c r="G944" i="19"/>
  <c r="G945" i="19"/>
  <c r="G946" i="19"/>
  <c r="G947" i="19"/>
  <c r="G948" i="19"/>
  <c r="G949" i="19"/>
  <c r="G950" i="19"/>
  <c r="G951" i="19"/>
  <c r="G952" i="19"/>
  <c r="G953" i="19"/>
  <c r="G954" i="19"/>
  <c r="G955" i="19"/>
  <c r="G956" i="19"/>
  <c r="G957" i="19"/>
  <c r="G958" i="19"/>
  <c r="G959" i="19"/>
  <c r="G960" i="19"/>
  <c r="G961" i="19"/>
  <c r="G962" i="19"/>
  <c r="G963" i="19"/>
  <c r="G964" i="19"/>
  <c r="G965" i="19"/>
  <c r="G966" i="19"/>
  <c r="G967" i="19"/>
  <c r="G968" i="19"/>
  <c r="G969" i="19"/>
  <c r="G970" i="19"/>
  <c r="G971" i="19"/>
  <c r="G972" i="19"/>
  <c r="G973" i="19"/>
  <c r="G974" i="19"/>
  <c r="G975" i="19"/>
  <c r="G976" i="19"/>
  <c r="G977" i="19"/>
  <c r="G978" i="19"/>
  <c r="G979" i="19"/>
  <c r="G980" i="19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616" i="18"/>
  <c r="G617" i="18"/>
  <c r="G618" i="18"/>
  <c r="G619" i="18"/>
  <c r="G620" i="18"/>
  <c r="G621" i="18"/>
  <c r="G622" i="18"/>
  <c r="G623" i="18"/>
  <c r="G624" i="18"/>
  <c r="G625" i="18"/>
  <c r="G626" i="18"/>
  <c r="G627" i="18"/>
  <c r="G628" i="18"/>
  <c r="G629" i="18"/>
  <c r="G630" i="18"/>
  <c r="G631" i="18"/>
  <c r="G632" i="18"/>
  <c r="G633" i="18"/>
  <c r="G634" i="18"/>
  <c r="G635" i="18"/>
  <c r="G636" i="18"/>
  <c r="G637" i="18"/>
  <c r="G638" i="18"/>
  <c r="G639" i="18"/>
  <c r="G640" i="18"/>
  <c r="G641" i="18"/>
  <c r="G642" i="18"/>
  <c r="G643" i="18"/>
  <c r="G644" i="18"/>
  <c r="G645" i="18"/>
  <c r="G646" i="18"/>
  <c r="G647" i="18"/>
  <c r="G648" i="18"/>
  <c r="G649" i="18"/>
  <c r="G650" i="18"/>
  <c r="G651" i="18"/>
  <c r="G652" i="18"/>
  <c r="G653" i="18"/>
  <c r="G654" i="18"/>
  <c r="G655" i="18"/>
  <c r="G656" i="18"/>
  <c r="G657" i="18"/>
  <c r="G658" i="18"/>
  <c r="G659" i="18"/>
  <c r="G660" i="18"/>
  <c r="G661" i="18"/>
  <c r="G662" i="18"/>
  <c r="G663" i="18"/>
  <c r="G664" i="18"/>
  <c r="G665" i="18"/>
  <c r="G666" i="18"/>
  <c r="G667" i="18"/>
  <c r="G668" i="18"/>
  <c r="G669" i="18"/>
  <c r="G670" i="18"/>
  <c r="G671" i="18"/>
  <c r="G672" i="18"/>
  <c r="G673" i="18"/>
  <c r="G674" i="18"/>
  <c r="G675" i="18"/>
  <c r="G676" i="18"/>
  <c r="G677" i="18"/>
  <c r="G678" i="18"/>
  <c r="G679" i="18"/>
  <c r="G680" i="18"/>
  <c r="G681" i="18"/>
  <c r="G682" i="18"/>
  <c r="G683" i="18"/>
  <c r="G684" i="18"/>
  <c r="G685" i="18"/>
  <c r="G686" i="18"/>
  <c r="G687" i="18"/>
  <c r="G688" i="18"/>
  <c r="G689" i="18"/>
  <c r="G690" i="18"/>
  <c r="G691" i="18"/>
  <c r="G692" i="18"/>
  <c r="G693" i="18"/>
  <c r="G694" i="18"/>
  <c r="G695" i="18"/>
  <c r="G696" i="18"/>
  <c r="G697" i="18"/>
  <c r="G698" i="18"/>
  <c r="G699" i="18"/>
  <c r="G700" i="18"/>
  <c r="G701" i="18"/>
  <c r="G702" i="18"/>
  <c r="G703" i="18"/>
  <c r="G704" i="18"/>
  <c r="G705" i="18"/>
  <c r="G706" i="18"/>
  <c r="G707" i="18"/>
  <c r="G708" i="18"/>
  <c r="G709" i="18"/>
  <c r="G710" i="18"/>
  <c r="G711" i="18"/>
  <c r="G712" i="18"/>
  <c r="G713" i="18"/>
  <c r="G714" i="18"/>
  <c r="G715" i="18"/>
  <c r="G716" i="18"/>
  <c r="G717" i="18"/>
  <c r="G718" i="18"/>
  <c r="G719" i="18"/>
  <c r="G720" i="18"/>
  <c r="G721" i="18"/>
  <c r="G722" i="18"/>
  <c r="G723" i="18"/>
  <c r="G724" i="18"/>
  <c r="G725" i="18"/>
  <c r="G726" i="18"/>
  <c r="G727" i="18"/>
  <c r="G728" i="18"/>
  <c r="G729" i="18"/>
  <c r="G730" i="18"/>
  <c r="G731" i="18"/>
  <c r="G732" i="18"/>
  <c r="G733" i="18"/>
  <c r="G734" i="18"/>
  <c r="G735" i="18"/>
  <c r="G736" i="18"/>
  <c r="G737" i="18"/>
  <c r="G738" i="18"/>
  <c r="G739" i="18"/>
  <c r="G740" i="18"/>
  <c r="G741" i="18"/>
  <c r="G742" i="18"/>
  <c r="G743" i="18"/>
  <c r="G744" i="18"/>
  <c r="G745" i="18"/>
  <c r="G746" i="18"/>
  <c r="G747" i="18"/>
  <c r="G748" i="18"/>
  <c r="G749" i="18"/>
  <c r="G750" i="18"/>
  <c r="G751" i="18"/>
  <c r="G752" i="18"/>
  <c r="G753" i="18"/>
  <c r="G754" i="18"/>
  <c r="G755" i="18"/>
  <c r="G756" i="18"/>
  <c r="G757" i="18"/>
  <c r="G758" i="18"/>
  <c r="G759" i="18"/>
  <c r="G760" i="18"/>
  <c r="G761" i="18"/>
  <c r="G762" i="18"/>
  <c r="G763" i="18"/>
  <c r="G764" i="18"/>
  <c r="G765" i="18"/>
  <c r="G766" i="18"/>
  <c r="G767" i="18"/>
  <c r="G768" i="18"/>
  <c r="G769" i="18"/>
  <c r="G770" i="18"/>
  <c r="G771" i="18"/>
  <c r="G772" i="18"/>
  <c r="G773" i="18"/>
  <c r="G774" i="18"/>
  <c r="G775" i="18"/>
  <c r="G776" i="18"/>
  <c r="G777" i="18"/>
  <c r="G778" i="18"/>
  <c r="G779" i="18"/>
  <c r="G780" i="18"/>
  <c r="G781" i="18"/>
  <c r="G782" i="18"/>
  <c r="G783" i="18"/>
  <c r="G784" i="18"/>
  <c r="G785" i="18"/>
  <c r="G786" i="18"/>
  <c r="G787" i="18"/>
  <c r="G788" i="18"/>
  <c r="G789" i="18"/>
  <c r="G790" i="18"/>
  <c r="G791" i="18"/>
  <c r="G792" i="18"/>
  <c r="G793" i="18"/>
  <c r="G794" i="18"/>
  <c r="G795" i="18"/>
  <c r="G796" i="18"/>
  <c r="G797" i="18"/>
  <c r="G798" i="18"/>
  <c r="G799" i="18"/>
  <c r="G800" i="18"/>
  <c r="G801" i="18"/>
  <c r="G802" i="18"/>
  <c r="G803" i="18"/>
  <c r="G804" i="18"/>
  <c r="G805" i="18"/>
  <c r="G806" i="18"/>
  <c r="G807" i="18"/>
  <c r="G808" i="18"/>
  <c r="G809" i="18"/>
  <c r="G810" i="18"/>
  <c r="G811" i="18"/>
  <c r="G812" i="18"/>
  <c r="G813" i="18"/>
  <c r="G814" i="18"/>
  <c r="G815" i="18"/>
  <c r="G816" i="18"/>
  <c r="G817" i="18"/>
  <c r="G818" i="18"/>
  <c r="G819" i="18"/>
  <c r="G820" i="18"/>
  <c r="G821" i="18"/>
  <c r="G822" i="18"/>
  <c r="G823" i="18"/>
  <c r="G824" i="18"/>
  <c r="G825" i="18"/>
  <c r="G826" i="18"/>
  <c r="G827" i="18"/>
  <c r="G828" i="18"/>
  <c r="G829" i="18"/>
  <c r="G830" i="18"/>
  <c r="G831" i="18"/>
  <c r="G832" i="18"/>
  <c r="G833" i="18"/>
  <c r="G834" i="18"/>
  <c r="G835" i="18"/>
  <c r="G836" i="18"/>
  <c r="G837" i="18"/>
  <c r="G838" i="18"/>
  <c r="G839" i="18"/>
  <c r="G840" i="18"/>
  <c r="G841" i="18"/>
  <c r="G842" i="18"/>
  <c r="G843" i="18"/>
  <c r="G844" i="18"/>
  <c r="G845" i="18"/>
  <c r="G846" i="18"/>
  <c r="G847" i="18"/>
  <c r="G848" i="18"/>
  <c r="G849" i="18"/>
  <c r="G850" i="18"/>
  <c r="G851" i="18"/>
  <c r="G852" i="18"/>
  <c r="G853" i="18"/>
  <c r="G854" i="18"/>
  <c r="G855" i="18"/>
  <c r="G856" i="18"/>
  <c r="G857" i="18"/>
  <c r="G858" i="18"/>
  <c r="G859" i="18"/>
  <c r="G860" i="18"/>
  <c r="G861" i="18"/>
  <c r="G862" i="18"/>
  <c r="G863" i="18"/>
  <c r="G864" i="18"/>
  <c r="G865" i="18"/>
  <c r="G866" i="18"/>
  <c r="G867" i="18"/>
  <c r="G868" i="18"/>
  <c r="G869" i="18"/>
  <c r="G870" i="18"/>
  <c r="G871" i="18"/>
  <c r="G872" i="18"/>
  <c r="G873" i="18"/>
  <c r="G874" i="18"/>
  <c r="G875" i="18"/>
  <c r="G876" i="18"/>
  <c r="G877" i="18"/>
  <c r="G878" i="18"/>
  <c r="G879" i="18"/>
  <c r="G880" i="18"/>
  <c r="G881" i="18"/>
  <c r="G882" i="18"/>
  <c r="G883" i="18"/>
  <c r="G884" i="18"/>
  <c r="G885" i="18"/>
  <c r="G886" i="18"/>
  <c r="G887" i="18"/>
  <c r="G888" i="18"/>
  <c r="G889" i="18"/>
  <c r="G890" i="18"/>
  <c r="G891" i="18"/>
  <c r="G892" i="18"/>
  <c r="G893" i="18"/>
  <c r="G894" i="18"/>
  <c r="G895" i="18"/>
  <c r="G896" i="18"/>
  <c r="G897" i="18"/>
  <c r="G898" i="18"/>
  <c r="G899" i="18"/>
  <c r="G900" i="18"/>
  <c r="G901" i="18"/>
  <c r="G902" i="18"/>
  <c r="G903" i="18"/>
  <c r="G904" i="18"/>
  <c r="G905" i="18"/>
  <c r="G906" i="18"/>
  <c r="G907" i="18"/>
  <c r="G908" i="18"/>
  <c r="G909" i="18"/>
  <c r="G910" i="18"/>
  <c r="G911" i="18"/>
  <c r="G912" i="18"/>
  <c r="G913" i="18"/>
  <c r="G914" i="18"/>
  <c r="G915" i="18"/>
  <c r="G916" i="18"/>
  <c r="G917" i="18"/>
  <c r="G918" i="18"/>
  <c r="G919" i="18"/>
  <c r="G920" i="18"/>
  <c r="G921" i="18"/>
  <c r="G922" i="18"/>
  <c r="G923" i="18"/>
  <c r="G924" i="18"/>
  <c r="G925" i="18"/>
  <c r="G926" i="18"/>
  <c r="G927" i="18"/>
  <c r="G928" i="18"/>
  <c r="G929" i="18"/>
  <c r="G930" i="18"/>
  <c r="G931" i="18"/>
  <c r="G932" i="18"/>
  <c r="G933" i="18"/>
  <c r="G934" i="18"/>
  <c r="G935" i="18"/>
  <c r="G936" i="18"/>
  <c r="G937" i="18"/>
  <c r="G938" i="18"/>
  <c r="G939" i="18"/>
  <c r="G940" i="18"/>
  <c r="G941" i="18"/>
  <c r="G942" i="18"/>
  <c r="G943" i="18"/>
  <c r="G944" i="18"/>
  <c r="G945" i="18"/>
  <c r="G946" i="18"/>
  <c r="G947" i="18"/>
  <c r="G948" i="18"/>
  <c r="G949" i="18"/>
  <c r="G950" i="18"/>
  <c r="G951" i="18"/>
  <c r="G952" i="18"/>
  <c r="G953" i="18"/>
  <c r="G954" i="18"/>
  <c r="G955" i="18"/>
  <c r="G956" i="18"/>
  <c r="G957" i="18"/>
  <c r="G958" i="18"/>
  <c r="G959" i="18"/>
  <c r="G960" i="18"/>
  <c r="G961" i="18"/>
  <c r="G962" i="18"/>
  <c r="G963" i="18"/>
  <c r="G964" i="18"/>
  <c r="G965" i="18"/>
  <c r="G966" i="18"/>
  <c r="G967" i="18"/>
  <c r="G968" i="18"/>
  <c r="G969" i="18"/>
  <c r="G970" i="18"/>
  <c r="G971" i="18"/>
  <c r="G972" i="18"/>
  <c r="G973" i="18"/>
  <c r="G974" i="18"/>
  <c r="G975" i="18"/>
  <c r="G976" i="18"/>
  <c r="G977" i="18"/>
  <c r="G978" i="18"/>
  <c r="Q3" i="19" l="1"/>
  <c r="P4" i="19"/>
  <c r="O4" i="19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9" i="18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9" i="17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9" i="16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" i="23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9" i="15"/>
  <c r="D9" i="13"/>
  <c r="O3" i="23"/>
  <c r="P3" i="23"/>
  <c r="Q3" i="23"/>
  <c r="R3" i="23"/>
  <c r="S3" i="23"/>
  <c r="D4" i="23"/>
  <c r="E4" i="23"/>
  <c r="I4" i="23"/>
  <c r="J4" i="23"/>
  <c r="O4" i="23"/>
  <c r="P4" i="23"/>
  <c r="Q4" i="23"/>
  <c r="R4" i="23"/>
  <c r="S4" i="23"/>
  <c r="S4" i="19"/>
  <c r="R4" i="19"/>
  <c r="Q4" i="19"/>
  <c r="J4" i="19"/>
  <c r="I4" i="19"/>
  <c r="E4" i="19"/>
  <c r="D4" i="19"/>
  <c r="S3" i="19"/>
  <c r="R3" i="19"/>
  <c r="M10" i="8" a="1"/>
  <c r="M10" i="8" l="1"/>
  <c r="S4" i="18"/>
  <c r="R4" i="18"/>
  <c r="Q4" i="18"/>
  <c r="P4" i="18"/>
  <c r="O4" i="18"/>
  <c r="J4" i="18"/>
  <c r="I4" i="18"/>
  <c r="E4" i="18"/>
  <c r="D4" i="18"/>
  <c r="S3" i="18"/>
  <c r="R3" i="18"/>
  <c r="Q3" i="18"/>
  <c r="P3" i="18"/>
  <c r="O3" i="18"/>
  <c r="S4" i="17" l="1"/>
  <c r="R4" i="17"/>
  <c r="Q4" i="17"/>
  <c r="P4" i="17"/>
  <c r="O4" i="17"/>
  <c r="J4" i="17"/>
  <c r="I4" i="17"/>
  <c r="E4" i="17"/>
  <c r="D4" i="17"/>
  <c r="S3" i="17"/>
  <c r="R3" i="17"/>
  <c r="Q3" i="17"/>
  <c r="P3" i="17"/>
  <c r="O3" i="17"/>
  <c r="S4" i="16" l="1"/>
  <c r="R4" i="16"/>
  <c r="Q4" i="16"/>
  <c r="P4" i="16"/>
  <c r="O4" i="16"/>
  <c r="J4" i="16"/>
  <c r="I4" i="16"/>
  <c r="E4" i="16"/>
  <c r="D4" i="16"/>
  <c r="S3" i="16"/>
  <c r="R3" i="16"/>
  <c r="Q3" i="16"/>
  <c r="P3" i="16"/>
  <c r="O3" i="16"/>
  <c r="P3" i="15" l="1"/>
  <c r="Q3" i="15"/>
  <c r="R3" i="15"/>
  <c r="S3" i="15"/>
  <c r="I4" i="15"/>
  <c r="J4" i="15"/>
  <c r="P4" i="15"/>
  <c r="Q4" i="15"/>
  <c r="R4" i="15"/>
  <c r="S4" i="15"/>
  <c r="S4" i="13" l="1"/>
  <c r="R4" i="13"/>
  <c r="Q4" i="13"/>
  <c r="P4" i="13"/>
  <c r="O4" i="13"/>
  <c r="J4" i="13"/>
  <c r="I4" i="13"/>
  <c r="E4" i="13"/>
  <c r="D4" i="13"/>
  <c r="S3" i="13"/>
  <c r="R3" i="13"/>
  <c r="Q3" i="13"/>
  <c r="P3" i="13"/>
  <c r="O3" i="13"/>
  <c r="O3" i="12"/>
  <c r="P3" i="12"/>
  <c r="Q3" i="12"/>
  <c r="R3" i="12"/>
  <c r="S3" i="12"/>
  <c r="D4" i="12"/>
  <c r="E4" i="12"/>
  <c r="I4" i="12"/>
  <c r="J4" i="12"/>
  <c r="O4" i="12"/>
  <c r="P4" i="12"/>
  <c r="Q4" i="12"/>
  <c r="R4" i="12"/>
  <c r="S4" i="12"/>
  <c r="E2" i="10" l="1"/>
  <c r="B7" i="10" l="1"/>
  <c r="B6" i="10"/>
  <c r="B5" i="10"/>
  <c r="B4" i="10"/>
  <c r="B3" i="10"/>
  <c r="B2" i="10"/>
  <c r="B1" i="10"/>
  <c r="C34" i="4" l="1"/>
  <c r="C31" i="4"/>
  <c r="C12" i="1"/>
  <c r="C10" i="1"/>
  <c r="C32" i="4"/>
  <c r="C33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23" i="4"/>
  <c r="C24" i="4"/>
  <c r="C25" i="4"/>
  <c r="C26" i="4"/>
  <c r="C27" i="4"/>
  <c r="C28" i="4"/>
  <c r="C22" i="4"/>
  <c r="C25" i="1"/>
  <c r="D25" i="1" s="1"/>
  <c r="C26" i="1"/>
  <c r="D26" i="1" s="1"/>
  <c r="C27" i="1"/>
  <c r="D27" i="1" s="1"/>
  <c r="C28" i="1"/>
  <c r="D28" i="1" s="1"/>
  <c r="C29" i="1"/>
  <c r="D29" i="1" s="1"/>
  <c r="C30" i="1"/>
  <c r="D30" i="1" s="1"/>
  <c r="C31" i="1"/>
  <c r="D31" i="1" s="1"/>
  <c r="C32" i="1"/>
  <c r="D32" i="1" s="1"/>
  <c r="C33" i="1"/>
  <c r="D33" i="1" s="1"/>
  <c r="C34" i="1"/>
  <c r="D34" i="1" s="1"/>
  <c r="C35" i="1"/>
  <c r="D35" i="1" s="1"/>
  <c r="C36" i="1"/>
  <c r="D36" i="1" s="1"/>
  <c r="C37" i="1"/>
  <c r="D37" i="1" s="1"/>
  <c r="C38" i="1"/>
  <c r="D38" i="1" s="1"/>
  <c r="C39" i="1"/>
  <c r="D39" i="1" s="1"/>
  <c r="C40" i="1"/>
  <c r="D40" i="1" s="1"/>
  <c r="C41" i="1"/>
  <c r="D41" i="1" s="1"/>
  <c r="C42" i="1"/>
  <c r="D42" i="1" s="1"/>
  <c r="C43" i="1"/>
  <c r="D43" i="1" s="1"/>
  <c r="C44" i="1"/>
  <c r="D44" i="1" s="1"/>
  <c r="C45" i="1"/>
  <c r="D45" i="1" s="1"/>
  <c r="C46" i="1"/>
  <c r="D46" i="1" s="1"/>
  <c r="C47" i="1"/>
  <c r="D47" i="1" s="1"/>
  <c r="C48" i="1"/>
  <c r="D48" i="1" s="1"/>
  <c r="C49" i="1"/>
  <c r="D49" i="1" s="1"/>
  <c r="C50" i="1"/>
  <c r="D50" i="1" s="1"/>
  <c r="C51" i="1"/>
  <c r="D51" i="1" s="1"/>
  <c r="C52" i="1"/>
  <c r="D52" i="1" s="1"/>
  <c r="C53" i="1"/>
  <c r="D53" i="1" s="1"/>
  <c r="C54" i="1"/>
  <c r="D54" i="1" s="1"/>
  <c r="C55" i="1"/>
  <c r="D55" i="1" s="1"/>
  <c r="C56" i="1"/>
  <c r="D56" i="1" s="1"/>
  <c r="C57" i="1"/>
  <c r="D57" i="1" s="1"/>
  <c r="C58" i="1"/>
  <c r="D58" i="1" s="1"/>
  <c r="C59" i="1"/>
  <c r="D59" i="1" s="1"/>
  <c r="C60" i="1"/>
  <c r="D60" i="1" s="1"/>
  <c r="C61" i="1"/>
  <c r="D61" i="1" s="1"/>
  <c r="C62" i="1"/>
  <c r="D62" i="1" s="1"/>
  <c r="C63" i="1"/>
  <c r="D63" i="1" s="1"/>
  <c r="C64" i="1"/>
  <c r="D64" i="1" s="1"/>
  <c r="C65" i="1"/>
  <c r="D65" i="1" s="1"/>
  <c r="C66" i="1"/>
  <c r="D66" i="1" s="1"/>
  <c r="C67" i="1"/>
  <c r="D67" i="1" s="1"/>
  <c r="C68" i="1"/>
  <c r="D68" i="1" s="1"/>
  <c r="C69" i="1"/>
  <c r="D69" i="1" s="1"/>
  <c r="C70" i="1"/>
  <c r="D70" i="1" s="1"/>
  <c r="C71" i="1"/>
  <c r="D71" i="1" s="1"/>
  <c r="C72" i="1"/>
  <c r="D72" i="1" s="1"/>
  <c r="C73" i="1"/>
  <c r="D73" i="1" s="1"/>
  <c r="C74" i="1"/>
  <c r="D74" i="1" s="1"/>
  <c r="C75" i="1"/>
  <c r="D75" i="1" s="1"/>
  <c r="C76" i="1"/>
  <c r="D76" i="1" s="1"/>
  <c r="C77" i="1"/>
  <c r="D77" i="1" s="1"/>
  <c r="C78" i="1"/>
  <c r="D78" i="1" s="1"/>
  <c r="C79" i="1"/>
  <c r="D79" i="1" s="1"/>
  <c r="C80" i="1"/>
  <c r="D80" i="1" s="1"/>
  <c r="C81" i="1"/>
  <c r="D81" i="1" s="1"/>
  <c r="C82" i="1"/>
  <c r="D82" i="1" s="1"/>
  <c r="C83" i="1"/>
  <c r="D83" i="1" s="1"/>
  <c r="C84" i="1"/>
  <c r="D84" i="1" s="1"/>
  <c r="C85" i="1"/>
  <c r="D85" i="1" s="1"/>
  <c r="C86" i="1"/>
  <c r="D86" i="1" s="1"/>
  <c r="C87" i="1"/>
  <c r="D87" i="1" s="1"/>
  <c r="C88" i="1"/>
  <c r="D88" i="1" s="1"/>
  <c r="C89" i="1"/>
  <c r="D89" i="1" s="1"/>
  <c r="C90" i="1"/>
  <c r="D90" i="1" s="1"/>
  <c r="C91" i="1"/>
  <c r="D91" i="1" s="1"/>
  <c r="C92" i="1"/>
  <c r="D92" i="1" s="1"/>
  <c r="C93" i="1"/>
  <c r="D93" i="1" s="1"/>
  <c r="C94" i="1"/>
  <c r="D94" i="1" s="1"/>
  <c r="C95" i="1"/>
  <c r="D95" i="1" s="1"/>
  <c r="C96" i="1"/>
  <c r="D96" i="1" s="1"/>
  <c r="C97" i="1"/>
  <c r="D97" i="1" s="1"/>
  <c r="C98" i="1"/>
  <c r="D98" i="1" s="1"/>
  <c r="C99" i="1"/>
  <c r="D99" i="1" s="1"/>
  <c r="C100" i="1"/>
  <c r="D100" i="1" s="1"/>
  <c r="C101" i="1"/>
  <c r="D101" i="1" s="1"/>
  <c r="C102" i="1"/>
  <c r="D102" i="1" s="1"/>
  <c r="C103" i="1"/>
  <c r="D103" i="1" s="1"/>
  <c r="C104" i="1"/>
  <c r="D104" i="1" s="1"/>
  <c r="C105" i="1"/>
  <c r="D105" i="1" s="1"/>
  <c r="C106" i="1"/>
  <c r="D106" i="1" s="1"/>
  <c r="C107" i="1"/>
  <c r="D107" i="1" s="1"/>
  <c r="C108" i="1"/>
  <c r="D108" i="1" s="1"/>
  <c r="C109" i="1"/>
  <c r="D109" i="1" s="1"/>
  <c r="C110" i="1"/>
  <c r="D110" i="1" s="1"/>
  <c r="C111" i="1"/>
  <c r="D111" i="1" s="1"/>
  <c r="C112" i="1"/>
  <c r="D112" i="1" s="1"/>
  <c r="C113" i="1"/>
  <c r="D113" i="1" s="1"/>
  <c r="C114" i="1"/>
  <c r="D114" i="1" s="1"/>
  <c r="C115" i="1"/>
  <c r="D115" i="1" s="1"/>
  <c r="C116" i="1"/>
  <c r="D116" i="1" s="1"/>
  <c r="C117" i="1"/>
  <c r="D117" i="1" s="1"/>
  <c r="C118" i="1"/>
  <c r="D118" i="1" s="1"/>
  <c r="C119" i="1"/>
  <c r="D119" i="1" s="1"/>
  <c r="C120" i="1"/>
  <c r="D120" i="1" s="1"/>
  <c r="C121" i="1"/>
  <c r="D121" i="1" s="1"/>
  <c r="C122" i="1"/>
  <c r="D122" i="1" s="1"/>
  <c r="C123" i="1"/>
  <c r="D123" i="1" s="1"/>
  <c r="C124" i="1"/>
  <c r="D124" i="1" s="1"/>
  <c r="C125" i="1"/>
  <c r="D125" i="1" s="1"/>
  <c r="C126" i="1"/>
  <c r="D126" i="1" s="1"/>
  <c r="C127" i="1"/>
  <c r="D127" i="1" s="1"/>
  <c r="C128" i="1"/>
  <c r="D128" i="1" s="1"/>
  <c r="C129" i="1"/>
  <c r="D129" i="1" s="1"/>
  <c r="C130" i="1"/>
  <c r="D130" i="1" s="1"/>
  <c r="C131" i="1"/>
  <c r="D131" i="1" s="1"/>
  <c r="C132" i="1"/>
  <c r="D132" i="1" s="1"/>
  <c r="C133" i="1"/>
  <c r="D133" i="1" s="1"/>
  <c r="C134" i="1"/>
  <c r="D134" i="1" s="1"/>
  <c r="C135" i="1"/>
  <c r="D135" i="1" s="1"/>
  <c r="C136" i="1"/>
  <c r="D136" i="1" s="1"/>
  <c r="C137" i="1"/>
  <c r="D137" i="1" s="1"/>
  <c r="C138" i="1"/>
  <c r="D138" i="1" s="1"/>
  <c r="C139" i="1"/>
  <c r="D139" i="1" s="1"/>
  <c r="C140" i="1"/>
  <c r="D140" i="1" s="1"/>
  <c r="C141" i="1"/>
  <c r="D141" i="1" s="1"/>
  <c r="C142" i="1"/>
  <c r="D142" i="1" s="1"/>
  <c r="C143" i="1"/>
  <c r="D143" i="1" s="1"/>
  <c r="C144" i="1"/>
  <c r="D144" i="1" s="1"/>
  <c r="C145" i="1"/>
  <c r="D145" i="1" s="1"/>
  <c r="C146" i="1"/>
  <c r="D146" i="1" s="1"/>
  <c r="C147" i="1"/>
  <c r="D147" i="1" s="1"/>
  <c r="C148" i="1"/>
  <c r="D148" i="1" s="1"/>
  <c r="C149" i="1"/>
  <c r="D149" i="1" s="1"/>
  <c r="C150" i="1"/>
  <c r="D150" i="1" s="1"/>
  <c r="C151" i="1"/>
  <c r="D151" i="1" s="1"/>
  <c r="C152" i="1"/>
  <c r="D152" i="1" s="1"/>
  <c r="C153" i="1"/>
  <c r="D153" i="1" s="1"/>
  <c r="C154" i="1"/>
  <c r="D154" i="1" s="1"/>
  <c r="C155" i="1"/>
  <c r="D155" i="1" s="1"/>
  <c r="C156" i="1"/>
  <c r="D156" i="1" s="1"/>
  <c r="C157" i="1"/>
  <c r="D157" i="1" s="1"/>
  <c r="C158" i="1"/>
  <c r="D158" i="1" s="1"/>
  <c r="C159" i="1"/>
  <c r="D159" i="1" s="1"/>
  <c r="C160" i="1"/>
  <c r="D160" i="1" s="1"/>
  <c r="C161" i="1"/>
  <c r="D161" i="1" s="1"/>
  <c r="C162" i="1"/>
  <c r="D162" i="1" s="1"/>
  <c r="C163" i="1"/>
  <c r="D163" i="1" s="1"/>
  <c r="C164" i="1"/>
  <c r="D164" i="1" s="1"/>
  <c r="C165" i="1"/>
  <c r="D165" i="1" s="1"/>
  <c r="C166" i="1"/>
  <c r="D166" i="1" s="1"/>
  <c r="C167" i="1"/>
  <c r="D167" i="1" s="1"/>
  <c r="C168" i="1"/>
  <c r="D168" i="1" s="1"/>
  <c r="C169" i="1"/>
  <c r="D169" i="1" s="1"/>
  <c r="C170" i="1"/>
  <c r="D170" i="1" s="1"/>
  <c r="C171" i="1"/>
  <c r="D171" i="1" s="1"/>
  <c r="C172" i="1"/>
  <c r="D172" i="1" s="1"/>
  <c r="C173" i="1"/>
  <c r="D173" i="1" s="1"/>
  <c r="C174" i="1"/>
  <c r="D174" i="1" s="1"/>
  <c r="C175" i="1"/>
  <c r="D175" i="1" s="1"/>
  <c r="C176" i="1"/>
  <c r="D176" i="1" s="1"/>
  <c r="C177" i="1"/>
  <c r="D177" i="1" s="1"/>
  <c r="C178" i="1"/>
  <c r="D178" i="1" s="1"/>
  <c r="C179" i="1"/>
  <c r="D179" i="1" s="1"/>
  <c r="C180" i="1"/>
  <c r="D180" i="1" s="1"/>
  <c r="C181" i="1"/>
  <c r="D181" i="1" s="1"/>
  <c r="C182" i="1"/>
  <c r="D182" i="1" s="1"/>
  <c r="C183" i="1"/>
  <c r="D183" i="1" s="1"/>
  <c r="C184" i="1"/>
  <c r="D184" i="1" s="1"/>
  <c r="C185" i="1"/>
  <c r="D185" i="1" s="1"/>
  <c r="C186" i="1"/>
  <c r="D186" i="1" s="1"/>
  <c r="C187" i="1"/>
  <c r="D187" i="1" s="1"/>
  <c r="C188" i="1"/>
  <c r="D188" i="1" s="1"/>
  <c r="C189" i="1"/>
  <c r="D189" i="1" s="1"/>
  <c r="C190" i="1"/>
  <c r="D190" i="1" s="1"/>
  <c r="C191" i="1"/>
  <c r="D191" i="1" s="1"/>
  <c r="C192" i="1"/>
  <c r="D192" i="1" s="1"/>
  <c r="C193" i="1"/>
  <c r="D193" i="1" s="1"/>
  <c r="C194" i="1"/>
  <c r="D194" i="1" s="1"/>
  <c r="C195" i="1"/>
  <c r="D195" i="1" s="1"/>
  <c r="C196" i="1"/>
  <c r="D196" i="1" s="1"/>
  <c r="C197" i="1"/>
  <c r="D197" i="1" s="1"/>
  <c r="C198" i="1"/>
  <c r="D198" i="1" s="1"/>
  <c r="C199" i="1"/>
  <c r="D199" i="1" s="1"/>
  <c r="C200" i="1"/>
  <c r="D200" i="1" s="1"/>
  <c r="C201" i="1"/>
  <c r="D201" i="1" s="1"/>
  <c r="C202" i="1"/>
  <c r="D202" i="1" s="1"/>
  <c r="C203" i="1"/>
  <c r="D203" i="1" s="1"/>
  <c r="C204" i="1"/>
  <c r="D204" i="1" s="1"/>
  <c r="C205" i="1"/>
  <c r="D205" i="1" s="1"/>
  <c r="C206" i="1"/>
  <c r="D206" i="1" s="1"/>
  <c r="C207" i="1"/>
  <c r="D207" i="1" s="1"/>
  <c r="C208" i="1"/>
  <c r="D208" i="1" s="1"/>
  <c r="C209" i="1"/>
  <c r="D209" i="1" s="1"/>
  <c r="C210" i="1"/>
  <c r="D210" i="1" s="1"/>
  <c r="C211" i="1"/>
  <c r="D211" i="1" s="1"/>
  <c r="C212" i="1"/>
  <c r="D212" i="1" s="1"/>
  <c r="C213" i="1"/>
  <c r="D213" i="1" s="1"/>
  <c r="C214" i="1"/>
  <c r="D214" i="1" s="1"/>
  <c r="C215" i="1"/>
  <c r="D215" i="1" s="1"/>
  <c r="C216" i="1"/>
  <c r="D216" i="1" s="1"/>
  <c r="C217" i="1"/>
  <c r="D217" i="1" s="1"/>
  <c r="C218" i="1"/>
  <c r="D218" i="1" s="1"/>
  <c r="C219" i="1"/>
  <c r="D219" i="1" s="1"/>
  <c r="C220" i="1"/>
  <c r="D220" i="1" s="1"/>
  <c r="C221" i="1"/>
  <c r="D221" i="1" s="1"/>
  <c r="C222" i="1"/>
  <c r="D222" i="1" s="1"/>
  <c r="C223" i="1"/>
  <c r="D223" i="1" s="1"/>
  <c r="C224" i="1"/>
  <c r="D224" i="1" s="1"/>
  <c r="C225" i="1"/>
  <c r="D225" i="1" s="1"/>
  <c r="C226" i="1"/>
  <c r="D226" i="1" s="1"/>
  <c r="C227" i="1"/>
  <c r="D227" i="1" s="1"/>
  <c r="C228" i="1"/>
  <c r="D228" i="1" s="1"/>
  <c r="C229" i="1"/>
  <c r="D229" i="1" s="1"/>
  <c r="C230" i="1"/>
  <c r="D230" i="1" s="1"/>
  <c r="C231" i="1"/>
  <c r="D231" i="1" s="1"/>
  <c r="C232" i="1"/>
  <c r="D232" i="1" s="1"/>
  <c r="C233" i="1"/>
  <c r="D233" i="1" s="1"/>
  <c r="C234" i="1"/>
  <c r="D234" i="1" s="1"/>
  <c r="C235" i="1"/>
  <c r="D235" i="1" s="1"/>
  <c r="C236" i="1"/>
  <c r="D236" i="1" s="1"/>
  <c r="C237" i="1"/>
  <c r="D237" i="1" s="1"/>
  <c r="C238" i="1"/>
  <c r="D238" i="1" s="1"/>
  <c r="C239" i="1"/>
  <c r="D239" i="1" s="1"/>
  <c r="C240" i="1"/>
  <c r="D240" i="1" s="1"/>
  <c r="C241" i="1"/>
  <c r="D241" i="1" s="1"/>
  <c r="C242" i="1"/>
  <c r="D242" i="1" s="1"/>
  <c r="C243" i="1"/>
  <c r="D243" i="1" s="1"/>
  <c r="C244" i="1"/>
  <c r="D244" i="1" s="1"/>
  <c r="C245" i="1"/>
  <c r="D245" i="1" s="1"/>
  <c r="C246" i="1"/>
  <c r="D246" i="1" s="1"/>
  <c r="C247" i="1"/>
  <c r="D247" i="1" s="1"/>
  <c r="C248" i="1"/>
  <c r="D248" i="1" s="1"/>
  <c r="C249" i="1"/>
  <c r="D249" i="1" s="1"/>
  <c r="C250" i="1"/>
  <c r="D250" i="1" s="1"/>
  <c r="C251" i="1"/>
  <c r="D251" i="1" s="1"/>
  <c r="C252" i="1"/>
  <c r="D252" i="1" s="1"/>
  <c r="C253" i="1"/>
  <c r="D253" i="1" s="1"/>
  <c r="C254" i="1"/>
  <c r="D254" i="1" s="1"/>
  <c r="C255" i="1"/>
  <c r="D255" i="1" s="1"/>
  <c r="C256" i="1"/>
  <c r="D256" i="1" s="1"/>
  <c r="C257" i="1"/>
  <c r="D257" i="1" s="1"/>
  <c r="C258" i="1"/>
  <c r="D258" i="1" s="1"/>
  <c r="C259" i="1"/>
  <c r="D259" i="1" s="1"/>
  <c r="C260" i="1"/>
  <c r="D260" i="1" s="1"/>
  <c r="C261" i="1"/>
  <c r="D261" i="1" s="1"/>
  <c r="C262" i="1"/>
  <c r="D262" i="1" s="1"/>
  <c r="C263" i="1"/>
  <c r="D263" i="1" s="1"/>
  <c r="C264" i="1"/>
  <c r="D264" i="1" s="1"/>
  <c r="C265" i="1"/>
  <c r="D265" i="1" s="1"/>
  <c r="C266" i="1"/>
  <c r="D266" i="1" s="1"/>
  <c r="C267" i="1"/>
  <c r="D267" i="1" s="1"/>
  <c r="C268" i="1"/>
  <c r="D268" i="1" s="1"/>
  <c r="C269" i="1"/>
  <c r="D269" i="1" s="1"/>
  <c r="C270" i="1"/>
  <c r="D270" i="1" s="1"/>
  <c r="C271" i="1"/>
  <c r="D271" i="1" s="1"/>
  <c r="C272" i="1"/>
  <c r="D272" i="1" s="1"/>
  <c r="C273" i="1"/>
  <c r="D273" i="1" s="1"/>
  <c r="C274" i="1"/>
  <c r="D274" i="1" s="1"/>
  <c r="C275" i="1"/>
  <c r="D275" i="1" s="1"/>
  <c r="C276" i="1"/>
  <c r="D276" i="1" s="1"/>
  <c r="C277" i="1"/>
  <c r="D277" i="1" s="1"/>
  <c r="C278" i="1"/>
  <c r="D278" i="1" s="1"/>
  <c r="C279" i="1"/>
  <c r="D279" i="1" s="1"/>
  <c r="C280" i="1"/>
  <c r="D280" i="1" s="1"/>
  <c r="C281" i="1"/>
  <c r="D281" i="1" s="1"/>
  <c r="C282" i="1"/>
  <c r="D282" i="1" s="1"/>
  <c r="C283" i="1"/>
  <c r="D283" i="1" s="1"/>
  <c r="C284" i="1"/>
  <c r="D284" i="1" s="1"/>
  <c r="C285" i="1"/>
  <c r="D285" i="1" s="1"/>
  <c r="C286" i="1"/>
  <c r="D286" i="1" s="1"/>
  <c r="C287" i="1"/>
  <c r="D287" i="1" s="1"/>
  <c r="C288" i="1"/>
  <c r="D288" i="1" s="1"/>
  <c r="C289" i="1"/>
  <c r="D289" i="1" s="1"/>
  <c r="C290" i="1"/>
  <c r="D290" i="1" s="1"/>
  <c r="C291" i="1"/>
  <c r="D291" i="1" s="1"/>
  <c r="C292" i="1"/>
  <c r="D292" i="1" s="1"/>
  <c r="C293" i="1"/>
  <c r="D293" i="1" s="1"/>
  <c r="C294" i="1"/>
  <c r="D294" i="1" s="1"/>
  <c r="C295" i="1"/>
  <c r="D295" i="1" s="1"/>
  <c r="C296" i="1"/>
  <c r="D296" i="1" s="1"/>
  <c r="C297" i="1"/>
  <c r="D297" i="1" s="1"/>
  <c r="C298" i="1"/>
  <c r="D298" i="1" s="1"/>
  <c r="C299" i="1"/>
  <c r="D299" i="1" s="1"/>
  <c r="C300" i="1"/>
  <c r="D300" i="1" s="1"/>
  <c r="C301" i="1"/>
  <c r="D301" i="1" s="1"/>
  <c r="C302" i="1"/>
  <c r="D302" i="1" s="1"/>
  <c r="C303" i="1"/>
  <c r="D303" i="1" s="1"/>
  <c r="D17" i="4"/>
  <c r="D19" i="4"/>
  <c r="D18" i="4"/>
  <c r="D16" i="4"/>
  <c r="D15" i="4"/>
  <c r="D13" i="4"/>
  <c r="D12" i="4"/>
  <c r="D11" i="4"/>
  <c r="D10" i="4"/>
  <c r="D9" i="4"/>
  <c r="D8" i="4"/>
  <c r="D7" i="4"/>
  <c r="D6" i="4"/>
  <c r="D5" i="4"/>
  <c r="D4" i="4"/>
  <c r="D3" i="4"/>
  <c r="D2" i="1"/>
  <c r="D3" i="1"/>
  <c r="D4" i="1"/>
  <c r="D5" i="1"/>
  <c r="D6" i="1"/>
  <c r="D7" i="1"/>
  <c r="D8" i="1"/>
  <c r="D9" i="1"/>
  <c r="C11" i="1"/>
  <c r="C13" i="1"/>
  <c r="C14" i="1"/>
  <c r="C15" i="1"/>
  <c r="C16" i="1"/>
  <c r="H9" i="8" l="1"/>
  <c r="D102" i="8" s="1"/>
  <c r="E105" i="8" s="1"/>
  <c r="H13" i="8"/>
  <c r="D103" i="8" s="1"/>
  <c r="E106" i="8" s="1"/>
  <c r="I11" i="8" l="1"/>
  <c r="D4" i="15"/>
  <c r="E4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DGGC</author>
  </authors>
  <commentList>
    <comment ref="B3" authorId="0" shapeId="0" xr:uid="{020EB207-5ABC-B541-8EBB-833A4E502E36}">
      <text>
        <r>
          <rPr>
            <b/>
            <sz val="9"/>
            <color indexed="81"/>
            <rFont val="Tahoma"/>
            <family val="2"/>
          </rPr>
          <t>DGGC:</t>
        </r>
        <r>
          <rPr>
            <sz val="9"/>
            <color indexed="81"/>
            <rFont val="Tahoma"/>
            <family val="2"/>
          </rPr>
          <t xml:space="preserve">
INSPECCIÓN
REVISIÓN
REPARACIÓN</t>
        </r>
      </text>
    </comment>
    <comment ref="D3" authorId="0" shapeId="0" xr:uid="{48D66831-39FA-EC41-84E5-4BA7D0A17EDD}">
      <text>
        <r>
          <rPr>
            <b/>
            <sz val="9"/>
            <color rgb="FF000000"/>
            <rFont val="Tahoma"/>
            <family val="2"/>
          </rPr>
          <t>DGGC: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REPARACIÓN
</t>
        </r>
        <r>
          <rPr>
            <sz val="9"/>
            <color rgb="FF000000"/>
            <rFont val="Tahoma"/>
            <family val="2"/>
          </rPr>
          <t>INDICAR DIAGNOSTICO Y ACCIÓN CORRECTIVA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DGGC</author>
  </authors>
  <commentList>
    <comment ref="B3" authorId="0" shapeId="0" xr:uid="{ECEE12FA-81B2-ED4B-853F-4C59EDF84115}">
      <text>
        <r>
          <rPr>
            <b/>
            <sz val="9"/>
            <color rgb="FF000000"/>
            <rFont val="Tahoma"/>
            <family val="2"/>
          </rPr>
          <t>DGGC: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INSPECCIÓN
</t>
        </r>
        <r>
          <rPr>
            <sz val="9"/>
            <color rgb="FF000000"/>
            <rFont val="Tahoma"/>
            <family val="2"/>
          </rPr>
          <t xml:space="preserve">REVISIÓN
</t>
        </r>
        <r>
          <rPr>
            <sz val="9"/>
            <color rgb="FF000000"/>
            <rFont val="Tahoma"/>
            <family val="2"/>
          </rPr>
          <t>REPARACIÓN</t>
        </r>
      </text>
    </comment>
    <comment ref="D3" authorId="0" shapeId="0" xr:uid="{A148F265-FBAA-E64E-B641-35B3B813AE49}">
      <text>
        <r>
          <rPr>
            <b/>
            <sz val="9"/>
            <color rgb="FF000000"/>
            <rFont val="Tahoma"/>
            <family val="2"/>
          </rPr>
          <t>DGGC: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REPARACIÓN
</t>
        </r>
        <r>
          <rPr>
            <sz val="9"/>
            <color rgb="FF000000"/>
            <rFont val="Tahoma"/>
            <family val="2"/>
          </rPr>
          <t>INDICAR DIAGNOSTICO Y ACCIÓN CORRECTIVA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<sst xmlns="http://schemas.openxmlformats.org/spreadsheetml/2006/main" count="2338" uniqueCount="536">
  <si>
    <t>FECHA</t>
  </si>
  <si>
    <t>HORA INICIO</t>
  </si>
  <si>
    <t>HORA FIN</t>
  </si>
  <si>
    <t>TIEMPO VUELO</t>
  </si>
  <si>
    <t>LUGAR DE OPERACIÓN</t>
  </si>
  <si>
    <t>TIPO VUELO</t>
  </si>
  <si>
    <t xml:space="preserve">PILOTO </t>
  </si>
  <si>
    <t>OBSERVADOR</t>
  </si>
  <si>
    <t>TIPO DE OPERACIÓN</t>
  </si>
  <si>
    <t>N77848M</t>
  </si>
  <si>
    <t>Y16245Y</t>
  </si>
  <si>
    <t>U12540B</t>
  </si>
  <si>
    <t>Area La Plana Sentido norte</t>
  </si>
  <si>
    <t>N-VLOS</t>
  </si>
  <si>
    <t>Vigilancia en control masivo</t>
  </si>
  <si>
    <t>P98888K</t>
  </si>
  <si>
    <t>T70955J</t>
  </si>
  <si>
    <t>K98888K</t>
  </si>
  <si>
    <t>K18838E</t>
  </si>
  <si>
    <t>Camì L`Assagador, VillaReal</t>
  </si>
  <si>
    <t>VLOS</t>
  </si>
  <si>
    <t>Busqueda persona fugada</t>
  </si>
  <si>
    <t>Apoyo a laboratorio PJ</t>
  </si>
  <si>
    <t>Polígono Cabanes</t>
  </si>
  <si>
    <t>Apoyo a Roca 2CIA</t>
  </si>
  <si>
    <t>Ubarnizacion la Folla, Villafames</t>
  </si>
  <si>
    <t>Polígono Almazora</t>
  </si>
  <si>
    <t>BVLOS</t>
  </si>
  <si>
    <t>Apoyo inves Almazora</t>
  </si>
  <si>
    <t>Vall de Alba</t>
  </si>
  <si>
    <t>Busqueda fugado en contro</t>
  </si>
  <si>
    <t>Torreblanca</t>
  </si>
  <si>
    <t xml:space="preserve">vigilancia control </t>
  </si>
  <si>
    <t>X15038L</t>
  </si>
  <si>
    <t>Eslida</t>
  </si>
  <si>
    <t>Apoyo PJ Burriana</t>
  </si>
  <si>
    <t>Burriana</t>
  </si>
  <si>
    <t>Vuelo practica</t>
  </si>
  <si>
    <t>Oropesa</t>
  </si>
  <si>
    <t>APoyo Investigacion Oropesa</t>
  </si>
  <si>
    <t>Apoyo Investigcion Oropesa</t>
  </si>
  <si>
    <t>Vigilancia festival San San</t>
  </si>
  <si>
    <t>Benicasim</t>
  </si>
  <si>
    <t>Benicarlo</t>
  </si>
  <si>
    <t>Apoyo PJ Vinaroz</t>
  </si>
  <si>
    <t>Benicassim</t>
  </si>
  <si>
    <t>Apoyo Inves Benicassim</t>
  </si>
  <si>
    <t>Apoyo PAVICOM</t>
  </si>
  <si>
    <t>Pavicom</t>
  </si>
  <si>
    <t>Villareal</t>
  </si>
  <si>
    <t>Entrada y registro ROCA</t>
  </si>
  <si>
    <t>Montaña Negra</t>
  </si>
  <si>
    <t>Apoyo a Formacion USECIC</t>
  </si>
  <si>
    <t>Almazora</t>
  </si>
  <si>
    <t>Peñiscola</t>
  </si>
  <si>
    <t>N-BVLOS</t>
  </si>
  <si>
    <t>Vigilancia Top Manta</t>
  </si>
  <si>
    <t>Almazzora</t>
  </si>
  <si>
    <t>Burriana-aeromodelismo</t>
  </si>
  <si>
    <t>entrenamiento instrucción Victor G. F.</t>
  </si>
  <si>
    <t>Vinaroz</t>
  </si>
  <si>
    <t>Apoyo ROCA 1 CIA</t>
  </si>
  <si>
    <t>I06891B</t>
  </si>
  <si>
    <t>Peaje Oropesa</t>
  </si>
  <si>
    <t>Apoyo Tráfico (control masivo)</t>
  </si>
  <si>
    <t>Apoyo investigacion</t>
  </si>
  <si>
    <t>evaluacion certificada</t>
  </si>
  <si>
    <t xml:space="preserve">Evacuación Certificado </t>
  </si>
  <si>
    <t>Evaluación certificada</t>
  </si>
  <si>
    <t>Instructor</t>
  </si>
  <si>
    <t>I80851F</t>
  </si>
  <si>
    <t>HOJA DE CONTROL DE DATOS</t>
  </si>
  <si>
    <t>Teniente</t>
  </si>
  <si>
    <t>Abel</t>
  </si>
  <si>
    <t>Fuentes</t>
  </si>
  <si>
    <t>Raúl</t>
  </si>
  <si>
    <t>Miranda</t>
  </si>
  <si>
    <t>Juán Pedro</t>
  </si>
  <si>
    <t>Isidro</t>
  </si>
  <si>
    <t>Santa</t>
  </si>
  <si>
    <t>Horas totales de vuelo dron 1</t>
  </si>
  <si>
    <t>PILOTO</t>
  </si>
  <si>
    <t>Total</t>
  </si>
  <si>
    <t>Fecha Formación</t>
  </si>
  <si>
    <t>Caducidad STS</t>
  </si>
  <si>
    <t>Horas totales de vuelo dron 2</t>
  </si>
  <si>
    <t>TOTAL</t>
  </si>
  <si>
    <t>Dron 1</t>
  </si>
  <si>
    <t>Dron 2</t>
  </si>
  <si>
    <t xml:space="preserve">Castellón "Cash Domestic" </t>
  </si>
  <si>
    <t>Apoyo entrada y registro a equipo</t>
  </si>
  <si>
    <t xml:space="preserve"> </t>
  </si>
  <si>
    <t xml:space="preserve"> INSTRUCTOR/ EXAMINADOR</t>
  </si>
  <si>
    <t>ALUMNO PILOTO (Doble Mando)</t>
  </si>
  <si>
    <t>ALUMNO PILOTO AL MANDO</t>
  </si>
  <si>
    <t>COPILOTO (Doble Mando)</t>
  </si>
  <si>
    <t>PILOTO AL MANDO</t>
  </si>
  <si>
    <t>NOCHE</t>
  </si>
  <si>
    <t xml:space="preserve">DIA </t>
  </si>
  <si>
    <t>minutos</t>
  </si>
  <si>
    <t>REGISTRO</t>
  </si>
  <si>
    <t xml:space="preserve">CATEGORÍA, MARCA, MODELO </t>
  </si>
  <si>
    <t>llegada</t>
  </si>
  <si>
    <t>salida</t>
  </si>
  <si>
    <t>o desde/hacia</t>
  </si>
  <si>
    <t>(dd/mm/aa)</t>
  </si>
  <si>
    <t>OBSERVACIONES Y ANOTACIONES</t>
  </si>
  <si>
    <t xml:space="preserve">FUNCIÓN DEL PILOTO – HORAS </t>
  </si>
  <si>
    <t xml:space="preserve">ATERRIZAJES </t>
  </si>
  <si>
    <t>TIEMPO DE VUELO</t>
  </si>
  <si>
    <t xml:space="preserve">RPAS </t>
  </si>
  <si>
    <t>HORAS</t>
  </si>
  <si>
    <t xml:space="preserve">LUGAR DE OPERACIÓN </t>
  </si>
  <si>
    <t>TOTAL FUNCION PILOTO (min)</t>
  </si>
  <si>
    <t>TOTAL FUNCION PILOTO (horas)</t>
  </si>
  <si>
    <t>DIA</t>
  </si>
  <si>
    <t>ATERRIZAJES TOTALES</t>
  </si>
  <si>
    <t>MINUTOS</t>
  </si>
  <si>
    <t>TIEMPO DE VUELO TOTAL</t>
  </si>
  <si>
    <t>4GCCJ9GR0A0RUW</t>
  </si>
  <si>
    <t>UAS</t>
  </si>
  <si>
    <t>4GCCJ9MR0B11S7</t>
  </si>
  <si>
    <t>Apoyo pavicom</t>
  </si>
  <si>
    <t>U83188V</t>
  </si>
  <si>
    <t>BVLOS-NOCT</t>
  </si>
  <si>
    <t>AP-7 A.S. La Plana (Burriana)</t>
  </si>
  <si>
    <t>Apoyo Asalto</t>
  </si>
  <si>
    <t>Betxi</t>
  </si>
  <si>
    <t>04-02.2025</t>
  </si>
  <si>
    <t>Apoyo equipo ROCA Castellón</t>
  </si>
  <si>
    <t>VLOS-NOCT</t>
  </si>
  <si>
    <t>AP-7 Castellón</t>
  </si>
  <si>
    <t>Busqueda personas fugadas</t>
  </si>
  <si>
    <t>Apoyo P.V.</t>
  </si>
  <si>
    <t>AP-7 Vinaroz Peaje</t>
  </si>
  <si>
    <t>Vuelo Renovación Actitud Piloto UAS</t>
  </si>
  <si>
    <t>Recinto FIB</t>
  </si>
  <si>
    <t>Apoyo Investigación P.P. Almazora</t>
  </si>
  <si>
    <t>VLOS/BVLOS</t>
  </si>
  <si>
    <t>Zona Finca El Millonario</t>
  </si>
  <si>
    <t>Apoyo Laboratorio UOPJ</t>
  </si>
  <si>
    <t>Cabanes</t>
  </si>
  <si>
    <t>Localización persona desaparecida</t>
  </si>
  <si>
    <t>Vigilancia Prevención Fiestas</t>
  </si>
  <si>
    <t>Vigilancia prevención (SECI)</t>
  </si>
  <si>
    <t>Recinto Fiesta Benicarló</t>
  </si>
  <si>
    <t>Vigilancia prevención costa</t>
  </si>
  <si>
    <t>Cami Sierra D´Irta</t>
  </si>
  <si>
    <t>Vigilancia recinto y aledaños ROTOTOM</t>
  </si>
  <si>
    <t>Festival ROTOTOM</t>
  </si>
  <si>
    <t>Recinto ROTOTOM</t>
  </si>
  <si>
    <t>Apoyo Busqueda Alijo</t>
  </si>
  <si>
    <t>Apoyo pelea Camping Festival</t>
  </si>
  <si>
    <t>Vigilancia recinto y aledaños FIB</t>
  </si>
  <si>
    <t>Busqueda Fardos Costa</t>
  </si>
  <si>
    <t>Playa Moncofa</t>
  </si>
  <si>
    <t>Vigilancia / observación Control</t>
  </si>
  <si>
    <t>A-147, BENICASIM</t>
  </si>
  <si>
    <t>Raul Mateo Pizarro</t>
  </si>
  <si>
    <t>Poligono Sitjat</t>
  </si>
  <si>
    <t>Apoyo control Tráfico</t>
  </si>
  <si>
    <t>AP-7 Peaje Moncofa</t>
  </si>
  <si>
    <t>CV-18 (Almazora)</t>
  </si>
  <si>
    <t>Apoyo investigación Oropesa</t>
  </si>
  <si>
    <t>Avda. La Plana\ Inves P.P Oropesa</t>
  </si>
  <si>
    <t>AS LA RIBERA AP7</t>
  </si>
  <si>
    <t>GC0306RPA</t>
  </si>
  <si>
    <t>APOYO PAVICOM</t>
  </si>
  <si>
    <t>ANTIGUO PEAJE ALQUERIAS</t>
  </si>
  <si>
    <t>GC0153RPA</t>
  </si>
  <si>
    <t>APOYO CONTROL</t>
  </si>
  <si>
    <t>CARRETERA ALCORA</t>
  </si>
  <si>
    <t>APOYO EQUIPO ROCA</t>
  </si>
  <si>
    <t>BETXI</t>
  </si>
  <si>
    <t>APOYO PJ  EDOA</t>
  </si>
  <si>
    <t>ARTANA</t>
  </si>
  <si>
    <t>MONTAÑA NEGRA</t>
  </si>
  <si>
    <t>INSTRUCCIÓN Y ADIESTRAMIENTO</t>
  </si>
  <si>
    <t>ALMENARA CAMPO</t>
  </si>
  <si>
    <t>BUSQUEDA DE TORO ESCAPADO</t>
  </si>
  <si>
    <t>ACUERTELAMIENTO BENICASIM</t>
  </si>
  <si>
    <t>VIGILANCIA</t>
  </si>
  <si>
    <t>RIBERA DE CABANES</t>
  </si>
  <si>
    <t>VIGILANCIA APOYO ROCA</t>
  </si>
  <si>
    <t>AP7 AREA LA PLANA</t>
  </si>
  <si>
    <t>VIGILANCIA PAVICOM</t>
  </si>
  <si>
    <t>SAN RAFAEL DEL RIO</t>
  </si>
  <si>
    <t>BUSQUEDA DESAPARECIDO</t>
  </si>
  <si>
    <t>TORREBLANCA RAVE</t>
  </si>
  <si>
    <t xml:space="preserve">ORDEN PUBLICO </t>
  </si>
  <si>
    <t>CONTROL MASIVO PAVICOM</t>
  </si>
  <si>
    <t>APOYO ROCA CASTELLON</t>
  </si>
  <si>
    <t>APOYO INVESTIGACION ALMAZORA</t>
  </si>
  <si>
    <t>VIGILANCIA CONTROL</t>
  </si>
  <si>
    <t>BENICASIM</t>
  </si>
  <si>
    <t>PAVICOM</t>
  </si>
  <si>
    <t>TOP MANTA</t>
  </si>
  <si>
    <t>Almazora Avd del Mar</t>
  </si>
  <si>
    <t>VIGILANCIA POR TRAFICO ACCIDENTE</t>
  </si>
  <si>
    <t>PUERTO DE CASTELLON</t>
  </si>
  <si>
    <t>VUELO DE INSTRUCCIÓN // VLOS</t>
  </si>
  <si>
    <t>SAN SAN FESTIVAL</t>
  </si>
  <si>
    <t>VIGILANCIA Y PREVENCION // NVLOS</t>
  </si>
  <si>
    <t>VIGILANCIA Y PREVENCION // NBVLOS</t>
  </si>
  <si>
    <t>RECINTO FESTIVAL BENICASIM</t>
  </si>
  <si>
    <t>ACUARTELAMIENTO VAL DE UXO</t>
  </si>
  <si>
    <t>VIGILANCIA DE ACUARTELAMIENTO // VLOS</t>
  </si>
  <si>
    <t xml:space="preserve">AP-7 LA PLANA </t>
  </si>
  <si>
    <t>VIGILANCIA APOYO PV  // VLOS</t>
  </si>
  <si>
    <t>ANTIGUO PEAJE MONCOFAR</t>
  </si>
  <si>
    <t xml:space="preserve">CAMPO DE ALMENARA </t>
  </si>
  <si>
    <t>BUSQUEDA DE TORO ESCAPADO // VLOS</t>
  </si>
  <si>
    <t>ACUARTELAMIENTO DE BENICASIM</t>
  </si>
  <si>
    <t>VIGILANCIA INMEDIACIONES // VLOS</t>
  </si>
  <si>
    <t>AP7 KM 390</t>
  </si>
  <si>
    <t>APOYO TRAFICO BENICARLO // VLOS</t>
  </si>
  <si>
    <t>CV147 BENICASIM</t>
  </si>
  <si>
    <t>APOYO RECONOCIMIENTO PUESTO BENICASIM // VLOS</t>
  </si>
  <si>
    <t>CV18 ALMAZORA</t>
  </si>
  <si>
    <t>VIGILANCIA DISPOSITIVO // VLOS</t>
  </si>
  <si>
    <t>AP7 PEAJE MONCOFAR</t>
  </si>
  <si>
    <t>VIGILANCIA DISPOSITIVO // NBVLOS</t>
  </si>
  <si>
    <t>MIRADOR DE OROPESA</t>
  </si>
  <si>
    <t>VIGILANCIA Y PREVENCION // VLOS</t>
  </si>
  <si>
    <t>TORREBLANCA</t>
  </si>
  <si>
    <t>OROPESA</t>
  </si>
  <si>
    <t xml:space="preserve">APOYO INVESTIGACION </t>
  </si>
  <si>
    <t>VINAROZ</t>
  </si>
  <si>
    <t>APOYO ROCA VINAROZ // NBVLOS</t>
  </si>
  <si>
    <t>PEAJE OROPESA</t>
  </si>
  <si>
    <t>APOYO TRAFICO CONTROL MASIVO // NBVLOS</t>
  </si>
  <si>
    <t>POLIGONO DE SITJAR</t>
  </si>
  <si>
    <t>FORMACION HABILITACION</t>
  </si>
  <si>
    <t>RECINTO DEL FIB</t>
  </si>
  <si>
    <t>VIGILANCIA FESTIVAL // VLOS</t>
  </si>
  <si>
    <t>ALQUERIAS DEL NIÑO PERDIDO</t>
  </si>
  <si>
    <t>VIGILANCIA FESTIVAL // NVLOS</t>
  </si>
  <si>
    <t>BURRIANA</t>
  </si>
  <si>
    <t>BENIFASSA</t>
  </si>
  <si>
    <t>APOYO PUESTO ORDINARIO DE ROSSEL // VLOS</t>
  </si>
  <si>
    <t>APOYO ENTRADA PP VINAROZ // VLOS</t>
  </si>
  <si>
    <t>ONDA</t>
  </si>
  <si>
    <t>PREVENCION DELINCUENCIA // NVLOS</t>
  </si>
  <si>
    <t>ALMAZORA</t>
  </si>
  <si>
    <t>APOYO INVESTIGACION ALMAZORA // VLOS</t>
  </si>
  <si>
    <t>APOYO SEPRONA ACAMPADA // VLOS</t>
  </si>
  <si>
    <t>ALTURA</t>
  </si>
  <si>
    <t>PARTIDA ALMALAFA CASTELLON</t>
  </si>
  <si>
    <t>APOYO PJ CASTELLON // VLOS</t>
  </si>
  <si>
    <t>PLAZA POLIGONO 46 ONDA</t>
  </si>
  <si>
    <t>PUERTO CASTELLON</t>
  </si>
  <si>
    <t>VUELO ENTRENAMIENTO ANUAL // VLOS</t>
  </si>
  <si>
    <t>N232 TRAIGUERA</t>
  </si>
  <si>
    <t>BUSQUEDA PERSONA DESAPARECIDA // NVLOS</t>
  </si>
  <si>
    <t>VILLAREAL</t>
  </si>
  <si>
    <t>APOYO PJ SEVILLA // VLOS</t>
  </si>
  <si>
    <t>VILAVELLA</t>
  </si>
  <si>
    <t>EXHIBICION DE MEDIOS // VLOS</t>
  </si>
  <si>
    <t>BENICASSIM</t>
  </si>
  <si>
    <t>VIGILANCIA POBLACION // VLOS</t>
  </si>
  <si>
    <t>AP7 MONCOFA BURRIANA</t>
  </si>
  <si>
    <t>PERSONAS FUGADAS PAVICON // NVLOS</t>
  </si>
  <si>
    <t xml:space="preserve">CAMI LA ATALL ALCOSEBRE </t>
  </si>
  <si>
    <t>BUSQUEDA POSIBLE AUTOR HOMICIDIO // VLOS</t>
  </si>
  <si>
    <t>POLIGONO CABANES</t>
  </si>
  <si>
    <t>NACIONAL 232 PK 48.3 MORELLA</t>
  </si>
  <si>
    <t>APOYO TRAFICO //  VLOS</t>
  </si>
  <si>
    <t>C/ PUNTARRO PEÑISCOLA</t>
  </si>
  <si>
    <t xml:space="preserve">APOYO ATRINCHERADO PEÑISCOLA // VLOS </t>
  </si>
  <si>
    <t>BORRIOL</t>
  </si>
  <si>
    <t>VIGILANCIA Y CONTRON // VLOS</t>
  </si>
  <si>
    <t>CALLE FERROCARRIL UTIEL</t>
  </si>
  <si>
    <t>APOYO BOMBEROS REQUENA // NVLOS</t>
  </si>
  <si>
    <r>
      <t xml:space="preserve">REGISTRO DE ACCIONES DE MANTENIMIENTO DEL UAS (DJI MAVIC 2 ENTERPRISE ADVANCE, </t>
    </r>
    <r>
      <rPr>
        <b/>
        <sz val="11"/>
        <rFont val="Aptos Narrow"/>
        <family val="2"/>
        <scheme val="minor"/>
      </rPr>
      <t xml:space="preserve">GC0153RPA, </t>
    </r>
    <r>
      <rPr>
        <sz val="11"/>
        <rFont val="Aptos Narrow"/>
        <family val="2"/>
        <scheme val="minor"/>
      </rPr>
      <t xml:space="preserve">4GCCJ9GR0A0RUW) </t>
    </r>
  </si>
  <si>
    <t>FECHA REALIZACIÓN</t>
  </si>
  <si>
    <t>CLASE DE MANTENIMIENTO</t>
  </si>
  <si>
    <t>HORAS TOTALES DEL UA</t>
  </si>
  <si>
    <t>TAREAS REALIZADAS</t>
  </si>
  <si>
    <t>PROXIMA REVICIÓN A REALIZAR</t>
  </si>
  <si>
    <t>OBSERVACIONES</t>
  </si>
  <si>
    <t>TIP REALIZA EL MANTENIMIENTO</t>
  </si>
  <si>
    <t>TIP PONE EN SERVICIO</t>
  </si>
  <si>
    <t>Inspección.</t>
  </si>
  <si>
    <t>Revisión.</t>
  </si>
  <si>
    <t>Reparación.</t>
  </si>
  <si>
    <t>Actualización.</t>
  </si>
  <si>
    <t>Calibrar.</t>
  </si>
  <si>
    <t>UAS 1</t>
  </si>
  <si>
    <t>Caja de celdas auxiliares</t>
  </si>
  <si>
    <t>Hoja de Datos'!A120</t>
  </si>
  <si>
    <t xml:space="preserve">HORAS DE VUELO </t>
  </si>
  <si>
    <t>Via Ferrocarril Sagunto-Zaragoza</t>
  </si>
  <si>
    <t>DJI MAVIC 2 ENTERPRISE ADVANCE</t>
  </si>
  <si>
    <t>Demarcaciom Villahermosa del Rio</t>
  </si>
  <si>
    <t>Playa Burriana</t>
  </si>
  <si>
    <t>Sobre vuelo via de tren en apoyo a PJ de Burriana</t>
  </si>
  <si>
    <t>Apoyo Comandante de Puesto de Montanejos para busqueda de Marihuana</t>
  </si>
  <si>
    <t>Busqueda d epersona desaparecida en demarcacion de Vinaroz</t>
  </si>
  <si>
    <t>Formación</t>
  </si>
  <si>
    <t>Playa Rio Mijares</t>
  </si>
  <si>
    <t>Area Ser. Ap7 Cabanes Norte</t>
  </si>
  <si>
    <t>N-340 PK 940</t>
  </si>
  <si>
    <t>AP-7 salida peaje Alquerias N.P.</t>
  </si>
  <si>
    <t>AP-7 Area de la Plana</t>
  </si>
  <si>
    <t>Avenida Montanejos (Onda)</t>
  </si>
  <si>
    <t>Oropesa del Mar (Zona Cantera)</t>
  </si>
  <si>
    <t>Poligono Puerto Sagunto</t>
  </si>
  <si>
    <t>Fuente la Reina</t>
  </si>
  <si>
    <t>Montán</t>
  </si>
  <si>
    <t>Entrenamiento</t>
  </si>
  <si>
    <t>Vigilancia en dispositivo operativo</t>
  </si>
  <si>
    <t>Entrenamiento Control de Masas</t>
  </si>
  <si>
    <t>Apoyo UME operación antincencio</t>
  </si>
  <si>
    <t>Apoyo y Vigilancia PAVICOM</t>
  </si>
  <si>
    <t>4GCCK9MR0B11S7</t>
  </si>
  <si>
    <t>Entrenamiento Habiltación con Instructor RPAS Víctor Guerrero Fernández</t>
  </si>
  <si>
    <t>VLOS-BVLOS</t>
  </si>
  <si>
    <t>pista aeromodelismo Burriana</t>
  </si>
  <si>
    <t>Búsqueda y localizacion persona accidente de tráfico fugada.</t>
  </si>
  <si>
    <t>Avenida del Mar, Almazora</t>
  </si>
  <si>
    <t>A.S. La Plana Norte, Burriana</t>
  </si>
  <si>
    <t>Apoyo Investigación Benicassim</t>
  </si>
  <si>
    <t>Visita Comitiva de Fiestas Magdalena/exhibición de medios</t>
  </si>
  <si>
    <t>Comandancia de Castellón</t>
  </si>
  <si>
    <t>Apoyo equipo Roca Castellón</t>
  </si>
  <si>
    <t>Polígono de Cabanes</t>
  </si>
  <si>
    <t xml:space="preserve">Apoyo equipo asalto/Entrada </t>
  </si>
  <si>
    <t>CV191. Onda</t>
  </si>
  <si>
    <t>Búsqueda personas fugadas</t>
  </si>
  <si>
    <t>N-VLOS/N-BVLOS</t>
  </si>
  <si>
    <t>AP7 Castellón</t>
  </si>
  <si>
    <t>Cabanes. Carrerasa del collet</t>
  </si>
  <si>
    <t>Apoyo área investigación P.P. Almazora</t>
  </si>
  <si>
    <t>Almazora, Caminás de Barros</t>
  </si>
  <si>
    <t>Almazora, Camí Catalans</t>
  </si>
  <si>
    <t>Búsqueda toro desaparecido</t>
  </si>
  <si>
    <t>Almenara</t>
  </si>
  <si>
    <t>Vigilancia y prevención en control PAVICOM</t>
  </si>
  <si>
    <t>Antiguo Peaje AP7, Moncófar</t>
  </si>
  <si>
    <t>Búsqueda posible autor homicidio</t>
  </si>
  <si>
    <t>Camí l´Atall,Alcossebre</t>
  </si>
  <si>
    <t>AP7 Moncófar-Burriana</t>
  </si>
  <si>
    <t>Apoyo EDOA (PJ) Castellón</t>
  </si>
  <si>
    <t>Castellón sur (Polígono)</t>
  </si>
  <si>
    <t>Vigilancia y apoyo P.V.</t>
  </si>
  <si>
    <t>A. S. AP7 La Plana</t>
  </si>
  <si>
    <t>Apoyo control TELOS</t>
  </si>
  <si>
    <t>Alquerías del N.P.</t>
  </si>
  <si>
    <t>Vigilancia y Prevención delincuencia recinto de festivales</t>
  </si>
  <si>
    <t>SAN SAN Festival</t>
  </si>
  <si>
    <t>Apoyo control PAVICOM</t>
  </si>
  <si>
    <t>AP7 AS La Ribera</t>
  </si>
  <si>
    <t>Búsqueda persona desaparecida</t>
  </si>
  <si>
    <t>N232, km12, Traiguera</t>
  </si>
  <si>
    <t>Prevención y Vigilancia PV</t>
  </si>
  <si>
    <t>Camí Colador, Onda</t>
  </si>
  <si>
    <t>Observación zona entrada</t>
  </si>
  <si>
    <t>Camí Valencia viejo, Borriol</t>
  </si>
  <si>
    <t>Vuelo estacionario exhibición de medios</t>
  </si>
  <si>
    <t>Colegio Consolación Burriana</t>
  </si>
  <si>
    <t>Vigilancia Piquete Huelga</t>
  </si>
  <si>
    <t>Puerto de Castellón</t>
  </si>
  <si>
    <t>Apoyo SEPRONA desalojo acampada ilegal</t>
  </si>
  <si>
    <t>Camí Campás, Torreblanca</t>
  </si>
  <si>
    <t>Apoyo y Seguridad PV</t>
  </si>
  <si>
    <t>CV-222, Alquerías N.P.</t>
  </si>
  <si>
    <t>Búsqueda posible autor robo</t>
  </si>
  <si>
    <t>AP7, Área de Servicio La Plana</t>
  </si>
  <si>
    <t xml:space="preserve">Vigilancia, Prevención y apoyo PV </t>
  </si>
  <si>
    <t>CV-500, Pk 6´500, El Saler, Valencia.</t>
  </si>
  <si>
    <t>Apoyo entrada y registro</t>
  </si>
  <si>
    <t>Calle Navarra, Onda</t>
  </si>
  <si>
    <t>Apoyo Puesto de Rosell</t>
  </si>
  <si>
    <t>Coratxá, Pobla de Benifassá</t>
  </si>
  <si>
    <t>Vigilancia y prevención hurtos recinto festivales</t>
  </si>
  <si>
    <t>Búsqueda e identificación posibles autores hurto</t>
  </si>
  <si>
    <t>Búsqueda y localización narcolancha</t>
  </si>
  <si>
    <t>Camí Sierra d´Irta, Alcossebre</t>
  </si>
  <si>
    <t>Vigilancia y Reconocimiento Recinto de Festivales</t>
  </si>
  <si>
    <t>CECO ROTOTOM, Benicassim</t>
  </si>
  <si>
    <t>Vigilancia y apoyo PJ Top Manta</t>
  </si>
  <si>
    <t>CV-141, Peñíscola</t>
  </si>
  <si>
    <t>Vigilancia y apoyo PV</t>
  </si>
  <si>
    <t>Avd. Jaime Chicharro, Burriana</t>
  </si>
  <si>
    <t>Vigilancia y Prevención TELOS</t>
  </si>
  <si>
    <t>AP7 KM 386, TORREBLANCA</t>
  </si>
  <si>
    <t>Vigilancia / Observación TELOS</t>
  </si>
  <si>
    <t>N340-Km398 , Oropesa del Mar</t>
  </si>
  <si>
    <t xml:space="preserve">Entrenamiento </t>
  </si>
  <si>
    <t>Campo Militar "Montaña Negra"</t>
  </si>
  <si>
    <t>Apoyo/ Vigilancia Entrada</t>
  </si>
  <si>
    <t>Camí Ratlla del Terme, Benicarló</t>
  </si>
  <si>
    <t>Apoyo/ ViApoyo Entrada/Vigilancia ( Operación PJ-EDOA Alicante).</t>
  </si>
  <si>
    <t>C/Pío Baroja, Torrevieja (Alicante)</t>
  </si>
  <si>
    <t>Apoyo a UME-Op. Antiincendios.</t>
  </si>
  <si>
    <t>Fuente La Reina</t>
  </si>
  <si>
    <t>Apoyo entrada.</t>
  </si>
  <si>
    <t>Partida Collet, Benicarló</t>
  </si>
  <si>
    <t>Observación y estudio zona objetivo entradas</t>
  </si>
  <si>
    <t>Apoyo área de investigación P.P. Oropesa del Mar</t>
  </si>
  <si>
    <t>Avenida La Plana, Nº50, Oropesa del Mar</t>
  </si>
  <si>
    <t>Apoyo Entrada/ Vigilancia</t>
  </si>
  <si>
    <t>Polígono Industrial L´Alcora</t>
  </si>
  <si>
    <t>Calle Santa Lucía, Almazora</t>
  </si>
  <si>
    <t>Apoyo PJ Vinarós/ Captura imágenes ITO PJ Vinarós</t>
  </si>
  <si>
    <t>Calle Polígono, 33, Vinarós</t>
  </si>
  <si>
    <t>Vigilancia y Observación en Dispositivo Operativo TELOS.</t>
  </si>
  <si>
    <t>N340, pk 943, Alquerías del N.P.</t>
  </si>
  <si>
    <t>Observación</t>
  </si>
  <si>
    <t>Barracas</t>
  </si>
  <si>
    <t>Prevención/ Observación/ Vigilancia</t>
  </si>
  <si>
    <t>CV-2250, pk 0, Moncófar</t>
  </si>
  <si>
    <t>N340, pk 998,5, Oropesa del Mar</t>
  </si>
  <si>
    <t>N340, Alquerías del Niño Perdido</t>
  </si>
  <si>
    <t>Polígono Carabona, Burriana</t>
  </si>
  <si>
    <t>CV-21, pk 11, Onda</t>
  </si>
  <si>
    <t>CV-185, pk 2,800, Burriana</t>
  </si>
  <si>
    <t>N340a, Rotonda C.C. Family, Benicarló</t>
  </si>
  <si>
    <t>AP7, pk347, Vinarós</t>
  </si>
  <si>
    <t>ENTRENAMIENTO</t>
  </si>
  <si>
    <t>CV-20, pk 0, Onda</t>
  </si>
  <si>
    <t>Salida AP7 Moncófar</t>
  </si>
  <si>
    <t>Búsqueda de persona desaparecida.</t>
  </si>
  <si>
    <t>Portocala, Oropesa del Mar</t>
  </si>
  <si>
    <t>N340, pk 998, Oropesa del Mar</t>
  </si>
  <si>
    <t>CV-20, pk7, Onda</t>
  </si>
  <si>
    <t>Area de Servicio AP7 de la Plana, Burriana</t>
  </si>
  <si>
    <t>Salida AP7 Moncofar</t>
  </si>
  <si>
    <t>Apoyo PJ</t>
  </si>
  <si>
    <t>Alfondeguilla</t>
  </si>
  <si>
    <t>Acceso Playa Arenal, Burriana</t>
  </si>
  <si>
    <t>Avda. Marina, Burriana</t>
  </si>
  <si>
    <t>CV-185, Rotonda Sanahuja, Burriana</t>
  </si>
  <si>
    <t>Area de Servicio AP7 de la Ribera de Cabanes (sentido Sur)</t>
  </si>
  <si>
    <t>Avda. Barcelona, Marina D´Or</t>
  </si>
  <si>
    <t>Búsqueda/Localización individuo huído.</t>
  </si>
  <si>
    <t>N340, pk 986, Benicassim</t>
  </si>
  <si>
    <t>DJI M2EA</t>
  </si>
  <si>
    <t xml:space="preserve"> OBSERVADOR</t>
  </si>
  <si>
    <t>ACTIVIDAD REALIZADA</t>
  </si>
  <si>
    <t xml:space="preserve"> CONDICIONES OPERACIONALES</t>
  </si>
  <si>
    <t>INSTRUCTOR/EXAMINADOR</t>
  </si>
  <si>
    <t>CONDICIONES OPERACIONALES</t>
  </si>
  <si>
    <t>UAS 2</t>
  </si>
  <si>
    <t>Sin novedad</t>
  </si>
  <si>
    <t>RECINTO FIB</t>
  </si>
  <si>
    <t>VIGILANCIA PARKING FIB</t>
  </si>
  <si>
    <t>Control de Baterias</t>
  </si>
  <si>
    <t>Nº Bateria</t>
  </si>
  <si>
    <t>Nº Ciclos</t>
  </si>
  <si>
    <t>Significado siglas "CONDICIONES OPERACIONALES"</t>
  </si>
  <si>
    <t>Campo de aeromodelismo Burriana</t>
  </si>
  <si>
    <t>Evaliacion Categoria certificada</t>
  </si>
  <si>
    <t xml:space="preserve">C/ Santa Pola, Moncofar </t>
  </si>
  <si>
    <t>C/ Porchert, Eslida (CS)</t>
  </si>
  <si>
    <t>EVLOS</t>
  </si>
  <si>
    <t>P98888I</t>
  </si>
  <si>
    <t>ULTIMO 3 VUELOS</t>
  </si>
  <si>
    <t>Evaluacion Categoria certificada</t>
  </si>
  <si>
    <t>Aeromodelismo Burriana</t>
  </si>
  <si>
    <t>Evaluación categoria Certificada</t>
  </si>
  <si>
    <t>Último Vuelo</t>
  </si>
  <si>
    <t>Vuelo Intermedio</t>
  </si>
  <si>
    <t>Vuelo Antiguo</t>
  </si>
  <si>
    <t>Fecha Caducidad</t>
  </si>
  <si>
    <t>Radiofonista</t>
  </si>
  <si>
    <t>NO REALIZADO)</t>
  </si>
  <si>
    <t>Betxi (Castellón)</t>
  </si>
  <si>
    <t>Nombre Hoja</t>
  </si>
  <si>
    <t>CONFIGURACIÓN APP</t>
  </si>
  <si>
    <t>PILOTOS</t>
  </si>
  <si>
    <t>TIP</t>
  </si>
  <si>
    <t>Tte</t>
  </si>
  <si>
    <t>GC</t>
  </si>
  <si>
    <t>OBSERVADORES</t>
  </si>
  <si>
    <t>Observador</t>
  </si>
  <si>
    <t>Vuelo discreto para tomar de imágenes judiciales</t>
  </si>
  <si>
    <t>RPA</t>
  </si>
  <si>
    <t>Registro</t>
  </si>
  <si>
    <t>Dji M2EA</t>
  </si>
  <si>
    <t>Dji M3T</t>
  </si>
  <si>
    <t>4GCCK9MR0B11S</t>
  </si>
  <si>
    <t>CONTROL DE BATERÍAS</t>
  </si>
  <si>
    <t>Empleo</t>
  </si>
  <si>
    <t>Marca/Modelo</t>
  </si>
  <si>
    <t>ADMIN CONTROL</t>
  </si>
  <si>
    <t>Códigos de Control</t>
  </si>
  <si>
    <t xml:space="preserve"> Datos de Formulario de Registro</t>
  </si>
  <si>
    <t>Matricula UAS</t>
  </si>
  <si>
    <t>TIP Pilotos</t>
  </si>
  <si>
    <t>I06981B</t>
  </si>
  <si>
    <t xml:space="preserve"> GC0306RPA</t>
  </si>
  <si>
    <t>Inspección</t>
  </si>
  <si>
    <t>Reparación</t>
  </si>
  <si>
    <t>Mantenimiento</t>
  </si>
  <si>
    <t>MArgen derecho N-340 PK-996</t>
  </si>
  <si>
    <t>Busqueda de persona fugada</t>
  </si>
  <si>
    <t>Antiguo peaje de Oropesa del Mar</t>
  </si>
  <si>
    <t>VBLOS</t>
  </si>
  <si>
    <t>Clase de Mantenimiento</t>
  </si>
  <si>
    <t>Hoja</t>
  </si>
  <si>
    <t>Fila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</si>
  <si>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</si>
  <si>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</si>
  <si>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</si>
  <si>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</si>
  <si>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</si>
  <si>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</si>
  <si>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</si>
  <si>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</si>
  <si>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</si>
  <si>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</si>
  <si>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</si>
  <si>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</si>
  <si>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</si>
  <si>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</si>
  <si>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</si>
  <si>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</si>
  <si>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</si>
  <si>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</si>
  <si>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</si>
  <si>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</si>
  <si>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</si>
  <si>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</si>
  <si>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</si>
  <si>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</si>
  <si>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</si>
  <si>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</si>
  <si>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</si>
  <si>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</si>
  <si>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</si>
  <si>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</si>
  <si>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Hoja de Datos</t>
  </si>
  <si>
    <t>Hoja minutos</t>
  </si>
  <si>
    <t>RESULTADOS_BUSQUEDA</t>
  </si>
  <si>
    <t>Datos de Formulario de Mantenimineto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</si>
</sst>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[$-F400]h:mm:ss\ AM/PM"/>
    <numFmt numFmtId="165" formatCode="d\-m\-yy;@"/>
    <numFmt numFmtId="166" formatCode="dd\-mm\-yy;@"/>
    <numFmt numFmtId="167" formatCode="[h]:mm"/>
    <numFmt numFmtId="168" formatCode="h:mm;@"/>
    <numFmt numFmtId="169" formatCode="[hh]:mm"/>
    <numFmt numFmtId="170" formatCode="d\-m\-yyyy;@"/>
  </numFmts>
  <fonts count="56">
    <font>
      <sz val="14"/>
      <color theme="1"/>
      <name val="TimesNewRomanPSMT"/>
      <family val="2"/>
    </font>
    <font>
      <sz val="12"/>
      <color theme="1"/>
      <name val="TimesNewRomanPSMT"/>
      <family val="2"/>
    </font>
    <font>
      <sz val="11"/>
      <color theme="1"/>
      <name val="Verdana"/>
      <family val="2"/>
    </font>
    <font>
      <sz val="10"/>
      <color theme="1"/>
      <name val="Verdana"/>
      <family val="2"/>
    </font>
    <font>
      <sz val="11"/>
      <color rgb="FF000000"/>
      <name val="Verdana"/>
      <family val="2"/>
    </font>
    <font>
      <sz val="22"/>
      <color theme="1"/>
      <name val="TimesNewRomanPSMT"/>
      <family val="2"/>
    </font>
    <font>
      <sz val="18"/>
      <color theme="1"/>
      <name val="TimesNewRomanPSMT"/>
      <family val="2"/>
    </font>
    <font>
      <sz val="18"/>
      <color theme="3" tint="0.249977111117893"/>
      <name val="TimesNewRomanPSMT"/>
      <family val="2"/>
    </font>
    <font>
      <sz val="16"/>
      <color theme="1"/>
      <name val="TimesNewRomanPSMT"/>
      <family val="2"/>
    </font>
    <font>
      <sz val="20"/>
      <color rgb="FF000000"/>
      <name val="Calibri"/>
      <family val="2"/>
    </font>
    <font>
      <sz val="16"/>
      <color theme="4" tint="-0.249977111117893"/>
      <name val="TimesNewRomanPSMT"/>
    </font>
    <font>
      <sz val="10"/>
      <color rgb="FF000000"/>
      <name val="Arial"/>
      <family val="2"/>
    </font>
    <font>
      <sz val="12"/>
      <color rgb="FF00000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rgb="FF000000"/>
      <name val="Roboto"/>
    </font>
    <font>
      <b/>
      <i/>
      <sz val="12"/>
      <color rgb="FF000000"/>
      <name val="Roboto"/>
    </font>
    <font>
      <b/>
      <sz val="13"/>
      <color rgb="FF000000"/>
      <name val="Arial"/>
      <family val="2"/>
    </font>
    <font>
      <sz val="13"/>
      <color rgb="FF000000"/>
      <name val="Arial"/>
      <family val="2"/>
    </font>
    <font>
      <b/>
      <sz val="12"/>
      <color rgb="FF000000"/>
      <name val="Roboto"/>
    </font>
    <font>
      <b/>
      <sz val="13"/>
      <color rgb="FF000000"/>
      <name val="Roboto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Roboto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u/>
      <sz val="14"/>
      <color theme="10"/>
      <name val="TimesNewRomanPSMT"/>
      <family val="2"/>
    </font>
    <font>
      <sz val="13"/>
      <color theme="1"/>
      <name val="Helvetica Neue"/>
      <family val="2"/>
    </font>
    <font>
      <sz val="12"/>
      <color rgb="FF000000"/>
      <name val="Times New Roman"/>
      <family val="1"/>
    </font>
    <font>
      <sz val="12"/>
      <name val="Times New Roman"/>
      <family val="1"/>
    </font>
    <font>
      <sz val="12"/>
      <color theme="1"/>
      <name val="Times New Roman"/>
      <family val="1"/>
    </font>
    <font>
      <sz val="12"/>
      <color rgb="FF000000"/>
      <name val="Helvetica"/>
      <family val="2"/>
    </font>
    <font>
      <sz val="8"/>
      <name val="TimesNewRomanPSMT"/>
      <family val="2"/>
    </font>
    <font>
      <b/>
      <sz val="12"/>
      <color theme="0"/>
      <name val="Roboto"/>
    </font>
    <font>
      <b/>
      <sz val="14"/>
      <color theme="1"/>
      <name val="TimesNewRomanPSMT"/>
    </font>
    <font>
      <sz val="11"/>
      <color theme="0"/>
      <name val="Verdana"/>
      <family val="2"/>
    </font>
    <font>
      <b/>
      <sz val="14"/>
      <color theme="0"/>
      <name val="TimesNewRomanPSMT"/>
      <family val="2"/>
    </font>
    <font>
      <sz val="14"/>
      <color theme="1"/>
      <name val="Times New Roman"/>
      <family val="1"/>
    </font>
    <font>
      <sz val="14"/>
      <color rgb="FF000000"/>
      <name val="Times New Roman"/>
      <family val="1"/>
    </font>
    <font>
      <b/>
      <sz val="14"/>
      <color theme="1"/>
      <name val="TimesNewRomanPSMT"/>
      <family val="2"/>
    </font>
    <font>
      <b/>
      <sz val="16"/>
      <color theme="1"/>
      <name val="TimesNewRomanPSMT"/>
    </font>
    <font>
      <b/>
      <sz val="16"/>
      <color rgb="FF000000"/>
      <name val="Times New Roman"/>
      <family val="1"/>
    </font>
    <font>
      <sz val="14"/>
      <color rgb="FFFF0000"/>
      <name val="Times New Roman"/>
      <family val="1"/>
    </font>
    <font>
      <sz val="24"/>
      <color theme="1"/>
      <name val="TimesNewRomanPSMT"/>
      <family val="2"/>
    </font>
    <font>
      <sz val="14"/>
      <name val="TimesNewRomanPSMT"/>
      <family val="2"/>
    </font>
    <font>
      <sz val="14"/>
      <color theme="0"/>
      <name val="TimesNewRomanPSMT"/>
      <family val="2"/>
    </font>
    <font>
      <b/>
      <sz val="16"/>
      <color rgb="FFFFFFFF"/>
      <name val="Times New Roman"/>
      <family val="1"/>
    </font>
    <font>
      <sz val="26"/>
      <color rgb="FFFFFF00"/>
      <name val="Arial"/>
      <family val="2"/>
    </font>
    <font>
      <sz val="14"/>
      <color rgb="FFFFFF00"/>
      <name val="Arial"/>
      <family val="2"/>
    </font>
    <font>
      <b/>
      <sz val="12"/>
      <color theme="1"/>
      <name val="TimesNewRomanPSMT"/>
    </font>
    <font>
      <sz val="14"/>
      <color theme="1"/>
      <name val="TimesNewRomanPSMT"/>
    </font>
  </fonts>
  <fills count="2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1D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4A86E8"/>
        <bgColor rgb="FF4A86E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0EE90"/>
        <bgColor indexed="64"/>
      </patternFill>
    </fill>
    <fill>
      <patternFill patternType="solid">
        <fgColor rgb="FFCBEDFB"/>
        <bgColor indexed="64"/>
      </patternFill>
    </fill>
    <fill>
      <patternFill patternType="solid">
        <fgColor rgb="FFCCE6D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66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rgb="FF505050"/>
      </bottom>
      <diagonal/>
    </border>
    <border>
      <left/>
      <right style="thin">
        <color rgb="FF505050"/>
      </right>
      <top/>
      <bottom style="medium">
        <color rgb="FF50505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1" fillId="0" borderId="0"/>
    <xf numFmtId="0" fontId="21" fillId="0" borderId="0"/>
    <xf numFmtId="0" fontId="21" fillId="0" borderId="0"/>
    <xf numFmtId="0" fontId="11" fillId="0" borderId="0"/>
    <xf numFmtId="0" fontId="24" fillId="0" borderId="0"/>
    <xf numFmtId="0" fontId="31" fillId="0" borderId="0" applyNumberFormat="0" applyFill="0" applyBorder="0" applyAlignment="0" applyProtection="0"/>
  </cellStyleXfs>
  <cellXfs count="501">
    <xf numFmtId="0" fontId="0" fillId="0" borderId="0" xfId="0"/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4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0" xfId="0" applyFont="1"/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8" xfId="0" applyFont="1" applyFill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wrapText="1"/>
      <protection locked="0"/>
    </xf>
    <xf numFmtId="0" fontId="2" fillId="0" borderId="0" xfId="0" applyFont="1" applyProtection="1"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6" xfId="0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22" xfId="0" applyBorder="1"/>
    <xf numFmtId="0" fontId="0" fillId="0" borderId="19" xfId="0" applyBorder="1"/>
    <xf numFmtId="0" fontId="0" fillId="0" borderId="21" xfId="0" applyBorder="1" applyAlignment="1">
      <alignment horizontal="right"/>
    </xf>
    <xf numFmtId="0" fontId="0" fillId="0" borderId="21" xfId="0" applyBorder="1"/>
    <xf numFmtId="0" fontId="0" fillId="0" borderId="0" xfId="0" applyAlignment="1">
      <alignment wrapText="1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0" xfId="0" applyAlignment="1">
      <alignment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9" fillId="0" borderId="26" xfId="0" applyFont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19" xfId="0" applyBorder="1" applyAlignment="1">
      <alignment horizontal="center" vertical="center"/>
    </xf>
    <xf numFmtId="164" fontId="0" fillId="0" borderId="0" xfId="0" applyNumberFormat="1"/>
    <xf numFmtId="167" fontId="7" fillId="0" borderId="6" xfId="0" applyNumberFormat="1" applyFont="1" applyBorder="1" applyAlignment="1">
      <alignment horizontal="center" vertical="center"/>
    </xf>
    <xf numFmtId="45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45" fontId="2" fillId="0" borderId="1" xfId="0" applyNumberFormat="1" applyFont="1" applyBorder="1" applyAlignment="1" applyProtection="1">
      <alignment horizontal="center" vertical="center"/>
      <protection locked="0"/>
    </xf>
    <xf numFmtId="45" fontId="2" fillId="0" borderId="1" xfId="0" applyNumberFormat="1" applyFont="1" applyBorder="1" applyAlignment="1">
      <alignment horizontal="center" vertical="center"/>
    </xf>
    <xf numFmtId="45" fontId="2" fillId="0" borderId="0" xfId="0" applyNumberFormat="1" applyFont="1" applyAlignment="1" applyProtection="1">
      <alignment horizontal="center" vertical="center"/>
      <protection locked="0"/>
    </xf>
    <xf numFmtId="45" fontId="2" fillId="0" borderId="0" xfId="0" applyNumberFormat="1" applyFont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164" fontId="2" fillId="7" borderId="1" xfId="0" applyNumberFormat="1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166" fontId="12" fillId="0" borderId="0" xfId="1" applyNumberFormat="1" applyFont="1" applyAlignment="1">
      <alignment horizontal="center" vertical="center"/>
    </xf>
    <xf numFmtId="0" fontId="12" fillId="0" borderId="1" xfId="1" applyFont="1" applyBorder="1" applyAlignment="1">
      <alignment horizontal="center" vertical="center"/>
    </xf>
    <xf numFmtId="166" fontId="12" fillId="0" borderId="1" xfId="1" applyNumberFormat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/>
    </xf>
    <xf numFmtId="0" fontId="14" fillId="0" borderId="1" xfId="1" applyFont="1" applyBorder="1" applyAlignment="1">
      <alignment horizontal="center" vertical="center"/>
    </xf>
    <xf numFmtId="20" fontId="13" fillId="0" borderId="1" xfId="1" applyNumberFormat="1" applyFont="1" applyBorder="1" applyAlignment="1">
      <alignment horizontal="center" vertical="center"/>
    </xf>
    <xf numFmtId="166" fontId="13" fillId="0" borderId="1" xfId="1" applyNumberFormat="1" applyFont="1" applyBorder="1" applyAlignment="1">
      <alignment horizontal="center" vertical="center"/>
    </xf>
    <xf numFmtId="0" fontId="15" fillId="8" borderId="1" xfId="1" applyFont="1" applyFill="1" applyBorder="1" applyAlignment="1">
      <alignment horizontal="center" vertical="center"/>
    </xf>
    <xf numFmtId="0" fontId="12" fillId="0" borderId="0" xfId="1" applyFont="1"/>
    <xf numFmtId="0" fontId="15" fillId="8" borderId="0" xfId="1" applyFont="1" applyFill="1" applyAlignment="1">
      <alignment horizontal="center" vertical="center" wrapText="1"/>
    </xf>
    <xf numFmtId="0" fontId="15" fillId="8" borderId="0" xfId="1" applyFont="1" applyFill="1"/>
    <xf numFmtId="0" fontId="16" fillId="8" borderId="1" xfId="1" applyFont="1" applyFill="1" applyBorder="1" applyAlignment="1">
      <alignment horizontal="center" vertical="center" wrapText="1"/>
    </xf>
    <xf numFmtId="0" fontId="19" fillId="8" borderId="0" xfId="1" applyFont="1" applyFill="1" applyAlignment="1">
      <alignment horizontal="center" vertical="center" wrapText="1"/>
    </xf>
    <xf numFmtId="0" fontId="19" fillId="8" borderId="0" xfId="1" applyFont="1" applyFill="1" applyAlignment="1">
      <alignment horizontal="center" vertical="center"/>
    </xf>
    <xf numFmtId="0" fontId="19" fillId="8" borderId="29" xfId="1" applyFont="1" applyFill="1" applyBorder="1" applyAlignment="1">
      <alignment horizontal="center" vertical="center" wrapText="1"/>
    </xf>
    <xf numFmtId="0" fontId="19" fillId="8" borderId="30" xfId="1" applyFont="1" applyFill="1" applyBorder="1" applyAlignment="1">
      <alignment horizontal="center" vertical="center" wrapText="1"/>
    </xf>
    <xf numFmtId="0" fontId="19" fillId="8" borderId="29" xfId="1" applyFont="1" applyFill="1" applyBorder="1" applyAlignment="1">
      <alignment horizontal="center" vertical="center"/>
    </xf>
    <xf numFmtId="0" fontId="19" fillId="8" borderId="30" xfId="1" applyFont="1" applyFill="1" applyBorder="1" applyAlignment="1">
      <alignment horizontal="center" vertical="center"/>
    </xf>
    <xf numFmtId="0" fontId="19" fillId="8" borderId="32" xfId="1" applyFont="1" applyFill="1" applyBorder="1" applyAlignment="1">
      <alignment horizontal="center" vertical="center" wrapText="1"/>
    </xf>
    <xf numFmtId="0" fontId="19" fillId="9" borderId="34" xfId="1" applyFont="1" applyFill="1" applyBorder="1" applyAlignment="1">
      <alignment horizontal="center" vertical="center" wrapText="1"/>
    </xf>
    <xf numFmtId="0" fontId="19" fillId="9" borderId="35" xfId="1" applyFont="1" applyFill="1" applyBorder="1" applyAlignment="1">
      <alignment horizontal="center" vertical="center" wrapText="1"/>
    </xf>
    <xf numFmtId="0" fontId="19" fillId="9" borderId="34" xfId="1" applyFont="1" applyFill="1" applyBorder="1" applyAlignment="1">
      <alignment horizontal="center" vertical="center"/>
    </xf>
    <xf numFmtId="0" fontId="19" fillId="9" borderId="35" xfId="1" applyFont="1" applyFill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166" fontId="12" fillId="0" borderId="0" xfId="2" applyNumberFormat="1" applyFont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166" fontId="12" fillId="0" borderId="1" xfId="2" applyNumberFormat="1" applyFont="1" applyBorder="1" applyAlignment="1">
      <alignment horizontal="center" vertical="center"/>
    </xf>
    <xf numFmtId="0" fontId="12" fillId="0" borderId="1" xfId="3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20" fontId="12" fillId="0" borderId="1" xfId="2" applyNumberFormat="1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20" fontId="13" fillId="0" borderId="1" xfId="2" applyNumberFormat="1" applyFont="1" applyBorder="1" applyAlignment="1">
      <alignment horizontal="center" vertical="center"/>
    </xf>
    <xf numFmtId="166" fontId="13" fillId="0" borderId="1" xfId="2" applyNumberFormat="1" applyFont="1" applyBorder="1" applyAlignment="1">
      <alignment horizontal="center" vertical="center"/>
    </xf>
    <xf numFmtId="0" fontId="15" fillId="8" borderId="1" xfId="2" applyFont="1" applyFill="1" applyBorder="1" applyAlignment="1">
      <alignment horizontal="center" vertical="center"/>
    </xf>
    <xf numFmtId="0" fontId="12" fillId="0" borderId="0" xfId="2" applyFont="1"/>
    <xf numFmtId="0" fontId="15" fillId="8" borderId="0" xfId="2" applyFont="1" applyFill="1" applyAlignment="1">
      <alignment horizontal="center" vertical="center" wrapText="1"/>
    </xf>
    <xf numFmtId="0" fontId="16" fillId="8" borderId="1" xfId="2" applyFont="1" applyFill="1" applyBorder="1" applyAlignment="1">
      <alignment horizontal="center" vertical="center" wrapText="1"/>
    </xf>
    <xf numFmtId="0" fontId="16" fillId="8" borderId="1" xfId="2" applyFont="1" applyFill="1" applyBorder="1" applyAlignment="1">
      <alignment horizontal="center" vertical="center"/>
    </xf>
    <xf numFmtId="0" fontId="19" fillId="8" borderId="0" xfId="2" applyFont="1" applyFill="1" applyAlignment="1">
      <alignment horizontal="center" vertical="center" wrapText="1"/>
    </xf>
    <xf numFmtId="0" fontId="19" fillId="8" borderId="0" xfId="2" applyFont="1" applyFill="1" applyAlignment="1">
      <alignment horizontal="center" vertical="center"/>
    </xf>
    <xf numFmtId="0" fontId="19" fillId="8" borderId="29" xfId="2" applyFont="1" applyFill="1" applyBorder="1" applyAlignment="1">
      <alignment horizontal="center" vertical="center" wrapText="1"/>
    </xf>
    <xf numFmtId="0" fontId="19" fillId="8" borderId="30" xfId="2" applyFont="1" applyFill="1" applyBorder="1" applyAlignment="1">
      <alignment horizontal="center" vertical="center" wrapText="1"/>
    </xf>
    <xf numFmtId="0" fontId="19" fillId="8" borderId="29" xfId="2" applyFont="1" applyFill="1" applyBorder="1" applyAlignment="1">
      <alignment horizontal="center" vertical="center"/>
    </xf>
    <xf numFmtId="0" fontId="19" fillId="8" borderId="30" xfId="2" applyFont="1" applyFill="1" applyBorder="1" applyAlignment="1">
      <alignment horizontal="center" vertical="center"/>
    </xf>
    <xf numFmtId="0" fontId="19" fillId="8" borderId="32" xfId="2" applyFont="1" applyFill="1" applyBorder="1" applyAlignment="1">
      <alignment horizontal="center" vertical="center" wrapText="1"/>
    </xf>
    <xf numFmtId="0" fontId="19" fillId="9" borderId="34" xfId="2" applyFont="1" applyFill="1" applyBorder="1" applyAlignment="1">
      <alignment horizontal="center" vertical="center" wrapText="1"/>
    </xf>
    <xf numFmtId="0" fontId="19" fillId="9" borderId="35" xfId="2" applyFont="1" applyFill="1" applyBorder="1" applyAlignment="1">
      <alignment horizontal="center" vertical="center" wrapText="1"/>
    </xf>
    <xf numFmtId="0" fontId="19" fillId="9" borderId="34" xfId="2" applyFont="1" applyFill="1" applyBorder="1" applyAlignment="1">
      <alignment horizontal="center" vertical="center"/>
    </xf>
    <xf numFmtId="0" fontId="19" fillId="9" borderId="35" xfId="2" applyFont="1" applyFill="1" applyBorder="1" applyAlignment="1">
      <alignment horizontal="center" vertical="center"/>
    </xf>
    <xf numFmtId="0" fontId="12" fillId="0" borderId="0" xfId="3" applyFont="1"/>
    <xf numFmtId="0" fontId="19" fillId="8" borderId="0" xfId="3" applyFont="1" applyFill="1" applyAlignment="1">
      <alignment horizontal="center" vertical="center" wrapText="1"/>
    </xf>
    <xf numFmtId="0" fontId="19" fillId="8" borderId="0" xfId="3" applyFont="1" applyFill="1" applyAlignment="1">
      <alignment horizontal="center" vertical="center"/>
    </xf>
    <xf numFmtId="0" fontId="15" fillId="8" borderId="0" xfId="3" applyFont="1" applyFill="1" applyAlignment="1">
      <alignment horizontal="center" vertical="center" wrapText="1"/>
    </xf>
    <xf numFmtId="0" fontId="19" fillId="9" borderId="35" xfId="3" applyFont="1" applyFill="1" applyBorder="1" applyAlignment="1">
      <alignment horizontal="center" vertical="center" wrapText="1"/>
    </xf>
    <xf numFmtId="0" fontId="19" fillId="9" borderId="34" xfId="3" applyFont="1" applyFill="1" applyBorder="1" applyAlignment="1">
      <alignment horizontal="center" vertical="center" wrapText="1"/>
    </xf>
    <xf numFmtId="0" fontId="19" fillId="9" borderId="35" xfId="3" applyFont="1" applyFill="1" applyBorder="1" applyAlignment="1">
      <alignment horizontal="center" vertical="center"/>
    </xf>
    <xf numFmtId="0" fontId="19" fillId="9" borderId="34" xfId="3" applyFont="1" applyFill="1" applyBorder="1" applyAlignment="1">
      <alignment horizontal="center" vertical="center"/>
    </xf>
    <xf numFmtId="0" fontId="19" fillId="8" borderId="32" xfId="3" applyFont="1" applyFill="1" applyBorder="1" applyAlignment="1">
      <alignment horizontal="center" vertical="center" wrapText="1"/>
    </xf>
    <xf numFmtId="0" fontId="19" fillId="8" borderId="30" xfId="3" applyFont="1" applyFill="1" applyBorder="1" applyAlignment="1">
      <alignment horizontal="center" vertical="center"/>
    </xf>
    <xf numFmtId="0" fontId="19" fillId="8" borderId="29" xfId="3" applyFont="1" applyFill="1" applyBorder="1" applyAlignment="1">
      <alignment horizontal="center" vertical="center"/>
    </xf>
    <xf numFmtId="0" fontId="19" fillId="8" borderId="30" xfId="3" applyFont="1" applyFill="1" applyBorder="1" applyAlignment="1">
      <alignment horizontal="center" vertical="center" wrapText="1"/>
    </xf>
    <xf numFmtId="0" fontId="19" fillId="8" borderId="29" xfId="3" applyFont="1" applyFill="1" applyBorder="1" applyAlignment="1">
      <alignment horizontal="center" vertical="center" wrapText="1"/>
    </xf>
    <xf numFmtId="0" fontId="16" fillId="8" borderId="1" xfId="3" applyFont="1" applyFill="1" applyBorder="1" applyAlignment="1">
      <alignment horizontal="center" vertical="center" wrapText="1"/>
    </xf>
    <xf numFmtId="0" fontId="15" fillId="8" borderId="0" xfId="3" applyFont="1" applyFill="1"/>
    <xf numFmtId="166" fontId="13" fillId="0" borderId="1" xfId="3" applyNumberFormat="1" applyFont="1" applyBorder="1" applyAlignment="1">
      <alignment horizontal="center" vertical="center"/>
    </xf>
    <xf numFmtId="0" fontId="13" fillId="0" borderId="1" xfId="3" applyFont="1" applyBorder="1" applyAlignment="1">
      <alignment horizontal="center" vertical="center"/>
    </xf>
    <xf numFmtId="20" fontId="13" fillId="0" borderId="1" xfId="3" applyNumberFormat="1" applyFont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13" fillId="0" borderId="1" xfId="3" applyNumberFormat="1" applyFont="1" applyBorder="1" applyAlignment="1">
      <alignment horizontal="center" vertical="center"/>
    </xf>
    <xf numFmtId="0" fontId="15" fillId="8" borderId="1" xfId="3" applyFont="1" applyFill="1" applyBorder="1" applyAlignment="1">
      <alignment horizontal="center" vertical="center"/>
    </xf>
    <xf numFmtId="0" fontId="12" fillId="0" borderId="0" xfId="3" applyFont="1" applyAlignment="1">
      <alignment horizontal="center" vertical="center"/>
    </xf>
    <xf numFmtId="166" fontId="12" fillId="0" borderId="1" xfId="3" applyNumberFormat="1" applyFont="1" applyBorder="1" applyAlignment="1">
      <alignment horizontal="center" vertical="center"/>
    </xf>
    <xf numFmtId="20" fontId="12" fillId="0" borderId="1" xfId="3" applyNumberFormat="1" applyFont="1" applyBorder="1" applyAlignment="1">
      <alignment horizontal="center" vertical="center"/>
    </xf>
    <xf numFmtId="165" fontId="4" fillId="0" borderId="1" xfId="3" applyNumberFormat="1" applyFont="1" applyBorder="1" applyAlignment="1">
      <alignment horizontal="center" vertical="center"/>
    </xf>
    <xf numFmtId="0" fontId="4" fillId="0" borderId="1" xfId="3" applyFont="1" applyBorder="1" applyAlignment="1">
      <alignment horizontal="center" vertical="center" wrapText="1"/>
    </xf>
    <xf numFmtId="20" fontId="4" fillId="0" borderId="1" xfId="3" applyNumberFormat="1" applyFont="1" applyBorder="1" applyAlignment="1">
      <alignment horizontal="center" vertical="center"/>
    </xf>
    <xf numFmtId="14" fontId="4" fillId="0" borderId="1" xfId="3" applyNumberFormat="1" applyFont="1" applyBorder="1" applyAlignment="1">
      <alignment horizontal="center" vertical="center"/>
    </xf>
    <xf numFmtId="0" fontId="4" fillId="0" borderId="1" xfId="3" applyFont="1" applyBorder="1" applyAlignment="1">
      <alignment horizontal="center" vertical="center"/>
    </xf>
    <xf numFmtId="20" fontId="4" fillId="0" borderId="2" xfId="3" applyNumberFormat="1" applyFont="1" applyBorder="1" applyAlignment="1">
      <alignment horizontal="center" vertical="center"/>
    </xf>
    <xf numFmtId="14" fontId="4" fillId="0" borderId="4" xfId="3" applyNumberFormat="1" applyFont="1" applyBorder="1" applyAlignment="1">
      <alignment horizontal="center" vertical="center"/>
    </xf>
    <xf numFmtId="0" fontId="4" fillId="0" borderId="4" xfId="3" applyFont="1" applyBorder="1" applyAlignment="1">
      <alignment horizontal="center" vertical="center"/>
    </xf>
    <xf numFmtId="20" fontId="4" fillId="0" borderId="4" xfId="3" applyNumberFormat="1" applyFont="1" applyBorder="1" applyAlignment="1">
      <alignment horizontal="center" vertical="center"/>
    </xf>
    <xf numFmtId="166" fontId="12" fillId="0" borderId="0" xfId="3" applyNumberFormat="1" applyFont="1" applyAlignment="1">
      <alignment horizontal="center" vertical="center"/>
    </xf>
    <xf numFmtId="0" fontId="24" fillId="0" borderId="0" xfId="5"/>
    <xf numFmtId="0" fontId="24" fillId="0" borderId="17" xfId="5" applyBorder="1" applyAlignment="1">
      <alignment horizontal="center" vertical="center" wrapText="1"/>
    </xf>
    <xf numFmtId="0" fontId="24" fillId="0" borderId="41" xfId="5" applyBorder="1" applyAlignment="1">
      <alignment horizontal="center" vertical="center" wrapText="1"/>
    </xf>
    <xf numFmtId="0" fontId="24" fillId="0" borderId="42" xfId="5" applyBorder="1" applyAlignment="1">
      <alignment horizontal="center" vertical="center" wrapText="1"/>
    </xf>
    <xf numFmtId="14" fontId="24" fillId="0" borderId="43" xfId="5" applyNumberFormat="1" applyBorder="1" applyAlignment="1">
      <alignment wrapText="1"/>
    </xf>
    <xf numFmtId="0" fontId="24" fillId="0" borderId="1" xfId="5" applyBorder="1"/>
    <xf numFmtId="20" fontId="24" fillId="0" borderId="1" xfId="5" applyNumberFormat="1" applyBorder="1"/>
    <xf numFmtId="0" fontId="24" fillId="0" borderId="20" xfId="5" applyBorder="1"/>
    <xf numFmtId="0" fontId="31" fillId="0" borderId="0" xfId="6" quotePrefix="1"/>
    <xf numFmtId="0" fontId="0" fillId="0" borderId="0" xfId="0" quotePrefix="1"/>
    <xf numFmtId="0" fontId="0" fillId="0" borderId="5" xfId="0" applyBorder="1"/>
    <xf numFmtId="0" fontId="0" fillId="0" borderId="7" xfId="0" applyBorder="1"/>
    <xf numFmtId="0" fontId="0" fillId="0" borderId="40" xfId="0" applyBorder="1"/>
    <xf numFmtId="0" fontId="0" fillId="0" borderId="38" xfId="0" applyBorder="1"/>
    <xf numFmtId="0" fontId="0" fillId="0" borderId="21" xfId="0" applyBorder="1" applyAlignment="1">
      <alignment horizontal="right" vertical="center"/>
    </xf>
    <xf numFmtId="0" fontId="0" fillId="0" borderId="37" xfId="0" applyBorder="1"/>
    <xf numFmtId="167" fontId="10" fillId="5" borderId="1" xfId="0" applyNumberFormat="1" applyFont="1" applyFill="1" applyBorder="1" applyAlignment="1">
      <alignment horizontal="center" vertical="center"/>
    </xf>
    <xf numFmtId="0" fontId="0" fillId="0" borderId="6" xfId="0" applyBorder="1"/>
    <xf numFmtId="0" fontId="0" fillId="0" borderId="39" xfId="0" applyBorder="1"/>
    <xf numFmtId="0" fontId="5" fillId="0" borderId="0" xfId="0" applyFont="1" applyAlignment="1">
      <alignment horizontal="center" vertical="center"/>
    </xf>
    <xf numFmtId="168" fontId="2" fillId="0" borderId="2" xfId="0" applyNumberFormat="1" applyFont="1" applyBorder="1" applyAlignment="1" applyProtection="1">
      <alignment horizontal="center" vertical="center"/>
      <protection locked="0"/>
    </xf>
    <xf numFmtId="168" fontId="2" fillId="0" borderId="1" xfId="0" applyNumberFormat="1" applyFont="1" applyBorder="1" applyAlignment="1" applyProtection="1">
      <alignment horizontal="center" vertical="center"/>
      <protection locked="0"/>
    </xf>
    <xf numFmtId="168" fontId="4" fillId="0" borderId="1" xfId="0" applyNumberFormat="1" applyFont="1" applyBorder="1" applyAlignment="1">
      <alignment horizontal="center" vertical="center"/>
    </xf>
    <xf numFmtId="168" fontId="2" fillId="0" borderId="2" xfId="0" applyNumberFormat="1" applyFont="1" applyBorder="1" applyAlignment="1">
      <alignment horizontal="center" vertical="center"/>
    </xf>
    <xf numFmtId="168" fontId="2" fillId="0" borderId="5" xfId="0" applyNumberFormat="1" applyFont="1" applyBorder="1" applyAlignment="1">
      <alignment horizontal="center" vertical="center"/>
    </xf>
    <xf numFmtId="168" fontId="2" fillId="0" borderId="7" xfId="0" applyNumberFormat="1" applyFont="1" applyBorder="1" applyAlignment="1">
      <alignment horizontal="center" vertical="center"/>
    </xf>
    <xf numFmtId="168" fontId="2" fillId="0" borderId="6" xfId="0" applyNumberFormat="1" applyFont="1" applyBorder="1" applyAlignment="1">
      <alignment horizontal="center" vertical="center"/>
    </xf>
    <xf numFmtId="168" fontId="2" fillId="0" borderId="1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32" fillId="0" borderId="0" xfId="0" applyFont="1"/>
    <xf numFmtId="0" fontId="0" fillId="12" borderId="0" xfId="0" applyFill="1"/>
    <xf numFmtId="0" fontId="33" fillId="8" borderId="1" xfId="1" applyFont="1" applyFill="1" applyBorder="1" applyAlignment="1">
      <alignment horizontal="center" vertical="center"/>
    </xf>
    <xf numFmtId="0" fontId="34" fillId="0" borderId="1" xfId="1" applyFont="1" applyBorder="1" applyAlignment="1">
      <alignment horizontal="center" vertical="center"/>
    </xf>
    <xf numFmtId="0" fontId="35" fillId="0" borderId="1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Alignment="1">
      <alignment horizontal="center" vertical="center"/>
    </xf>
    <xf numFmtId="166" fontId="33" fillId="0" borderId="1" xfId="1" applyNumberFormat="1" applyFont="1" applyBorder="1" applyAlignment="1">
      <alignment horizontal="center" vertical="center"/>
    </xf>
    <xf numFmtId="0" fontId="33" fillId="0" borderId="1" xfId="0" applyFont="1" applyBorder="1" applyAlignment="1" applyProtection="1">
      <alignment horizontal="center" vertical="center" wrapText="1"/>
      <protection locked="0"/>
    </xf>
    <xf numFmtId="0" fontId="36" fillId="0" borderId="1" xfId="0" applyFont="1" applyBorder="1" applyAlignment="1" applyProtection="1">
      <alignment horizontal="left" vertical="center" wrapText="1"/>
      <protection locked="0"/>
    </xf>
    <xf numFmtId="20" fontId="12" fillId="0" borderId="1" xfId="1" applyNumberFormat="1" applyFont="1" applyBorder="1" applyAlignment="1">
      <alignment horizontal="center" vertical="center"/>
    </xf>
    <xf numFmtId="0" fontId="33" fillId="0" borderId="44" xfId="1" applyFont="1" applyBorder="1" applyAlignment="1" applyProtection="1">
      <alignment horizontal="center" vertical="center" wrapText="1"/>
      <protection locked="0"/>
    </xf>
    <xf numFmtId="0" fontId="12" fillId="0" borderId="1" xfId="1" applyFont="1" applyBorder="1" applyAlignment="1" applyProtection="1">
      <alignment horizontal="center" vertical="center" wrapText="1"/>
      <protection locked="0"/>
    </xf>
    <xf numFmtId="166" fontId="34" fillId="0" borderId="1" xfId="0" applyNumberFormat="1" applyFont="1" applyBorder="1" applyAlignment="1" applyProtection="1">
      <alignment horizontal="center" vertical="center" wrapText="1"/>
      <protection locked="0"/>
    </xf>
    <xf numFmtId="166" fontId="33" fillId="0" borderId="1" xfId="0" applyNumberFormat="1" applyFont="1" applyBorder="1" applyAlignment="1" applyProtection="1">
      <alignment horizontal="center" vertical="center" wrapText="1"/>
      <protection locked="0"/>
    </xf>
    <xf numFmtId="168" fontId="2" fillId="0" borderId="3" xfId="0" applyNumberFormat="1" applyFont="1" applyBorder="1" applyAlignment="1" applyProtection="1">
      <alignment horizontal="center" vertical="center"/>
      <protection locked="0"/>
    </xf>
    <xf numFmtId="168" fontId="2" fillId="0" borderId="9" xfId="0" applyNumberFormat="1" applyFont="1" applyBorder="1" applyAlignment="1" applyProtection="1">
      <alignment horizontal="center" vertical="center"/>
      <protection locked="0"/>
    </xf>
    <xf numFmtId="168" fontId="2" fillId="0" borderId="4" xfId="0" applyNumberFormat="1" applyFont="1" applyBorder="1" applyAlignment="1" applyProtection="1">
      <alignment horizontal="center" vertical="center"/>
      <protection locked="0"/>
    </xf>
    <xf numFmtId="166" fontId="33" fillId="8" borderId="1" xfId="1" applyNumberFormat="1" applyFont="1" applyFill="1" applyBorder="1" applyAlignment="1">
      <alignment horizontal="center" vertical="center" wrapText="1"/>
    </xf>
    <xf numFmtId="0" fontId="33" fillId="8" borderId="1" xfId="1" applyFont="1" applyFill="1" applyBorder="1" applyAlignment="1">
      <alignment horizontal="center" vertical="center" wrapText="1"/>
    </xf>
    <xf numFmtId="20" fontId="33" fillId="8" borderId="1" xfId="1" applyNumberFormat="1" applyFont="1" applyFill="1" applyBorder="1" applyAlignment="1">
      <alignment horizontal="center" vertical="center" wrapText="1"/>
    </xf>
    <xf numFmtId="0" fontId="35" fillId="0" borderId="1" xfId="0" applyFont="1" applyBorder="1" applyAlignment="1" applyProtection="1">
      <alignment horizontal="left" vertical="center" wrapText="1"/>
      <protection locked="0"/>
    </xf>
    <xf numFmtId="168" fontId="33" fillId="8" borderId="1" xfId="1" applyNumberFormat="1" applyFont="1" applyFill="1" applyBorder="1" applyAlignment="1">
      <alignment horizontal="center" vertical="center" wrapText="1"/>
    </xf>
    <xf numFmtId="0" fontId="33" fillId="0" borderId="1" xfId="0" applyFont="1" applyBorder="1" applyAlignment="1" applyProtection="1">
      <alignment horizontal="left" vertical="center" wrapText="1"/>
      <protection locked="0"/>
    </xf>
    <xf numFmtId="20" fontId="33" fillId="0" borderId="1" xfId="0" applyNumberFormat="1" applyFont="1" applyBorder="1" applyAlignment="1" applyProtection="1">
      <alignment horizontal="center" vertical="center" wrapText="1"/>
      <protection locked="0"/>
    </xf>
    <xf numFmtId="20" fontId="35" fillId="0" borderId="1" xfId="0" applyNumberFormat="1" applyFont="1" applyBorder="1" applyAlignment="1" applyProtection="1">
      <alignment horizontal="center" vertical="center" wrapText="1"/>
      <protection locked="0"/>
    </xf>
    <xf numFmtId="0" fontId="35" fillId="0" borderId="1" xfId="0" applyFont="1" applyBorder="1" applyAlignment="1" applyProtection="1">
      <alignment horizontal="center" vertical="center" wrapText="1"/>
      <protection locked="0"/>
    </xf>
    <xf numFmtId="20" fontId="1" fillId="0" borderId="1" xfId="0" applyNumberFormat="1" applyFont="1" applyBorder="1" applyAlignment="1" applyProtection="1">
      <alignment horizontal="center" vertical="center" wrapText="1"/>
      <protection locked="0"/>
    </xf>
    <xf numFmtId="45" fontId="33" fillId="0" borderId="1" xfId="0" applyNumberFormat="1" applyFont="1" applyBorder="1" applyAlignment="1" applyProtection="1">
      <alignment horizontal="left" vertical="center" wrapText="1"/>
      <protection locked="0"/>
    </xf>
    <xf numFmtId="0" fontId="1" fillId="0" borderId="1" xfId="0" applyFont="1" applyBorder="1" applyAlignment="1" applyProtection="1">
      <alignment horizontal="left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169" fontId="1" fillId="0" borderId="1" xfId="0" applyNumberFormat="1" applyFont="1" applyBorder="1" applyAlignment="1" applyProtection="1">
      <alignment vertical="center" wrapText="1"/>
      <protection locked="0"/>
    </xf>
    <xf numFmtId="164" fontId="1" fillId="0" borderId="1" xfId="0" applyNumberFormat="1" applyFont="1" applyBorder="1" applyAlignment="1" applyProtection="1">
      <alignment horizontal="center" vertical="center" wrapText="1"/>
      <protection locked="0"/>
    </xf>
    <xf numFmtId="0" fontId="19" fillId="0" borderId="0" xfId="1" applyFont="1" applyAlignment="1">
      <alignment horizontal="center" vertical="center" wrapText="1"/>
    </xf>
    <xf numFmtId="0" fontId="38" fillId="0" borderId="0" xfId="1" applyFont="1" applyAlignment="1">
      <alignment horizontal="center" vertical="center" wrapText="1"/>
    </xf>
    <xf numFmtId="0" fontId="38" fillId="8" borderId="0" xfId="1" applyFont="1" applyFill="1" applyAlignment="1">
      <alignment horizontal="center" vertical="center" wrapText="1"/>
    </xf>
    <xf numFmtId="0" fontId="38" fillId="8" borderId="0" xfId="2" applyFont="1" applyFill="1" applyAlignment="1">
      <alignment horizontal="center" vertical="center" wrapText="1"/>
    </xf>
    <xf numFmtId="0" fontId="38" fillId="8" borderId="0" xfId="3" applyFont="1" applyFill="1" applyAlignment="1">
      <alignment horizontal="center" vertical="center" wrapText="1"/>
    </xf>
    <xf numFmtId="0" fontId="12" fillId="13" borderId="0" xfId="1" applyFont="1" applyFill="1" applyAlignment="1">
      <alignment horizontal="center" vertical="center"/>
    </xf>
    <xf numFmtId="0" fontId="19" fillId="9" borderId="0" xfId="1" applyFont="1" applyFill="1" applyAlignment="1">
      <alignment horizontal="center" vertical="center" wrapText="1"/>
    </xf>
    <xf numFmtId="0" fontId="19" fillId="0" borderId="0" xfId="2" applyFont="1" applyAlignment="1">
      <alignment horizontal="center" vertical="center" wrapText="1"/>
    </xf>
    <xf numFmtId="0" fontId="19" fillId="0" borderId="0" xfId="3" applyFont="1" applyAlignment="1">
      <alignment horizontal="center" vertical="center" wrapText="1"/>
    </xf>
    <xf numFmtId="165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14" fillId="0" borderId="35" xfId="2" applyFont="1" applyBorder="1"/>
    <xf numFmtId="0" fontId="14" fillId="0" borderId="30" xfId="2" applyFont="1" applyBorder="1"/>
    <xf numFmtId="0" fontId="12" fillId="14" borderId="0" xfId="1" applyFont="1" applyFill="1"/>
    <xf numFmtId="0" fontId="15" fillId="14" borderId="0" xfId="1" applyFont="1" applyFill="1" applyAlignment="1">
      <alignment horizontal="center" vertical="center" wrapText="1"/>
    </xf>
    <xf numFmtId="0" fontId="12" fillId="14" borderId="0" xfId="1" applyFont="1" applyFill="1" applyAlignment="1">
      <alignment horizontal="center" vertical="center"/>
    </xf>
    <xf numFmtId="0" fontId="19" fillId="0" borderId="1" xfId="1" applyFont="1" applyBorder="1" applyAlignment="1">
      <alignment vertical="center"/>
    </xf>
    <xf numFmtId="0" fontId="12" fillId="14" borderId="0" xfId="3" applyFont="1" applyFill="1"/>
    <xf numFmtId="0" fontId="12" fillId="14" borderId="0" xfId="3" applyFont="1" applyFill="1" applyAlignment="1">
      <alignment horizontal="center" vertical="center"/>
    </xf>
    <xf numFmtId="0" fontId="33" fillId="14" borderId="0" xfId="1" applyFont="1" applyFill="1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39" fillId="0" borderId="0" xfId="0" applyFont="1"/>
    <xf numFmtId="0" fontId="19" fillId="0" borderId="1" xfId="1" applyFont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8" fillId="11" borderId="0" xfId="0" applyFont="1" applyFill="1" applyAlignment="1">
      <alignment horizontal="center"/>
    </xf>
    <xf numFmtId="0" fontId="40" fillId="0" borderId="1" xfId="0" applyFont="1" applyBorder="1" applyAlignment="1" applyProtection="1">
      <alignment horizontal="center" vertical="center"/>
      <protection locked="0"/>
    </xf>
    <xf numFmtId="20" fontId="8" fillId="5" borderId="28" xfId="0" applyNumberFormat="1" applyFont="1" applyFill="1" applyBorder="1" applyAlignment="1">
      <alignment horizontal="center" vertical="center"/>
    </xf>
    <xf numFmtId="0" fontId="15" fillId="0" borderId="0" xfId="2" applyFont="1" applyAlignment="1">
      <alignment horizontal="center" vertical="center" wrapText="1"/>
    </xf>
    <xf numFmtId="0" fontId="15" fillId="0" borderId="0" xfId="2" applyFont="1"/>
    <xf numFmtId="0" fontId="12" fillId="0" borderId="0" xfId="1" applyFont="1" applyAlignment="1">
      <alignment vertical="center"/>
    </xf>
    <xf numFmtId="0" fontId="41" fillId="15" borderId="11" xfId="0" applyFont="1" applyFill="1" applyBorder="1" applyAlignment="1">
      <alignment horizontal="center" vertical="center"/>
    </xf>
    <xf numFmtId="170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170" fontId="2" fillId="0" borderId="1" xfId="0" applyNumberFormat="1" applyFont="1" applyBorder="1" applyAlignment="1" applyProtection="1">
      <alignment horizontal="center" vertical="center"/>
      <protection locked="0"/>
    </xf>
    <xf numFmtId="170" fontId="2" fillId="0" borderId="1" xfId="0" applyNumberFormat="1" applyFont="1" applyBorder="1" applyAlignment="1">
      <alignment horizontal="center" vertical="center"/>
    </xf>
    <xf numFmtId="170" fontId="2" fillId="0" borderId="4" xfId="0" applyNumberFormat="1" applyFont="1" applyBorder="1" applyAlignment="1">
      <alignment horizontal="center" vertical="center"/>
    </xf>
    <xf numFmtId="170" fontId="2" fillId="0" borderId="3" xfId="0" applyNumberFormat="1" applyFont="1" applyBorder="1" applyAlignment="1">
      <alignment horizontal="center" vertical="center"/>
    </xf>
    <xf numFmtId="170" fontId="2" fillId="0" borderId="7" xfId="0" applyNumberFormat="1" applyFont="1" applyBorder="1" applyAlignment="1">
      <alignment horizontal="center" vertical="center"/>
    </xf>
    <xf numFmtId="170" fontId="2" fillId="7" borderId="1" xfId="0" applyNumberFormat="1" applyFont="1" applyFill="1" applyBorder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2" fillId="0" borderId="10" xfId="0" applyNumberFormat="1" applyFont="1" applyBorder="1" applyAlignment="1" applyProtection="1">
      <alignment horizontal="center" vertical="center"/>
      <protection locked="0"/>
    </xf>
    <xf numFmtId="170" fontId="2" fillId="0" borderId="4" xfId="0" applyNumberFormat="1" applyFont="1" applyBorder="1" applyAlignment="1" applyProtection="1">
      <alignment horizontal="center" vertical="center"/>
      <protection locked="0"/>
    </xf>
    <xf numFmtId="170" fontId="2" fillId="0" borderId="3" xfId="0" applyNumberFormat="1" applyFont="1" applyBorder="1" applyAlignment="1" applyProtection="1">
      <alignment horizontal="center" vertical="center"/>
      <protection locked="0"/>
    </xf>
    <xf numFmtId="170" fontId="2" fillId="0" borderId="0" xfId="0" applyNumberFormat="1" applyFont="1" applyAlignment="1" applyProtection="1">
      <alignment horizontal="center" vertical="center"/>
      <protection locked="0"/>
    </xf>
    <xf numFmtId="14" fontId="43" fillId="16" borderId="3" xfId="0" applyNumberFormat="1" applyFont="1" applyFill="1" applyBorder="1" applyAlignment="1">
      <alignment horizontal="center" vertical="center"/>
    </xf>
    <xf numFmtId="14" fontId="42" fillId="0" borderId="3" xfId="0" applyNumberFormat="1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wrapText="1"/>
    </xf>
    <xf numFmtId="14" fontId="43" fillId="0" borderId="45" xfId="0" applyNumberFormat="1" applyFont="1" applyBorder="1" applyAlignment="1">
      <alignment horizontal="center" vertical="center"/>
    </xf>
    <xf numFmtId="0" fontId="44" fillId="4" borderId="11" xfId="0" applyFont="1" applyFill="1" applyBorder="1" applyAlignment="1">
      <alignment horizontal="center"/>
    </xf>
    <xf numFmtId="0" fontId="44" fillId="4" borderId="47" xfId="0" applyFont="1" applyFill="1" applyBorder="1" applyAlignment="1">
      <alignment horizontal="center"/>
    </xf>
    <xf numFmtId="0" fontId="45" fillId="0" borderId="21" xfId="0" applyFont="1" applyBorder="1" applyAlignment="1">
      <alignment vertical="center"/>
    </xf>
    <xf numFmtId="0" fontId="45" fillId="16" borderId="5" xfId="0" applyFont="1" applyFill="1" applyBorder="1" applyAlignment="1">
      <alignment vertical="center"/>
    </xf>
    <xf numFmtId="0" fontId="45" fillId="0" borderId="5" xfId="0" applyFont="1" applyBorder="1" applyAlignment="1">
      <alignment vertical="center"/>
    </xf>
    <xf numFmtId="0" fontId="45" fillId="0" borderId="1" xfId="0" applyFont="1" applyBorder="1" applyAlignment="1">
      <alignment horizontal="left" vertical="center"/>
    </xf>
    <xf numFmtId="0" fontId="39" fillId="0" borderId="27" xfId="0" applyFont="1" applyBorder="1" applyAlignment="1">
      <alignment horizontal="center" vertical="center"/>
    </xf>
    <xf numFmtId="0" fontId="39" fillId="16" borderId="16" xfId="0" applyFont="1" applyFill="1" applyBorder="1" applyAlignment="1">
      <alignment horizontal="center" vertical="center"/>
    </xf>
    <xf numFmtId="0" fontId="45" fillId="16" borderId="49" xfId="0" applyFont="1" applyFill="1" applyBorder="1" applyAlignment="1">
      <alignment vertical="center"/>
    </xf>
    <xf numFmtId="14" fontId="42" fillId="16" borderId="5" xfId="0" applyNumberFormat="1" applyFont="1" applyFill="1" applyBorder="1" applyAlignment="1">
      <alignment horizontal="center" vertical="center"/>
    </xf>
    <xf numFmtId="14" fontId="42" fillId="16" borderId="3" xfId="0" applyNumberFormat="1" applyFont="1" applyFill="1" applyBorder="1" applyAlignment="1">
      <alignment horizontal="center" vertical="center"/>
    </xf>
    <xf numFmtId="14" fontId="46" fillId="17" borderId="49" xfId="0" applyNumberFormat="1" applyFont="1" applyFill="1" applyBorder="1" applyAlignment="1">
      <alignment horizontal="center" vertical="center"/>
    </xf>
    <xf numFmtId="0" fontId="0" fillId="17" borderId="16" xfId="0" applyFill="1" applyBorder="1" applyAlignment="1">
      <alignment horizontal="center" vertical="center"/>
    </xf>
    <xf numFmtId="0" fontId="0" fillId="17" borderId="48" xfId="0" applyFill="1" applyBorder="1" applyAlignment="1">
      <alignment horizontal="center" vertical="center"/>
    </xf>
    <xf numFmtId="0" fontId="12" fillId="0" borderId="1" xfId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20" fontId="33" fillId="0" borderId="1" xfId="1" applyNumberFormat="1" applyFont="1" applyBorder="1" applyAlignment="1">
      <alignment horizontal="center" vertical="center"/>
    </xf>
    <xf numFmtId="0" fontId="0" fillId="18" borderId="0" xfId="0" applyFill="1"/>
    <xf numFmtId="0" fontId="0" fillId="0" borderId="0" xfId="0" applyBorder="1" applyAlignment="1">
      <alignment horizontal="center" vertical="center"/>
    </xf>
    <xf numFmtId="0" fontId="48" fillId="0" borderId="0" xfId="0" applyFont="1" applyFill="1" applyAlignment="1">
      <alignment horizontal="center"/>
    </xf>
    <xf numFmtId="0" fontId="44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19" borderId="0" xfId="0" applyFill="1"/>
    <xf numFmtId="0" fontId="0" fillId="0" borderId="11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50" fillId="0" borderId="3" xfId="0" applyFont="1" applyBorder="1" applyAlignment="1">
      <alignment horizontal="center" vertical="center"/>
    </xf>
    <xf numFmtId="0" fontId="50" fillId="0" borderId="45" xfId="0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21" borderId="54" xfId="0" applyFill="1" applyBorder="1" applyAlignment="1">
      <alignment horizontal="center" vertical="center"/>
    </xf>
    <xf numFmtId="0" fontId="49" fillId="21" borderId="55" xfId="0" applyFont="1" applyFill="1" applyBorder="1" applyAlignment="1">
      <alignment horizontal="center" vertical="center"/>
    </xf>
    <xf numFmtId="0" fontId="0" fillId="20" borderId="43" xfId="0" applyFill="1" applyBorder="1" applyAlignment="1">
      <alignment horizontal="center" vertical="center"/>
    </xf>
    <xf numFmtId="0" fontId="0" fillId="20" borderId="20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20" borderId="56" xfId="0" applyFill="1" applyBorder="1" applyAlignment="1">
      <alignment horizontal="center" vertical="center"/>
    </xf>
    <xf numFmtId="0" fontId="0" fillId="20" borderId="27" xfId="0" applyFill="1" applyBorder="1" applyAlignment="1">
      <alignment horizontal="center" vertical="center"/>
    </xf>
    <xf numFmtId="0" fontId="0" fillId="0" borderId="57" xfId="0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14" fontId="47" fillId="0" borderId="21" xfId="0" applyNumberFormat="1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44" fillId="0" borderId="19" xfId="0" applyFont="1" applyFill="1" applyBorder="1" applyAlignment="1">
      <alignment horizontal="center" vertical="center"/>
    </xf>
    <xf numFmtId="0" fontId="44" fillId="0" borderId="22" xfId="0" applyFont="1" applyFill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44" fillId="0" borderId="63" xfId="0" applyFont="1" applyFill="1" applyBorder="1" applyAlignment="1">
      <alignment horizontal="center" vertical="center"/>
    </xf>
    <xf numFmtId="0" fontId="0" fillId="0" borderId="0" xfId="0" applyFill="1"/>
    <xf numFmtId="0" fontId="1" fillId="22" borderId="19" xfId="0" applyFont="1" applyFill="1" applyBorder="1" applyAlignment="1">
      <alignment horizontal="center" vertical="center"/>
    </xf>
    <xf numFmtId="0" fontId="1" fillId="22" borderId="59" xfId="0" applyFont="1" applyFill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23" borderId="63" xfId="0" applyFont="1" applyFill="1" applyBorder="1" applyAlignment="1">
      <alignment horizontal="center" vertical="center"/>
    </xf>
    <xf numFmtId="0" fontId="1" fillId="24" borderId="61" xfId="0" applyFont="1" applyFill="1" applyBorder="1" applyAlignment="1">
      <alignment horizontal="center" vertical="center"/>
    </xf>
    <xf numFmtId="0" fontId="1" fillId="24" borderId="22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1" fillId="0" borderId="59" xfId="0" applyFont="1" applyFill="1" applyBorder="1" applyAlignment="1">
      <alignment horizontal="center" vertical="center"/>
    </xf>
    <xf numFmtId="0" fontId="1" fillId="0" borderId="61" xfId="0" applyFont="1" applyFill="1" applyBorder="1" applyAlignment="1">
      <alignment horizontal="center" vertical="center"/>
    </xf>
    <xf numFmtId="0" fontId="1" fillId="0" borderId="22" xfId="0" applyFont="1" applyFill="1" applyBorder="1" applyAlignment="1">
      <alignment horizontal="center" vertical="center"/>
    </xf>
    <xf numFmtId="0" fontId="1" fillId="0" borderId="63" xfId="0" applyFont="1" applyFill="1" applyBorder="1" applyAlignment="1">
      <alignment horizontal="center" vertical="center"/>
    </xf>
    <xf numFmtId="0" fontId="1" fillId="22" borderId="23" xfId="0" applyFont="1" applyFill="1" applyBorder="1" applyAlignment="1">
      <alignment horizontal="center" vertical="center"/>
    </xf>
    <xf numFmtId="0" fontId="1" fillId="22" borderId="60" xfId="0" applyFont="1" applyFill="1" applyBorder="1" applyAlignment="1">
      <alignment horizontal="center" vertical="center"/>
    </xf>
    <xf numFmtId="0" fontId="1" fillId="0" borderId="62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23" borderId="64" xfId="0" applyFont="1" applyFill="1" applyBorder="1" applyAlignment="1">
      <alignment horizontal="center" vertical="center"/>
    </xf>
    <xf numFmtId="0" fontId="1" fillId="24" borderId="62" xfId="0" applyFont="1" applyFill="1" applyBorder="1" applyAlignment="1">
      <alignment horizontal="center" vertical="center"/>
    </xf>
    <xf numFmtId="0" fontId="1" fillId="24" borderId="25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Fill="1"/>
    <xf numFmtId="0" fontId="45" fillId="0" borderId="18" xfId="0" applyFont="1" applyBorder="1" applyAlignment="1"/>
    <xf numFmtId="0" fontId="0" fillId="0" borderId="1" xfId="0" applyBorder="1" applyAlignment="1">
      <alignment horizontal="center" vertical="center"/>
    </xf>
    <xf numFmtId="0" fontId="0" fillId="0" borderId="45" xfId="0" applyBorder="1"/>
    <xf numFmtId="0" fontId="0" fillId="0" borderId="4" xfId="0" applyBorder="1"/>
    <xf numFmtId="0" fontId="0" fillId="0" borderId="45" xfId="0" applyFill="1" applyBorder="1"/>
    <xf numFmtId="0" fontId="50" fillId="0" borderId="37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14" fontId="51" fillId="25" borderId="49" xfId="0" applyNumberFormat="1" applyFont="1" applyFill="1" applyBorder="1" applyAlignment="1">
      <alignment horizontal="center" vertical="center"/>
    </xf>
    <xf numFmtId="0" fontId="0" fillId="25" borderId="48" xfId="0" applyFill="1" applyBorder="1" applyAlignment="1">
      <alignment horizontal="center" vertical="center"/>
    </xf>
    <xf numFmtId="14" fontId="46" fillId="0" borderId="50" xfId="0" applyNumberFormat="1" applyFont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14" fontId="42" fillId="0" borderId="21" xfId="0" applyNumberFormat="1" applyFont="1" applyBorder="1" applyAlignment="1">
      <alignment horizontal="center" vertical="center"/>
    </xf>
    <xf numFmtId="14" fontId="43" fillId="16" borderId="5" xfId="0" applyNumberFormat="1" applyFont="1" applyFill="1" applyBorder="1" applyAlignment="1">
      <alignment horizontal="center" vertical="center"/>
    </xf>
    <xf numFmtId="14" fontId="42" fillId="0" borderId="5" xfId="0" applyNumberFormat="1" applyFont="1" applyBorder="1" applyAlignment="1">
      <alignment horizontal="center" vertical="center"/>
    </xf>
    <xf numFmtId="14" fontId="47" fillId="0" borderId="21" xfId="0" applyNumberFormat="1" applyFont="1" applyBorder="1" applyAlignment="1">
      <alignment horizontal="center" vertical="center"/>
    </xf>
    <xf numFmtId="14" fontId="47" fillId="0" borderId="45" xfId="0" applyNumberFormat="1" applyFont="1" applyBorder="1" applyAlignment="1">
      <alignment horizontal="center" vertical="center"/>
    </xf>
    <xf numFmtId="14" fontId="43" fillId="0" borderId="5" xfId="0" applyNumberFormat="1" applyFont="1" applyBorder="1" applyAlignment="1">
      <alignment horizontal="center" vertical="center"/>
    </xf>
    <xf numFmtId="0" fontId="0" fillId="7" borderId="0" xfId="0" applyFill="1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2" fillId="0" borderId="0" xfId="1" applyFont="1" applyAlignment="1"/>
    <xf numFmtId="0" fontId="19" fillId="8" borderId="0" xfId="1" applyFont="1" applyFill="1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54" fillId="0" borderId="0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/>
    <xf numFmtId="0" fontId="1" fillId="0" borderId="0" xfId="0" applyFont="1" applyBorder="1"/>
    <xf numFmtId="0" fontId="0" fillId="0" borderId="0" xfId="0" applyBorder="1"/>
    <xf numFmtId="0" fontId="0" fillId="0" borderId="24" xfId="0" applyBorder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6" borderId="14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6" fillId="0" borderId="21" xfId="0" applyFont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6" fillId="0" borderId="21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19" borderId="53" xfId="0" applyFill="1" applyBorder="1" applyAlignment="1">
      <alignment horizontal="center" vertical="center"/>
    </xf>
    <xf numFmtId="0" fontId="0" fillId="19" borderId="28" xfId="0" applyFill="1" applyBorder="1" applyAlignment="1">
      <alignment horizontal="center" vertical="center"/>
    </xf>
    <xf numFmtId="0" fontId="39" fillId="0" borderId="0" xfId="0" applyFont="1" applyAlignment="1">
      <alignment horizontal="center"/>
    </xf>
    <xf numFmtId="0" fontId="55" fillId="0" borderId="0" xfId="0" applyFont="1" applyAlignment="1">
      <alignment horizontal="center"/>
    </xf>
    <xf numFmtId="0" fontId="48" fillId="18" borderId="0" xfId="0" applyFont="1" applyFill="1" applyAlignment="1">
      <alignment horizontal="center"/>
    </xf>
    <xf numFmtId="0" fontId="45" fillId="0" borderId="16" xfId="0" applyFont="1" applyBorder="1" applyAlignment="1">
      <alignment horizontal="center"/>
    </xf>
    <xf numFmtId="0" fontId="45" fillId="0" borderId="4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0" fillId="0" borderId="0" xfId="0" applyAlignment="1">
      <alignment horizontal="center"/>
    </xf>
    <xf numFmtId="0" fontId="52" fillId="7" borderId="0" xfId="0" applyFont="1" applyFill="1" applyAlignment="1">
      <alignment horizontal="center"/>
    </xf>
    <xf numFmtId="0" fontId="53" fillId="7" borderId="0" xfId="0" applyFont="1" applyFill="1" applyAlignment="1">
      <alignment horizontal="center"/>
    </xf>
    <xf numFmtId="0" fontId="50" fillId="7" borderId="0" xfId="0" applyFont="1" applyFill="1" applyAlignment="1">
      <alignment horizontal="center"/>
    </xf>
    <xf numFmtId="0" fontId="20" fillId="8" borderId="1" xfId="1" applyFont="1" applyFill="1" applyBorder="1" applyAlignment="1">
      <alignment horizontal="center" vertical="center"/>
    </xf>
    <xf numFmtId="0" fontId="18" fillId="0" borderId="1" xfId="1" applyFont="1" applyBorder="1"/>
    <xf numFmtId="0" fontId="20" fillId="8" borderId="1" xfId="1" applyFont="1" applyFill="1" applyBorder="1" applyAlignment="1">
      <alignment horizontal="center" vertical="center" wrapText="1"/>
    </xf>
    <xf numFmtId="0" fontId="19" fillId="8" borderId="35" xfId="1" applyFont="1" applyFill="1" applyBorder="1" applyAlignment="1">
      <alignment horizontal="center" vertical="center" wrapText="1"/>
    </xf>
    <xf numFmtId="0" fontId="14" fillId="0" borderId="35" xfId="1" applyFont="1" applyBorder="1"/>
    <xf numFmtId="0" fontId="14" fillId="0" borderId="30" xfId="1" applyFont="1" applyBorder="1"/>
    <xf numFmtId="0" fontId="19" fillId="8" borderId="36" xfId="1" applyFont="1" applyFill="1" applyBorder="1" applyAlignment="1">
      <alignment horizontal="center" vertical="center"/>
    </xf>
    <xf numFmtId="0" fontId="14" fillId="0" borderId="31" xfId="1" applyFont="1" applyBorder="1"/>
    <xf numFmtId="0" fontId="19" fillId="8" borderId="33" xfId="1" applyFont="1" applyFill="1" applyBorder="1" applyAlignment="1">
      <alignment horizontal="center" vertical="center" wrapText="1"/>
    </xf>
    <xf numFmtId="0" fontId="12" fillId="0" borderId="0" xfId="1" applyFont="1"/>
    <xf numFmtId="0" fontId="19" fillId="8" borderId="31" xfId="1" applyFont="1" applyFill="1" applyBorder="1" applyAlignment="1">
      <alignment horizontal="center" vertical="center" wrapText="1"/>
    </xf>
    <xf numFmtId="0" fontId="17" fillId="0" borderId="1" xfId="1" applyFont="1" applyBorder="1"/>
    <xf numFmtId="0" fontId="19" fillId="8" borderId="1" xfId="1" applyFont="1" applyFill="1" applyBorder="1" applyAlignment="1">
      <alignment horizontal="center" vertical="center" wrapText="1"/>
    </xf>
    <xf numFmtId="0" fontId="12" fillId="0" borderId="1" xfId="1" applyFont="1" applyBorder="1"/>
    <xf numFmtId="0" fontId="19" fillId="8" borderId="3" xfId="1" applyFont="1" applyFill="1" applyBorder="1" applyAlignment="1">
      <alignment horizontal="center" vertical="center" wrapText="1"/>
    </xf>
    <xf numFmtId="0" fontId="19" fillId="8" borderId="45" xfId="1" applyFont="1" applyFill="1" applyBorder="1" applyAlignment="1">
      <alignment horizontal="center" vertical="center" wrapText="1"/>
    </xf>
    <xf numFmtId="0" fontId="19" fillId="8" borderId="4" xfId="1" applyFont="1" applyFill="1" applyBorder="1" applyAlignment="1">
      <alignment horizontal="center" vertical="center" wrapText="1"/>
    </xf>
    <xf numFmtId="0" fontId="19" fillId="0" borderId="1" xfId="1" applyFont="1" applyBorder="1" applyAlignment="1">
      <alignment horizontal="center" vertical="center"/>
    </xf>
    <xf numFmtId="0" fontId="12" fillId="0" borderId="1" xfId="1" applyFont="1" applyBorder="1" applyAlignment="1">
      <alignment horizontal="center" vertical="center"/>
    </xf>
    <xf numFmtId="0" fontId="15" fillId="8" borderId="36" xfId="1" applyFont="1" applyFill="1" applyBorder="1" applyAlignment="1">
      <alignment horizontal="center" vertical="center" wrapText="1"/>
    </xf>
    <xf numFmtId="0" fontId="13" fillId="0" borderId="1" xfId="1" applyFont="1" applyBorder="1" applyAlignment="1">
      <alignment horizontal="center" vertical="center"/>
    </xf>
    <xf numFmtId="0" fontId="19" fillId="8" borderId="0" xfId="1" applyFont="1" applyFill="1" applyAlignment="1">
      <alignment horizontal="center" vertical="center" wrapText="1"/>
    </xf>
    <xf numFmtId="0" fontId="15" fillId="8" borderId="35" xfId="1" applyFont="1" applyFill="1" applyBorder="1" applyAlignment="1">
      <alignment horizontal="center" vertical="center" wrapText="1"/>
    </xf>
    <xf numFmtId="0" fontId="19" fillId="8" borderId="36" xfId="1" applyFont="1" applyFill="1" applyBorder="1" applyAlignment="1">
      <alignment horizontal="center" vertical="center" wrapText="1"/>
    </xf>
    <xf numFmtId="0" fontId="19" fillId="8" borderId="30" xfId="1" applyFont="1" applyFill="1" applyBorder="1" applyAlignment="1">
      <alignment horizontal="center" vertical="center" wrapText="1"/>
    </xf>
    <xf numFmtId="0" fontId="20" fillId="8" borderId="1" xfId="2" applyFont="1" applyFill="1" applyBorder="1" applyAlignment="1">
      <alignment horizontal="center" vertical="center"/>
    </xf>
    <xf numFmtId="0" fontId="18" fillId="0" borderId="1" xfId="2" applyFont="1" applyBorder="1"/>
    <xf numFmtId="0" fontId="20" fillId="8" borderId="5" xfId="2" applyFont="1" applyFill="1" applyBorder="1" applyAlignment="1">
      <alignment horizontal="center" vertical="center" wrapText="1"/>
    </xf>
    <xf numFmtId="0" fontId="20" fillId="8" borderId="7" xfId="2" applyFont="1" applyFill="1" applyBorder="1" applyAlignment="1">
      <alignment horizontal="center" vertical="center" wrapText="1"/>
    </xf>
    <xf numFmtId="0" fontId="20" fillId="8" borderId="40" xfId="2" applyFont="1" applyFill="1" applyBorder="1" applyAlignment="1">
      <alignment horizontal="center" vertical="center" wrapText="1"/>
    </xf>
    <xf numFmtId="0" fontId="20" fillId="8" borderId="6" xfId="2" applyFont="1" applyFill="1" applyBorder="1" applyAlignment="1">
      <alignment horizontal="center" vertical="center" wrapText="1"/>
    </xf>
    <xf numFmtId="0" fontId="20" fillId="8" borderId="39" xfId="2" applyFont="1" applyFill="1" applyBorder="1" applyAlignment="1">
      <alignment horizontal="center" vertical="center" wrapText="1"/>
    </xf>
    <xf numFmtId="0" fontId="20" fillId="8" borderId="38" xfId="2" applyFont="1" applyFill="1" applyBorder="1" applyAlignment="1">
      <alignment horizontal="center" vertical="center" wrapText="1"/>
    </xf>
    <xf numFmtId="0" fontId="12" fillId="0" borderId="1" xfId="2" applyFont="1" applyBorder="1" applyAlignment="1">
      <alignment horizontal="center" vertical="center"/>
    </xf>
    <xf numFmtId="0" fontId="15" fillId="8" borderId="36" xfId="2" applyFont="1" applyFill="1" applyBorder="1" applyAlignment="1">
      <alignment horizontal="center" vertical="center" wrapText="1"/>
    </xf>
    <xf numFmtId="0" fontId="14" fillId="0" borderId="35" xfId="2" applyFont="1" applyBorder="1"/>
    <xf numFmtId="0" fontId="19" fillId="8" borderId="0" xfId="2" applyFont="1" applyFill="1" applyAlignment="1">
      <alignment horizontal="center" vertical="center" wrapText="1"/>
    </xf>
    <xf numFmtId="0" fontId="12" fillId="0" borderId="0" xfId="2" applyFont="1"/>
    <xf numFmtId="0" fontId="20" fillId="8" borderId="1" xfId="2" applyFont="1" applyFill="1" applyBorder="1" applyAlignment="1">
      <alignment horizontal="center" vertical="center" wrapText="1"/>
    </xf>
    <xf numFmtId="0" fontId="19" fillId="8" borderId="36" xfId="2" applyFont="1" applyFill="1" applyBorder="1" applyAlignment="1">
      <alignment horizontal="center" vertical="center" wrapText="1"/>
    </xf>
    <xf numFmtId="0" fontId="14" fillId="0" borderId="31" xfId="2" applyFont="1" applyBorder="1"/>
    <xf numFmtId="0" fontId="14" fillId="0" borderId="30" xfId="2" applyFont="1" applyBorder="1"/>
    <xf numFmtId="0" fontId="19" fillId="8" borderId="36" xfId="2" applyFont="1" applyFill="1" applyBorder="1" applyAlignment="1">
      <alignment horizontal="center" vertical="center"/>
    </xf>
    <xf numFmtId="0" fontId="19" fillId="8" borderId="33" xfId="2" applyFont="1" applyFill="1" applyBorder="1" applyAlignment="1">
      <alignment horizontal="center" vertical="center" wrapText="1"/>
    </xf>
    <xf numFmtId="0" fontId="19" fillId="8" borderId="31" xfId="2" applyFont="1" applyFill="1" applyBorder="1" applyAlignment="1">
      <alignment horizontal="center" vertical="center" wrapText="1"/>
    </xf>
    <xf numFmtId="0" fontId="23" fillId="8" borderId="1" xfId="2" applyFont="1" applyFill="1" applyBorder="1" applyAlignment="1">
      <alignment horizontal="center" vertical="center" wrapText="1"/>
    </xf>
    <xf numFmtId="0" fontId="22" fillId="0" borderId="1" xfId="2" applyFont="1" applyBorder="1" applyAlignment="1">
      <alignment wrapText="1"/>
    </xf>
    <xf numFmtId="0" fontId="19" fillId="8" borderId="3" xfId="2" applyFont="1" applyFill="1" applyBorder="1" applyAlignment="1">
      <alignment horizontal="center" vertical="center" wrapText="1"/>
    </xf>
    <xf numFmtId="0" fontId="19" fillId="8" borderId="45" xfId="2" applyFont="1" applyFill="1" applyBorder="1" applyAlignment="1">
      <alignment horizontal="center" vertical="center" wrapText="1"/>
    </xf>
    <xf numFmtId="0" fontId="19" fillId="8" borderId="4" xfId="2" applyFont="1" applyFill="1" applyBorder="1" applyAlignment="1">
      <alignment horizontal="center" vertical="center" wrapText="1"/>
    </xf>
    <xf numFmtId="0" fontId="12" fillId="0" borderId="2" xfId="2" applyFont="1" applyBorder="1" applyAlignment="1">
      <alignment horizontal="center" vertical="center"/>
    </xf>
    <xf numFmtId="0" fontId="12" fillId="0" borderId="26" xfId="2" applyFont="1" applyBorder="1" applyAlignment="1">
      <alignment horizontal="center" vertical="center"/>
    </xf>
    <xf numFmtId="0" fontId="12" fillId="0" borderId="8" xfId="2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19" fillId="8" borderId="1" xfId="2" applyFont="1" applyFill="1" applyBorder="1" applyAlignment="1">
      <alignment horizontal="center" vertical="center" wrapText="1"/>
    </xf>
    <xf numFmtId="0" fontId="12" fillId="0" borderId="1" xfId="2" applyFont="1" applyBorder="1"/>
    <xf numFmtId="0" fontId="19" fillId="8" borderId="5" xfId="2" applyFont="1" applyFill="1" applyBorder="1" applyAlignment="1">
      <alignment horizontal="center" vertical="center" wrapText="1"/>
    </xf>
    <xf numFmtId="0" fontId="19" fillId="8" borderId="7" xfId="2" applyFont="1" applyFill="1" applyBorder="1" applyAlignment="1">
      <alignment horizontal="center" vertical="center" wrapText="1"/>
    </xf>
    <xf numFmtId="0" fontId="19" fillId="8" borderId="40" xfId="2" applyFont="1" applyFill="1" applyBorder="1" applyAlignment="1">
      <alignment horizontal="center" vertical="center" wrapText="1"/>
    </xf>
    <xf numFmtId="0" fontId="19" fillId="8" borderId="21" xfId="2" applyFont="1" applyFill="1" applyBorder="1" applyAlignment="1">
      <alignment horizontal="center" vertical="center" wrapText="1"/>
    </xf>
    <xf numFmtId="0" fontId="19" fillId="8" borderId="37" xfId="2" applyFont="1" applyFill="1" applyBorder="1" applyAlignment="1">
      <alignment horizontal="center" vertical="center" wrapText="1"/>
    </xf>
    <xf numFmtId="0" fontId="19" fillId="8" borderId="6" xfId="2" applyFont="1" applyFill="1" applyBorder="1" applyAlignment="1">
      <alignment horizontal="center" vertical="center" wrapText="1"/>
    </xf>
    <xf numFmtId="0" fontId="19" fillId="8" borderId="39" xfId="2" applyFont="1" applyFill="1" applyBorder="1" applyAlignment="1">
      <alignment horizontal="center" vertical="center" wrapText="1"/>
    </xf>
    <xf numFmtId="0" fontId="19" fillId="8" borderId="38" xfId="2" applyFont="1" applyFill="1" applyBorder="1" applyAlignment="1">
      <alignment horizontal="center" vertical="center" wrapText="1"/>
    </xf>
    <xf numFmtId="0" fontId="12" fillId="0" borderId="2" xfId="1" applyFont="1" applyBorder="1" applyAlignment="1">
      <alignment horizontal="center" vertical="center"/>
    </xf>
    <xf numFmtId="0" fontId="12" fillId="0" borderId="26" xfId="1" applyFont="1" applyBorder="1" applyAlignment="1">
      <alignment horizontal="center" vertical="center"/>
    </xf>
    <xf numFmtId="0" fontId="12" fillId="0" borderId="8" xfId="1" applyFont="1" applyBorder="1" applyAlignment="1">
      <alignment horizontal="center" vertical="center"/>
    </xf>
    <xf numFmtId="0" fontId="19" fillId="0" borderId="3" xfId="1" applyFont="1" applyBorder="1" applyAlignment="1">
      <alignment horizontal="center" vertical="center" wrapText="1"/>
    </xf>
    <xf numFmtId="0" fontId="19" fillId="0" borderId="45" xfId="1" applyFont="1" applyBorder="1" applyAlignment="1">
      <alignment horizontal="center" vertical="center" wrapText="1"/>
    </xf>
    <xf numFmtId="0" fontId="19" fillId="0" borderId="4" xfId="1" applyFont="1" applyBorder="1" applyAlignment="1">
      <alignment horizontal="center" vertical="center" wrapText="1"/>
    </xf>
    <xf numFmtId="0" fontId="13" fillId="0" borderId="2" xfId="1" applyFont="1" applyBorder="1" applyAlignment="1">
      <alignment horizontal="center" vertical="center"/>
    </xf>
    <xf numFmtId="0" fontId="13" fillId="0" borderId="26" xfId="1" applyFont="1" applyBorder="1" applyAlignment="1">
      <alignment horizontal="center" vertical="center"/>
    </xf>
    <xf numFmtId="0" fontId="13" fillId="0" borderId="8" xfId="1" applyFont="1" applyBorder="1" applyAlignment="1">
      <alignment horizontal="center" vertical="center"/>
    </xf>
    <xf numFmtId="0" fontId="12" fillId="0" borderId="1" xfId="3" applyFont="1" applyBorder="1" applyAlignment="1">
      <alignment horizontal="center" vertical="center"/>
    </xf>
    <xf numFmtId="0" fontId="13" fillId="0" borderId="1" xfId="3" applyFont="1" applyBorder="1" applyAlignment="1">
      <alignment horizontal="center" vertical="center"/>
    </xf>
    <xf numFmtId="0" fontId="20" fillId="8" borderId="1" xfId="3" applyFont="1" applyFill="1" applyBorder="1" applyAlignment="1">
      <alignment horizontal="center" vertical="center" wrapText="1"/>
    </xf>
    <xf numFmtId="0" fontId="18" fillId="0" borderId="1" xfId="3" applyFont="1" applyBorder="1"/>
    <xf numFmtId="0" fontId="20" fillId="8" borderId="1" xfId="3" applyFont="1" applyFill="1" applyBorder="1" applyAlignment="1">
      <alignment horizontal="center" vertical="center"/>
    </xf>
    <xf numFmtId="0" fontId="19" fillId="8" borderId="0" xfId="3" applyFont="1" applyFill="1" applyAlignment="1">
      <alignment horizontal="center" vertical="center" wrapText="1"/>
    </xf>
    <xf numFmtId="0" fontId="12" fillId="0" borderId="0" xfId="3" applyFont="1"/>
    <xf numFmtId="0" fontId="15" fillId="8" borderId="36" xfId="3" applyFont="1" applyFill="1" applyBorder="1" applyAlignment="1">
      <alignment horizontal="center" vertical="center" wrapText="1"/>
    </xf>
    <xf numFmtId="0" fontId="14" fillId="0" borderId="35" xfId="3" applyFont="1" applyBorder="1"/>
    <xf numFmtId="0" fontId="19" fillId="8" borderId="36" xfId="3" applyFont="1" applyFill="1" applyBorder="1" applyAlignment="1">
      <alignment horizontal="center" vertical="center" wrapText="1"/>
    </xf>
    <xf numFmtId="0" fontId="14" fillId="0" borderId="31" xfId="3" applyFont="1" applyBorder="1"/>
    <xf numFmtId="0" fontId="14" fillId="0" borderId="30" xfId="3" applyFont="1" applyBorder="1"/>
    <xf numFmtId="0" fontId="19" fillId="8" borderId="36" xfId="3" applyFont="1" applyFill="1" applyBorder="1" applyAlignment="1">
      <alignment horizontal="center" vertical="center"/>
    </xf>
    <xf numFmtId="0" fontId="19" fillId="8" borderId="33" xfId="3" applyFont="1" applyFill="1" applyBorder="1" applyAlignment="1">
      <alignment horizontal="center" vertical="center" wrapText="1"/>
    </xf>
    <xf numFmtId="0" fontId="19" fillId="8" borderId="31" xfId="3" applyFont="1" applyFill="1" applyBorder="1" applyAlignment="1">
      <alignment horizontal="center" vertical="center" wrapText="1"/>
    </xf>
    <xf numFmtId="0" fontId="19" fillId="8" borderId="1" xfId="3" applyFont="1" applyFill="1" applyBorder="1" applyAlignment="1">
      <alignment horizontal="center" vertical="center" wrapText="1"/>
    </xf>
    <xf numFmtId="0" fontId="12" fillId="0" borderId="1" xfId="3" applyFont="1" applyBorder="1"/>
    <xf numFmtId="0" fontId="17" fillId="0" borderId="1" xfId="3" applyFont="1" applyBorder="1"/>
    <xf numFmtId="0" fontId="19" fillId="8" borderId="3" xfId="3" applyFont="1" applyFill="1" applyBorder="1" applyAlignment="1">
      <alignment horizontal="center" vertical="center" wrapText="1"/>
    </xf>
    <xf numFmtId="0" fontId="19" fillId="8" borderId="45" xfId="3" applyFont="1" applyFill="1" applyBorder="1" applyAlignment="1">
      <alignment horizontal="center" vertical="center" wrapText="1"/>
    </xf>
    <xf numFmtId="0" fontId="19" fillId="8" borderId="4" xfId="3" applyFont="1" applyFill="1" applyBorder="1" applyAlignment="1">
      <alignment horizontal="center" vertical="center" wrapText="1"/>
    </xf>
    <xf numFmtId="0" fontId="12" fillId="0" borderId="2" xfId="3" applyFont="1" applyBorder="1" applyAlignment="1">
      <alignment horizontal="center" vertical="center"/>
    </xf>
    <xf numFmtId="0" fontId="12" fillId="0" borderId="26" xfId="3" applyFont="1" applyBorder="1" applyAlignment="1">
      <alignment horizontal="center" vertical="center"/>
    </xf>
    <xf numFmtId="0" fontId="12" fillId="0" borderId="8" xfId="3" applyFont="1" applyBorder="1" applyAlignment="1">
      <alignment horizontal="center" vertical="center"/>
    </xf>
    <xf numFmtId="0" fontId="13" fillId="0" borderId="2" xfId="3" applyFont="1" applyBorder="1" applyAlignment="1">
      <alignment horizontal="center" vertical="center"/>
    </xf>
    <xf numFmtId="0" fontId="13" fillId="0" borderId="26" xfId="3" applyFont="1" applyBorder="1" applyAlignment="1">
      <alignment horizontal="center" vertical="center"/>
    </xf>
    <xf numFmtId="0" fontId="13" fillId="0" borderId="8" xfId="3" applyFont="1" applyBorder="1" applyAlignment="1">
      <alignment horizontal="center" vertical="center"/>
    </xf>
    <xf numFmtId="0" fontId="33" fillId="0" borderId="2" xfId="1" applyFont="1" applyBorder="1" applyAlignment="1">
      <alignment horizontal="center" vertical="center"/>
    </xf>
    <xf numFmtId="0" fontId="33" fillId="0" borderId="26" xfId="1" applyFont="1" applyBorder="1" applyAlignment="1">
      <alignment horizontal="center" vertical="center"/>
    </xf>
    <xf numFmtId="0" fontId="33" fillId="0" borderId="8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/>
    </xf>
    <xf numFmtId="0" fontId="33" fillId="0" borderId="1" xfId="1" applyFont="1" applyBorder="1" applyAlignment="1">
      <alignment horizontal="center" vertical="center"/>
    </xf>
    <xf numFmtId="0" fontId="35" fillId="0" borderId="2" xfId="1" applyFont="1" applyBorder="1" applyAlignment="1">
      <alignment horizontal="center" vertical="center"/>
    </xf>
    <xf numFmtId="0" fontId="35" fillId="0" borderId="26" xfId="1" applyFont="1" applyBorder="1" applyAlignment="1">
      <alignment horizontal="center" vertical="center"/>
    </xf>
    <xf numFmtId="0" fontId="35" fillId="0" borderId="8" xfId="1" applyFont="1" applyBorder="1" applyAlignment="1">
      <alignment horizontal="center" vertical="center"/>
    </xf>
    <xf numFmtId="0" fontId="25" fillId="10" borderId="11" xfId="5" applyFont="1" applyFill="1" applyBorder="1" applyAlignment="1">
      <alignment horizontal="center"/>
    </xf>
    <xf numFmtId="0" fontId="25" fillId="10" borderId="12" xfId="5" applyFont="1" applyFill="1" applyBorder="1" applyAlignment="1">
      <alignment horizontal="center"/>
    </xf>
    <xf numFmtId="0" fontId="25" fillId="10" borderId="13" xfId="5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46" xfId="0" applyBorder="1" applyAlignment="1">
      <alignment horizontal="center"/>
    </xf>
  </cellXfs>
  <cellStyles count="7">
    <cellStyle name="Hipervínculo" xfId="6" builtinId="8"/>
    <cellStyle name="Normal" xfId="0" builtinId="0"/>
    <cellStyle name="Normal 2" xfId="1" xr:uid="{709F19D7-32B9-1141-B2B5-DBF5D1693AED}"/>
    <cellStyle name="Normal 2 2" xfId="3" xr:uid="{F7AD83E6-848A-7440-AA15-525D942CB95E}"/>
    <cellStyle name="Normal 2 2 2" xfId="4" xr:uid="{2E6A8A0E-3F7D-2D44-94C1-87BF1192E4EC}"/>
    <cellStyle name="Normal 3" xfId="2" xr:uid="{EBE590D0-9425-A045-9F6F-983DB4FCA94A}"/>
    <cellStyle name="Normal 4" xfId="5" xr:uid="{03D7583F-2453-A141-8A28-62F5764642BC}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NewRomanPSM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NewRomanPSM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NewRomanPSM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NewRomanPSM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NewRomanPSM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NewRomanPSM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NewRomanPSMT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NewRomanPSMT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TimesNewRomanPSMT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TimesNewRomanPSM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TimesNewRomanPSM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TimesNewRomanPSMT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TimesNewRomanPSMT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NewRomanPSMT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NewRomanPSMT"/>
        <family val="2"/>
        <scheme val="none"/>
      </font>
      <fill>
        <patternFill patternType="solid">
          <fgColor indexed="64"/>
          <bgColor rgb="FFFFF1D0"/>
        </patternFill>
      </fill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Estilo de tabla 1" pivot="0" count="0" xr9:uid="{64019A16-D082-9749-B242-82490FCD20AF}"/>
  </tableStyles>
  <colors>
    <mruColors>
      <color rgb="FF0000FF"/>
      <color rgb="FFFFFFCC"/>
      <color rgb="FFCCE6D6"/>
      <color rgb="FFCBEDFB"/>
      <color rgb="FFFB5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Hoja de Datos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I06891B!A1"/><Relationship Id="rId13" Type="http://schemas.openxmlformats.org/officeDocument/2006/relationships/hyperlink" Target="#'Control de Baterias'!A1"/><Relationship Id="rId3" Type="http://schemas.openxmlformats.org/officeDocument/2006/relationships/hyperlink" Target="#P98888K!A1"/><Relationship Id="rId7" Type="http://schemas.openxmlformats.org/officeDocument/2006/relationships/hyperlink" Target="#Y16245Y!A1"/><Relationship Id="rId12" Type="http://schemas.openxmlformats.org/officeDocument/2006/relationships/hyperlink" Target="#'Mantenimiento UAS 1'!A1"/><Relationship Id="rId2" Type="http://schemas.openxmlformats.org/officeDocument/2006/relationships/hyperlink" Target="#K18838E!A1"/><Relationship Id="rId1" Type="http://schemas.openxmlformats.org/officeDocument/2006/relationships/hyperlink" Target="#U12540B!A1"/><Relationship Id="rId6" Type="http://schemas.openxmlformats.org/officeDocument/2006/relationships/hyperlink" Target="#X15038L!A1"/><Relationship Id="rId11" Type="http://schemas.openxmlformats.org/officeDocument/2006/relationships/hyperlink" Target="#'UAS 2'!A1"/><Relationship Id="rId5" Type="http://schemas.openxmlformats.org/officeDocument/2006/relationships/hyperlink" Target="#T70955J!A1"/><Relationship Id="rId15" Type="http://schemas.openxmlformats.org/officeDocument/2006/relationships/hyperlink" Target="#'Admin Control'!A1"/><Relationship Id="rId10" Type="http://schemas.openxmlformats.org/officeDocument/2006/relationships/hyperlink" Target="#'UAS 1'!A1"/><Relationship Id="rId4" Type="http://schemas.openxmlformats.org/officeDocument/2006/relationships/hyperlink" Target="#N77848M!A1"/><Relationship Id="rId9" Type="http://schemas.openxmlformats.org/officeDocument/2006/relationships/hyperlink" Target="#'Mantenimiento UAS 2'!A1"/><Relationship Id="rId14" Type="http://schemas.openxmlformats.org/officeDocument/2006/relationships/hyperlink" Target="#CONFIG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Hoja de Datos'!Bloqueo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Hoja de Datos'!Bloqueo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Hoja de Datos'!Bloqueo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Hoja de Datos'!Bloqueo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'Hoja de Datos'!Bloqueo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'Hoja de Datos'!Bloqueo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'Hoja de Datos'!Bloqueo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981075</xdr:colOff>
      <xdr:row>11</xdr:row>
      <xdr:rowOff>95250</xdr:rowOff>
    </xdr:from>
    <xdr:to>
      <xdr:col>9</xdr:col>
      <xdr:colOff>207874</xdr:colOff>
      <xdr:row>31</xdr:row>
      <xdr:rowOff>47625</xdr:rowOff>
    </xdr:to>
    <xdr:pic>
      <xdr:nvPicPr>
        <xdr:cNvPr id="7" name="Imagen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4EBC84-D4FB-9D7A-8C1F-3915A643E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2609850"/>
          <a:ext cx="3798799" cy="4524375"/>
        </a:xfrm>
        <a:prstGeom prst="rect">
          <a:avLst/>
        </a:prstGeom>
        <a:scene3d>
          <a:camera prst="orthographicFront"/>
          <a:lightRig rig="threePt" dir="t"/>
        </a:scene3d>
        <a:sp3d>
          <a:bevelT w="781050" h="514350" prst="angle"/>
        </a:sp3d>
      </xdr:spPr>
    </xdr:pic>
    <xdr:clientData/>
  </xdr:twoCellAnchor>
  <xdr:twoCellAnchor>
    <xdr:from>
      <xdr:col>0</xdr:col>
      <xdr:colOff>657226</xdr:colOff>
      <xdr:row>1</xdr:row>
      <xdr:rowOff>28574</xdr:rowOff>
    </xdr:from>
    <xdr:to>
      <xdr:col>2</xdr:col>
      <xdr:colOff>333375</xdr:colOff>
      <xdr:row>3</xdr:row>
      <xdr:rowOff>57149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5BEF6A25-D8CC-7ADB-8D44-75BD086A3018}"/>
            </a:ext>
          </a:extLst>
        </xdr:cNvPr>
        <xdr:cNvSpPr/>
      </xdr:nvSpPr>
      <xdr:spPr>
        <a:xfrm>
          <a:off x="657226" y="257174"/>
          <a:ext cx="1962149" cy="485775"/>
        </a:xfrm>
        <a:prstGeom prst="round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900">
              <a:solidFill>
                <a:srgbClr val="FF0000"/>
              </a:solidFill>
            </a:rPr>
            <a:t>*Habilitar</a:t>
          </a:r>
          <a:r>
            <a:rPr lang="es-ES" sz="900" baseline="0">
              <a:solidFill>
                <a:srgbClr val="FF0000"/>
              </a:solidFill>
            </a:rPr>
            <a:t>  contenido (macros).</a:t>
          </a:r>
        </a:p>
        <a:p>
          <a:pPr algn="l"/>
          <a:r>
            <a:rPr lang="es-ES" sz="900" baseline="0">
              <a:solidFill>
                <a:srgbClr val="FF0000"/>
              </a:solidFill>
            </a:rPr>
            <a:t>*Clic sobre el escudo para iniciar.</a:t>
          </a:r>
          <a:endParaRPr lang="es-ES" sz="9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196850</xdr:colOff>
      <xdr:row>1</xdr:row>
      <xdr:rowOff>203201</xdr:rowOff>
    </xdr:from>
    <xdr:to>
      <xdr:col>1</xdr:col>
      <xdr:colOff>1358900</xdr:colOff>
      <xdr:row>3</xdr:row>
      <xdr:rowOff>230616</xdr:rowOff>
    </xdr:to>
    <xdr:sp macro="" textlink="">
      <xdr:nvSpPr>
        <xdr:cNvPr id="3" name="Rectángulo redondead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318BAC-C4FC-F339-09A1-D2955927DF20}"/>
            </a:ext>
          </a:extLst>
        </xdr:cNvPr>
        <xdr:cNvSpPr>
          <a:spLocks noChangeAspect="1"/>
        </xdr:cNvSpPr>
      </xdr:nvSpPr>
      <xdr:spPr>
        <a:xfrm>
          <a:off x="196850" y="431801"/>
          <a:ext cx="2114550" cy="48461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1600">
              <a:solidFill>
                <a:schemeClr val="tx1"/>
              </a:solidFill>
            </a:rPr>
            <a:t>U12540B</a:t>
          </a:r>
        </a:p>
      </xdr:txBody>
    </xdr:sp>
    <xdr:clientData/>
  </xdr:twoCellAnchor>
  <xdr:twoCellAnchor>
    <xdr:from>
      <xdr:col>0</xdr:col>
      <xdr:colOff>196850</xdr:colOff>
      <xdr:row>4</xdr:row>
      <xdr:rowOff>86113</xdr:rowOff>
    </xdr:from>
    <xdr:to>
      <xdr:col>1</xdr:col>
      <xdr:colOff>1358900</xdr:colOff>
      <xdr:row>5</xdr:row>
      <xdr:rowOff>231173</xdr:rowOff>
    </xdr:to>
    <xdr:sp macro="" textlink="">
      <xdr:nvSpPr>
        <xdr:cNvPr id="4" name="Rectángulo redondead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E39DC6-DA8B-FA46-A442-3A87903759F8}"/>
            </a:ext>
          </a:extLst>
        </xdr:cNvPr>
        <xdr:cNvSpPr>
          <a:spLocks noChangeAspect="1"/>
        </xdr:cNvSpPr>
      </xdr:nvSpPr>
      <xdr:spPr>
        <a:xfrm>
          <a:off x="196850" y="1127513"/>
          <a:ext cx="2114550" cy="50066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1600">
              <a:solidFill>
                <a:schemeClr val="tx1"/>
              </a:solidFill>
            </a:rPr>
            <a:t>K18838E</a:t>
          </a:r>
        </a:p>
      </xdr:txBody>
    </xdr:sp>
    <xdr:clientData/>
  </xdr:twoCellAnchor>
  <xdr:twoCellAnchor>
    <xdr:from>
      <xdr:col>0</xdr:col>
      <xdr:colOff>196850</xdr:colOff>
      <xdr:row>6</xdr:row>
      <xdr:rowOff>200970</xdr:rowOff>
    </xdr:from>
    <xdr:to>
      <xdr:col>1</xdr:col>
      <xdr:colOff>1358900</xdr:colOff>
      <xdr:row>8</xdr:row>
      <xdr:rowOff>229180</xdr:rowOff>
    </xdr:to>
    <xdr:sp macro="" textlink="">
      <xdr:nvSpPr>
        <xdr:cNvPr id="5" name="Rectángulo redondead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0741DF-8677-CC4C-BADC-BAE7641E2BB0}"/>
            </a:ext>
          </a:extLst>
        </xdr:cNvPr>
        <xdr:cNvSpPr>
          <a:spLocks noChangeAspect="1"/>
        </xdr:cNvSpPr>
      </xdr:nvSpPr>
      <xdr:spPr>
        <a:xfrm>
          <a:off x="196850" y="1839270"/>
          <a:ext cx="2114550" cy="51081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1600">
              <a:solidFill>
                <a:schemeClr val="tx1"/>
              </a:solidFill>
            </a:rPr>
            <a:t>P98888K</a:t>
          </a:r>
        </a:p>
      </xdr:txBody>
    </xdr:sp>
    <xdr:clientData/>
  </xdr:twoCellAnchor>
  <xdr:twoCellAnchor>
    <xdr:from>
      <xdr:col>0</xdr:col>
      <xdr:colOff>196850</xdr:colOff>
      <xdr:row>9</xdr:row>
      <xdr:rowOff>97377</xdr:rowOff>
    </xdr:from>
    <xdr:to>
      <xdr:col>1</xdr:col>
      <xdr:colOff>1358900</xdr:colOff>
      <xdr:row>10</xdr:row>
      <xdr:rowOff>246887</xdr:rowOff>
    </xdr:to>
    <xdr:sp macro="" textlink="">
      <xdr:nvSpPr>
        <xdr:cNvPr id="6" name="Rectángulo redonde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DFA7C1B-AE14-7B4D-B9B6-F4FBAB966A96}"/>
            </a:ext>
          </a:extLst>
        </xdr:cNvPr>
        <xdr:cNvSpPr>
          <a:spLocks noChangeAspect="1"/>
        </xdr:cNvSpPr>
      </xdr:nvSpPr>
      <xdr:spPr>
        <a:xfrm>
          <a:off x="196850" y="2561177"/>
          <a:ext cx="2114550" cy="51781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1600">
              <a:solidFill>
                <a:schemeClr val="tx1"/>
              </a:solidFill>
            </a:rPr>
            <a:t>N77848M</a:t>
          </a:r>
        </a:p>
      </xdr:txBody>
    </xdr:sp>
    <xdr:clientData/>
  </xdr:twoCellAnchor>
  <xdr:twoCellAnchor>
    <xdr:from>
      <xdr:col>0</xdr:col>
      <xdr:colOff>196850</xdr:colOff>
      <xdr:row>11</xdr:row>
      <xdr:rowOff>127784</xdr:rowOff>
    </xdr:from>
    <xdr:to>
      <xdr:col>1</xdr:col>
      <xdr:colOff>1358900</xdr:colOff>
      <xdr:row>12</xdr:row>
      <xdr:rowOff>253779</xdr:rowOff>
    </xdr:to>
    <xdr:sp macro="" textlink="">
      <xdr:nvSpPr>
        <xdr:cNvPr id="8" name="Rectángulo redondead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CEBB6D5-5C9D-504D-A516-0BCB8EE39652}"/>
            </a:ext>
          </a:extLst>
        </xdr:cNvPr>
        <xdr:cNvSpPr>
          <a:spLocks noChangeAspect="1"/>
        </xdr:cNvSpPr>
      </xdr:nvSpPr>
      <xdr:spPr>
        <a:xfrm>
          <a:off x="196850" y="3290084"/>
          <a:ext cx="2114550" cy="53239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1600">
              <a:solidFill>
                <a:schemeClr val="tx1"/>
              </a:solidFill>
            </a:rPr>
            <a:t>T70955J</a:t>
          </a:r>
        </a:p>
      </xdr:txBody>
    </xdr:sp>
    <xdr:clientData/>
  </xdr:twoCellAnchor>
  <xdr:twoCellAnchor>
    <xdr:from>
      <xdr:col>0</xdr:col>
      <xdr:colOff>196850</xdr:colOff>
      <xdr:row>13</xdr:row>
      <xdr:rowOff>33076</xdr:rowOff>
    </xdr:from>
    <xdr:to>
      <xdr:col>1</xdr:col>
      <xdr:colOff>1358900</xdr:colOff>
      <xdr:row>15</xdr:row>
      <xdr:rowOff>112046</xdr:rowOff>
    </xdr:to>
    <xdr:sp macro="" textlink="">
      <xdr:nvSpPr>
        <xdr:cNvPr id="9" name="Rectángulo redondead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C0AFDAD-209F-344F-9A3A-9211C4CABFEF}"/>
            </a:ext>
          </a:extLst>
        </xdr:cNvPr>
        <xdr:cNvSpPr>
          <a:spLocks noChangeAspect="1"/>
        </xdr:cNvSpPr>
      </xdr:nvSpPr>
      <xdr:spPr>
        <a:xfrm>
          <a:off x="196850" y="4033576"/>
          <a:ext cx="2114550" cy="53617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1600">
              <a:solidFill>
                <a:schemeClr val="tx1"/>
              </a:solidFill>
            </a:rPr>
            <a:t>X15038L</a:t>
          </a:r>
        </a:p>
      </xdr:txBody>
    </xdr:sp>
    <xdr:clientData/>
  </xdr:twoCellAnchor>
  <xdr:twoCellAnchor>
    <xdr:from>
      <xdr:col>0</xdr:col>
      <xdr:colOff>196850</xdr:colOff>
      <xdr:row>16</xdr:row>
      <xdr:rowOff>94543</xdr:rowOff>
    </xdr:from>
    <xdr:to>
      <xdr:col>1</xdr:col>
      <xdr:colOff>1358900</xdr:colOff>
      <xdr:row>18</xdr:row>
      <xdr:rowOff>185168</xdr:rowOff>
    </xdr:to>
    <xdr:sp macro="" textlink="">
      <xdr:nvSpPr>
        <xdr:cNvPr id="10" name="Rectángulo redondead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A071CCC-372F-E445-8006-43A9E59A4A1F}"/>
            </a:ext>
          </a:extLst>
        </xdr:cNvPr>
        <xdr:cNvSpPr>
          <a:spLocks noChangeAspect="1"/>
        </xdr:cNvSpPr>
      </xdr:nvSpPr>
      <xdr:spPr>
        <a:xfrm>
          <a:off x="196850" y="4780843"/>
          <a:ext cx="2114550" cy="5478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1600">
              <a:solidFill>
                <a:schemeClr val="tx1"/>
              </a:solidFill>
            </a:rPr>
            <a:t>Y16245Y</a:t>
          </a:r>
        </a:p>
      </xdr:txBody>
    </xdr:sp>
    <xdr:clientData/>
  </xdr:twoCellAnchor>
  <xdr:twoCellAnchor>
    <xdr:from>
      <xdr:col>0</xdr:col>
      <xdr:colOff>196850</xdr:colOff>
      <xdr:row>19</xdr:row>
      <xdr:rowOff>167665</xdr:rowOff>
    </xdr:from>
    <xdr:to>
      <xdr:col>1</xdr:col>
      <xdr:colOff>1358900</xdr:colOff>
      <xdr:row>21</xdr:row>
      <xdr:rowOff>221275</xdr:rowOff>
    </xdr:to>
    <xdr:sp macro="" textlink="">
      <xdr:nvSpPr>
        <xdr:cNvPr id="11" name="Rectángulo redondead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EAE89E0-7143-AA4A-89AE-B2103F629B15}"/>
            </a:ext>
          </a:extLst>
        </xdr:cNvPr>
        <xdr:cNvSpPr>
          <a:spLocks noChangeAspect="1"/>
        </xdr:cNvSpPr>
      </xdr:nvSpPr>
      <xdr:spPr>
        <a:xfrm>
          <a:off x="196850" y="5539765"/>
          <a:ext cx="2114550" cy="51081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1600">
              <a:solidFill>
                <a:schemeClr val="tx1"/>
              </a:solidFill>
            </a:rPr>
            <a:t>I06891B</a:t>
          </a:r>
        </a:p>
      </xdr:txBody>
    </xdr:sp>
    <xdr:clientData/>
  </xdr:twoCellAnchor>
  <xdr:twoCellAnchor>
    <xdr:from>
      <xdr:col>0</xdr:col>
      <xdr:colOff>196850</xdr:colOff>
      <xdr:row>32</xdr:row>
      <xdr:rowOff>11213</xdr:rowOff>
    </xdr:from>
    <xdr:to>
      <xdr:col>1</xdr:col>
      <xdr:colOff>1358900</xdr:colOff>
      <xdr:row>34</xdr:row>
      <xdr:rowOff>68298</xdr:rowOff>
    </xdr:to>
    <xdr:sp macro="" textlink="">
      <xdr:nvSpPr>
        <xdr:cNvPr id="12" name="Rectángulo redondead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1EDDA3F-6D09-1943-80D2-8B454AE04709}"/>
            </a:ext>
          </a:extLst>
        </xdr:cNvPr>
        <xdr:cNvSpPr>
          <a:spLocks noChangeAspect="1"/>
        </xdr:cNvSpPr>
      </xdr:nvSpPr>
      <xdr:spPr>
        <a:xfrm>
          <a:off x="196850" y="8367813"/>
          <a:ext cx="2114550" cy="514285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1600">
              <a:solidFill>
                <a:schemeClr val="tx1"/>
              </a:solidFill>
            </a:rPr>
            <a:t>MANTENINIENTO 2</a:t>
          </a:r>
        </a:p>
      </xdr:txBody>
    </xdr:sp>
    <xdr:clientData/>
  </xdr:twoCellAnchor>
  <xdr:twoCellAnchor>
    <xdr:from>
      <xdr:col>0</xdr:col>
      <xdr:colOff>196850</xdr:colOff>
      <xdr:row>22</xdr:row>
      <xdr:rowOff>203772</xdr:rowOff>
    </xdr:from>
    <xdr:to>
      <xdr:col>1</xdr:col>
      <xdr:colOff>1358900</xdr:colOff>
      <xdr:row>25</xdr:row>
      <xdr:rowOff>5712</xdr:rowOff>
    </xdr:to>
    <xdr:sp macro="" textlink="">
      <xdr:nvSpPr>
        <xdr:cNvPr id="13" name="Rectángulo redondead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262033C-356F-1D45-AE57-9DAEEBDE5DBC}"/>
            </a:ext>
          </a:extLst>
        </xdr:cNvPr>
        <xdr:cNvSpPr>
          <a:spLocks noChangeAspect="1"/>
        </xdr:cNvSpPr>
      </xdr:nvSpPr>
      <xdr:spPr>
        <a:xfrm>
          <a:off x="196850" y="6261672"/>
          <a:ext cx="2114550" cy="48774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1600">
              <a:solidFill>
                <a:schemeClr val="tx1"/>
              </a:solidFill>
            </a:rPr>
            <a:t>UAS 1</a:t>
          </a:r>
        </a:p>
      </xdr:txBody>
    </xdr:sp>
    <xdr:clientData/>
  </xdr:twoCellAnchor>
  <xdr:twoCellAnchor>
    <xdr:from>
      <xdr:col>0</xdr:col>
      <xdr:colOff>196850</xdr:colOff>
      <xdr:row>25</xdr:row>
      <xdr:rowOff>216809</xdr:rowOff>
    </xdr:from>
    <xdr:to>
      <xdr:col>1</xdr:col>
      <xdr:colOff>1358900</xdr:colOff>
      <xdr:row>28</xdr:row>
      <xdr:rowOff>6049</xdr:rowOff>
    </xdr:to>
    <xdr:sp macro="" textlink="">
      <xdr:nvSpPr>
        <xdr:cNvPr id="14" name="Rectángulo redondead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E382155-CB56-9E41-916D-98C769641B78}"/>
            </a:ext>
          </a:extLst>
        </xdr:cNvPr>
        <xdr:cNvSpPr>
          <a:spLocks noChangeAspect="1"/>
        </xdr:cNvSpPr>
      </xdr:nvSpPr>
      <xdr:spPr>
        <a:xfrm>
          <a:off x="196850" y="6960509"/>
          <a:ext cx="2114550" cy="48774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1600">
              <a:solidFill>
                <a:schemeClr val="tx1"/>
              </a:solidFill>
            </a:rPr>
            <a:t>UAS 2</a:t>
          </a:r>
        </a:p>
      </xdr:txBody>
    </xdr:sp>
    <xdr:clientData/>
  </xdr:twoCellAnchor>
  <xdr:twoCellAnchor>
    <xdr:from>
      <xdr:col>0</xdr:col>
      <xdr:colOff>196850</xdr:colOff>
      <xdr:row>28</xdr:row>
      <xdr:rowOff>217146</xdr:rowOff>
    </xdr:from>
    <xdr:to>
      <xdr:col>1</xdr:col>
      <xdr:colOff>1358900</xdr:colOff>
      <xdr:row>31</xdr:row>
      <xdr:rowOff>28716</xdr:rowOff>
    </xdr:to>
    <xdr:sp macro="" textlink="">
      <xdr:nvSpPr>
        <xdr:cNvPr id="15" name="Rectángulo redondead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6769285-2E9D-304C-8734-FE1EB83D3B8F}"/>
            </a:ext>
          </a:extLst>
        </xdr:cNvPr>
        <xdr:cNvSpPr>
          <a:spLocks noChangeAspect="1"/>
        </xdr:cNvSpPr>
      </xdr:nvSpPr>
      <xdr:spPr>
        <a:xfrm>
          <a:off x="196850" y="7659346"/>
          <a:ext cx="2114550" cy="49737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1600">
              <a:solidFill>
                <a:schemeClr val="tx1"/>
              </a:solidFill>
            </a:rPr>
            <a:t>MANTENIMIENTO</a:t>
          </a:r>
          <a:r>
            <a:rPr lang="es-ES_tradnl" sz="1600" baseline="0">
              <a:solidFill>
                <a:schemeClr val="tx1"/>
              </a:solidFill>
            </a:rPr>
            <a:t> 1</a:t>
          </a:r>
          <a:endParaRPr lang="es-ES_tradnl" sz="16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196850</xdr:colOff>
      <xdr:row>35</xdr:row>
      <xdr:rowOff>50800</xdr:rowOff>
    </xdr:from>
    <xdr:to>
      <xdr:col>1</xdr:col>
      <xdr:colOff>1358900</xdr:colOff>
      <xdr:row>37</xdr:row>
      <xdr:rowOff>84510</xdr:rowOff>
    </xdr:to>
    <xdr:sp macro="" textlink="">
      <xdr:nvSpPr>
        <xdr:cNvPr id="16" name="Rectángulo redondead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B3EAF84-173E-5347-83AA-A59ED250B43D}"/>
            </a:ext>
          </a:extLst>
        </xdr:cNvPr>
        <xdr:cNvSpPr>
          <a:spLocks noChangeAspect="1"/>
        </xdr:cNvSpPr>
      </xdr:nvSpPr>
      <xdr:spPr>
        <a:xfrm>
          <a:off x="196850" y="9093200"/>
          <a:ext cx="2114550" cy="49091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1600">
              <a:solidFill>
                <a:schemeClr val="tx1"/>
              </a:solidFill>
            </a:rPr>
            <a:t>CONTROL</a:t>
          </a:r>
          <a:r>
            <a:rPr lang="es-ES_tradnl" sz="1600" baseline="0">
              <a:solidFill>
                <a:schemeClr val="tx1"/>
              </a:solidFill>
            </a:rPr>
            <a:t> BATERIAS</a:t>
          </a:r>
          <a:endParaRPr lang="es-ES_tradnl" sz="16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13607</xdr:colOff>
      <xdr:row>17</xdr:row>
      <xdr:rowOff>192515</xdr:rowOff>
    </xdr:from>
    <xdr:to>
      <xdr:col>9</xdr:col>
      <xdr:colOff>225274</xdr:colOff>
      <xdr:row>41</xdr:row>
      <xdr:rowOff>220738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EED1324E-A23B-389A-1E9A-2C4F475407C4}"/>
            </a:ext>
          </a:extLst>
        </xdr:cNvPr>
        <xdr:cNvSpPr/>
      </xdr:nvSpPr>
      <xdr:spPr>
        <a:xfrm>
          <a:off x="4027714" y="4914194"/>
          <a:ext cx="7178524" cy="5579937"/>
        </a:xfrm>
        <a:prstGeom prst="rect">
          <a:avLst/>
        </a:prstGeom>
        <a:solidFill>
          <a:srgbClr val="CBEDFB">
            <a:alpha val="31039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_tradnl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CUADRO DE OPCIONES</a:t>
          </a:r>
        </a:p>
      </xdr:txBody>
    </xdr:sp>
    <xdr:clientData/>
  </xdr:twoCellAnchor>
  <xdr:twoCellAnchor>
    <xdr:from>
      <xdr:col>4</xdr:col>
      <xdr:colOff>278946</xdr:colOff>
      <xdr:row>20</xdr:row>
      <xdr:rowOff>56696</xdr:rowOff>
    </xdr:from>
    <xdr:to>
      <xdr:col>8</xdr:col>
      <xdr:colOff>723446</xdr:colOff>
      <xdr:row>22</xdr:row>
      <xdr:rowOff>208642</xdr:rowOff>
    </xdr:to>
    <xdr:sp macro="[0]!MostrarFormularioRegistroVuelos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798F2BEF-3BD6-FE35-D4AC-3D07CB215D32}"/>
            </a:ext>
          </a:extLst>
        </xdr:cNvPr>
        <xdr:cNvSpPr/>
      </xdr:nvSpPr>
      <xdr:spPr>
        <a:xfrm>
          <a:off x="4864553" y="5472339"/>
          <a:ext cx="5424714" cy="614589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>
              <a:solidFill>
                <a:schemeClr val="tx1"/>
              </a:solidFill>
            </a:rPr>
            <a:t>REGISTRO</a:t>
          </a:r>
          <a:r>
            <a:rPr lang="es-ES" sz="2800" baseline="0">
              <a:solidFill>
                <a:schemeClr val="tx1"/>
              </a:solidFill>
            </a:rPr>
            <a:t> DE VUELO</a:t>
          </a:r>
          <a:endParaRPr lang="es-ES" sz="28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176894</xdr:colOff>
      <xdr:row>38</xdr:row>
      <xdr:rowOff>81641</xdr:rowOff>
    </xdr:from>
    <xdr:to>
      <xdr:col>1</xdr:col>
      <xdr:colOff>1360715</xdr:colOff>
      <xdr:row>40</xdr:row>
      <xdr:rowOff>108855</xdr:rowOff>
    </xdr:to>
    <xdr:sp macro="" textlink="">
      <xdr:nvSpPr>
        <xdr:cNvPr id="17" name="Rectángulo: esquinas redondeadas 1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2FB14EB-B21C-59C0-4E87-27F03458E1A3}"/>
            </a:ext>
          </a:extLst>
        </xdr:cNvPr>
        <xdr:cNvSpPr/>
      </xdr:nvSpPr>
      <xdr:spPr>
        <a:xfrm>
          <a:off x="176894" y="10082891"/>
          <a:ext cx="2326821" cy="489857"/>
        </a:xfrm>
        <a:prstGeom prst="roundRect">
          <a:avLst/>
        </a:prstGeom>
        <a:solidFill>
          <a:srgbClr val="FFFF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>
              <a:solidFill>
                <a:schemeClr val="tx1"/>
              </a:solidFill>
            </a:rPr>
            <a:t>CONFIGURACIÓN</a:t>
          </a:r>
        </a:p>
      </xdr:txBody>
    </xdr:sp>
    <xdr:clientData/>
  </xdr:twoCellAnchor>
  <xdr:twoCellAnchor>
    <xdr:from>
      <xdr:col>4</xdr:col>
      <xdr:colOff>258536</xdr:colOff>
      <xdr:row>24</xdr:row>
      <xdr:rowOff>110872</xdr:rowOff>
    </xdr:from>
    <xdr:to>
      <xdr:col>8</xdr:col>
      <xdr:colOff>703036</xdr:colOff>
      <xdr:row>27</xdr:row>
      <xdr:rowOff>31497</xdr:rowOff>
    </xdr:to>
    <xdr:sp macro="[0]!AbrirFormularioMantenimient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70C2618-D721-4988-8B74-9743DC9B5B36}"/>
            </a:ext>
          </a:extLst>
        </xdr:cNvPr>
        <xdr:cNvSpPr/>
      </xdr:nvSpPr>
      <xdr:spPr>
        <a:xfrm>
          <a:off x="4844143" y="6451801"/>
          <a:ext cx="5424714" cy="614589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>
              <a:solidFill>
                <a:schemeClr val="tx1"/>
              </a:solidFill>
            </a:rPr>
            <a:t>REGISTRO</a:t>
          </a:r>
          <a:r>
            <a:rPr lang="es-ES" sz="2800" baseline="0">
              <a:solidFill>
                <a:schemeClr val="tx1"/>
              </a:solidFill>
            </a:rPr>
            <a:t> MANTENIMIENTO</a:t>
          </a:r>
          <a:endParaRPr lang="es-ES" sz="28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163285</xdr:colOff>
      <xdr:row>41</xdr:row>
      <xdr:rowOff>108857</xdr:rowOff>
    </xdr:from>
    <xdr:to>
      <xdr:col>1</xdr:col>
      <xdr:colOff>1347106</xdr:colOff>
      <xdr:row>43</xdr:row>
      <xdr:rowOff>136070</xdr:rowOff>
    </xdr:to>
    <xdr:sp macro="[0]!Hoja19.MostrarSecreta" textlink="">
      <xdr:nvSpPr>
        <xdr:cNvPr id="21" name="Rectángulo: esquinas redondeadas 2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0B06981-75F6-4800-AA72-C8B018A7545E}"/>
            </a:ext>
          </a:extLst>
        </xdr:cNvPr>
        <xdr:cNvSpPr/>
      </xdr:nvSpPr>
      <xdr:spPr>
        <a:xfrm>
          <a:off x="163285" y="10382250"/>
          <a:ext cx="2326821" cy="489856"/>
        </a:xfrm>
        <a:prstGeom prst="roundRect">
          <a:avLst/>
        </a:prstGeom>
        <a:solidFill>
          <a:schemeClr val="tx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>
              <a:solidFill>
                <a:schemeClr val="tx1"/>
              </a:solidFill>
            </a:rPr>
            <a:t>ADMIN</a:t>
          </a:r>
          <a:r>
            <a:rPr lang="es-ES" sz="1600" baseline="0">
              <a:solidFill>
                <a:schemeClr val="tx1"/>
              </a:solidFill>
            </a:rPr>
            <a:t> CONTROL</a:t>
          </a:r>
          <a:endParaRPr lang="es-ES" sz="16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258536</xdr:colOff>
      <xdr:row>28</xdr:row>
      <xdr:rowOff>136071</xdr:rowOff>
    </xdr:from>
    <xdr:to>
      <xdr:col>8</xdr:col>
      <xdr:colOff>703036</xdr:colOff>
      <xdr:row>31</xdr:row>
      <xdr:rowOff>56695</xdr:rowOff>
    </xdr:to>
    <xdr:sp macro="[0]!BuscarEnTodoElLibro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C3FDE71F-AF4C-46EF-A9AD-5C1E1A6F8BC7}"/>
            </a:ext>
          </a:extLst>
        </xdr:cNvPr>
        <xdr:cNvSpPr/>
      </xdr:nvSpPr>
      <xdr:spPr>
        <a:xfrm>
          <a:off x="4844143" y="7402285"/>
          <a:ext cx="5424714" cy="614589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>
              <a:solidFill>
                <a:schemeClr val="tx1"/>
              </a:solidFill>
            </a:rPr>
            <a:t>BUSCAR</a:t>
          </a:r>
          <a:r>
            <a:rPr lang="es-ES" sz="2800" baseline="0">
              <a:solidFill>
                <a:schemeClr val="tx1"/>
              </a:solidFill>
            </a:rPr>
            <a:t> EN TODO EL LIBRO</a:t>
          </a:r>
          <a:endParaRPr lang="es-ES" sz="28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8</xdr:row>
      <xdr:rowOff>114300</xdr:rowOff>
    </xdr:from>
    <xdr:to>
      <xdr:col>6</xdr:col>
      <xdr:colOff>1800225</xdr:colOff>
      <xdr:row>8</xdr:row>
      <xdr:rowOff>133350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39059484-4291-A14C-B151-960063B0FAA8}"/>
            </a:ext>
          </a:extLst>
        </xdr:cNvPr>
        <xdr:cNvCxnSpPr/>
      </xdr:nvCxnSpPr>
      <xdr:spPr>
        <a:xfrm>
          <a:off x="38100" y="2514600"/>
          <a:ext cx="9915525" cy="190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171450</xdr:colOff>
      <xdr:row>3</xdr:row>
      <xdr:rowOff>76200</xdr:rowOff>
    </xdr:from>
    <xdr:to>
      <xdr:col>0</xdr:col>
      <xdr:colOff>1895475</xdr:colOff>
      <xdr:row>4</xdr:row>
      <xdr:rowOff>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61397F-5159-936D-2EBB-8E91D4A7658D}"/>
            </a:ext>
          </a:extLst>
        </xdr:cNvPr>
        <xdr:cNvSpPr/>
      </xdr:nvSpPr>
      <xdr:spPr>
        <a:xfrm>
          <a:off x="171450" y="914400"/>
          <a:ext cx="1724025" cy="400050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>
              <a:solidFill>
                <a:schemeClr val="tx1"/>
              </a:solidFill>
            </a:rPr>
            <a:t>HOJA</a:t>
          </a:r>
          <a:r>
            <a:rPr lang="es-ES" sz="1600" baseline="0">
              <a:solidFill>
                <a:schemeClr val="tx1"/>
              </a:solidFill>
            </a:rPr>
            <a:t> DE DATOS</a:t>
          </a:r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8</xdr:row>
      <xdr:rowOff>0</xdr:rowOff>
    </xdr:from>
    <xdr:to>
      <xdr:col>3</xdr:col>
      <xdr:colOff>295275</xdr:colOff>
      <xdr:row>9</xdr:row>
      <xdr:rowOff>57150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1A43E0C8-C9FA-F5CB-6629-57209BDCC283}"/>
            </a:ext>
          </a:extLst>
        </xdr:cNvPr>
        <xdr:cNvGrpSpPr/>
      </xdr:nvGrpSpPr>
      <xdr:grpSpPr>
        <a:xfrm>
          <a:off x="704850" y="1828800"/>
          <a:ext cx="3438525" cy="285750"/>
          <a:chOff x="695325" y="1676400"/>
          <a:chExt cx="3438525" cy="285750"/>
        </a:xfrm>
      </xdr:grpSpPr>
      <xdr:sp macro="[0]!ActivarBloqueo" textlink="">
        <xdr:nvSpPr>
          <xdr:cNvPr id="3" name="Rectángulo 2">
            <a:extLst>
              <a:ext uri="{FF2B5EF4-FFF2-40B4-BE49-F238E27FC236}">
                <a16:creationId xmlns:a16="http://schemas.microsoft.com/office/drawing/2014/main" id="{12D7A043-FA68-598A-D7DC-0C01F28DF016}"/>
              </a:ext>
            </a:extLst>
          </xdr:cNvPr>
          <xdr:cNvSpPr/>
        </xdr:nvSpPr>
        <xdr:spPr>
          <a:xfrm>
            <a:off x="695325" y="1676400"/>
            <a:ext cx="1419225" cy="285750"/>
          </a:xfrm>
          <a:prstGeom prst="rect">
            <a:avLst/>
          </a:prstGeom>
          <a:solidFill>
            <a:schemeClr val="bg1">
              <a:lumMod val="75000"/>
            </a:schemeClr>
          </a:solidFill>
          <a:scene3d>
            <a:camera prst="orthographicFront"/>
            <a:lightRig rig="threePt" dir="t"/>
          </a:scene3d>
          <a:sp3d>
            <a:bevelB w="1778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>
                <a:solidFill>
                  <a:srgbClr val="0000FF"/>
                </a:solidFill>
              </a:rPr>
              <a:t>Bloquear</a:t>
            </a:r>
            <a:r>
              <a:rPr lang="es-ES" sz="1100" baseline="0">
                <a:solidFill>
                  <a:srgbClr val="0000FF"/>
                </a:solidFill>
              </a:rPr>
              <a:t> Celdas</a:t>
            </a:r>
            <a:endParaRPr lang="es-ES" sz="1100">
              <a:solidFill>
                <a:srgbClr val="0000FF"/>
              </a:solidFill>
            </a:endParaRPr>
          </a:p>
        </xdr:txBody>
      </xdr:sp>
      <xdr:sp macro="[0]!DesactivarBloqueo" textlink="">
        <xdr:nvSpPr>
          <xdr:cNvPr id="8" name="Rectángulo 7">
            <a:extLst>
              <a:ext uri="{FF2B5EF4-FFF2-40B4-BE49-F238E27FC236}">
                <a16:creationId xmlns:a16="http://schemas.microsoft.com/office/drawing/2014/main" id="{8E928834-1D3C-448B-8A90-491D05311ED7}"/>
              </a:ext>
            </a:extLst>
          </xdr:cNvPr>
          <xdr:cNvSpPr/>
        </xdr:nvSpPr>
        <xdr:spPr>
          <a:xfrm>
            <a:off x="2714625" y="1676400"/>
            <a:ext cx="1419225" cy="285750"/>
          </a:xfrm>
          <a:prstGeom prst="rect">
            <a:avLst/>
          </a:prstGeom>
          <a:solidFill>
            <a:schemeClr val="bg1">
              <a:lumMod val="75000"/>
            </a:schemeClr>
          </a:solidFill>
          <a:scene3d>
            <a:camera prst="orthographicFront"/>
            <a:lightRig rig="threePt" dir="t"/>
          </a:scene3d>
          <a:sp3d>
            <a:bevelB w="1778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 baseline="0">
                <a:solidFill>
                  <a:srgbClr val="0000FF"/>
                </a:solidFill>
              </a:rPr>
              <a:t>Desbloquear  Celdas</a:t>
            </a:r>
            <a:endParaRPr lang="es-ES" sz="1100">
              <a:solidFill>
                <a:srgbClr val="0000FF"/>
              </a:solidFill>
            </a:endParaRPr>
          </a:p>
        </xdr:txBody>
      </xdr:sp>
    </xdr:grpSp>
    <xdr:clientData/>
  </xdr:twoCellAnchor>
  <xdr:twoCellAnchor>
    <xdr:from>
      <xdr:col>0</xdr:col>
      <xdr:colOff>47625</xdr:colOff>
      <xdr:row>0</xdr:row>
      <xdr:rowOff>9525</xdr:rowOff>
    </xdr:from>
    <xdr:to>
      <xdr:col>1</xdr:col>
      <xdr:colOff>476250</xdr:colOff>
      <xdr:row>2</xdr:row>
      <xdr:rowOff>19050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8316C32-1184-43DB-88F4-C2F580CFE008}"/>
            </a:ext>
          </a:extLst>
        </xdr:cNvPr>
        <xdr:cNvSpPr/>
      </xdr:nvSpPr>
      <xdr:spPr>
        <a:xfrm>
          <a:off x="47625" y="9525"/>
          <a:ext cx="1571625" cy="466725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HOJA DE DATOS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0</xdr:row>
      <xdr:rowOff>38100</xdr:rowOff>
    </xdr:from>
    <xdr:to>
      <xdr:col>9</xdr:col>
      <xdr:colOff>1590675</xdr:colOff>
      <xdr:row>1</xdr:row>
      <xdr:rowOff>9525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E02F71-3ED4-33C1-79A0-3119BDDCA85F}"/>
            </a:ext>
          </a:extLst>
        </xdr:cNvPr>
        <xdr:cNvSpPr/>
      </xdr:nvSpPr>
      <xdr:spPr>
        <a:xfrm>
          <a:off x="13134975" y="38100"/>
          <a:ext cx="1571625" cy="466725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HOJA DE DATOS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0</xdr:row>
      <xdr:rowOff>9525</xdr:rowOff>
    </xdr:from>
    <xdr:to>
      <xdr:col>9</xdr:col>
      <xdr:colOff>1590675</xdr:colOff>
      <xdr:row>0</xdr:row>
      <xdr:rowOff>476250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854935C-E946-41B0-BDDB-F8BCA875BF31}"/>
            </a:ext>
          </a:extLst>
        </xdr:cNvPr>
        <xdr:cNvSpPr/>
      </xdr:nvSpPr>
      <xdr:spPr>
        <a:xfrm>
          <a:off x="13296900" y="9525"/>
          <a:ext cx="1571625" cy="466725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HOJA DE DATOS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1</xdr:col>
      <xdr:colOff>238125</xdr:colOff>
      <xdr:row>11</xdr:row>
      <xdr:rowOff>133350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42B9B13-AB5A-4638-A816-C28DE3EBC9CC}"/>
            </a:ext>
          </a:extLst>
        </xdr:cNvPr>
        <xdr:cNvSpPr/>
      </xdr:nvSpPr>
      <xdr:spPr>
        <a:xfrm>
          <a:off x="0" y="3124200"/>
          <a:ext cx="1571625" cy="361950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HOJA DE DATOS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12700</xdr:rowOff>
    </xdr:from>
    <xdr:to>
      <xdr:col>0</xdr:col>
      <xdr:colOff>12700</xdr:colOff>
      <xdr:row>7</xdr:row>
      <xdr:rowOff>508000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89551665-89DB-424B-B17D-D3605D6128AE}"/>
            </a:ext>
          </a:extLst>
        </xdr:cNvPr>
        <xdr:cNvCxnSpPr/>
      </xdr:nvCxnSpPr>
      <xdr:spPr>
        <a:xfrm flipV="1">
          <a:off x="38100" y="1447800"/>
          <a:ext cx="1079500" cy="495300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</xdr:row>
      <xdr:rowOff>0</xdr:rowOff>
    </xdr:from>
    <xdr:to>
      <xdr:col>1</xdr:col>
      <xdr:colOff>439208</xdr:colOff>
      <xdr:row>1</xdr:row>
      <xdr:rowOff>466725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0974DD-465D-4733-9459-8548BB312EA7}"/>
            </a:ext>
          </a:extLst>
        </xdr:cNvPr>
        <xdr:cNvSpPr/>
      </xdr:nvSpPr>
      <xdr:spPr>
        <a:xfrm>
          <a:off x="0" y="201083"/>
          <a:ext cx="1571625" cy="466725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HOJA DE DATOS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12700</xdr:rowOff>
    </xdr:from>
    <xdr:to>
      <xdr:col>0</xdr:col>
      <xdr:colOff>12700</xdr:colOff>
      <xdr:row>7</xdr:row>
      <xdr:rowOff>508000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9647BAB8-0C00-254E-B722-39CF7F103A30}"/>
            </a:ext>
          </a:extLst>
        </xdr:cNvPr>
        <xdr:cNvCxnSpPr/>
      </xdr:nvCxnSpPr>
      <xdr:spPr>
        <a:xfrm flipV="1">
          <a:off x="38100" y="1447800"/>
          <a:ext cx="1079500" cy="495300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76200</xdr:colOff>
      <xdr:row>0</xdr:row>
      <xdr:rowOff>76200</xdr:rowOff>
    </xdr:from>
    <xdr:to>
      <xdr:col>1</xdr:col>
      <xdr:colOff>514350</xdr:colOff>
      <xdr:row>1</xdr:row>
      <xdr:rowOff>342900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F8D9EC4-0219-46E5-9749-B36D7AEB689E}"/>
            </a:ext>
          </a:extLst>
        </xdr:cNvPr>
        <xdr:cNvSpPr/>
      </xdr:nvSpPr>
      <xdr:spPr>
        <a:xfrm>
          <a:off x="76200" y="76200"/>
          <a:ext cx="1571625" cy="466725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HOJA DE DATOS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12700</xdr:rowOff>
    </xdr:from>
    <xdr:to>
      <xdr:col>0</xdr:col>
      <xdr:colOff>12700</xdr:colOff>
      <xdr:row>7</xdr:row>
      <xdr:rowOff>508000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44359D75-0770-7C4E-B324-406BBE480835}"/>
            </a:ext>
          </a:extLst>
        </xdr:cNvPr>
        <xdr:cNvCxnSpPr/>
      </xdr:nvCxnSpPr>
      <xdr:spPr>
        <a:xfrm flipV="1">
          <a:off x="38100" y="1168400"/>
          <a:ext cx="1079500" cy="152400"/>
        </a:xfrm>
        <a:prstGeom prst="line">
          <a:avLst/>
        </a:prstGeom>
        <a:noFill/>
        <a:ln w="19050" cap="flat" cmpd="sng" algn="ctr">
          <a:solidFill>
            <a:srgbClr val="FF0000"/>
          </a:solidFill>
          <a:prstDash val="solid"/>
          <a:miter lim="800000"/>
        </a:ln>
        <a:effectLst/>
      </xdr:spPr>
    </xdr:cxnSp>
    <xdr:clientData/>
  </xdr:twoCellAnchor>
  <xdr:twoCellAnchor>
    <xdr:from>
      <xdr:col>0</xdr:col>
      <xdr:colOff>28575</xdr:colOff>
      <xdr:row>0</xdr:row>
      <xdr:rowOff>9526</xdr:rowOff>
    </xdr:from>
    <xdr:to>
      <xdr:col>1</xdr:col>
      <xdr:colOff>428625</xdr:colOff>
      <xdr:row>1</xdr:row>
      <xdr:rowOff>171451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30EB52F0-51E8-454B-99C3-759963ACA19E}"/>
            </a:ext>
          </a:extLst>
        </xdr:cNvPr>
        <xdr:cNvSpPr/>
      </xdr:nvSpPr>
      <xdr:spPr>
        <a:xfrm>
          <a:off x="28575" y="9526"/>
          <a:ext cx="1571625" cy="361950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HOJA DE DATOS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12700</xdr:rowOff>
    </xdr:from>
    <xdr:to>
      <xdr:col>0</xdr:col>
      <xdr:colOff>12700</xdr:colOff>
      <xdr:row>7</xdr:row>
      <xdr:rowOff>508000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4E7D1366-628E-9448-A124-1FF07B0D7D0E}"/>
            </a:ext>
          </a:extLst>
        </xdr:cNvPr>
        <xdr:cNvCxnSpPr/>
      </xdr:nvCxnSpPr>
      <xdr:spPr>
        <a:xfrm flipV="1">
          <a:off x="38100" y="1447800"/>
          <a:ext cx="1079500" cy="495300"/>
        </a:xfrm>
        <a:prstGeom prst="line">
          <a:avLst/>
        </a:prstGeom>
        <a:noFill/>
        <a:ln w="19050" cap="flat" cmpd="sng" algn="ctr">
          <a:solidFill>
            <a:srgbClr val="FF0000"/>
          </a:solidFill>
          <a:prstDash val="solid"/>
          <a:miter lim="800000"/>
        </a:ln>
        <a:effectLst/>
      </xdr:spPr>
    </xdr:cxnSp>
    <xdr:clientData/>
  </xdr:twoCellAnchor>
  <xdr:twoCellAnchor>
    <xdr:from>
      <xdr:col>0</xdr:col>
      <xdr:colOff>123825</xdr:colOff>
      <xdr:row>0</xdr:row>
      <xdr:rowOff>104776</xdr:rowOff>
    </xdr:from>
    <xdr:to>
      <xdr:col>1</xdr:col>
      <xdr:colOff>561975</xdr:colOff>
      <xdr:row>1</xdr:row>
      <xdr:rowOff>200026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EFCEE01-DD16-4809-AE2D-71E2EC296B3B}"/>
            </a:ext>
          </a:extLst>
        </xdr:cNvPr>
        <xdr:cNvSpPr/>
      </xdr:nvSpPr>
      <xdr:spPr>
        <a:xfrm>
          <a:off x="123825" y="104776"/>
          <a:ext cx="1571625" cy="361950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HOJA DE DATOS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12700</xdr:rowOff>
    </xdr:from>
    <xdr:to>
      <xdr:col>0</xdr:col>
      <xdr:colOff>12700</xdr:colOff>
      <xdr:row>7</xdr:row>
      <xdr:rowOff>508000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D5CF482F-CEF6-6942-AE02-AE37601E3702}"/>
            </a:ext>
          </a:extLst>
        </xdr:cNvPr>
        <xdr:cNvCxnSpPr/>
      </xdr:nvCxnSpPr>
      <xdr:spPr>
        <a:xfrm flipV="1">
          <a:off x="38100" y="1447800"/>
          <a:ext cx="1079500" cy="495300"/>
        </a:xfrm>
        <a:prstGeom prst="line">
          <a:avLst/>
        </a:prstGeom>
        <a:noFill/>
        <a:ln w="19050" cap="flat" cmpd="sng" algn="ctr">
          <a:solidFill>
            <a:srgbClr val="FF0000"/>
          </a:solidFill>
          <a:prstDash val="solid"/>
          <a:miter lim="800000"/>
        </a:ln>
        <a:effectLst/>
      </xdr:spPr>
    </xdr:cxnSp>
    <xdr:clientData/>
  </xdr:twoCellAnchor>
  <xdr:twoCellAnchor>
    <xdr:from>
      <xdr:col>0</xdr:col>
      <xdr:colOff>95250</xdr:colOff>
      <xdr:row>0</xdr:row>
      <xdr:rowOff>85725</xdr:rowOff>
    </xdr:from>
    <xdr:to>
      <xdr:col>1</xdr:col>
      <xdr:colOff>219075</xdr:colOff>
      <xdr:row>1</xdr:row>
      <xdr:rowOff>247650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98257AF-F554-4D65-9524-FBF931EA0146}"/>
            </a:ext>
          </a:extLst>
        </xdr:cNvPr>
        <xdr:cNvSpPr/>
      </xdr:nvSpPr>
      <xdr:spPr>
        <a:xfrm>
          <a:off x="95250" y="85725"/>
          <a:ext cx="1571625" cy="361950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HOJA DE DATOS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12700</xdr:rowOff>
    </xdr:from>
    <xdr:to>
      <xdr:col>0</xdr:col>
      <xdr:colOff>12700</xdr:colOff>
      <xdr:row>7</xdr:row>
      <xdr:rowOff>508000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AEAB6ED9-E8D3-AD4D-83EB-8F1DBEC9FFF2}"/>
            </a:ext>
          </a:extLst>
        </xdr:cNvPr>
        <xdr:cNvCxnSpPr/>
      </xdr:nvCxnSpPr>
      <xdr:spPr>
        <a:xfrm flipV="1">
          <a:off x="38100" y="1447800"/>
          <a:ext cx="1079500" cy="495300"/>
        </a:xfrm>
        <a:prstGeom prst="line">
          <a:avLst/>
        </a:prstGeom>
        <a:noFill/>
        <a:ln w="19050" cap="flat" cmpd="sng" algn="ctr">
          <a:solidFill>
            <a:srgbClr val="FF0000"/>
          </a:solidFill>
          <a:prstDash val="solid"/>
          <a:miter lim="800000"/>
        </a:ln>
        <a:effectLst/>
      </xdr:spPr>
    </xdr:cxnSp>
    <xdr:clientData/>
  </xdr:twoCellAnchor>
  <xdr:twoCellAnchor>
    <xdr:from>
      <xdr:col>0</xdr:col>
      <xdr:colOff>133350</xdr:colOff>
      <xdr:row>0</xdr:row>
      <xdr:rowOff>66675</xdr:rowOff>
    </xdr:from>
    <xdr:to>
      <xdr:col>1</xdr:col>
      <xdr:colOff>571500</xdr:colOff>
      <xdr:row>1</xdr:row>
      <xdr:rowOff>228600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DF9AD40-B8BE-41A3-8D45-1DDB32F80CF8}"/>
            </a:ext>
          </a:extLst>
        </xdr:cNvPr>
        <xdr:cNvSpPr/>
      </xdr:nvSpPr>
      <xdr:spPr>
        <a:xfrm>
          <a:off x="133350" y="66675"/>
          <a:ext cx="1571625" cy="361950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HOJA DE DATOS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12700</xdr:rowOff>
    </xdr:from>
    <xdr:to>
      <xdr:col>0</xdr:col>
      <xdr:colOff>12700</xdr:colOff>
      <xdr:row>7</xdr:row>
      <xdr:rowOff>508000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F9894C15-6794-B64A-B12F-3742E4677ADC}"/>
            </a:ext>
          </a:extLst>
        </xdr:cNvPr>
        <xdr:cNvCxnSpPr/>
      </xdr:nvCxnSpPr>
      <xdr:spPr>
        <a:xfrm flipV="1">
          <a:off x="38100" y="1447800"/>
          <a:ext cx="1079500" cy="495300"/>
        </a:xfrm>
        <a:prstGeom prst="line">
          <a:avLst/>
        </a:prstGeom>
        <a:noFill/>
        <a:ln w="19050" cap="flat" cmpd="sng" algn="ctr">
          <a:solidFill>
            <a:srgbClr val="FF0000"/>
          </a:solidFill>
          <a:prstDash val="solid"/>
          <a:miter lim="800000"/>
        </a:ln>
        <a:effectLst/>
      </xdr:spPr>
    </xdr:cxnSp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12700</xdr:colOff>
      <xdr:row>8</xdr:row>
      <xdr:rowOff>25400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180FA5B0-144C-494C-B19A-0BE7A4618568}"/>
            </a:ext>
          </a:extLst>
        </xdr:cNvPr>
        <xdr:cNvCxnSpPr/>
      </xdr:nvCxnSpPr>
      <xdr:spPr>
        <a:xfrm>
          <a:off x="0" y="1460500"/>
          <a:ext cx="1117600" cy="520700"/>
        </a:xfrm>
        <a:prstGeom prst="line">
          <a:avLst/>
        </a:prstGeom>
        <a:noFill/>
        <a:ln w="19050" cap="flat" cmpd="sng" algn="ctr">
          <a:solidFill>
            <a:srgbClr val="FF0000"/>
          </a:solidFill>
          <a:prstDash val="solid"/>
          <a:miter lim="800000"/>
        </a:ln>
        <a:effectLst/>
      </xdr:spPr>
    </xdr:cxnSp>
    <xdr:clientData/>
  </xdr:twoCellAnchor>
  <xdr:twoCellAnchor>
    <xdr:from>
      <xdr:col>0</xdr:col>
      <xdr:colOff>0</xdr:colOff>
      <xdr:row>1</xdr:row>
      <xdr:rowOff>0</xdr:rowOff>
    </xdr:from>
    <xdr:to>
      <xdr:col>1</xdr:col>
      <xdr:colOff>438150</xdr:colOff>
      <xdr:row>1</xdr:row>
      <xdr:rowOff>361950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56A7AA29-04B9-4880-BD19-3263D7616D1D}"/>
            </a:ext>
          </a:extLst>
        </xdr:cNvPr>
        <xdr:cNvSpPr/>
      </xdr:nvSpPr>
      <xdr:spPr>
        <a:xfrm>
          <a:off x="0" y="200025"/>
          <a:ext cx="1571625" cy="361950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HOJA DE DATOS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12700</xdr:rowOff>
    </xdr:from>
    <xdr:to>
      <xdr:col>0</xdr:col>
      <xdr:colOff>12700</xdr:colOff>
      <xdr:row>7</xdr:row>
      <xdr:rowOff>508000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9615CC7-83D8-384A-A40F-574AAF7AAC8D}"/>
            </a:ext>
          </a:extLst>
        </xdr:cNvPr>
        <xdr:cNvCxnSpPr/>
      </xdr:nvCxnSpPr>
      <xdr:spPr>
        <a:xfrm flipV="1">
          <a:off x="38100" y="1447800"/>
          <a:ext cx="1079500" cy="495300"/>
        </a:xfrm>
        <a:prstGeom prst="line">
          <a:avLst/>
        </a:prstGeom>
        <a:noFill/>
        <a:ln w="19050" cap="flat" cmpd="sng" algn="ctr">
          <a:solidFill>
            <a:srgbClr val="FF0000"/>
          </a:solidFill>
          <a:prstDash val="solid"/>
          <a:miter lim="800000"/>
        </a:ln>
        <a:effectLst/>
      </xdr:spPr>
    </xdr:cxnSp>
    <xdr:clientData/>
  </xdr:twoCellAnchor>
  <xdr:twoCellAnchor>
    <xdr:from>
      <xdr:col>0</xdr:col>
      <xdr:colOff>123825</xdr:colOff>
      <xdr:row>0</xdr:row>
      <xdr:rowOff>66675</xdr:rowOff>
    </xdr:from>
    <xdr:to>
      <xdr:col>1</xdr:col>
      <xdr:colOff>561975</xdr:colOff>
      <xdr:row>1</xdr:row>
      <xdr:rowOff>228600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0C45FF7-2489-4A18-A1DE-CF95242B2BE7}"/>
            </a:ext>
          </a:extLst>
        </xdr:cNvPr>
        <xdr:cNvSpPr/>
      </xdr:nvSpPr>
      <xdr:spPr>
        <a:xfrm>
          <a:off x="123825" y="66675"/>
          <a:ext cx="1571625" cy="361950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HOJA DE DATOS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54429</xdr:colOff>
      <xdr:row>0</xdr:row>
      <xdr:rowOff>81643</xdr:rowOff>
    </xdr:from>
    <xdr:to>
      <xdr:col>1</xdr:col>
      <xdr:colOff>387804</xdr:colOff>
      <xdr:row>0</xdr:row>
      <xdr:rowOff>443593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6EA310-D0CD-46DE-B0FA-EBFF1398A399}"/>
            </a:ext>
          </a:extLst>
        </xdr:cNvPr>
        <xdr:cNvSpPr/>
      </xdr:nvSpPr>
      <xdr:spPr>
        <a:xfrm>
          <a:off x="54429" y="81643"/>
          <a:ext cx="1571625" cy="361950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HOJA DE DATOS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85725</xdr:rowOff>
    </xdr:from>
    <xdr:to>
      <xdr:col>1</xdr:col>
      <xdr:colOff>381000</xdr:colOff>
      <xdr:row>0</xdr:row>
      <xdr:rowOff>400050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180E892-664A-4A85-ADDD-6F89BDC42A80}"/>
            </a:ext>
          </a:extLst>
        </xdr:cNvPr>
        <xdr:cNvSpPr/>
      </xdr:nvSpPr>
      <xdr:spPr>
        <a:xfrm>
          <a:off x="47625" y="85725"/>
          <a:ext cx="1571625" cy="314325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HOJA DE DATOS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304798</xdr:colOff>
      <xdr:row>0</xdr:row>
      <xdr:rowOff>228599</xdr:rowOff>
    </xdr:from>
    <xdr:to>
      <xdr:col>3</xdr:col>
      <xdr:colOff>1009650</xdr:colOff>
      <xdr:row>4</xdr:row>
      <xdr:rowOff>219075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C88A6ACC-6E9A-7585-2CE9-6C47FEDF87B5}"/>
            </a:ext>
          </a:extLst>
        </xdr:cNvPr>
        <xdr:cNvGrpSpPr/>
      </xdr:nvGrpSpPr>
      <xdr:grpSpPr>
        <a:xfrm>
          <a:off x="1562098" y="228599"/>
          <a:ext cx="2981327" cy="923926"/>
          <a:chOff x="1562098" y="228599"/>
          <a:chExt cx="2981327" cy="923926"/>
        </a:xfrm>
      </xdr:grpSpPr>
      <xdr:sp macro="" textlink="">
        <xdr:nvSpPr>
          <xdr:cNvPr id="2" name="Rectángulo 1">
            <a:extLst>
              <a:ext uri="{FF2B5EF4-FFF2-40B4-BE49-F238E27FC236}">
                <a16:creationId xmlns:a16="http://schemas.microsoft.com/office/drawing/2014/main" id="{9B232191-430A-C4DB-45F1-D7CADA70EA7B}"/>
              </a:ext>
            </a:extLst>
          </xdr:cNvPr>
          <xdr:cNvSpPr/>
        </xdr:nvSpPr>
        <xdr:spPr>
          <a:xfrm>
            <a:off x="1562098" y="228599"/>
            <a:ext cx="2981327" cy="323851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 b="1">
                <a:solidFill>
                  <a:srgbClr val="FF0000"/>
                </a:solidFill>
              </a:rPr>
              <a:t>No</a:t>
            </a:r>
            <a:r>
              <a:rPr lang="es-ES" sz="1100" b="1" baseline="0">
                <a:solidFill>
                  <a:srgbClr val="FF0000"/>
                </a:solidFill>
              </a:rPr>
              <a:t> modificar esta columna, contiene datos</a:t>
            </a:r>
            <a:endParaRPr lang="es-ES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3" name="Flecha: hacia abajo 2">
            <a:extLst>
              <a:ext uri="{FF2B5EF4-FFF2-40B4-BE49-F238E27FC236}">
                <a16:creationId xmlns:a16="http://schemas.microsoft.com/office/drawing/2014/main" id="{952E9F3C-215C-98D2-44B0-96D36D38D6B4}"/>
              </a:ext>
            </a:extLst>
          </xdr:cNvPr>
          <xdr:cNvSpPr/>
        </xdr:nvSpPr>
        <xdr:spPr>
          <a:xfrm>
            <a:off x="2962275" y="561975"/>
            <a:ext cx="133350" cy="590550"/>
          </a:xfrm>
          <a:prstGeom prst="downArrow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</xdr:grpSp>
    <xdr:clientData/>
  </xdr:twoCellAnchor>
  <xdr:twoCellAnchor>
    <xdr:from>
      <xdr:col>4</xdr:col>
      <xdr:colOff>66675</xdr:colOff>
      <xdr:row>1</xdr:row>
      <xdr:rowOff>0</xdr:rowOff>
    </xdr:from>
    <xdr:to>
      <xdr:col>5</xdr:col>
      <xdr:colOff>495300</xdr:colOff>
      <xdr:row>2</xdr:row>
      <xdr:rowOff>133350</xdr:rowOff>
    </xdr:to>
    <xdr:sp macro="" textlink="">
      <xdr:nvSpPr>
        <xdr:cNvPr id="5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09E743-F431-4FBA-B430-0BAD977B0845}"/>
            </a:ext>
          </a:extLst>
        </xdr:cNvPr>
        <xdr:cNvSpPr/>
      </xdr:nvSpPr>
      <xdr:spPr>
        <a:xfrm>
          <a:off x="4743450" y="228600"/>
          <a:ext cx="1571625" cy="361950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HOJA DE DATOS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3</xdr:row>
      <xdr:rowOff>63500</xdr:rowOff>
    </xdr:from>
    <xdr:to>
      <xdr:col>13</xdr:col>
      <xdr:colOff>508000</xdr:colOff>
      <xdr:row>21</xdr:row>
      <xdr:rowOff>152400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FF2B8B50-5D9E-6A7C-1D08-EC75C09C398A}"/>
            </a:ext>
          </a:extLst>
        </xdr:cNvPr>
        <xdr:cNvSpPr txBox="1"/>
      </xdr:nvSpPr>
      <xdr:spPr>
        <a:xfrm>
          <a:off x="63500" y="749300"/>
          <a:ext cx="12827000" cy="4203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>
            <a:buNone/>
          </a:pPr>
          <a:r>
            <a:rPr lang="es-ES" sz="1400" b="1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Sigla 			Significado						Explicación</a:t>
          </a:r>
          <a:endParaRPr lang="es-ES" sz="1400" kern="100">
            <a:effectLst/>
            <a:latin typeface="Aptos" panose="020B0004020202020204" pitchFamily="34" charset="0"/>
            <a:ea typeface="Aptos" panose="020B0004020202020204" pitchFamily="34" charset="0"/>
            <a:cs typeface="Times New Roman" panose="02020603050405020304" pitchFamily="18" charset="0"/>
          </a:endParaRPr>
        </a:p>
        <a:p>
          <a:pPr lvl="0">
            <a:buNone/>
          </a:pPr>
          <a:endParaRPr lang="es-ES" sz="1400" b="1" kern="0">
            <a:effectLst/>
            <a:latin typeface="Times New Roman" panose="02020603050405020304" pitchFamily="18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lvl="0">
            <a:buNone/>
          </a:pPr>
          <a:r>
            <a:rPr lang="es-ES" sz="1400" b="1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VLOS		</a:t>
          </a:r>
          <a:r>
            <a:rPr lang="es-ES" sz="1400" i="1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Visual Line of Sight				</a:t>
          </a:r>
          <a:r>
            <a:rPr lang="es-ES" sz="1400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Vuelo en línea de visión directa. El piloto ve el dron sin ayudas ópticas.</a:t>
          </a:r>
          <a:endParaRPr lang="es-ES" sz="1400" kern="100">
            <a:effectLst/>
            <a:latin typeface="Aptos" panose="020B0004020202020204" pitchFamily="34" charset="0"/>
            <a:ea typeface="Aptos" panose="020B0004020202020204" pitchFamily="34" charset="0"/>
            <a:cs typeface="Times New Roman" panose="02020603050405020304" pitchFamily="18" charset="0"/>
          </a:endParaRPr>
        </a:p>
        <a:p>
          <a:pPr lvl="0">
            <a:buNone/>
          </a:pPr>
          <a:endParaRPr lang="es-ES" sz="1400" b="1" kern="0">
            <a:effectLst/>
            <a:latin typeface="Times New Roman" panose="02020603050405020304" pitchFamily="18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lvl="0">
            <a:buNone/>
          </a:pPr>
          <a:r>
            <a:rPr lang="es-ES" sz="1400" b="1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EVLOS		</a:t>
          </a:r>
          <a:r>
            <a:rPr lang="es-ES" sz="1400" i="1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Extended Visual Line of Sight			</a:t>
          </a:r>
          <a:r>
            <a:rPr lang="es-ES" sz="1400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Vuelo con línea visual extendida gracias a observadores que apoyan al piloto.</a:t>
          </a:r>
          <a:endParaRPr lang="es-ES" sz="1400" kern="100">
            <a:effectLst/>
            <a:latin typeface="Aptos" panose="020B0004020202020204" pitchFamily="34" charset="0"/>
            <a:ea typeface="Aptos" panose="020B0004020202020204" pitchFamily="34" charset="0"/>
            <a:cs typeface="Times New Roman" panose="02020603050405020304" pitchFamily="18" charset="0"/>
          </a:endParaRPr>
        </a:p>
        <a:p>
          <a:pPr lvl="0">
            <a:buNone/>
          </a:pPr>
          <a:endParaRPr lang="es-ES" sz="1400" b="1" kern="0">
            <a:effectLst/>
            <a:latin typeface="Times New Roman" panose="02020603050405020304" pitchFamily="18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lvl="0">
            <a:buNone/>
          </a:pPr>
          <a:r>
            <a:rPr lang="es-ES" sz="1400" b="1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BVLOS		</a:t>
          </a:r>
          <a:r>
            <a:rPr lang="es-ES" sz="1400" i="1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Beyond Visual Line of Sight			</a:t>
          </a:r>
          <a:r>
            <a:rPr lang="es-ES" sz="1400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Vuelo más allá de la línea visual. El piloto no ve el dron en ningún momento.</a:t>
          </a:r>
          <a:endParaRPr lang="es-ES" sz="1400" kern="100">
            <a:effectLst/>
            <a:latin typeface="Aptos" panose="020B0004020202020204" pitchFamily="34" charset="0"/>
            <a:ea typeface="Aptos" panose="020B0004020202020204" pitchFamily="34" charset="0"/>
            <a:cs typeface="Times New Roman" panose="02020603050405020304" pitchFamily="18" charset="0"/>
          </a:endParaRPr>
        </a:p>
        <a:p>
          <a:pPr lvl="0">
            <a:buNone/>
          </a:pPr>
          <a:endParaRPr lang="es-ES" sz="1400" b="1" kern="0">
            <a:effectLst/>
            <a:latin typeface="Times New Roman" panose="02020603050405020304" pitchFamily="18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lvl="0">
            <a:buNone/>
          </a:pPr>
          <a:r>
            <a:rPr lang="es-ES" sz="1400" b="1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N		</a:t>
          </a:r>
          <a:r>
            <a:rPr lang="es-ES" sz="1400" i="1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Night (Nocturno)				</a:t>
          </a:r>
          <a:r>
            <a:rPr lang="es-ES" sz="1400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Vuelo realizado entre la puesta y la salida del sol, con iluminación adecuada.</a:t>
          </a:r>
          <a:endParaRPr lang="es-ES" sz="1400" kern="100">
            <a:effectLst/>
            <a:latin typeface="Aptos" panose="020B0004020202020204" pitchFamily="34" charset="0"/>
            <a:ea typeface="Aptos" panose="020B0004020202020204" pitchFamily="34" charset="0"/>
            <a:cs typeface="Times New Roman" panose="02020603050405020304" pitchFamily="18" charset="0"/>
          </a:endParaRPr>
        </a:p>
        <a:p>
          <a:pPr lvl="0">
            <a:buNone/>
          </a:pPr>
          <a:endParaRPr lang="es-ES" sz="1400" b="1" kern="0">
            <a:effectLst/>
            <a:latin typeface="Times New Roman" panose="02020603050405020304" pitchFamily="18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lvl="0">
            <a:buNone/>
          </a:pPr>
          <a:r>
            <a:rPr lang="es-ES" sz="1400" b="1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N-EVLOS		</a:t>
          </a:r>
          <a:r>
            <a:rPr lang="es-ES" sz="1400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Nocturno con observadoes			Vuelo nocturno con línea visual extendida gracias a observadores que apoyan al piloto.</a:t>
          </a:r>
          <a:endParaRPr lang="es-ES" sz="1400" kern="100">
            <a:effectLst/>
            <a:latin typeface="Aptos" panose="020B0004020202020204" pitchFamily="34" charset="0"/>
            <a:ea typeface="Aptos" panose="020B0004020202020204" pitchFamily="34" charset="0"/>
            <a:cs typeface="Times New Roman" panose="02020603050405020304" pitchFamily="18" charset="0"/>
          </a:endParaRPr>
        </a:p>
        <a:p>
          <a:pPr lvl="0">
            <a:buNone/>
          </a:pPr>
          <a:endParaRPr lang="es-ES" sz="1400" b="1" kern="0">
            <a:effectLst/>
            <a:latin typeface="Times New Roman" panose="02020603050405020304" pitchFamily="18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lvl="0">
            <a:buNone/>
          </a:pPr>
          <a:r>
            <a:rPr lang="es-ES" sz="1400" b="1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EAC		</a:t>
          </a:r>
          <a:r>
            <a:rPr lang="es-ES" sz="1400" i="1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Espacio Aéreo Controlado			</a:t>
          </a:r>
          <a:r>
            <a:rPr lang="es-ES" sz="1400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Espacio donde hay control de tráfico aéreo (ATC). Requiere coordinación especial.</a:t>
          </a:r>
          <a:endParaRPr lang="es-ES" sz="1400" kern="100">
            <a:effectLst/>
            <a:latin typeface="Aptos" panose="020B0004020202020204" pitchFamily="34" charset="0"/>
            <a:ea typeface="Aptos" panose="020B0004020202020204" pitchFamily="34" charset="0"/>
            <a:cs typeface="Times New Roman" panose="02020603050405020304" pitchFamily="18" charset="0"/>
          </a:endParaRPr>
        </a:p>
        <a:p>
          <a:pPr lvl="0">
            <a:buNone/>
          </a:pPr>
          <a:endParaRPr lang="es-ES" sz="1400" b="1" kern="0">
            <a:effectLst/>
            <a:latin typeface="Times New Roman" panose="02020603050405020304" pitchFamily="18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lvl="0">
            <a:buNone/>
          </a:pPr>
          <a:r>
            <a:rPr lang="es-ES" sz="1400" b="1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FIZ		</a:t>
          </a:r>
          <a:r>
            <a:rPr lang="es-ES" sz="1400" i="1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Flight Information Zone				</a:t>
          </a:r>
          <a:r>
            <a:rPr lang="es-ES" sz="1400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Zona de información de vuelo (AFIS). No es controlada, pero con tráfico activo.</a:t>
          </a:r>
          <a:endParaRPr lang="es-ES" sz="1400" kern="100">
            <a:effectLst/>
            <a:latin typeface="Aptos" panose="020B0004020202020204" pitchFamily="34" charset="0"/>
            <a:ea typeface="Aptos" panose="020B0004020202020204" pitchFamily="34" charset="0"/>
            <a:cs typeface="Times New Roman" panose="02020603050405020304" pitchFamily="18" charset="0"/>
          </a:endParaRPr>
        </a:p>
        <a:p>
          <a:pPr lvl="0">
            <a:buNone/>
          </a:pPr>
          <a:endParaRPr lang="es-ES" sz="1400" b="1" kern="0">
            <a:effectLst/>
            <a:latin typeface="Times New Roman" panose="02020603050405020304" pitchFamily="18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lvl="0">
            <a:buNone/>
          </a:pPr>
          <a:r>
            <a:rPr lang="es-ES" sz="1400" b="1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EV		</a:t>
          </a:r>
          <a:r>
            <a:rPr lang="es-ES" sz="1400" i="1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Entrenamiento</a:t>
          </a:r>
          <a:r>
            <a:rPr lang="es-ES" sz="1400" i="1" kern="0" baseline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 en vuelo	</a:t>
          </a:r>
          <a:r>
            <a:rPr lang="es-ES" sz="1400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			Condiciones de vuelo con visibilidad VMC. Se usa para vuelos visuales.</a:t>
          </a:r>
          <a:endParaRPr lang="es-ES" sz="1400" kern="100">
            <a:effectLst/>
            <a:latin typeface="Aptos" panose="020B0004020202020204" pitchFamily="34" charset="0"/>
            <a:ea typeface="Aptos" panose="020B0004020202020204" pitchFamily="34" charset="0"/>
            <a:cs typeface="Times New Roman" panose="02020603050405020304" pitchFamily="18" charset="0"/>
          </a:endParaRPr>
        </a:p>
        <a:p>
          <a:pPr lvl="0">
            <a:buNone/>
          </a:pPr>
          <a:endParaRPr lang="es-ES" sz="1400" b="1" kern="0">
            <a:effectLst/>
            <a:latin typeface="Times New Roman" panose="02020603050405020304" pitchFamily="18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lvl="0">
            <a:buNone/>
          </a:pPr>
          <a:r>
            <a:rPr lang="es-ES" sz="1400" b="1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N-BVLOS		</a:t>
          </a:r>
          <a:r>
            <a:rPr lang="es-ES" sz="1400" i="1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Nocturno SIN Onservadores			</a:t>
          </a:r>
          <a:r>
            <a:rPr lang="es-ES" sz="1400" kern="0">
              <a:effectLst/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rPr>
            <a:t>Vuelo nocturno más allá de la línea visual. El piloto no ve el dron en ningún momento.</a:t>
          </a:r>
          <a:endParaRPr lang="es-ES" sz="1400" kern="100">
            <a:effectLst/>
            <a:latin typeface="Aptos" panose="020B0004020202020204" pitchFamily="34" charset="0"/>
            <a:ea typeface="Aptos" panose="020B0004020202020204" pitchFamily="34" charset="0"/>
            <a:cs typeface="Times New Roman" panose="02020603050405020304" pitchFamily="18" charset="0"/>
          </a:endParaRPr>
        </a:p>
        <a:p>
          <a:endParaRPr lang="es-ES_tradnl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50800</xdr:colOff>
      <xdr:row>3</xdr:row>
      <xdr:rowOff>76200</xdr:rowOff>
    </xdr:from>
    <xdr:to>
      <xdr:col>13</xdr:col>
      <xdr:colOff>482600</xdr:colOff>
      <xdr:row>21</xdr:row>
      <xdr:rowOff>165100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B8FC02D9-5C82-B3B6-78D1-84003F110811}"/>
            </a:ext>
          </a:extLst>
        </xdr:cNvPr>
        <xdr:cNvGrpSpPr/>
      </xdr:nvGrpSpPr>
      <xdr:grpSpPr>
        <a:xfrm>
          <a:off x="50800" y="771525"/>
          <a:ext cx="15290800" cy="4203700"/>
          <a:chOff x="0" y="25400"/>
          <a:chExt cx="12814300" cy="4203700"/>
        </a:xfrm>
      </xdr:grpSpPr>
      <xdr:cxnSp macro="">
        <xdr:nvCxnSpPr>
          <xdr:cNvPr id="4" name="Conector recto 3">
            <a:extLst>
              <a:ext uri="{FF2B5EF4-FFF2-40B4-BE49-F238E27FC236}">
                <a16:creationId xmlns:a16="http://schemas.microsoft.com/office/drawing/2014/main" id="{F152BF0E-4CD1-4C91-FF53-6B47183528CA}"/>
              </a:ext>
            </a:extLst>
          </xdr:cNvPr>
          <xdr:cNvCxnSpPr/>
        </xdr:nvCxnSpPr>
        <xdr:spPr>
          <a:xfrm flipV="1">
            <a:off x="12700" y="368300"/>
            <a:ext cx="12801600" cy="127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ector recto 4">
            <a:extLst>
              <a:ext uri="{FF2B5EF4-FFF2-40B4-BE49-F238E27FC236}">
                <a16:creationId xmlns:a16="http://schemas.microsoft.com/office/drawing/2014/main" id="{2312473F-5977-EB4A-A409-D01DFE8B8FBB}"/>
              </a:ext>
            </a:extLst>
          </xdr:cNvPr>
          <xdr:cNvCxnSpPr/>
        </xdr:nvCxnSpPr>
        <xdr:spPr>
          <a:xfrm flipV="1">
            <a:off x="12700" y="762000"/>
            <a:ext cx="12801600" cy="127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ector recto 5">
            <a:extLst>
              <a:ext uri="{FF2B5EF4-FFF2-40B4-BE49-F238E27FC236}">
                <a16:creationId xmlns:a16="http://schemas.microsoft.com/office/drawing/2014/main" id="{56B0E74C-076C-A74E-AC50-BA763DEC61F8}"/>
              </a:ext>
            </a:extLst>
          </xdr:cNvPr>
          <xdr:cNvCxnSpPr/>
        </xdr:nvCxnSpPr>
        <xdr:spPr>
          <a:xfrm flipV="1">
            <a:off x="0" y="1193800"/>
            <a:ext cx="12801600" cy="127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ector recto 6">
            <a:extLst>
              <a:ext uri="{FF2B5EF4-FFF2-40B4-BE49-F238E27FC236}">
                <a16:creationId xmlns:a16="http://schemas.microsoft.com/office/drawing/2014/main" id="{74891CD8-C958-054C-AF81-2CAEFD3FF338}"/>
              </a:ext>
            </a:extLst>
          </xdr:cNvPr>
          <xdr:cNvCxnSpPr/>
        </xdr:nvCxnSpPr>
        <xdr:spPr>
          <a:xfrm flipV="1">
            <a:off x="0" y="3670300"/>
            <a:ext cx="12801600" cy="127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Conector recto 7">
            <a:extLst>
              <a:ext uri="{FF2B5EF4-FFF2-40B4-BE49-F238E27FC236}">
                <a16:creationId xmlns:a16="http://schemas.microsoft.com/office/drawing/2014/main" id="{CDB6F3BE-2CB3-504C-B0F5-E6C010B8FEBB}"/>
              </a:ext>
            </a:extLst>
          </xdr:cNvPr>
          <xdr:cNvCxnSpPr/>
        </xdr:nvCxnSpPr>
        <xdr:spPr>
          <a:xfrm flipV="1">
            <a:off x="0" y="3276600"/>
            <a:ext cx="12801600" cy="127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ector recto 8">
            <a:extLst>
              <a:ext uri="{FF2B5EF4-FFF2-40B4-BE49-F238E27FC236}">
                <a16:creationId xmlns:a16="http://schemas.microsoft.com/office/drawing/2014/main" id="{7BD02FA6-7DD7-D642-870D-D0FD15BAFC80}"/>
              </a:ext>
            </a:extLst>
          </xdr:cNvPr>
          <xdr:cNvCxnSpPr/>
        </xdr:nvCxnSpPr>
        <xdr:spPr>
          <a:xfrm flipV="1">
            <a:off x="0" y="2451100"/>
            <a:ext cx="12801600" cy="127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BB757DB4-E80A-7846-A79D-471F4240AE4E}"/>
              </a:ext>
            </a:extLst>
          </xdr:cNvPr>
          <xdr:cNvCxnSpPr/>
        </xdr:nvCxnSpPr>
        <xdr:spPr>
          <a:xfrm flipV="1">
            <a:off x="0" y="2844800"/>
            <a:ext cx="12801600" cy="127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Conector recto 10">
            <a:extLst>
              <a:ext uri="{FF2B5EF4-FFF2-40B4-BE49-F238E27FC236}">
                <a16:creationId xmlns:a16="http://schemas.microsoft.com/office/drawing/2014/main" id="{58E30F4F-5AED-2544-9C13-9823196FCAAF}"/>
              </a:ext>
            </a:extLst>
          </xdr:cNvPr>
          <xdr:cNvCxnSpPr/>
        </xdr:nvCxnSpPr>
        <xdr:spPr>
          <a:xfrm flipV="1">
            <a:off x="0" y="2006600"/>
            <a:ext cx="12801600" cy="127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Conector recto 11">
            <a:extLst>
              <a:ext uri="{FF2B5EF4-FFF2-40B4-BE49-F238E27FC236}">
                <a16:creationId xmlns:a16="http://schemas.microsoft.com/office/drawing/2014/main" id="{91C7930C-2F91-954D-BA53-F5D89ACA07B7}"/>
              </a:ext>
            </a:extLst>
          </xdr:cNvPr>
          <xdr:cNvCxnSpPr/>
        </xdr:nvCxnSpPr>
        <xdr:spPr>
          <a:xfrm flipV="1">
            <a:off x="0" y="1600200"/>
            <a:ext cx="12801600" cy="127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Conector recto 14">
            <a:extLst>
              <a:ext uri="{FF2B5EF4-FFF2-40B4-BE49-F238E27FC236}">
                <a16:creationId xmlns:a16="http://schemas.microsoft.com/office/drawing/2014/main" id="{3665A322-5697-8663-2D22-C6252DA53C61}"/>
              </a:ext>
            </a:extLst>
          </xdr:cNvPr>
          <xdr:cNvCxnSpPr/>
        </xdr:nvCxnSpPr>
        <xdr:spPr>
          <a:xfrm flipH="1">
            <a:off x="1346200" y="50800"/>
            <a:ext cx="12700" cy="41783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Conector recto 16">
            <a:extLst>
              <a:ext uri="{FF2B5EF4-FFF2-40B4-BE49-F238E27FC236}">
                <a16:creationId xmlns:a16="http://schemas.microsoft.com/office/drawing/2014/main" id="{3B78742F-0B8D-5E1E-25E3-3D6AA9766499}"/>
              </a:ext>
            </a:extLst>
          </xdr:cNvPr>
          <xdr:cNvCxnSpPr/>
        </xdr:nvCxnSpPr>
        <xdr:spPr>
          <a:xfrm flipH="1">
            <a:off x="6134100" y="25400"/>
            <a:ext cx="12700" cy="41783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428625</xdr:colOff>
      <xdr:row>2</xdr:row>
      <xdr:rowOff>133350</xdr:rowOff>
    </xdr:to>
    <xdr:sp macro="" textlink="">
      <xdr:nvSpPr>
        <xdr:cNvPr id="14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446931-BFCA-457E-A763-9AA843A49A21}"/>
            </a:ext>
          </a:extLst>
        </xdr:cNvPr>
        <xdr:cNvSpPr/>
      </xdr:nvSpPr>
      <xdr:spPr>
        <a:xfrm>
          <a:off x="13716000" y="228600"/>
          <a:ext cx="1571625" cy="361950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HOJA DE DATOS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4098A94-8080-3848-ACA0-509A0E314C2F}" name="TablaFechas" displayName="TablaFechas" ref="P8:W16" totalsRowShown="0" headerRowDxfId="17" tableBorderDxfId="16">
  <tableColumns count="8">
    <tableColumn id="1" xr3:uid="{89A2E42C-048E-424F-8410-BADFF87C9A3D}" name="Teniente"/>
    <tableColumn id="2" xr3:uid="{EA0AF46D-F33B-5F40-A6D6-6B9531CFB067}" name="Abel"/>
    <tableColumn id="3" xr3:uid="{CF5658E3-9307-C540-ACED-F48CC03D054E}" name="Fuentes"/>
    <tableColumn id="4" xr3:uid="{6B6B81AE-0F47-1E4F-A231-200945FB0734}" name="Raúl"/>
    <tableColumn id="5" xr3:uid="{B83295A7-D32E-3742-AE83-EE562AB6FFD9}" name="Miranda"/>
    <tableColumn id="6" xr3:uid="{AA9B01F4-3449-0347-8799-93003DEEA69A}" name="Juán Pedro"/>
    <tableColumn id="7" xr3:uid="{6C61BC0C-047E-1E4B-865F-28521DC03E9C}" name="Isidro"/>
    <tableColumn id="8" xr3:uid="{03764745-0B0D-DB47-83F6-C891E64BC2DA}" name="Santa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08498C-B141-4EA7-A9FB-31E6A3785927}" name="TablaUAS" displayName="TablaUAS" ref="A8:G23" totalsRowShown="0" headerRowDxfId="15" dataDxfId="14" tableBorderDxfId="13">
  <tableColumns count="7">
    <tableColumn id="1" xr3:uid="{98F2AC72-8437-4A67-9E69-8398EAF6D5F4}" name="UAS" dataDxfId="12"/>
    <tableColumn id="2" xr3:uid="{798AF67D-0338-415D-B397-BA5337715CB0}" name="Nombre Hoja" dataDxfId="11"/>
    <tableColumn id="3" xr3:uid="{FC582490-7B98-470F-80C3-893F03B4ACAC}" name="Empleo" dataDxfId="10"/>
    <tableColumn id="4" xr3:uid="{65E2C914-4290-4B37-A6AD-9ED8568751A8}" name="TIP" dataDxfId="9"/>
    <tableColumn id="5" xr3:uid="{2109E9F3-CA08-45E6-957E-A59B01C0CE46}" name="Observador" dataDxfId="8"/>
    <tableColumn id="6" xr3:uid="{694DB5E8-7B5C-4285-AA9F-709170BB4E70}" name="Marca/Modelo" dataDxfId="7"/>
    <tableColumn id="7" xr3:uid="{C3F8885E-8D1F-4314-B7C3-4959AB780E36}" name="Registro" dataDxfId="6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3C007A-BD3E-466E-BE62-F8D84C055A2F}" name="TablaMantenimiento" displayName="TablaMantenimiento" ref="A27:D35" totalsRowShown="0" headerRowDxfId="5" dataDxfId="4">
  <tableColumns count="4">
    <tableColumn id="1" xr3:uid="{7BA97E9A-B11E-4667-9E98-267941DA6F72}" name="Clase de Mantenimiento" dataDxfId="3"/>
    <tableColumn id="3" xr3:uid="{2096F65A-319A-4089-84BC-CB16D43F9A68}" name="Matricula UAS" dataDxfId="2"/>
    <tableColumn id="4" xr3:uid="{4C5BA6D7-CCFA-42E6-A112-00CE5B1E9823}" name="TIP Pilotos" dataDxfId="1"/>
    <tableColumn id="2" xr3:uid="{D3522D82-2813-4184-A512-DCC2B26A34A3}" name="UAS" dataDxfId="0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D86E0-6A40-4DD0-BCB8-2287C4689B74}">
  <sheetPr codeName="Hoja18"/>
  <dimension ref="A1"/>
  <sheetViews>
    <sheetView showGridLines="0" showRowColHeaders="0" tabSelected="1" workbookViewId="0">
      <selection activeCell="L22" sqref="L22"/>
    </sheetView>
  </sheetViews>
  <sheetFormatPr baseColWidth="10" defaultRowHeight="18"/>
  <cols>
    <col min="1" max="16384" width="10.90625" style="283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5ED5D-DF55-A848-B4DF-FC33AB65B39B}">
  <sheetPr codeName="Hoja1"/>
  <dimension ref="A1:X122"/>
  <sheetViews>
    <sheetView showGridLines="0" zoomScale="70" zoomScaleNormal="70" workbookViewId="0"/>
  </sheetViews>
  <sheetFormatPr baseColWidth="10" defaultRowHeight="18"/>
  <cols>
    <col min="2" max="2" width="16.81640625" customWidth="1"/>
    <col min="3" max="3" width="10.453125" customWidth="1"/>
    <col min="4" max="4" width="5.453125" customWidth="1"/>
    <col min="6" max="6" width="10.7265625" customWidth="1"/>
    <col min="7" max="7" width="11.453125" customWidth="1"/>
    <col min="8" max="8" width="14.453125" bestFit="1" customWidth="1"/>
    <col min="9" max="9" width="13.54296875" bestFit="1" customWidth="1"/>
    <col min="10" max="10" width="2.54296875" customWidth="1"/>
    <col min="11" max="11" width="6.81640625" customWidth="1"/>
    <col min="12" max="12" width="12.1796875" customWidth="1"/>
    <col min="13" max="13" width="15.1796875" customWidth="1"/>
    <col min="14" max="14" width="7.7265625" customWidth="1"/>
    <col min="15" max="15" width="20.26953125" bestFit="1" customWidth="1"/>
    <col min="16" max="16" width="16.26953125" bestFit="1" customWidth="1"/>
    <col min="17" max="17" width="14.453125" customWidth="1"/>
    <col min="18" max="18" width="11.453125" customWidth="1"/>
    <col min="19" max="19" width="13" bestFit="1" customWidth="1"/>
    <col min="20" max="20" width="11" customWidth="1"/>
    <col min="21" max="21" width="14.6328125" customWidth="1"/>
    <col min="22" max="22" width="13" bestFit="1" customWidth="1"/>
    <col min="23" max="23" width="14.7265625" customWidth="1"/>
  </cols>
  <sheetData>
    <row r="1" spans="1:23">
      <c r="A1" s="178"/>
      <c r="B1" s="178"/>
      <c r="D1" s="155" t="s">
        <v>289</v>
      </c>
    </row>
    <row r="2" spans="1:23">
      <c r="A2" s="178"/>
      <c r="B2" s="178"/>
      <c r="D2" s="156"/>
      <c r="I2" s="368" t="s">
        <v>71</v>
      </c>
      <c r="J2" s="368"/>
      <c r="K2" s="368"/>
      <c r="L2" s="368"/>
      <c r="M2" s="368"/>
      <c r="N2" s="368"/>
      <c r="O2" s="368"/>
      <c r="P2" s="368"/>
    </row>
    <row r="3" spans="1:23">
      <c r="A3" s="178"/>
      <c r="B3" s="178"/>
      <c r="I3" s="368"/>
      <c r="J3" s="368"/>
      <c r="K3" s="368"/>
      <c r="L3" s="368"/>
      <c r="M3" s="368"/>
      <c r="N3" s="368"/>
      <c r="O3" s="368"/>
      <c r="P3" s="368"/>
    </row>
    <row r="4" spans="1:23" ht="27">
      <c r="A4" s="178"/>
      <c r="B4" s="178"/>
      <c r="I4" s="166"/>
      <c r="J4" s="166"/>
      <c r="K4" s="166"/>
      <c r="L4" s="166"/>
      <c r="M4" s="166"/>
      <c r="N4" s="166"/>
      <c r="O4" s="166"/>
      <c r="P4" s="166"/>
    </row>
    <row r="5" spans="1:23" ht="27">
      <c r="A5" s="178"/>
      <c r="B5" s="178"/>
      <c r="I5" s="166"/>
      <c r="J5" s="166"/>
      <c r="K5" s="166"/>
      <c r="L5" s="166"/>
      <c r="M5" s="166"/>
      <c r="N5" s="166"/>
      <c r="O5" s="166"/>
      <c r="P5" s="166"/>
    </row>
    <row r="6" spans="1:23" ht="18.75" thickBot="1">
      <c r="A6" s="178"/>
      <c r="B6" s="178"/>
    </row>
    <row r="7" spans="1:23" ht="18.75" thickBot="1">
      <c r="A7" s="178"/>
      <c r="B7" s="178"/>
      <c r="D7" s="33"/>
      <c r="E7" s="34"/>
      <c r="F7" s="34"/>
      <c r="G7" s="34"/>
      <c r="H7" s="34"/>
      <c r="I7" s="34"/>
      <c r="J7" s="35"/>
    </row>
    <row r="8" spans="1:23" ht="18.75" thickBot="1">
      <c r="A8" s="178"/>
      <c r="B8" s="178"/>
      <c r="D8" s="39"/>
      <c r="E8" s="157"/>
      <c r="F8" s="158"/>
      <c r="G8" s="158"/>
      <c r="H8" s="157"/>
      <c r="I8" s="159"/>
      <c r="J8" s="38"/>
      <c r="L8" s="369" t="s">
        <v>290</v>
      </c>
      <c r="M8" s="370"/>
      <c r="O8" s="240"/>
      <c r="P8" s="258" t="s">
        <v>72</v>
      </c>
      <c r="Q8" s="258" t="s">
        <v>73</v>
      </c>
      <c r="R8" s="258" t="s">
        <v>74</v>
      </c>
      <c r="S8" s="258" t="s">
        <v>75</v>
      </c>
      <c r="T8" s="258" t="s">
        <v>76</v>
      </c>
      <c r="U8" s="258" t="s">
        <v>77</v>
      </c>
      <c r="V8" s="258" t="s">
        <v>78</v>
      </c>
      <c r="W8" s="259" t="s">
        <v>79</v>
      </c>
    </row>
    <row r="9" spans="1:23" ht="27" customHeight="1" thickBot="1">
      <c r="A9" s="178"/>
      <c r="B9" s="178"/>
      <c r="D9" s="39"/>
      <c r="E9" s="371" t="s">
        <v>80</v>
      </c>
      <c r="F9" s="372"/>
      <c r="G9" s="372"/>
      <c r="H9" s="53">
        <f>SUBTOTAL(9,'UAS 1'!D2:D1465)/1440</f>
        <v>3.5291666666666668</v>
      </c>
      <c r="I9" s="160"/>
      <c r="J9" s="38"/>
      <c r="L9" s="51" t="s">
        <v>81</v>
      </c>
      <c r="M9" s="264" t="s">
        <v>10</v>
      </c>
      <c r="O9" s="265" t="s">
        <v>457</v>
      </c>
      <c r="P9" s="270" t="s">
        <v>11</v>
      </c>
      <c r="Q9" s="344" t="s">
        <v>18</v>
      </c>
      <c r="R9" s="271" t="s">
        <v>15</v>
      </c>
      <c r="S9" s="271" t="s">
        <v>9</v>
      </c>
      <c r="T9" s="271" t="s">
        <v>16</v>
      </c>
      <c r="U9" s="271" t="s">
        <v>33</v>
      </c>
      <c r="V9" s="271" t="s">
        <v>10</v>
      </c>
      <c r="W9" s="346" t="s">
        <v>62</v>
      </c>
    </row>
    <row r="10" spans="1:23" ht="28.5" customHeight="1" thickBot="1">
      <c r="A10" s="178"/>
      <c r="B10" s="178"/>
      <c r="D10" s="39"/>
      <c r="E10" s="161"/>
      <c r="F10" s="220"/>
      <c r="G10" s="220"/>
      <c r="H10" s="37"/>
      <c r="I10" s="162"/>
      <c r="J10" s="38"/>
      <c r="L10" s="36" t="s">
        <v>86</v>
      </c>
      <c r="M10" s="236" cm="1">
        <f t="array" aca="1" ref="M10" ca="1">IFERROR(INDIRECT("'" &amp; $M$9 &amp; "'!P3")/24 + INDIRECT("'" &amp; $M$9 &amp; "'!P4")/1440, 0)</f>
        <v>0</v>
      </c>
      <c r="O10" s="260" t="s">
        <v>461</v>
      </c>
      <c r="P10" s="347">
        <v>45856</v>
      </c>
      <c r="Q10" s="347">
        <v>45803</v>
      </c>
      <c r="R10" s="347">
        <v>45844</v>
      </c>
      <c r="S10" s="347">
        <v>45843</v>
      </c>
      <c r="T10" s="347">
        <v>45848</v>
      </c>
      <c r="U10" s="347">
        <v>45840</v>
      </c>
      <c r="V10" s="347">
        <v>45875</v>
      </c>
      <c r="W10" s="257"/>
    </row>
    <row r="11" spans="1:23" ht="26.1" customHeight="1" thickBot="1">
      <c r="A11" s="178"/>
      <c r="B11" s="178"/>
      <c r="D11" s="39"/>
      <c r="E11" s="41"/>
      <c r="H11" s="40" t="s">
        <v>82</v>
      </c>
      <c r="I11" s="163">
        <f>SUM(H9,H13)</f>
        <v>5.9847222222222225</v>
      </c>
      <c r="J11" s="38"/>
      <c r="L11" s="233"/>
      <c r="M11" s="234"/>
      <c r="O11" s="261" t="s">
        <v>462</v>
      </c>
      <c r="P11" s="348">
        <v>45846</v>
      </c>
      <c r="Q11" s="348">
        <v>45786</v>
      </c>
      <c r="R11" s="348">
        <v>45844</v>
      </c>
      <c r="S11" s="348">
        <v>45840</v>
      </c>
      <c r="T11" s="348">
        <v>45844</v>
      </c>
      <c r="U11" s="348">
        <v>45840</v>
      </c>
      <c r="V11" s="348">
        <v>45850</v>
      </c>
      <c r="W11" s="253"/>
    </row>
    <row r="12" spans="1:23" ht="27.95" customHeight="1" thickBot="1">
      <c r="A12" s="178"/>
      <c r="B12" s="178"/>
      <c r="D12" s="39"/>
      <c r="E12" s="41"/>
      <c r="H12" s="41"/>
      <c r="I12" s="162"/>
      <c r="J12" s="38"/>
      <c r="L12" s="375" t="s">
        <v>447</v>
      </c>
      <c r="M12" s="376"/>
      <c r="O12" s="262" t="s">
        <v>463</v>
      </c>
      <c r="P12" s="349">
        <v>45846</v>
      </c>
      <c r="Q12" s="352">
        <v>45769</v>
      </c>
      <c r="R12" s="352">
        <v>45840</v>
      </c>
      <c r="S12" s="352">
        <v>45840</v>
      </c>
      <c r="T12" s="352">
        <v>45844</v>
      </c>
      <c r="U12" s="352">
        <v>45837</v>
      </c>
      <c r="V12" s="352">
        <v>45848</v>
      </c>
      <c r="W12" s="254"/>
    </row>
    <row r="13" spans="1:23" ht="23.25" customHeight="1" thickBot="1">
      <c r="A13" s="178"/>
      <c r="B13" s="178"/>
      <c r="D13" s="39"/>
      <c r="E13" s="373" t="s">
        <v>85</v>
      </c>
      <c r="F13" s="374"/>
      <c r="G13" s="374"/>
      <c r="H13" s="53">
        <f>SUBTOTAL(9,'UAS 2'!D2:D1003)/1440</f>
        <v>2.4555555555555557</v>
      </c>
      <c r="I13" s="160"/>
      <c r="J13" s="38"/>
      <c r="L13" s="294" t="s">
        <v>448</v>
      </c>
      <c r="M13" s="295" t="s">
        <v>449</v>
      </c>
      <c r="O13" s="266" t="s">
        <v>464</v>
      </c>
      <c r="P13" s="269">
        <f>IF(ISNUMBER(P12),P12+90,"NO EXISTE")</f>
        <v>45936</v>
      </c>
      <c r="Q13" s="343">
        <f t="shared" ref="Q13:T13" si="0">IF(ISNUMBER(Q12),Q12+90,"NO EXISTE")</f>
        <v>45859</v>
      </c>
      <c r="R13" s="269">
        <f t="shared" si="0"/>
        <v>45930</v>
      </c>
      <c r="S13" s="269">
        <f t="shared" si="0"/>
        <v>45930</v>
      </c>
      <c r="T13" s="269">
        <f t="shared" si="0"/>
        <v>45934</v>
      </c>
      <c r="U13" s="269">
        <f>IF(ISNUMBER(U12),U12+90,"NO EXISTE")</f>
        <v>45927</v>
      </c>
      <c r="V13" s="269">
        <f>IF(ISNUMBER(V12),V12+90,"NO EXISTE")</f>
        <v>45938</v>
      </c>
      <c r="W13" s="345" t="str">
        <f>IF(ISNUMBER(W12),W12+90,"SIN DATOS")</f>
        <v>SIN DATOS</v>
      </c>
    </row>
    <row r="14" spans="1:23" ht="18" customHeight="1">
      <c r="A14" s="178"/>
      <c r="B14" s="178"/>
      <c r="D14" s="39"/>
      <c r="E14" s="164"/>
      <c r="F14" s="165"/>
      <c r="G14" s="165"/>
      <c r="H14" s="164"/>
      <c r="I14" s="160"/>
      <c r="J14" s="38"/>
      <c r="L14" s="296">
        <v>1</v>
      </c>
      <c r="M14" s="297">
        <f>IFERROR(VLOOKUP(L14,'Control de Baterias'!A6:B17,2,FALSE)," ")</f>
        <v>81</v>
      </c>
      <c r="O14" s="260" t="s">
        <v>83</v>
      </c>
      <c r="P14" s="347"/>
      <c r="Q14" s="350"/>
      <c r="R14" s="304" t="s">
        <v>466</v>
      </c>
      <c r="S14" s="347"/>
      <c r="T14" s="347"/>
      <c r="U14" s="350"/>
      <c r="V14" s="347"/>
      <c r="W14" s="351"/>
    </row>
    <row r="15" spans="1:23" ht="18" customHeight="1" thickBot="1">
      <c r="A15" s="178"/>
      <c r="B15" s="178"/>
      <c r="D15" s="43"/>
      <c r="E15" s="44"/>
      <c r="F15" s="44"/>
      <c r="G15" s="44"/>
      <c r="H15" s="44"/>
      <c r="I15" s="44"/>
      <c r="J15" s="45"/>
      <c r="L15" s="298">
        <v>2</v>
      </c>
      <c r="M15" s="299">
        <f>IFERROR(VLOOKUP(L15,'Control de Baterias'!A7:B18,2,FALSE)," ")</f>
        <v>44</v>
      </c>
      <c r="O15" s="261" t="s">
        <v>84</v>
      </c>
      <c r="P15" s="267">
        <v>46022</v>
      </c>
      <c r="Q15" s="267">
        <v>46022</v>
      </c>
      <c r="R15" s="267">
        <v>46022</v>
      </c>
      <c r="S15" s="267">
        <v>46022</v>
      </c>
      <c r="T15" s="267">
        <v>46022</v>
      </c>
      <c r="U15" s="267">
        <v>46022</v>
      </c>
      <c r="V15" s="267">
        <v>46022</v>
      </c>
      <c r="W15" s="268">
        <v>46022</v>
      </c>
    </row>
    <row r="16" spans="1:23" ht="18" customHeight="1">
      <c r="A16" s="178"/>
      <c r="B16" s="178"/>
      <c r="L16" s="296">
        <v>3</v>
      </c>
      <c r="M16" s="297">
        <f>IFERROR(VLOOKUP(L16,'Control de Baterias'!A8:B19,2,FALSE)," ")</f>
        <v>42</v>
      </c>
      <c r="O16" s="263" t="s">
        <v>465</v>
      </c>
      <c r="P16" s="255"/>
      <c r="Q16" s="256"/>
      <c r="R16" s="255"/>
      <c r="S16" s="255"/>
      <c r="T16" s="255"/>
      <c r="U16" s="255"/>
      <c r="V16" s="255"/>
      <c r="W16" s="255"/>
    </row>
    <row r="17" spans="1:24" ht="18" customHeight="1">
      <c r="A17" s="178"/>
      <c r="B17" s="178"/>
      <c r="L17" s="298">
        <v>4</v>
      </c>
      <c r="M17" s="299">
        <f>IFERROR(VLOOKUP(L17,'Control de Baterias'!A9:B20,2,FALSE)," ")</f>
        <v>34</v>
      </c>
      <c r="Q17" s="42"/>
    </row>
    <row r="18" spans="1:24" ht="18" customHeight="1">
      <c r="A18" s="178"/>
      <c r="B18" s="178"/>
      <c r="L18" s="296">
        <v>5</v>
      </c>
      <c r="M18" s="297">
        <f>IFERROR(VLOOKUP(L18,'Control de Baterias'!A10:B21,2,FALSE)," ")</f>
        <v>5</v>
      </c>
      <c r="Q18" s="42"/>
    </row>
    <row r="19" spans="1:24" ht="18" customHeight="1">
      <c r="A19" s="178"/>
      <c r="B19" s="178"/>
      <c r="E19" s="367"/>
      <c r="F19" s="367"/>
      <c r="G19" s="46"/>
      <c r="H19" s="46"/>
      <c r="I19" s="46"/>
      <c r="L19" s="298">
        <v>6</v>
      </c>
      <c r="M19" s="299">
        <f>IFERROR(VLOOKUP(L19,'Control de Baterias'!A11:B22,2,FALSE)," ")</f>
        <v>5</v>
      </c>
      <c r="N19" s="177"/>
    </row>
    <row r="20" spans="1:24" ht="18" customHeight="1">
      <c r="A20" s="178"/>
      <c r="B20" s="178"/>
      <c r="E20" s="46"/>
      <c r="F20" s="46"/>
      <c r="G20" s="219"/>
      <c r="H20" s="46"/>
      <c r="I20" s="46"/>
      <c r="L20" s="296">
        <v>7</v>
      </c>
      <c r="M20" s="297">
        <f>IFERROR(VLOOKUP(L20,'Control de Baterias'!A12:B23,2,FALSE)," ")</f>
        <v>4</v>
      </c>
      <c r="N20" s="47"/>
    </row>
    <row r="21" spans="1:24" ht="18" customHeight="1">
      <c r="A21" s="178"/>
      <c r="B21" s="178"/>
      <c r="E21" s="46"/>
      <c r="F21" s="46"/>
      <c r="G21" s="219"/>
      <c r="H21" s="46"/>
      <c r="I21" s="46"/>
      <c r="L21" s="298">
        <v>8</v>
      </c>
      <c r="M21" s="299">
        <f>IFERROR(VLOOKUP(L21,'Control de Baterias'!A13:B24,2,FALSE)," ")</f>
        <v>0</v>
      </c>
    </row>
    <row r="22" spans="1:24" ht="18" customHeight="1">
      <c r="A22" s="178"/>
      <c r="B22" s="178"/>
      <c r="E22" s="46"/>
      <c r="F22" s="46"/>
      <c r="G22" s="219"/>
      <c r="H22" s="46"/>
      <c r="I22" s="46"/>
      <c r="L22" s="296">
        <v>9</v>
      </c>
      <c r="M22" s="297">
        <f>IFERROR(VLOOKUP(L22,'Control de Baterias'!A14:B25,2,FALSE)," ")</f>
        <v>0</v>
      </c>
      <c r="N22" s="46"/>
      <c r="O22" s="46"/>
      <c r="P22" s="46"/>
      <c r="X22" s="46"/>
    </row>
    <row r="23" spans="1:24" ht="18" customHeight="1">
      <c r="A23" s="178"/>
      <c r="B23" s="178"/>
      <c r="E23" s="46"/>
      <c r="F23" s="46"/>
      <c r="G23" s="219"/>
      <c r="H23" s="46"/>
      <c r="I23" s="46"/>
      <c r="L23" s="298">
        <v>10</v>
      </c>
      <c r="M23" s="299" t="str">
        <f>IFERROR(VLOOKUP(L23,'Control de Baterias'!A15:B26,2,FALSE)," ")</f>
        <v>No Existe</v>
      </c>
      <c r="N23" s="47"/>
      <c r="O23" s="46"/>
      <c r="P23" s="46"/>
    </row>
    <row r="24" spans="1:24" ht="18" customHeight="1">
      <c r="A24" s="178"/>
      <c r="B24" s="178"/>
      <c r="E24" s="46"/>
      <c r="F24" s="46"/>
      <c r="G24" s="219"/>
      <c r="H24" s="46"/>
      <c r="I24" s="46"/>
      <c r="L24" s="300">
        <v>11</v>
      </c>
      <c r="M24" s="301" t="str">
        <f>IFERROR(VLOOKUP(L24,'Control de Baterias'!A16:B27,2,FALSE)," ")</f>
        <v>No Existe</v>
      </c>
      <c r="N24" s="47"/>
      <c r="O24" s="46"/>
      <c r="P24" s="46"/>
    </row>
    <row r="25" spans="1:24" ht="18" customHeight="1" thickBot="1">
      <c r="A25" s="178"/>
      <c r="B25" s="178"/>
      <c r="E25" s="46"/>
      <c r="F25" s="46"/>
      <c r="G25" s="219"/>
      <c r="H25" s="46"/>
      <c r="I25" s="46"/>
      <c r="L25" s="302">
        <v>12</v>
      </c>
      <c r="M25" s="303" t="str">
        <f>IFERROR(VLOOKUP(L25,'Control de Baterias'!A17:B28,2,FALSE)," ")</f>
        <v>No Existe</v>
      </c>
      <c r="N25" s="47"/>
      <c r="O25" s="46"/>
      <c r="P25" s="46"/>
      <c r="Q25" s="46"/>
      <c r="R25" s="46"/>
      <c r="S25" s="46"/>
      <c r="T25" s="46"/>
      <c r="U25" s="46"/>
      <c r="V25" s="46"/>
      <c r="W25" s="46"/>
    </row>
    <row r="26" spans="1:24" ht="18" customHeight="1">
      <c r="A26" s="178"/>
      <c r="B26" s="178"/>
      <c r="E26" s="46"/>
      <c r="F26" s="46"/>
      <c r="G26" s="219"/>
      <c r="H26" s="46"/>
      <c r="I26" s="46"/>
      <c r="L26" s="293"/>
      <c r="M26" s="293"/>
      <c r="N26" s="47"/>
      <c r="O26" s="46"/>
      <c r="P26" s="46"/>
      <c r="Q26" s="46"/>
      <c r="R26" s="46"/>
      <c r="S26" s="46"/>
      <c r="T26" s="46"/>
      <c r="U26" s="46"/>
      <c r="V26" s="46"/>
      <c r="W26" s="46"/>
    </row>
    <row r="27" spans="1:24">
      <c r="A27" s="178"/>
      <c r="B27" s="178"/>
      <c r="E27" s="46"/>
      <c r="F27" s="46"/>
      <c r="G27" s="219"/>
      <c r="H27" s="46"/>
      <c r="I27" s="46"/>
      <c r="L27" s="292"/>
      <c r="M27" s="292"/>
      <c r="N27" s="47"/>
      <c r="O27" s="46"/>
      <c r="P27" s="46"/>
      <c r="Q27" s="46"/>
      <c r="R27" s="46"/>
      <c r="S27" s="46"/>
      <c r="T27" s="46"/>
      <c r="U27" s="46"/>
      <c r="V27" s="46"/>
      <c r="W27" s="46"/>
    </row>
    <row r="28" spans="1:24">
      <c r="A28" s="178"/>
      <c r="B28" s="178"/>
      <c r="O28" s="46"/>
      <c r="P28" s="46"/>
      <c r="Q28" s="46"/>
      <c r="R28" s="46"/>
      <c r="S28" s="46"/>
      <c r="T28" s="46"/>
      <c r="U28" s="46"/>
      <c r="V28" s="46"/>
      <c r="W28" s="46"/>
    </row>
    <row r="29" spans="1:24">
      <c r="A29" s="178"/>
      <c r="B29" s="178"/>
      <c r="O29" s="46"/>
      <c r="P29" s="46"/>
      <c r="Q29" s="46"/>
      <c r="R29" s="46"/>
      <c r="S29" s="46"/>
      <c r="T29" s="46"/>
      <c r="U29" s="46"/>
      <c r="V29" s="46"/>
      <c r="W29" s="46"/>
    </row>
    <row r="30" spans="1:24">
      <c r="A30" s="178"/>
      <c r="B30" s="178"/>
      <c r="O30" s="46"/>
      <c r="P30" s="46"/>
      <c r="Q30" s="46"/>
      <c r="R30" s="46"/>
      <c r="S30" s="46"/>
      <c r="T30" s="46"/>
      <c r="U30" s="46"/>
      <c r="V30" s="46"/>
      <c r="W30" s="46"/>
    </row>
    <row r="31" spans="1:24">
      <c r="A31" s="178"/>
      <c r="B31" s="178"/>
      <c r="K31" s="42"/>
      <c r="O31" s="46"/>
      <c r="P31" s="46"/>
      <c r="Q31" s="46"/>
      <c r="R31" s="46"/>
      <c r="S31" s="46"/>
      <c r="T31" s="46"/>
      <c r="U31" s="46"/>
      <c r="V31" s="46"/>
      <c r="W31" s="46"/>
    </row>
    <row r="32" spans="1:24">
      <c r="A32" s="178"/>
      <c r="B32" s="178"/>
      <c r="O32" s="46"/>
      <c r="P32" s="46"/>
      <c r="Q32" s="46"/>
      <c r="R32" s="46"/>
      <c r="S32" s="46"/>
      <c r="T32" s="46"/>
      <c r="U32" s="46"/>
      <c r="V32" s="46"/>
      <c r="W32" s="46"/>
    </row>
    <row r="33" spans="1:23">
      <c r="A33" s="178"/>
      <c r="B33" s="178"/>
      <c r="O33" s="46"/>
      <c r="P33" s="46"/>
      <c r="Q33" s="46"/>
      <c r="R33" s="46"/>
      <c r="S33" s="46"/>
      <c r="T33" s="46"/>
      <c r="U33" s="46"/>
      <c r="V33" s="46"/>
      <c r="W33" s="46"/>
    </row>
    <row r="34" spans="1:23">
      <c r="A34" s="178"/>
      <c r="B34" s="178"/>
      <c r="O34" s="46"/>
      <c r="P34" s="46"/>
      <c r="Q34" s="46"/>
      <c r="R34" s="46"/>
      <c r="S34" s="46"/>
      <c r="T34" s="46"/>
      <c r="U34" s="46"/>
      <c r="V34" s="46"/>
      <c r="W34" s="46"/>
    </row>
    <row r="35" spans="1:23">
      <c r="A35" s="178"/>
      <c r="B35" s="178"/>
      <c r="O35" s="46"/>
      <c r="P35" s="46"/>
      <c r="Q35" s="46"/>
      <c r="R35" s="46"/>
      <c r="S35" s="46"/>
      <c r="T35" s="46"/>
      <c r="U35" s="46"/>
      <c r="V35" s="46"/>
      <c r="W35" s="46"/>
    </row>
    <row r="36" spans="1:23">
      <c r="A36" s="178"/>
      <c r="B36" s="178"/>
      <c r="O36" s="46"/>
      <c r="P36" s="46"/>
      <c r="Q36" s="46"/>
      <c r="R36" s="46"/>
      <c r="S36" s="46"/>
      <c r="T36" s="46"/>
      <c r="U36" s="46"/>
      <c r="V36" s="46"/>
      <c r="W36" s="46"/>
    </row>
    <row r="37" spans="1:23">
      <c r="A37" s="178"/>
      <c r="B37" s="178"/>
      <c r="O37" s="46"/>
      <c r="P37" s="46"/>
      <c r="Q37" s="46"/>
      <c r="R37" s="46"/>
      <c r="S37" s="46"/>
      <c r="T37" s="46"/>
      <c r="U37" s="46"/>
      <c r="V37" s="46"/>
      <c r="W37" s="46"/>
    </row>
    <row r="38" spans="1:23">
      <c r="A38" s="178"/>
      <c r="B38" s="178"/>
      <c r="M38" s="48"/>
    </row>
    <row r="39" spans="1:23">
      <c r="A39" s="178"/>
      <c r="B39" s="178"/>
    </row>
    <row r="40" spans="1:23">
      <c r="A40" s="277"/>
      <c r="B40" s="277"/>
    </row>
    <row r="41" spans="1:23">
      <c r="A41" s="277"/>
      <c r="B41" s="277"/>
    </row>
    <row r="42" spans="1:23">
      <c r="A42" s="277"/>
      <c r="B42" s="277"/>
    </row>
    <row r="43" spans="1:23">
      <c r="A43" s="277"/>
      <c r="B43" s="277"/>
    </row>
    <row r="44" spans="1:23">
      <c r="A44" s="277"/>
      <c r="B44" s="277"/>
    </row>
    <row r="45" spans="1:23">
      <c r="A45" s="277"/>
      <c r="B45" s="277"/>
    </row>
    <row r="46" spans="1:23">
      <c r="A46" s="277"/>
      <c r="B46" s="277"/>
    </row>
    <row r="47" spans="1:23">
      <c r="A47" s="277"/>
      <c r="B47" s="277"/>
    </row>
    <row r="48" spans="1:23">
      <c r="A48" s="277"/>
      <c r="B48" s="277"/>
    </row>
    <row r="49" spans="1:2">
      <c r="A49" s="277"/>
      <c r="B49" s="277"/>
    </row>
    <row r="50" spans="1:2">
      <c r="A50" s="277"/>
      <c r="B50" s="277"/>
    </row>
    <row r="51" spans="1:2">
      <c r="A51" s="277"/>
      <c r="B51" s="277"/>
    </row>
    <row r="52" spans="1:2">
      <c r="A52" s="277"/>
      <c r="B52" s="277"/>
    </row>
    <row r="53" spans="1:2">
      <c r="A53" s="277"/>
      <c r="B53" s="277"/>
    </row>
    <row r="54" spans="1:2">
      <c r="A54" s="277"/>
      <c r="B54" s="277"/>
    </row>
    <row r="55" spans="1:2">
      <c r="A55" s="277"/>
      <c r="B55" s="277"/>
    </row>
    <row r="56" spans="1:2">
      <c r="A56" s="277"/>
      <c r="B56" s="277"/>
    </row>
    <row r="57" spans="1:2">
      <c r="A57" s="277"/>
      <c r="B57" s="277"/>
    </row>
    <row r="58" spans="1:2">
      <c r="A58" s="277"/>
      <c r="B58" s="277"/>
    </row>
    <row r="59" spans="1:2">
      <c r="A59" s="277"/>
      <c r="B59" s="277"/>
    </row>
    <row r="60" spans="1:2">
      <c r="A60" s="277"/>
      <c r="B60" s="277"/>
    </row>
    <row r="61" spans="1:2">
      <c r="A61" s="277"/>
      <c r="B61" s="277"/>
    </row>
    <row r="62" spans="1:2">
      <c r="A62" s="277"/>
      <c r="B62" s="277"/>
    </row>
    <row r="101" spans="4:13" ht="18.75" thickBot="1">
      <c r="F101" s="366" t="s">
        <v>288</v>
      </c>
      <c r="G101" s="366"/>
      <c r="H101" s="366"/>
      <c r="I101" s="366"/>
    </row>
    <row r="102" spans="4:13">
      <c r="D102" s="33">
        <f>HOUR(H9) + MINUTE(H8)/60</f>
        <v>12</v>
      </c>
      <c r="E102" s="34"/>
      <c r="F102" s="34"/>
      <c r="G102" s="34"/>
      <c r="H102" s="34"/>
      <c r="I102" s="34"/>
      <c r="J102" s="34"/>
      <c r="K102" s="34"/>
      <c r="L102" s="34"/>
      <c r="M102" s="35"/>
    </row>
    <row r="103" spans="4:13">
      <c r="D103" s="39">
        <f>HOUR(H13) + MINUTE(H13)/60</f>
        <v>10.933333333333334</v>
      </c>
      <c r="M103" s="38"/>
    </row>
    <row r="104" spans="4:13">
      <c r="D104" s="39"/>
      <c r="M104" s="38"/>
    </row>
    <row r="105" spans="4:13">
      <c r="D105" s="39" t="s">
        <v>87</v>
      </c>
      <c r="E105">
        <f>D102</f>
        <v>12</v>
      </c>
      <c r="M105" s="38"/>
    </row>
    <row r="106" spans="4:13">
      <c r="D106" s="39" t="s">
        <v>88</v>
      </c>
      <c r="E106">
        <f>D103</f>
        <v>10.933333333333334</v>
      </c>
      <c r="M106" s="38"/>
    </row>
    <row r="107" spans="4:13">
      <c r="D107" s="39"/>
      <c r="M107" s="38"/>
    </row>
    <row r="108" spans="4:13">
      <c r="D108" s="39"/>
      <c r="M108" s="38"/>
    </row>
    <row r="109" spans="4:13">
      <c r="D109" s="39"/>
      <c r="M109" s="38"/>
    </row>
    <row r="110" spans="4:13">
      <c r="D110" s="39"/>
      <c r="M110" s="38"/>
    </row>
    <row r="111" spans="4:13">
      <c r="D111" s="39"/>
      <c r="M111" s="38"/>
    </row>
    <row r="112" spans="4:13">
      <c r="D112" s="39"/>
      <c r="M112" s="38"/>
    </row>
    <row r="113" spans="4:13">
      <c r="D113" s="39"/>
      <c r="M113" s="38"/>
    </row>
    <row r="114" spans="4:13">
      <c r="D114" s="39"/>
      <c r="M114" s="38"/>
    </row>
    <row r="115" spans="4:13">
      <c r="D115" s="39"/>
      <c r="M115" s="38"/>
    </row>
    <row r="116" spans="4:13">
      <c r="D116" s="39"/>
      <c r="M116" s="38"/>
    </row>
    <row r="117" spans="4:13">
      <c r="D117" s="39"/>
      <c r="M117" s="38"/>
    </row>
    <row r="118" spans="4:13">
      <c r="D118" s="39"/>
      <c r="M118" s="38"/>
    </row>
    <row r="119" spans="4:13">
      <c r="D119" s="39"/>
      <c r="M119" s="38"/>
    </row>
    <row r="120" spans="4:13">
      <c r="D120" s="39"/>
      <c r="M120" s="38"/>
    </row>
    <row r="121" spans="4:13">
      <c r="D121" s="39"/>
      <c r="M121" s="38"/>
    </row>
    <row r="122" spans="4:13" ht="18.75" thickBot="1">
      <c r="D122" s="43"/>
      <c r="E122" s="44"/>
      <c r="F122" s="44"/>
      <c r="G122" s="44"/>
      <c r="H122" s="44"/>
      <c r="I122" s="44"/>
      <c r="J122" s="44"/>
      <c r="K122" s="44"/>
      <c r="L122" s="44"/>
      <c r="M122" s="45"/>
    </row>
  </sheetData>
  <mergeCells count="7">
    <mergeCell ref="F101:I101"/>
    <mergeCell ref="E19:F19"/>
    <mergeCell ref="I2:P3"/>
    <mergeCell ref="L8:M8"/>
    <mergeCell ref="E9:G9"/>
    <mergeCell ref="E13:G13"/>
    <mergeCell ref="L12:M12"/>
  </mergeCells>
  <hyperlinks>
    <hyperlink ref="D1" location="'Hoja de Datos'!A120" display="'Hoja de Datos'!A120" xr:uid="{72040DCF-EC11-0441-8D21-D978181D5DC2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0F9E8-74B4-4DD2-9BE4-A27A40CB1A3F}">
  <sheetPr codeName="Hoja21"/>
  <dimension ref="A1:AF36"/>
  <sheetViews>
    <sheetView topLeftCell="B1" zoomScale="60" zoomScaleNormal="60" workbookViewId="0">
      <selection activeCell="C21" sqref="C21"/>
    </sheetView>
  </sheetViews>
  <sheetFormatPr baseColWidth="10" defaultRowHeight="18"/>
  <cols>
    <col min="1" max="1" width="23.6328125" bestFit="1" customWidth="1"/>
    <col min="2" max="2" width="3.54296875" bestFit="1" customWidth="1"/>
    <col min="3" max="3" width="11.7265625" bestFit="1" customWidth="1"/>
    <col min="4" max="4" width="23.1796875" bestFit="1" customWidth="1"/>
    <col min="5" max="6" width="11.81640625" bestFit="1" customWidth="1"/>
    <col min="7" max="7" width="32" bestFit="1" customWidth="1"/>
    <col min="8" max="8" width="17.7265625" bestFit="1" customWidth="1"/>
    <col min="9" max="9" width="26.90625" bestFit="1" customWidth="1"/>
    <col min="10" max="10" width="11.81640625" bestFit="1" customWidth="1"/>
    <col min="11" max="11" width="8.36328125" bestFit="1" customWidth="1"/>
    <col min="12" max="12" width="29" bestFit="1" customWidth="1"/>
    <col min="13" max="13" width="25.54296875" bestFit="1" customWidth="1"/>
    <col min="14" max="14" width="7.36328125" bestFit="1" customWidth="1"/>
    <col min="15" max="15" width="8" bestFit="1" customWidth="1"/>
    <col min="16" max="16" width="7.36328125" bestFit="1" customWidth="1"/>
    <col min="17" max="17" width="16.90625" bestFit="1" customWidth="1"/>
    <col min="18" max="18" width="13.7265625" bestFit="1" customWidth="1"/>
    <col min="19" max="19" width="31.36328125" bestFit="1" customWidth="1"/>
    <col min="20" max="20" width="27.1796875" bestFit="1" customWidth="1"/>
    <col min="21" max="21" width="25.54296875" bestFit="1" customWidth="1"/>
    <col min="22" max="22" width="8.1796875" bestFit="1" customWidth="1"/>
    <col min="23" max="23" width="8.36328125" bestFit="1" customWidth="1"/>
    <col min="24" max="26" width="8" bestFit="1" customWidth="1"/>
    <col min="27" max="27" width="7.54296875" bestFit="1" customWidth="1"/>
    <col min="28" max="28" width="1.90625" bestFit="1" customWidth="1"/>
    <col min="29" max="30" width="3.1796875" bestFit="1" customWidth="1"/>
    <col min="31" max="32" width="3.26953125" bestFit="1" customWidth="1"/>
  </cols>
  <sheetData>
    <row r="1" spans="1:32">
      <c r="A1" t="s">
        <v>500</v>
      </c>
      <c r="B1" t="s">
        <v>501</v>
      </c>
      <c r="C1" t="s">
        <v>502</v>
      </c>
      <c r="D1" t="s">
        <v>503</v>
      </c>
      <c r="E1" t="s">
        <v>504</v>
      </c>
      <c r="F1" t="s">
        <v>505</v>
      </c>
      <c r="G1" t="s">
        <v>506</v>
      </c>
      <c r="H1" t="s">
        <v>507</v>
      </c>
      <c r="I1" t="s">
        <v>508</v>
      </c>
      <c r="J1" t="s">
        <v>509</v>
      </c>
      <c r="K1" t="s">
        <v>510</v>
      </c>
      <c r="L1" t="s">
        <v>511</v>
      </c>
      <c r="M1" t="s">
        <v>512</v>
      </c>
      <c r="N1" t="s">
        <v>513</v>
      </c>
      <c r="O1" t="s">
        <v>514</v>
      </c>
      <c r="P1" t="s">
        <v>515</v>
      </c>
      <c r="Q1" t="s">
        <v>516</v>
      </c>
      <c r="R1" t="s">
        <v>517</v>
      </c>
      <c r="S1" t="s">
        <v>518</v>
      </c>
      <c r="T1" t="s">
        <v>519</v>
      </c>
      <c r="U1" t="s">
        <v>520</v>
      </c>
      <c r="V1" t="s">
        <v>521</v>
      </c>
      <c r="W1" t="s">
        <v>522</v>
      </c>
      <c r="X1" t="s">
        <v>523</v>
      </c>
      <c r="Y1" t="s">
        <v>524</v>
      </c>
      <c r="Z1" t="s">
        <v>525</v>
      </c>
      <c r="AA1" t="s">
        <v>526</v>
      </c>
      <c r="AB1" t="s">
        <v>527</v>
      </c>
      <c r="AC1" t="s">
        <v>528</v>
      </c>
      <c r="AD1" t="s">
        <v>529</v>
      </c>
      <c r="AE1" t="s">
        <v>530</v>
      </c>
      <c r="AF1" t="s">
        <v>531</v>
      </c>
    </row>
    <row r="2" spans="1:32">
      <c r="A2" t="s">
        <v>532</v>
      </c>
      <c r="B2">
        <v>9</v>
      </c>
      <c r="G2" t="s">
        <v>80</v>
      </c>
      <c r="J2">
        <v>3.5291666666666668</v>
      </c>
      <c r="N2" t="s">
        <v>81</v>
      </c>
      <c r="Q2" t="s">
        <v>457</v>
      </c>
      <c r="R2" t="s">
        <v>11</v>
      </c>
      <c r="S2" t="s">
        <v>18</v>
      </c>
      <c r="T2" t="s">
        <v>15</v>
      </c>
      <c r="U2" t="s">
        <v>9</v>
      </c>
      <c r="V2" t="s">
        <v>16</v>
      </c>
      <c r="W2" t="s">
        <v>33</v>
      </c>
      <c r="X2" t="s">
        <v>10</v>
      </c>
      <c r="Y2" t="s">
        <v>62</v>
      </c>
    </row>
    <row r="3" spans="1:32">
      <c r="A3" t="s">
        <v>534</v>
      </c>
      <c r="B3">
        <v>2</v>
      </c>
      <c r="C3" t="s">
        <v>532</v>
      </c>
      <c r="D3">
        <v>9</v>
      </c>
      <c r="I3" t="s">
        <v>80</v>
      </c>
      <c r="L3">
        <v>3.5291666666666668</v>
      </c>
      <c r="P3" t="s">
        <v>81</v>
      </c>
      <c r="S3" t="s">
        <v>457</v>
      </c>
      <c r="T3" t="s">
        <v>11</v>
      </c>
      <c r="U3" t="s">
        <v>18</v>
      </c>
      <c r="V3" t="s">
        <v>15</v>
      </c>
      <c r="W3" t="s">
        <v>9</v>
      </c>
      <c r="X3" t="s">
        <v>16</v>
      </c>
      <c r="Y3" t="s">
        <v>33</v>
      </c>
      <c r="Z3" t="s">
        <v>10</v>
      </c>
      <c r="AA3" t="s">
        <v>62</v>
      </c>
    </row>
    <row r="4" spans="1:32">
      <c r="A4" t="s">
        <v>287</v>
      </c>
      <c r="B4">
        <v>2</v>
      </c>
      <c r="C4">
        <v>45749</v>
      </c>
      <c r="D4">
        <v>8.3333333333333332E-3</v>
      </c>
      <c r="E4">
        <v>2.5694444444444447E-2</v>
      </c>
      <c r="F4">
        <v>25</v>
      </c>
      <c r="G4" t="s">
        <v>12</v>
      </c>
      <c r="H4" t="s">
        <v>13</v>
      </c>
      <c r="I4" t="s">
        <v>14</v>
      </c>
      <c r="J4" t="s">
        <v>10</v>
      </c>
      <c r="K4" t="s">
        <v>9</v>
      </c>
    </row>
    <row r="5" spans="1:32">
      <c r="A5" t="s">
        <v>287</v>
      </c>
      <c r="B5">
        <v>3</v>
      </c>
      <c r="C5">
        <v>45749</v>
      </c>
      <c r="D5">
        <v>3.6111111111111115E-2</v>
      </c>
      <c r="E5">
        <v>4.9999999999999996E-2</v>
      </c>
      <c r="F5">
        <v>19.999999999999989</v>
      </c>
      <c r="G5" t="s">
        <v>12</v>
      </c>
      <c r="H5" t="s">
        <v>13</v>
      </c>
      <c r="I5" t="s">
        <v>14</v>
      </c>
      <c r="J5" t="s">
        <v>10</v>
      </c>
      <c r="K5" t="s">
        <v>9</v>
      </c>
    </row>
    <row r="6" spans="1:32">
      <c r="A6" t="s">
        <v>287</v>
      </c>
      <c r="B6">
        <v>10</v>
      </c>
      <c r="C6">
        <v>45783</v>
      </c>
      <c r="D6">
        <v>6.5972222222222224E-2</v>
      </c>
      <c r="E6">
        <v>8.5416666666666669E-2</v>
      </c>
      <c r="F6">
        <v>28</v>
      </c>
      <c r="G6" t="s">
        <v>12</v>
      </c>
      <c r="H6" t="s">
        <v>20</v>
      </c>
      <c r="I6" t="s">
        <v>48</v>
      </c>
      <c r="J6" t="s">
        <v>11</v>
      </c>
      <c r="K6" t="s">
        <v>10</v>
      </c>
    </row>
    <row r="7" spans="1:32">
      <c r="A7" t="s">
        <v>287</v>
      </c>
      <c r="B7">
        <v>11</v>
      </c>
      <c r="C7">
        <v>45783</v>
      </c>
      <c r="D7">
        <v>8.2638888888888887E-2</v>
      </c>
      <c r="E7">
        <v>9.930555555555555E-2</v>
      </c>
      <c r="F7">
        <v>24</v>
      </c>
      <c r="G7" t="s">
        <v>12</v>
      </c>
      <c r="H7" t="s">
        <v>20</v>
      </c>
      <c r="I7" t="s">
        <v>48</v>
      </c>
      <c r="J7" t="s">
        <v>16</v>
      </c>
      <c r="K7" t="s">
        <v>10</v>
      </c>
    </row>
    <row r="8" spans="1:32">
      <c r="A8" t="s">
        <v>287</v>
      </c>
      <c r="B8">
        <v>12</v>
      </c>
      <c r="C8">
        <v>45786</v>
      </c>
      <c r="D8">
        <v>0.26319444444444445</v>
      </c>
      <c r="E8">
        <v>0.27569444444444446</v>
      </c>
      <c r="F8">
        <v>18</v>
      </c>
      <c r="G8" t="s">
        <v>49</v>
      </c>
      <c r="H8" t="s">
        <v>13</v>
      </c>
      <c r="I8" t="s">
        <v>50</v>
      </c>
      <c r="J8" t="s">
        <v>10</v>
      </c>
      <c r="K8" t="s">
        <v>18</v>
      </c>
    </row>
    <row r="9" spans="1:32">
      <c r="A9" t="s">
        <v>287</v>
      </c>
      <c r="B9">
        <v>13</v>
      </c>
      <c r="C9">
        <v>45799</v>
      </c>
      <c r="D9">
        <v>0.70138888888888884</v>
      </c>
      <c r="E9">
        <v>0.70416666666666661</v>
      </c>
      <c r="F9">
        <v>4</v>
      </c>
      <c r="G9" t="s">
        <v>51</v>
      </c>
      <c r="H9" t="s">
        <v>20</v>
      </c>
      <c r="I9" t="s">
        <v>52</v>
      </c>
      <c r="J9" t="s">
        <v>10</v>
      </c>
    </row>
    <row r="10" spans="1:32">
      <c r="A10" t="s">
        <v>287</v>
      </c>
      <c r="B10">
        <v>16</v>
      </c>
      <c r="C10">
        <v>45799</v>
      </c>
      <c r="D10">
        <v>0.75</v>
      </c>
      <c r="E10">
        <v>0.75486111111111109</v>
      </c>
      <c r="F10">
        <v>7</v>
      </c>
      <c r="G10" t="s">
        <v>51</v>
      </c>
      <c r="H10" t="s">
        <v>20</v>
      </c>
      <c r="I10" t="s">
        <v>52</v>
      </c>
      <c r="J10" t="s">
        <v>10</v>
      </c>
    </row>
    <row r="11" spans="1:32">
      <c r="A11" t="s">
        <v>443</v>
      </c>
      <c r="B11">
        <v>2</v>
      </c>
      <c r="C11">
        <v>45748</v>
      </c>
      <c r="D11">
        <v>0.99722222222222223</v>
      </c>
      <c r="E11">
        <v>1.4583333333333332E-2</v>
      </c>
      <c r="F11">
        <v>23</v>
      </c>
      <c r="G11" t="s">
        <v>12</v>
      </c>
      <c r="H11" t="s">
        <v>13</v>
      </c>
      <c r="I11" t="s">
        <v>14</v>
      </c>
      <c r="J11" t="s">
        <v>9</v>
      </c>
      <c r="K11" t="s">
        <v>10</v>
      </c>
    </row>
    <row r="12" spans="1:32">
      <c r="A12" t="s">
        <v>443</v>
      </c>
      <c r="B12">
        <v>3</v>
      </c>
      <c r="C12">
        <v>45384</v>
      </c>
      <c r="D12">
        <v>2.4305555555555556E-2</v>
      </c>
      <c r="E12">
        <v>4.027777777777778E-2</v>
      </c>
      <c r="F12">
        <v>23.000000000000004</v>
      </c>
      <c r="G12" t="s">
        <v>12</v>
      </c>
      <c r="H12" t="s">
        <v>13</v>
      </c>
      <c r="I12" t="s">
        <v>14</v>
      </c>
      <c r="J12" t="s">
        <v>9</v>
      </c>
      <c r="K12" t="s">
        <v>10</v>
      </c>
    </row>
    <row r="13" spans="1:32">
      <c r="A13" t="s">
        <v>443</v>
      </c>
      <c r="B13">
        <v>4</v>
      </c>
      <c r="C13">
        <v>45749</v>
      </c>
      <c r="D13">
        <v>4.8611111111111112E-2</v>
      </c>
      <c r="E13">
        <v>6.7361111111111108E-2</v>
      </c>
      <c r="F13">
        <v>26.999999999999993</v>
      </c>
      <c r="G13" t="s">
        <v>12</v>
      </c>
      <c r="H13" t="s">
        <v>13</v>
      </c>
      <c r="I13" t="s">
        <v>14</v>
      </c>
      <c r="J13" t="s">
        <v>11</v>
      </c>
      <c r="K13" t="s">
        <v>10</v>
      </c>
    </row>
    <row r="14" spans="1:32">
      <c r="A14" t="s">
        <v>443</v>
      </c>
      <c r="B14">
        <v>12</v>
      </c>
      <c r="C14">
        <v>45756</v>
      </c>
      <c r="D14">
        <v>0.76597222222222228</v>
      </c>
      <c r="E14">
        <v>0.77222222222222225</v>
      </c>
      <c r="F14">
        <v>8.999999999999968</v>
      </c>
      <c r="G14" t="s">
        <v>29</v>
      </c>
      <c r="H14" t="s">
        <v>20</v>
      </c>
      <c r="I14" t="s">
        <v>30</v>
      </c>
      <c r="J14" t="s">
        <v>10</v>
      </c>
    </row>
    <row r="15" spans="1:32">
      <c r="A15" t="s">
        <v>443</v>
      </c>
      <c r="B15">
        <v>20</v>
      </c>
      <c r="C15">
        <v>45769</v>
      </c>
      <c r="D15">
        <v>0.40625</v>
      </c>
      <c r="E15">
        <v>0.41875000000000001</v>
      </c>
      <c r="F15">
        <v>18</v>
      </c>
      <c r="G15" t="s">
        <v>43</v>
      </c>
      <c r="H15" t="s">
        <v>27</v>
      </c>
      <c r="I15" t="s">
        <v>44</v>
      </c>
      <c r="J15" t="s">
        <v>18</v>
      </c>
      <c r="K15" t="s">
        <v>10</v>
      </c>
    </row>
    <row r="16" spans="1:32">
      <c r="A16" t="s">
        <v>443</v>
      </c>
      <c r="B16">
        <v>28</v>
      </c>
      <c r="C16">
        <v>45783</v>
      </c>
      <c r="D16">
        <v>9.7916666666666666E-2</v>
      </c>
      <c r="E16">
        <v>0.10625</v>
      </c>
      <c r="F16">
        <v>12</v>
      </c>
      <c r="G16" t="s">
        <v>12</v>
      </c>
      <c r="H16" t="s">
        <v>13</v>
      </c>
      <c r="I16" t="s">
        <v>47</v>
      </c>
      <c r="J16" t="s">
        <v>10</v>
      </c>
      <c r="K16" t="s">
        <v>16</v>
      </c>
    </row>
    <row r="17" spans="1:26">
      <c r="A17" t="s">
        <v>443</v>
      </c>
      <c r="B17">
        <v>29</v>
      </c>
      <c r="C17">
        <v>45786</v>
      </c>
      <c r="D17">
        <v>0.26458333333333334</v>
      </c>
      <c r="E17">
        <v>0.27708333333333335</v>
      </c>
      <c r="F17">
        <v>18</v>
      </c>
      <c r="G17" t="s">
        <v>49</v>
      </c>
      <c r="H17" t="s">
        <v>13</v>
      </c>
      <c r="I17" t="s">
        <v>50</v>
      </c>
      <c r="J17" t="s">
        <v>18</v>
      </c>
      <c r="K17" t="s">
        <v>10</v>
      </c>
    </row>
    <row r="18" spans="1:26">
      <c r="A18" t="s">
        <v>443</v>
      </c>
      <c r="B18">
        <v>32</v>
      </c>
      <c r="C18">
        <v>45831</v>
      </c>
      <c r="D18">
        <v>0.27986111111111112</v>
      </c>
      <c r="E18">
        <v>0.28819444444444448</v>
      </c>
      <c r="F18">
        <v>12</v>
      </c>
      <c r="G18" t="s">
        <v>57</v>
      </c>
      <c r="H18" t="s">
        <v>20</v>
      </c>
      <c r="I18" t="s">
        <v>28</v>
      </c>
      <c r="J18" t="s">
        <v>10</v>
      </c>
      <c r="K18" t="s">
        <v>16</v>
      </c>
    </row>
    <row r="19" spans="1:26">
      <c r="A19" t="s">
        <v>443</v>
      </c>
      <c r="B19">
        <v>52</v>
      </c>
      <c r="C19">
        <v>45848</v>
      </c>
      <c r="D19">
        <v>0.375</v>
      </c>
      <c r="E19">
        <v>0.38124999999999998</v>
      </c>
      <c r="F19">
        <v>9</v>
      </c>
      <c r="G19" t="s">
        <v>58</v>
      </c>
      <c r="H19" t="s">
        <v>20</v>
      </c>
      <c r="I19" t="s">
        <v>68</v>
      </c>
      <c r="J19" t="s">
        <v>10</v>
      </c>
      <c r="K19" t="s">
        <v>69</v>
      </c>
    </row>
    <row r="20" spans="1:26">
      <c r="A20" t="s">
        <v>443</v>
      </c>
      <c r="B20">
        <v>54</v>
      </c>
      <c r="C20">
        <v>45850</v>
      </c>
      <c r="D20">
        <v>0.38124999999999998</v>
      </c>
      <c r="E20">
        <v>0.39583333333333331</v>
      </c>
      <c r="F20">
        <v>27</v>
      </c>
      <c r="G20" t="s">
        <v>89</v>
      </c>
      <c r="H20" t="s">
        <v>20</v>
      </c>
      <c r="I20" t="s">
        <v>90</v>
      </c>
      <c r="J20" t="s">
        <v>10</v>
      </c>
      <c r="K20" t="s">
        <v>33</v>
      </c>
    </row>
    <row r="21" spans="1:26">
      <c r="A21" t="s">
        <v>443</v>
      </c>
      <c r="B21">
        <v>55</v>
      </c>
      <c r="C21">
        <v>45856</v>
      </c>
      <c r="D21">
        <v>0.73958333333333337</v>
      </c>
      <c r="E21">
        <v>0.74861111111111101</v>
      </c>
      <c r="F21">
        <v>13</v>
      </c>
      <c r="G21" t="s">
        <v>445</v>
      </c>
      <c r="H21" t="s">
        <v>20</v>
      </c>
      <c r="I21" t="s">
        <v>446</v>
      </c>
      <c r="J21" t="s">
        <v>11</v>
      </c>
      <c r="K21" t="s">
        <v>10</v>
      </c>
    </row>
    <row r="22" spans="1:26">
      <c r="A22" t="s">
        <v>443</v>
      </c>
      <c r="B22">
        <v>58</v>
      </c>
      <c r="C22">
        <v>45848</v>
      </c>
      <c r="D22">
        <v>0.39583333333333331</v>
      </c>
      <c r="E22">
        <v>0.41319444444444442</v>
      </c>
      <c r="F22">
        <v>18</v>
      </c>
      <c r="G22" t="s">
        <v>451</v>
      </c>
      <c r="H22" t="s">
        <v>20</v>
      </c>
      <c r="I22" t="s">
        <v>458</v>
      </c>
      <c r="J22" t="s">
        <v>10</v>
      </c>
    </row>
    <row r="23" spans="1:26">
      <c r="A23" t="s">
        <v>443</v>
      </c>
      <c r="B23">
        <v>60</v>
      </c>
      <c r="C23">
        <v>45875</v>
      </c>
      <c r="D23">
        <v>0.26527777777777778</v>
      </c>
      <c r="E23">
        <v>0.27777777777777779</v>
      </c>
      <c r="F23">
        <v>18</v>
      </c>
      <c r="G23" t="s">
        <v>467</v>
      </c>
      <c r="H23" t="s">
        <v>55</v>
      </c>
      <c r="I23" t="s">
        <v>35</v>
      </c>
      <c r="J23" t="s">
        <v>10</v>
      </c>
      <c r="K23" t="s">
        <v>9</v>
      </c>
    </row>
    <row r="24" spans="1:26">
      <c r="A24" t="s">
        <v>443</v>
      </c>
      <c r="B24">
        <v>61</v>
      </c>
      <c r="C24">
        <v>45969</v>
      </c>
      <c r="D24">
        <v>0.73819444444444438</v>
      </c>
      <c r="E24">
        <v>0.74513888888888891</v>
      </c>
      <c r="F24">
        <v>10</v>
      </c>
      <c r="G24" t="s">
        <v>495</v>
      </c>
      <c r="H24" t="s">
        <v>27</v>
      </c>
      <c r="I24" t="s">
        <v>496</v>
      </c>
      <c r="J24" t="s">
        <v>10</v>
      </c>
    </row>
    <row r="25" spans="1:26">
      <c r="A25" t="s">
        <v>443</v>
      </c>
      <c r="B25">
        <v>62</v>
      </c>
      <c r="C25">
        <v>45969</v>
      </c>
      <c r="D25">
        <v>0.74930555555555556</v>
      </c>
      <c r="E25">
        <v>0.75486111111111109</v>
      </c>
      <c r="F25">
        <v>8</v>
      </c>
      <c r="G25" t="s">
        <v>497</v>
      </c>
      <c r="H25" t="s">
        <v>498</v>
      </c>
      <c r="I25" t="s">
        <v>496</v>
      </c>
      <c r="J25" t="s">
        <v>10</v>
      </c>
    </row>
    <row r="26" spans="1:26">
      <c r="A26" t="s">
        <v>533</v>
      </c>
      <c r="B26">
        <v>7</v>
      </c>
      <c r="C26" t="s">
        <v>10</v>
      </c>
      <c r="D26">
        <v>985</v>
      </c>
    </row>
    <row r="27" spans="1:26">
      <c r="A27" t="s">
        <v>11</v>
      </c>
      <c r="B27">
        <v>9</v>
      </c>
      <c r="C27">
        <v>45846</v>
      </c>
      <c r="D27" t="s">
        <v>459</v>
      </c>
      <c r="E27">
        <v>0.41458333333333336</v>
      </c>
      <c r="F27">
        <v>0.43194444444444446</v>
      </c>
      <c r="G27" t="s">
        <v>437</v>
      </c>
      <c r="H27" t="s">
        <v>314</v>
      </c>
      <c r="I27">
        <v>24.999999999999993</v>
      </c>
      <c r="J27">
        <v>3</v>
      </c>
      <c r="L27" t="s">
        <v>455</v>
      </c>
      <c r="M27" t="s">
        <v>460</v>
      </c>
      <c r="P27">
        <v>18</v>
      </c>
      <c r="S27" t="s">
        <v>444</v>
      </c>
      <c r="Z27" t="s">
        <v>10</v>
      </c>
    </row>
    <row r="28" spans="1:26">
      <c r="A28" t="s">
        <v>9</v>
      </c>
      <c r="B28">
        <v>9</v>
      </c>
      <c r="C28">
        <v>44763</v>
      </c>
      <c r="D28" t="s">
        <v>436</v>
      </c>
      <c r="E28">
        <v>0.49652777777777773</v>
      </c>
      <c r="F28">
        <v>0.5083333333333333</v>
      </c>
      <c r="G28" t="s">
        <v>437</v>
      </c>
      <c r="H28" t="s">
        <v>119</v>
      </c>
      <c r="I28">
        <v>17</v>
      </c>
      <c r="J28">
        <v>1</v>
      </c>
      <c r="L28" t="s">
        <v>20</v>
      </c>
      <c r="S28" t="s">
        <v>435</v>
      </c>
      <c r="Z28" t="s">
        <v>10</v>
      </c>
    </row>
    <row r="29" spans="1:26">
      <c r="A29" t="s">
        <v>9</v>
      </c>
      <c r="B29">
        <v>77</v>
      </c>
      <c r="C29">
        <v>45587</v>
      </c>
      <c r="D29" t="s">
        <v>320</v>
      </c>
      <c r="E29">
        <v>2.9861111111111113E-2</v>
      </c>
      <c r="F29">
        <v>6.1111111111111116E-2</v>
      </c>
      <c r="G29" t="s">
        <v>437</v>
      </c>
      <c r="H29" t="s">
        <v>314</v>
      </c>
      <c r="I29">
        <v>45</v>
      </c>
      <c r="K29">
        <v>2</v>
      </c>
      <c r="L29" t="s">
        <v>329</v>
      </c>
      <c r="O29" t="s">
        <v>10</v>
      </c>
      <c r="S29" t="s">
        <v>313</v>
      </c>
    </row>
    <row r="30" spans="1:26">
      <c r="A30" t="s">
        <v>9</v>
      </c>
      <c r="B30">
        <v>86</v>
      </c>
      <c r="C30">
        <v>45748</v>
      </c>
      <c r="D30" t="s">
        <v>320</v>
      </c>
      <c r="E30">
        <v>0.99722222222222223</v>
      </c>
      <c r="F30">
        <v>1.0131944444444445</v>
      </c>
      <c r="G30" t="s">
        <v>437</v>
      </c>
      <c r="H30" t="s">
        <v>314</v>
      </c>
      <c r="I30">
        <v>23</v>
      </c>
      <c r="K30">
        <v>1</v>
      </c>
      <c r="L30" t="s">
        <v>55</v>
      </c>
      <c r="O30" t="s">
        <v>10</v>
      </c>
      <c r="S30" t="s">
        <v>313</v>
      </c>
    </row>
    <row r="31" spans="1:26">
      <c r="A31" t="s">
        <v>9</v>
      </c>
      <c r="B31">
        <v>87</v>
      </c>
      <c r="C31">
        <v>45749</v>
      </c>
      <c r="D31" t="s">
        <v>320</v>
      </c>
      <c r="E31">
        <v>2.4305555555555556E-2</v>
      </c>
      <c r="F31">
        <v>4.0277777777777773E-2</v>
      </c>
      <c r="G31" t="s">
        <v>437</v>
      </c>
      <c r="H31" t="s">
        <v>314</v>
      </c>
      <c r="I31">
        <v>23</v>
      </c>
      <c r="K31">
        <v>1</v>
      </c>
      <c r="L31" t="s">
        <v>55</v>
      </c>
      <c r="O31" t="s">
        <v>10</v>
      </c>
      <c r="S31" t="s">
        <v>313</v>
      </c>
    </row>
    <row r="32" spans="1:26">
      <c r="A32" t="s">
        <v>16</v>
      </c>
      <c r="B32">
        <v>9</v>
      </c>
      <c r="C32">
        <v>45373</v>
      </c>
      <c r="D32" t="s">
        <v>165</v>
      </c>
      <c r="E32">
        <v>3.6805555555555557E-2</v>
      </c>
      <c r="F32">
        <v>5.1388888888888887E-2</v>
      </c>
      <c r="G32" t="s">
        <v>437</v>
      </c>
      <c r="H32" t="s">
        <v>166</v>
      </c>
      <c r="I32">
        <v>21</v>
      </c>
      <c r="K32">
        <v>1</v>
      </c>
      <c r="L32" t="s">
        <v>167</v>
      </c>
      <c r="Z32" t="s">
        <v>10</v>
      </c>
    </row>
    <row r="33" spans="1:26">
      <c r="A33" t="s">
        <v>33</v>
      </c>
      <c r="B33">
        <v>9</v>
      </c>
      <c r="C33">
        <v>45365</v>
      </c>
      <c r="D33" t="s">
        <v>199</v>
      </c>
      <c r="E33">
        <v>0.49513888888888885</v>
      </c>
      <c r="F33">
        <v>0.50902777777777775</v>
      </c>
      <c r="G33" t="s">
        <v>437</v>
      </c>
      <c r="H33" t="s">
        <v>166</v>
      </c>
      <c r="I33">
        <v>20</v>
      </c>
      <c r="J33">
        <v>1</v>
      </c>
      <c r="L33" t="s">
        <v>200</v>
      </c>
      <c r="Z33" t="s">
        <v>10</v>
      </c>
    </row>
    <row r="34" spans="1:26">
      <c r="A34" t="s">
        <v>10</v>
      </c>
      <c r="B34">
        <v>2</v>
      </c>
      <c r="L34" t="s">
        <v>10</v>
      </c>
      <c r="Q34" t="s">
        <v>96</v>
      </c>
      <c r="R34" t="s">
        <v>438</v>
      </c>
      <c r="S34" t="s">
        <v>94</v>
      </c>
      <c r="T34" t="s">
        <v>93</v>
      </c>
      <c r="U34" t="s">
        <v>92</v>
      </c>
    </row>
    <row r="35" spans="1:26">
      <c r="A35" t="s">
        <v>10</v>
      </c>
      <c r="B35">
        <v>9</v>
      </c>
      <c r="C35">
        <v>44750</v>
      </c>
      <c r="D35" t="s">
        <v>294</v>
      </c>
      <c r="E35">
        <v>0.41666666666666669</v>
      </c>
      <c r="F35">
        <v>0.43333333333333335</v>
      </c>
      <c r="G35" t="s">
        <v>292</v>
      </c>
      <c r="H35" t="s">
        <v>119</v>
      </c>
      <c r="I35">
        <v>24</v>
      </c>
      <c r="J35">
        <v>1</v>
      </c>
      <c r="L35" t="s">
        <v>20</v>
      </c>
      <c r="S35" t="s">
        <v>298</v>
      </c>
      <c r="Z35" t="s">
        <v>10</v>
      </c>
    </row>
    <row r="36" spans="1:26">
      <c r="A36" t="s">
        <v>62</v>
      </c>
      <c r="B36">
        <v>9</v>
      </c>
      <c r="C36">
        <v>45118</v>
      </c>
      <c r="D36" t="s">
        <v>231</v>
      </c>
      <c r="E36">
        <v>0.34513888888888888</v>
      </c>
      <c r="F36">
        <v>0.36944444444444446</v>
      </c>
      <c r="G36" t="s">
        <v>437</v>
      </c>
      <c r="H36" t="s">
        <v>166</v>
      </c>
      <c r="I36">
        <v>35</v>
      </c>
      <c r="J36">
        <v>1</v>
      </c>
      <c r="L36" t="s">
        <v>232</v>
      </c>
      <c r="Z36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48823-AD2A-49FE-AC21-3F275F8F0A4E}">
  <sheetPr codeName="Hoja17"/>
  <dimension ref="A1:L41"/>
  <sheetViews>
    <sheetView topLeftCell="A2" workbookViewId="0">
      <selection activeCell="B27" sqref="B27"/>
    </sheetView>
  </sheetViews>
  <sheetFormatPr baseColWidth="10" defaultRowHeight="18"/>
  <cols>
    <col min="1" max="1" width="18.1796875" customWidth="1"/>
    <col min="2" max="3" width="16.08984375" bestFit="1" customWidth="1"/>
    <col min="4" max="4" width="10.81640625" customWidth="1"/>
    <col min="5" max="5" width="16.7265625" bestFit="1" customWidth="1"/>
    <col min="6" max="6" width="12.81640625" bestFit="1" customWidth="1"/>
    <col min="7" max="7" width="17.7265625" bestFit="1" customWidth="1"/>
    <col min="10" max="10" width="12.36328125" customWidth="1"/>
  </cols>
  <sheetData>
    <row r="1" spans="1:12">
      <c r="F1" s="379" t="s">
        <v>469</v>
      </c>
      <c r="G1" s="379"/>
      <c r="H1" s="379"/>
      <c r="I1" s="379"/>
      <c r="J1" s="379"/>
    </row>
    <row r="2" spans="1:12">
      <c r="F2" s="379"/>
      <c r="G2" s="379"/>
      <c r="H2" s="379"/>
      <c r="I2" s="379"/>
      <c r="J2" s="379"/>
    </row>
    <row r="3" spans="1:12" ht="30">
      <c r="F3" s="279"/>
      <c r="G3" s="279"/>
      <c r="H3" s="279"/>
      <c r="I3" s="279"/>
      <c r="J3" s="279"/>
    </row>
    <row r="4" spans="1:12" ht="37.5" customHeight="1">
      <c r="F4" s="279"/>
      <c r="G4" s="279"/>
      <c r="H4" s="279"/>
      <c r="I4" s="279"/>
      <c r="J4" s="279"/>
    </row>
    <row r="5" spans="1:12" ht="20.25" customHeight="1">
      <c r="C5" s="384" t="s">
        <v>487</v>
      </c>
      <c r="D5" s="384"/>
      <c r="E5" s="384"/>
      <c r="F5" s="279"/>
      <c r="G5" s="279"/>
      <c r="H5" s="279"/>
      <c r="I5" s="279"/>
      <c r="J5" s="279"/>
    </row>
    <row r="6" spans="1:12" ht="24" customHeight="1" thickBot="1">
      <c r="F6" s="279"/>
      <c r="G6" s="279"/>
      <c r="H6" s="279"/>
      <c r="I6" s="279"/>
      <c r="J6" s="279"/>
    </row>
    <row r="7" spans="1:12" ht="21" thickBot="1">
      <c r="A7" s="380" t="s">
        <v>120</v>
      </c>
      <c r="B7" s="381"/>
      <c r="C7" s="380" t="s">
        <v>470</v>
      </c>
      <c r="D7" s="381"/>
      <c r="E7" s="333" t="s">
        <v>474</v>
      </c>
      <c r="F7" s="380" t="s">
        <v>477</v>
      </c>
      <c r="G7" s="381"/>
      <c r="I7" s="382" t="s">
        <v>482</v>
      </c>
      <c r="J7" s="383"/>
    </row>
    <row r="8" spans="1:12">
      <c r="A8" s="51" t="s">
        <v>120</v>
      </c>
      <c r="B8" s="306" t="s">
        <v>468</v>
      </c>
      <c r="C8" s="307" t="s">
        <v>483</v>
      </c>
      <c r="D8" s="308" t="s">
        <v>471</v>
      </c>
      <c r="E8" s="310" t="s">
        <v>475</v>
      </c>
      <c r="F8" s="309" t="s">
        <v>484</v>
      </c>
      <c r="G8" s="306" t="s">
        <v>478</v>
      </c>
      <c r="H8" s="280"/>
      <c r="I8" s="340">
        <v>1</v>
      </c>
      <c r="J8" s="340">
        <f>'Control de Baterias'!B6</f>
        <v>81</v>
      </c>
      <c r="K8" s="280"/>
      <c r="L8" s="280"/>
    </row>
    <row r="9" spans="1:12">
      <c r="A9" s="312"/>
      <c r="B9" s="313"/>
      <c r="C9" s="314"/>
      <c r="D9" s="315"/>
      <c r="E9" s="316"/>
      <c r="F9" s="317"/>
      <c r="G9" s="318"/>
      <c r="H9" s="281"/>
      <c r="I9" s="339">
        <v>2</v>
      </c>
      <c r="J9" s="339">
        <f>'Control de Baterias'!B7</f>
        <v>44</v>
      </c>
      <c r="K9" s="281"/>
      <c r="L9" s="281"/>
    </row>
    <row r="10" spans="1:12">
      <c r="A10" s="319">
        <v>1</v>
      </c>
      <c r="B10" s="320" t="s">
        <v>287</v>
      </c>
      <c r="C10" s="321" t="s">
        <v>472</v>
      </c>
      <c r="D10" s="322" t="s">
        <v>11</v>
      </c>
      <c r="E10" s="323" t="s">
        <v>11</v>
      </c>
      <c r="F10" s="321" t="s">
        <v>479</v>
      </c>
      <c r="G10" s="322" t="s">
        <v>119</v>
      </c>
      <c r="H10" s="281"/>
      <c r="I10" s="341">
        <v>3</v>
      </c>
      <c r="J10" s="341">
        <f>'Control de Baterias'!B8</f>
        <v>42</v>
      </c>
      <c r="K10" s="281"/>
      <c r="L10" s="281"/>
    </row>
    <row r="11" spans="1:12">
      <c r="A11" s="312">
        <v>2</v>
      </c>
      <c r="B11" s="313" t="s">
        <v>443</v>
      </c>
      <c r="C11" s="321" t="s">
        <v>473</v>
      </c>
      <c r="D11" s="322" t="s">
        <v>18</v>
      </c>
      <c r="E11" s="316" t="s">
        <v>18</v>
      </c>
      <c r="F11" s="317" t="s">
        <v>480</v>
      </c>
      <c r="G11" s="318" t="s">
        <v>481</v>
      </c>
      <c r="H11" s="281"/>
      <c r="I11" s="339">
        <v>4</v>
      </c>
      <c r="J11" s="339">
        <f>'Control de Baterias'!B9</f>
        <v>34</v>
      </c>
      <c r="K11" s="281"/>
      <c r="L11" s="281"/>
    </row>
    <row r="12" spans="1:12">
      <c r="A12" s="319"/>
      <c r="B12" s="320"/>
      <c r="C12" s="321" t="s">
        <v>473</v>
      </c>
      <c r="D12" s="322" t="s">
        <v>15</v>
      </c>
      <c r="E12" s="323" t="s">
        <v>15</v>
      </c>
      <c r="F12" s="321"/>
      <c r="G12" s="322"/>
      <c r="H12" s="281"/>
      <c r="I12" s="342">
        <v>5</v>
      </c>
      <c r="J12" s="341">
        <f>'Control de Baterias'!B10</f>
        <v>5</v>
      </c>
      <c r="K12" s="281"/>
      <c r="L12" s="281"/>
    </row>
    <row r="13" spans="1:12">
      <c r="A13" s="312"/>
      <c r="B13" s="313"/>
      <c r="C13" s="321" t="s">
        <v>473</v>
      </c>
      <c r="D13" s="322" t="s">
        <v>9</v>
      </c>
      <c r="E13" s="316" t="s">
        <v>9</v>
      </c>
      <c r="F13" s="317"/>
      <c r="G13" s="318"/>
      <c r="H13" s="281"/>
      <c r="I13" s="305">
        <v>6</v>
      </c>
      <c r="J13" s="339">
        <f>'Control de Baterias'!B11</f>
        <v>5</v>
      </c>
      <c r="K13" s="281"/>
      <c r="L13" s="281"/>
    </row>
    <row r="14" spans="1:12">
      <c r="A14" s="319"/>
      <c r="B14" s="320"/>
      <c r="C14" s="321" t="s">
        <v>473</v>
      </c>
      <c r="D14" s="322" t="s">
        <v>16</v>
      </c>
      <c r="E14" s="323" t="s">
        <v>16</v>
      </c>
      <c r="F14" s="321"/>
      <c r="G14" s="322"/>
      <c r="H14" s="281"/>
      <c r="I14" s="342">
        <v>7</v>
      </c>
      <c r="J14" s="341">
        <f>'Control de Baterias'!B12</f>
        <v>4</v>
      </c>
      <c r="K14" s="281"/>
      <c r="L14" s="281"/>
    </row>
    <row r="15" spans="1:12">
      <c r="A15" s="312"/>
      <c r="B15" s="313"/>
      <c r="C15" s="321" t="s">
        <v>473</v>
      </c>
      <c r="D15" s="322" t="s">
        <v>33</v>
      </c>
      <c r="E15" s="316" t="s">
        <v>33</v>
      </c>
      <c r="F15" s="317"/>
      <c r="G15" s="318"/>
      <c r="I15" s="305">
        <v>8</v>
      </c>
      <c r="J15" s="339">
        <f>'Control de Baterias'!B13</f>
        <v>0</v>
      </c>
      <c r="K15" s="282"/>
      <c r="L15" s="282"/>
    </row>
    <row r="16" spans="1:12">
      <c r="A16" s="319"/>
      <c r="B16" s="320"/>
      <c r="C16" s="321" t="s">
        <v>473</v>
      </c>
      <c r="D16" s="322" t="s">
        <v>10</v>
      </c>
      <c r="E16" s="323" t="s">
        <v>10</v>
      </c>
      <c r="F16" s="321"/>
      <c r="G16" s="322"/>
      <c r="I16" s="342">
        <v>9</v>
      </c>
      <c r="J16" s="341">
        <f>'Control de Baterias'!B14</f>
        <v>0</v>
      </c>
      <c r="K16" s="282"/>
      <c r="L16" s="282"/>
    </row>
    <row r="17" spans="1:11">
      <c r="A17" s="312"/>
      <c r="B17" s="313"/>
      <c r="C17" s="321" t="s">
        <v>473</v>
      </c>
      <c r="D17" s="322" t="s">
        <v>62</v>
      </c>
      <c r="E17" s="316" t="s">
        <v>62</v>
      </c>
      <c r="F17" s="317"/>
      <c r="G17" s="318"/>
      <c r="I17" s="305">
        <v>10</v>
      </c>
      <c r="J17" s="339" t="str">
        <f>'Control de Baterias'!B15</f>
        <v>No Existe</v>
      </c>
    </row>
    <row r="18" spans="1:11">
      <c r="A18" s="319"/>
      <c r="B18" s="320"/>
      <c r="C18" s="314"/>
      <c r="D18" s="315"/>
      <c r="E18" s="323"/>
      <c r="F18" s="321"/>
      <c r="G18" s="322"/>
      <c r="I18" s="342">
        <v>11</v>
      </c>
      <c r="J18" s="341" t="str">
        <f>'Control de Baterias'!B16</f>
        <v>No Existe</v>
      </c>
    </row>
    <row r="19" spans="1:11">
      <c r="A19" s="312"/>
      <c r="B19" s="313"/>
      <c r="C19" s="314"/>
      <c r="D19" s="315"/>
      <c r="E19" s="316"/>
      <c r="F19" s="317"/>
      <c r="G19" s="318"/>
      <c r="I19" s="305">
        <v>12</v>
      </c>
      <c r="J19" s="339" t="str">
        <f>'Control de Baterias'!B17</f>
        <v>No Existe</v>
      </c>
    </row>
    <row r="20" spans="1:11">
      <c r="A20" s="319"/>
      <c r="B20" s="320"/>
      <c r="C20" s="314"/>
      <c r="D20" s="315"/>
      <c r="E20" s="323"/>
      <c r="F20" s="321"/>
      <c r="G20" s="322"/>
      <c r="I20" s="342">
        <v>13</v>
      </c>
      <c r="J20" s="341" t="str">
        <f>'Control de Baterias'!B18</f>
        <v>No Existe</v>
      </c>
    </row>
    <row r="21" spans="1:11">
      <c r="A21" s="312"/>
      <c r="B21" s="313"/>
      <c r="C21" s="314"/>
      <c r="D21" s="315"/>
      <c r="E21" s="316"/>
      <c r="F21" s="317"/>
      <c r="G21" s="318"/>
      <c r="I21" s="305">
        <v>14</v>
      </c>
      <c r="J21" s="339" t="str">
        <f>'Control de Baterias'!B19</f>
        <v>No Existe</v>
      </c>
      <c r="K21" s="311"/>
    </row>
    <row r="22" spans="1:11">
      <c r="A22" s="319"/>
      <c r="B22" s="320"/>
      <c r="C22" s="314"/>
      <c r="D22" s="315"/>
      <c r="E22" s="323"/>
      <c r="F22" s="321"/>
      <c r="G22" s="322"/>
      <c r="I22" s="342">
        <v>15</v>
      </c>
      <c r="J22" s="341" t="str">
        <f>'Control de Baterias'!B20</f>
        <v>No Existe</v>
      </c>
    </row>
    <row r="23" spans="1:11" ht="18.75" thickBot="1">
      <c r="A23" s="324"/>
      <c r="B23" s="325"/>
      <c r="C23" s="326"/>
      <c r="D23" s="327"/>
      <c r="E23" s="328"/>
      <c r="F23" s="329"/>
      <c r="G23" s="330"/>
      <c r="I23" s="339">
        <v>16</v>
      </c>
      <c r="J23" s="339" t="str">
        <f>'Control de Baterias'!B21</f>
        <v>No Existe</v>
      </c>
    </row>
    <row r="24" spans="1:11">
      <c r="A24" s="331"/>
      <c r="B24" s="331"/>
      <c r="C24" s="331"/>
      <c r="D24" s="331"/>
      <c r="E24" s="331"/>
      <c r="F24" s="331"/>
      <c r="G24" s="331"/>
    </row>
    <row r="25" spans="1:11" ht="18.75">
      <c r="A25" s="377" t="s">
        <v>535</v>
      </c>
      <c r="B25" s="378"/>
      <c r="C25" s="378"/>
      <c r="D25" s="378"/>
      <c r="E25" s="331"/>
      <c r="F25" s="331"/>
      <c r="G25" s="331"/>
    </row>
    <row r="26" spans="1:11">
      <c r="A26" s="331"/>
      <c r="B26" s="331"/>
      <c r="C26" s="331"/>
      <c r="D26" s="331"/>
      <c r="E26" s="331"/>
      <c r="F26" s="361"/>
      <c r="G26" s="331"/>
    </row>
    <row r="27" spans="1:11">
      <c r="A27" s="354" t="s">
        <v>499</v>
      </c>
      <c r="B27" s="355" t="s">
        <v>488</v>
      </c>
      <c r="C27" s="355" t="s">
        <v>489</v>
      </c>
      <c r="D27" s="355" t="s">
        <v>120</v>
      </c>
      <c r="E27" s="331"/>
      <c r="F27" s="362"/>
    </row>
    <row r="28" spans="1:11">
      <c r="A28" s="356" t="s">
        <v>492</v>
      </c>
      <c r="B28" s="356" t="s">
        <v>169</v>
      </c>
      <c r="C28" s="356" t="s">
        <v>11</v>
      </c>
      <c r="D28" s="360" t="s">
        <v>287</v>
      </c>
      <c r="E28" s="331"/>
      <c r="F28" s="362"/>
    </row>
    <row r="29" spans="1:11">
      <c r="A29" s="356" t="s">
        <v>493</v>
      </c>
      <c r="B29" s="356" t="s">
        <v>491</v>
      </c>
      <c r="C29" s="356" t="s">
        <v>18</v>
      </c>
      <c r="D29" s="356" t="s">
        <v>443</v>
      </c>
      <c r="E29" s="331"/>
      <c r="F29" s="362"/>
    </row>
    <row r="30" spans="1:11">
      <c r="A30" s="356" t="s">
        <v>494</v>
      </c>
      <c r="B30" s="356"/>
      <c r="C30" s="356" t="s">
        <v>15</v>
      </c>
      <c r="D30" s="356"/>
      <c r="E30" s="331"/>
      <c r="F30" s="362"/>
    </row>
    <row r="31" spans="1:11">
      <c r="A31" s="356"/>
      <c r="B31" s="356"/>
      <c r="C31" s="356" t="s">
        <v>9</v>
      </c>
      <c r="D31" s="356"/>
      <c r="E31" s="331"/>
      <c r="F31" s="362"/>
    </row>
    <row r="32" spans="1:11">
      <c r="A32" s="356"/>
      <c r="B32" s="356"/>
      <c r="C32" s="356" t="s">
        <v>16</v>
      </c>
      <c r="D32" s="356"/>
      <c r="E32" s="331"/>
      <c r="F32" s="362"/>
    </row>
    <row r="33" spans="1:7">
      <c r="A33" s="356"/>
      <c r="B33" s="356"/>
      <c r="C33" s="356" t="s">
        <v>33</v>
      </c>
      <c r="D33" s="356"/>
      <c r="E33" s="332"/>
      <c r="F33" s="362"/>
    </row>
    <row r="34" spans="1:7">
      <c r="A34" s="356"/>
      <c r="B34" s="356"/>
      <c r="C34" s="356" t="s">
        <v>10</v>
      </c>
      <c r="D34" s="356"/>
      <c r="E34" s="331"/>
      <c r="F34" s="362"/>
    </row>
    <row r="35" spans="1:7">
      <c r="A35" s="357"/>
      <c r="B35" s="357"/>
      <c r="C35" s="357" t="s">
        <v>490</v>
      </c>
      <c r="D35" s="357"/>
      <c r="E35" s="331"/>
      <c r="F35" s="363"/>
    </row>
    <row r="36" spans="1:7">
      <c r="A36" s="331"/>
      <c r="B36" s="331"/>
      <c r="C36" s="331"/>
      <c r="D36" s="331"/>
      <c r="E36" s="331"/>
      <c r="F36" s="364"/>
      <c r="G36" s="331"/>
    </row>
    <row r="37" spans="1:7">
      <c r="A37" s="331"/>
      <c r="B37" s="331"/>
      <c r="C37" s="331"/>
      <c r="D37" s="331"/>
      <c r="E37" s="331"/>
      <c r="F37" s="364"/>
      <c r="G37" s="331"/>
    </row>
    <row r="38" spans="1:7">
      <c r="A38" s="331"/>
      <c r="B38" s="331"/>
      <c r="C38" s="331"/>
      <c r="D38" s="331"/>
      <c r="E38" s="331"/>
      <c r="F38" s="364"/>
      <c r="G38" s="331"/>
    </row>
    <row r="39" spans="1:7">
      <c r="F39" s="365"/>
    </row>
    <row r="40" spans="1:7">
      <c r="F40" s="365"/>
    </row>
    <row r="41" spans="1:7">
      <c r="F41" s="365"/>
    </row>
  </sheetData>
  <mergeCells count="7">
    <mergeCell ref="A25:D25"/>
    <mergeCell ref="F1:J2"/>
    <mergeCell ref="A7:B7"/>
    <mergeCell ref="C7:D7"/>
    <mergeCell ref="F7:G7"/>
    <mergeCell ref="I7:J7"/>
    <mergeCell ref="C5:E5"/>
  </mergeCells>
  <phoneticPr fontId="37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71810-BE1C-4B5D-A564-166560E3F09A}">
  <sheetPr codeName="Hoja19"/>
  <dimension ref="B2:J7"/>
  <sheetViews>
    <sheetView workbookViewId="0"/>
  </sheetViews>
  <sheetFormatPr baseColWidth="10" defaultRowHeight="18"/>
  <cols>
    <col min="1" max="1" width="10.90625" style="353"/>
    <col min="2" max="2" width="14.90625" style="353" bestFit="1" customWidth="1"/>
    <col min="3" max="16384" width="10.90625" style="353"/>
  </cols>
  <sheetData>
    <row r="2" spans="2:10">
      <c r="F2" s="385" t="s">
        <v>485</v>
      </c>
      <c r="G2" s="386"/>
      <c r="H2" s="386"/>
      <c r="I2" s="386"/>
      <c r="J2" s="386"/>
    </row>
    <row r="3" spans="2:10">
      <c r="F3" s="386"/>
      <c r="G3" s="386"/>
      <c r="H3" s="386"/>
      <c r="I3" s="386"/>
      <c r="J3" s="386"/>
    </row>
    <row r="7" spans="2:10">
      <c r="B7" s="387" t="s">
        <v>486</v>
      </c>
      <c r="C7" s="387"/>
    </row>
  </sheetData>
  <mergeCells count="2">
    <mergeCell ref="F2:J3"/>
    <mergeCell ref="B7:C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7199"/>
  <sheetViews>
    <sheetView zoomScaleNormal="100" zoomScalePageLayoutView="90" workbookViewId="0">
      <pane ySplit="1" topLeftCell="A2" activePane="bottomLeft" state="frozen"/>
      <selection pane="bottomLeft" activeCell="J15" sqref="J15"/>
    </sheetView>
  </sheetViews>
  <sheetFormatPr baseColWidth="10" defaultColWidth="15.26953125" defaultRowHeight="14.25"/>
  <cols>
    <col min="1" max="1" width="9.453125" style="248" bestFit="1" customWidth="1"/>
    <col min="2" max="2" width="8.26953125" style="11" customWidth="1"/>
    <col min="3" max="3" width="7.54296875" style="10" customWidth="1"/>
    <col min="4" max="4" width="11.81640625" style="11" bestFit="1" customWidth="1"/>
    <col min="5" max="5" width="28.453125" style="11" customWidth="1"/>
    <col min="6" max="6" width="11.26953125" style="11" customWidth="1"/>
    <col min="7" max="7" width="29" style="11" customWidth="1"/>
    <col min="8" max="8" width="8.1796875" style="11" customWidth="1"/>
    <col min="9" max="9" width="11.1796875" style="11" customWidth="1"/>
    <col min="10" max="16384" width="15.26953125" style="5"/>
  </cols>
  <sheetData>
    <row r="1" spans="1:11" ht="39" customHeight="1">
      <c r="A1" s="241" t="s">
        <v>0</v>
      </c>
      <c r="B1" s="23" t="s">
        <v>1</v>
      </c>
      <c r="C1" s="2" t="s">
        <v>2</v>
      </c>
      <c r="D1" s="24" t="s">
        <v>3</v>
      </c>
      <c r="E1" s="3" t="s">
        <v>4</v>
      </c>
      <c r="F1" s="3" t="s">
        <v>5</v>
      </c>
      <c r="G1" s="3" t="s">
        <v>8</v>
      </c>
      <c r="H1" s="3" t="s">
        <v>6</v>
      </c>
      <c r="I1" s="22" t="s">
        <v>7</v>
      </c>
      <c r="J1" s="4"/>
      <c r="K1" s="4"/>
    </row>
    <row r="2" spans="1:11" ht="35.1" customHeight="1">
      <c r="A2" s="242">
        <v>45749</v>
      </c>
      <c r="B2" s="167">
        <v>8.3333333333333332E-3</v>
      </c>
      <c r="C2" s="168">
        <v>2.5694444444444447E-2</v>
      </c>
      <c r="D2" s="25">
        <f>IF(OR(B2="",C2=""),"",(C2-B2)*24*60)</f>
        <v>25</v>
      </c>
      <c r="E2" s="19" t="s">
        <v>12</v>
      </c>
      <c r="F2" s="6" t="s">
        <v>13</v>
      </c>
      <c r="G2" s="6" t="s">
        <v>14</v>
      </c>
      <c r="H2" s="8" t="s">
        <v>10</v>
      </c>
      <c r="I2" s="7" t="s">
        <v>9</v>
      </c>
    </row>
    <row r="3" spans="1:11" ht="35.1" customHeight="1">
      <c r="A3" s="242">
        <v>45749</v>
      </c>
      <c r="B3" s="167">
        <v>3.6111111111111115E-2</v>
      </c>
      <c r="C3" s="168">
        <v>4.9999999999999996E-2</v>
      </c>
      <c r="D3" s="25">
        <f>IF(OR(B3="",C3=""),"",(C3-B3)*24*60)</f>
        <v>19.999999999999989</v>
      </c>
      <c r="E3" s="19" t="s">
        <v>12</v>
      </c>
      <c r="F3" s="6" t="s">
        <v>13</v>
      </c>
      <c r="G3" s="6" t="s">
        <v>14</v>
      </c>
      <c r="H3" s="8" t="s">
        <v>10</v>
      </c>
      <c r="I3" s="7" t="s">
        <v>9</v>
      </c>
    </row>
    <row r="4" spans="1:11" ht="35.1" customHeight="1">
      <c r="A4" s="242">
        <v>45749</v>
      </c>
      <c r="B4" s="167">
        <v>6.458333333333334E-2</v>
      </c>
      <c r="C4" s="168">
        <v>8.3333333333333329E-2</v>
      </c>
      <c r="D4" s="25">
        <f t="shared" ref="D4:D66" si="0">IF(OR(B4="",C4=""),"",(C4-B4)*24*60)</f>
        <v>26.999999999999986</v>
      </c>
      <c r="E4" s="19" t="s">
        <v>12</v>
      </c>
      <c r="F4" s="6" t="s">
        <v>13</v>
      </c>
      <c r="G4" s="6" t="s">
        <v>14</v>
      </c>
      <c r="H4" s="8" t="s">
        <v>15</v>
      </c>
      <c r="I4" s="7" t="s">
        <v>16</v>
      </c>
    </row>
    <row r="5" spans="1:11" ht="35.1" customHeight="1">
      <c r="A5" s="242">
        <v>45749</v>
      </c>
      <c r="B5" s="167">
        <v>9.5138888888888884E-2</v>
      </c>
      <c r="C5" s="168">
        <v>0.1111111111111111</v>
      </c>
      <c r="D5" s="25">
        <f t="shared" si="0"/>
        <v>23</v>
      </c>
      <c r="E5" s="19" t="s">
        <v>12</v>
      </c>
      <c r="F5" s="6" t="s">
        <v>13</v>
      </c>
      <c r="G5" s="6" t="s">
        <v>14</v>
      </c>
      <c r="H5" s="8" t="s">
        <v>15</v>
      </c>
      <c r="I5" s="7" t="s">
        <v>16</v>
      </c>
    </row>
    <row r="6" spans="1:11" ht="35.1" customHeight="1">
      <c r="A6" s="242">
        <v>45751</v>
      </c>
      <c r="B6" s="167">
        <v>0.34861111111111109</v>
      </c>
      <c r="C6" s="168">
        <v>0.36388888888888887</v>
      </c>
      <c r="D6" s="25">
        <f t="shared" si="0"/>
        <v>22</v>
      </c>
      <c r="E6" s="19" t="s">
        <v>19</v>
      </c>
      <c r="F6" s="6" t="s">
        <v>20</v>
      </c>
      <c r="G6" s="6" t="s">
        <v>21</v>
      </c>
      <c r="H6" s="8" t="s">
        <v>15</v>
      </c>
      <c r="I6" s="7" t="s">
        <v>9</v>
      </c>
    </row>
    <row r="7" spans="1:11" ht="35.1" customHeight="1">
      <c r="A7" s="242">
        <v>45751</v>
      </c>
      <c r="B7" s="167">
        <v>0.36388888888888887</v>
      </c>
      <c r="C7" s="168">
        <v>0.37916666666666665</v>
      </c>
      <c r="D7" s="25">
        <f t="shared" si="0"/>
        <v>22</v>
      </c>
      <c r="E7" s="19" t="s">
        <v>19</v>
      </c>
      <c r="F7" s="6" t="s">
        <v>20</v>
      </c>
      <c r="G7" s="6" t="s">
        <v>21</v>
      </c>
      <c r="H7" s="8" t="s">
        <v>15</v>
      </c>
      <c r="I7" s="7" t="s">
        <v>9</v>
      </c>
    </row>
    <row r="8" spans="1:11" ht="35.1" customHeight="1">
      <c r="A8" s="242">
        <v>45751</v>
      </c>
      <c r="B8" s="167">
        <v>0.38124999999999998</v>
      </c>
      <c r="C8" s="168">
        <v>0.39652777777777776</v>
      </c>
      <c r="D8" s="25">
        <f t="shared" si="0"/>
        <v>22</v>
      </c>
      <c r="E8" s="19" t="s">
        <v>19</v>
      </c>
      <c r="F8" s="6" t="s">
        <v>20</v>
      </c>
      <c r="G8" s="6" t="s">
        <v>21</v>
      </c>
      <c r="H8" s="8" t="s">
        <v>15</v>
      </c>
      <c r="I8" s="7" t="s">
        <v>9</v>
      </c>
    </row>
    <row r="9" spans="1:11" ht="35.1" customHeight="1">
      <c r="A9" s="242">
        <v>45751</v>
      </c>
      <c r="B9" s="167">
        <v>0.42916666666666664</v>
      </c>
      <c r="C9" s="168">
        <v>0.44444444444444442</v>
      </c>
      <c r="D9" s="25">
        <f t="shared" si="0"/>
        <v>22</v>
      </c>
      <c r="E9" s="19" t="s">
        <v>19</v>
      </c>
      <c r="F9" s="6" t="s">
        <v>20</v>
      </c>
      <c r="G9" s="6" t="s">
        <v>22</v>
      </c>
      <c r="H9" s="8" t="s">
        <v>15</v>
      </c>
      <c r="I9" s="7" t="s">
        <v>9</v>
      </c>
    </row>
    <row r="10" spans="1:11" ht="35.1" customHeight="1">
      <c r="A10" s="242">
        <v>45783</v>
      </c>
      <c r="B10" s="167">
        <v>6.5972222222222224E-2</v>
      </c>
      <c r="C10" s="169">
        <f>IF(B10="","",B10+(D10/(24*60)))</f>
        <v>8.5416666666666669E-2</v>
      </c>
      <c r="D10" s="25">
        <v>28</v>
      </c>
      <c r="E10" s="19" t="s">
        <v>12</v>
      </c>
      <c r="F10" s="6" t="s">
        <v>20</v>
      </c>
      <c r="G10" s="6" t="s">
        <v>48</v>
      </c>
      <c r="H10" s="8" t="s">
        <v>11</v>
      </c>
      <c r="I10" s="7" t="s">
        <v>10</v>
      </c>
    </row>
    <row r="11" spans="1:11" ht="35.1" customHeight="1">
      <c r="A11" s="242">
        <v>45783</v>
      </c>
      <c r="B11" s="167">
        <v>8.2638888888888887E-2</v>
      </c>
      <c r="C11" s="169">
        <f t="shared" ref="C11:C74" si="1">IF(B11="","",B11+(D11/(24*60)))</f>
        <v>9.930555555555555E-2</v>
      </c>
      <c r="D11" s="25">
        <v>24</v>
      </c>
      <c r="E11" s="19" t="s">
        <v>12</v>
      </c>
      <c r="F11" s="6" t="s">
        <v>20</v>
      </c>
      <c r="G11" s="6" t="s">
        <v>48</v>
      </c>
      <c r="H11" s="8" t="s">
        <v>16</v>
      </c>
      <c r="I11" s="7" t="s">
        <v>10</v>
      </c>
    </row>
    <row r="12" spans="1:11" ht="35.1" customHeight="1">
      <c r="A12" s="242">
        <v>45786</v>
      </c>
      <c r="B12" s="168">
        <v>0.26319444444444445</v>
      </c>
      <c r="C12" s="168">
        <f t="shared" si="1"/>
        <v>0.27569444444444446</v>
      </c>
      <c r="D12" s="6">
        <v>18</v>
      </c>
      <c r="E12" s="19" t="s">
        <v>49</v>
      </c>
      <c r="F12" s="6" t="s">
        <v>13</v>
      </c>
      <c r="G12" s="6" t="s">
        <v>50</v>
      </c>
      <c r="H12" s="8" t="s">
        <v>10</v>
      </c>
      <c r="I12" s="6" t="s">
        <v>18</v>
      </c>
    </row>
    <row r="13" spans="1:11" ht="35.1" customHeight="1">
      <c r="A13" s="242">
        <v>45799</v>
      </c>
      <c r="B13" s="167">
        <v>0.70138888888888884</v>
      </c>
      <c r="C13" s="169">
        <f t="shared" si="1"/>
        <v>0.70416666666666661</v>
      </c>
      <c r="D13" s="25">
        <v>4</v>
      </c>
      <c r="E13" s="19" t="s">
        <v>51</v>
      </c>
      <c r="F13" s="6" t="s">
        <v>20</v>
      </c>
      <c r="G13" s="6" t="s">
        <v>52</v>
      </c>
      <c r="H13" s="8" t="s">
        <v>10</v>
      </c>
      <c r="I13" s="7"/>
    </row>
    <row r="14" spans="1:11" ht="35.1" customHeight="1">
      <c r="A14" s="242">
        <v>45799</v>
      </c>
      <c r="B14" s="167">
        <v>0.70833333333333337</v>
      </c>
      <c r="C14" s="169">
        <f t="shared" si="1"/>
        <v>0.71111111111111114</v>
      </c>
      <c r="D14" s="25">
        <v>4</v>
      </c>
      <c r="E14" s="19" t="s">
        <v>51</v>
      </c>
      <c r="F14" s="6" t="s">
        <v>20</v>
      </c>
      <c r="G14" s="6" t="s">
        <v>52</v>
      </c>
      <c r="H14" s="8" t="s">
        <v>16</v>
      </c>
      <c r="I14" s="7"/>
    </row>
    <row r="15" spans="1:11" ht="35.1" customHeight="1">
      <c r="A15" s="242">
        <v>45799</v>
      </c>
      <c r="B15" s="167">
        <v>0.72569444444444442</v>
      </c>
      <c r="C15" s="169">
        <f t="shared" si="1"/>
        <v>0.73402777777777772</v>
      </c>
      <c r="D15" s="25">
        <v>12</v>
      </c>
      <c r="E15" s="19" t="s">
        <v>51</v>
      </c>
      <c r="F15" s="6" t="s">
        <v>20</v>
      </c>
      <c r="G15" s="6" t="s">
        <v>52</v>
      </c>
      <c r="H15" s="8" t="s">
        <v>15</v>
      </c>
      <c r="I15" s="7"/>
    </row>
    <row r="16" spans="1:11" ht="35.1" customHeight="1">
      <c r="A16" s="242">
        <v>45799</v>
      </c>
      <c r="B16" s="167">
        <v>0.75</v>
      </c>
      <c r="C16" s="169">
        <f t="shared" si="1"/>
        <v>0.75486111111111109</v>
      </c>
      <c r="D16" s="25">
        <v>7</v>
      </c>
      <c r="E16" s="19" t="s">
        <v>51</v>
      </c>
      <c r="F16" s="6" t="s">
        <v>20</v>
      </c>
      <c r="G16" s="6" t="s">
        <v>52</v>
      </c>
      <c r="H16" s="8" t="s">
        <v>10</v>
      </c>
      <c r="I16" s="7"/>
    </row>
    <row r="17" spans="1:9" ht="35.1" customHeight="1">
      <c r="A17" s="242"/>
      <c r="B17" s="167"/>
      <c r="C17" s="169"/>
      <c r="D17" s="25"/>
      <c r="E17" s="19"/>
      <c r="F17" s="6"/>
      <c r="G17" s="6"/>
      <c r="H17" s="8"/>
      <c r="I17" s="7"/>
    </row>
    <row r="18" spans="1:9" ht="35.1" customHeight="1">
      <c r="A18" s="242"/>
      <c r="B18" s="167"/>
      <c r="C18" s="169"/>
      <c r="D18" s="25"/>
      <c r="E18" s="19"/>
      <c r="F18" s="6"/>
      <c r="G18" s="6"/>
      <c r="H18" s="8"/>
      <c r="I18" s="7"/>
    </row>
    <row r="19" spans="1:9" ht="35.1" customHeight="1">
      <c r="A19" s="242"/>
      <c r="B19" s="167"/>
      <c r="C19" s="169"/>
      <c r="D19" s="25"/>
      <c r="E19" s="19"/>
      <c r="F19" s="6"/>
      <c r="G19" s="6"/>
      <c r="H19" s="8"/>
      <c r="I19" s="7"/>
    </row>
    <row r="20" spans="1:9" ht="35.1" customHeight="1">
      <c r="A20" s="242"/>
      <c r="B20" s="167"/>
      <c r="C20" s="169"/>
      <c r="D20" s="25"/>
      <c r="E20" s="19"/>
      <c r="F20" s="6"/>
      <c r="G20" s="6"/>
      <c r="H20" s="8"/>
      <c r="I20" s="7"/>
    </row>
    <row r="21" spans="1:9" ht="35.1" customHeight="1">
      <c r="A21" s="242"/>
      <c r="B21" s="167"/>
      <c r="C21" s="169"/>
      <c r="D21" s="25"/>
      <c r="E21" s="19"/>
      <c r="F21" s="6"/>
      <c r="G21" s="6"/>
      <c r="H21" s="8"/>
      <c r="I21" s="7"/>
    </row>
    <row r="22" spans="1:9" ht="35.1" customHeight="1">
      <c r="A22" s="242"/>
      <c r="B22" s="167"/>
      <c r="C22" s="169"/>
      <c r="D22" s="25"/>
      <c r="E22" s="19"/>
      <c r="F22" s="6"/>
      <c r="G22" s="6"/>
      <c r="H22" s="8"/>
      <c r="I22" s="7"/>
    </row>
    <row r="23" spans="1:9" ht="35.1" customHeight="1">
      <c r="A23" s="242"/>
      <c r="B23" s="167"/>
      <c r="C23" s="169"/>
      <c r="D23" s="25"/>
      <c r="E23" s="19"/>
      <c r="F23" s="6"/>
      <c r="G23" s="6"/>
      <c r="H23" s="8"/>
      <c r="I23" s="7"/>
    </row>
    <row r="24" spans="1:9" ht="35.1" customHeight="1">
      <c r="A24" s="242"/>
      <c r="B24" s="167"/>
      <c r="C24" s="169"/>
      <c r="D24" s="25"/>
      <c r="E24" s="19"/>
      <c r="F24" s="6"/>
      <c r="G24" s="6"/>
      <c r="H24" s="8"/>
      <c r="I24" s="7"/>
    </row>
    <row r="25" spans="1:9" ht="35.1" customHeight="1">
      <c r="A25" s="242"/>
      <c r="B25" s="167"/>
      <c r="C25" s="169" t="str">
        <f t="shared" si="1"/>
        <v/>
      </c>
      <c r="D25" s="25" t="str">
        <f t="shared" si="0"/>
        <v/>
      </c>
      <c r="E25" s="19"/>
      <c r="F25" s="6"/>
      <c r="G25" s="6"/>
      <c r="H25" s="8"/>
      <c r="I25" s="7"/>
    </row>
    <row r="26" spans="1:9" ht="35.1" customHeight="1">
      <c r="A26" s="242"/>
      <c r="B26" s="167"/>
      <c r="C26" s="169" t="str">
        <f t="shared" si="1"/>
        <v/>
      </c>
      <c r="D26" s="25" t="str">
        <f t="shared" si="0"/>
        <v/>
      </c>
      <c r="E26" s="19"/>
      <c r="F26" s="6"/>
      <c r="G26" s="6"/>
      <c r="H26" s="8"/>
      <c r="I26" s="7"/>
    </row>
    <row r="27" spans="1:9" ht="35.1" customHeight="1">
      <c r="A27" s="243"/>
      <c r="B27" s="170"/>
      <c r="C27" s="169" t="str">
        <f t="shared" si="1"/>
        <v/>
      </c>
      <c r="D27" s="25" t="str">
        <f t="shared" si="0"/>
        <v/>
      </c>
      <c r="E27" s="20"/>
      <c r="F27" s="7"/>
      <c r="G27" s="7"/>
      <c r="H27" s="9"/>
      <c r="I27" s="7"/>
    </row>
    <row r="28" spans="1:9" ht="35.1" customHeight="1">
      <c r="A28" s="243"/>
      <c r="B28" s="170"/>
      <c r="C28" s="169" t="str">
        <f t="shared" si="1"/>
        <v/>
      </c>
      <c r="D28" s="25" t="str">
        <f t="shared" si="0"/>
        <v/>
      </c>
      <c r="E28" s="20"/>
      <c r="F28" s="7"/>
      <c r="G28" s="7"/>
      <c r="H28" s="9"/>
      <c r="I28" s="7"/>
    </row>
    <row r="29" spans="1:9" ht="35.1" customHeight="1">
      <c r="A29" s="243"/>
      <c r="B29" s="170"/>
      <c r="C29" s="169" t="str">
        <f t="shared" si="1"/>
        <v/>
      </c>
      <c r="D29" s="25" t="str">
        <f t="shared" si="0"/>
        <v/>
      </c>
      <c r="E29" s="20"/>
      <c r="F29" s="7"/>
      <c r="G29" s="7"/>
      <c r="H29" s="9"/>
      <c r="I29" s="7"/>
    </row>
    <row r="30" spans="1:9" ht="35.1" customHeight="1">
      <c r="A30" s="243"/>
      <c r="B30" s="170"/>
      <c r="C30" s="169" t="str">
        <f t="shared" si="1"/>
        <v/>
      </c>
      <c r="D30" s="25" t="str">
        <f t="shared" si="0"/>
        <v/>
      </c>
      <c r="E30" s="20"/>
      <c r="F30" s="7"/>
      <c r="G30" s="7"/>
      <c r="H30" s="9"/>
      <c r="I30" s="7"/>
    </row>
    <row r="31" spans="1:9" ht="35.1" customHeight="1">
      <c r="A31" s="243"/>
      <c r="B31" s="170"/>
      <c r="C31" s="169" t="str">
        <f t="shared" si="1"/>
        <v/>
      </c>
      <c r="D31" s="25" t="str">
        <f t="shared" si="0"/>
        <v/>
      </c>
      <c r="E31" s="20"/>
      <c r="F31" s="7"/>
      <c r="G31" s="7"/>
      <c r="H31" s="9"/>
      <c r="I31" s="7"/>
    </row>
    <row r="32" spans="1:9" ht="35.1" customHeight="1">
      <c r="A32" s="243"/>
      <c r="B32" s="170"/>
      <c r="C32" s="169" t="str">
        <f t="shared" si="1"/>
        <v/>
      </c>
      <c r="D32" s="25" t="str">
        <f t="shared" si="0"/>
        <v/>
      </c>
      <c r="E32" s="20"/>
      <c r="F32" s="7"/>
      <c r="G32" s="7"/>
      <c r="H32" s="9"/>
      <c r="I32" s="7"/>
    </row>
    <row r="33" spans="1:9" ht="35.1" customHeight="1">
      <c r="A33" s="243"/>
      <c r="B33" s="170"/>
      <c r="C33" s="169" t="str">
        <f t="shared" si="1"/>
        <v/>
      </c>
      <c r="D33" s="25" t="str">
        <f t="shared" si="0"/>
        <v/>
      </c>
      <c r="E33" s="20"/>
      <c r="F33" s="7"/>
      <c r="G33" s="7"/>
      <c r="H33" s="9"/>
      <c r="I33" s="7"/>
    </row>
    <row r="34" spans="1:9" ht="35.1" customHeight="1">
      <c r="A34" s="243"/>
      <c r="B34" s="170"/>
      <c r="C34" s="169" t="str">
        <f t="shared" si="1"/>
        <v/>
      </c>
      <c r="D34" s="25" t="str">
        <f t="shared" si="0"/>
        <v/>
      </c>
      <c r="E34" s="20"/>
      <c r="F34" s="7"/>
      <c r="G34" s="7"/>
      <c r="H34" s="9"/>
      <c r="I34" s="7"/>
    </row>
    <row r="35" spans="1:9" ht="35.1" customHeight="1">
      <c r="A35" s="243"/>
      <c r="B35" s="171"/>
      <c r="C35" s="169" t="str">
        <f t="shared" si="1"/>
        <v/>
      </c>
      <c r="D35" s="25" t="str">
        <f t="shared" si="0"/>
        <v/>
      </c>
      <c r="E35" s="21"/>
      <c r="F35" s="12"/>
      <c r="G35" s="12"/>
      <c r="H35" s="15"/>
      <c r="I35" s="12"/>
    </row>
    <row r="36" spans="1:9" ht="35.1" customHeight="1">
      <c r="A36" s="243"/>
      <c r="B36" s="174"/>
      <c r="C36" s="169" t="str">
        <f t="shared" si="1"/>
        <v/>
      </c>
      <c r="D36" s="7" t="str">
        <f t="shared" si="0"/>
        <v/>
      </c>
      <c r="E36" s="7"/>
      <c r="F36" s="7"/>
      <c r="G36" s="7"/>
      <c r="H36" s="7"/>
      <c r="I36" s="7"/>
    </row>
    <row r="37" spans="1:9" ht="35.1" customHeight="1">
      <c r="A37" s="244"/>
      <c r="B37" s="173"/>
      <c r="C37" s="175" t="str">
        <f t="shared" si="1"/>
        <v/>
      </c>
      <c r="D37" s="176" t="str">
        <f t="shared" si="0"/>
        <v/>
      </c>
      <c r="E37" s="13"/>
      <c r="F37" s="13"/>
      <c r="G37" s="13"/>
      <c r="H37" s="17"/>
      <c r="I37" s="13"/>
    </row>
    <row r="38" spans="1:9" ht="35.1" customHeight="1">
      <c r="A38" s="243"/>
      <c r="B38" s="170"/>
      <c r="C38" s="169" t="str">
        <f t="shared" si="1"/>
        <v/>
      </c>
      <c r="D38" s="25" t="str">
        <f t="shared" si="0"/>
        <v/>
      </c>
      <c r="E38" s="7"/>
      <c r="F38" s="7"/>
      <c r="G38" s="7"/>
      <c r="H38" s="9"/>
      <c r="I38" s="7"/>
    </row>
    <row r="39" spans="1:9" ht="35.1" customHeight="1">
      <c r="A39" s="243"/>
      <c r="B39" s="170"/>
      <c r="C39" s="169" t="str">
        <f t="shared" si="1"/>
        <v/>
      </c>
      <c r="D39" s="25" t="str">
        <f t="shared" si="0"/>
        <v/>
      </c>
      <c r="E39" s="7"/>
      <c r="F39" s="7"/>
      <c r="G39" s="7"/>
      <c r="H39" s="9"/>
      <c r="I39" s="7"/>
    </row>
    <row r="40" spans="1:9" ht="35.1" customHeight="1">
      <c r="A40" s="243"/>
      <c r="B40" s="170"/>
      <c r="C40" s="169" t="str">
        <f t="shared" si="1"/>
        <v/>
      </c>
      <c r="D40" s="25" t="str">
        <f t="shared" si="0"/>
        <v/>
      </c>
      <c r="E40" s="7"/>
      <c r="F40" s="7"/>
      <c r="G40" s="7"/>
      <c r="H40" s="9"/>
      <c r="I40" s="7"/>
    </row>
    <row r="41" spans="1:9" ht="35.1" customHeight="1">
      <c r="A41" s="243"/>
      <c r="B41" s="170"/>
      <c r="C41" s="169" t="str">
        <f t="shared" si="1"/>
        <v/>
      </c>
      <c r="D41" s="25" t="str">
        <f t="shared" si="0"/>
        <v/>
      </c>
      <c r="E41" s="7"/>
      <c r="F41" s="7"/>
      <c r="G41" s="7"/>
      <c r="H41" s="9"/>
      <c r="I41" s="7"/>
    </row>
    <row r="42" spans="1:9" ht="35.1" customHeight="1">
      <c r="A42" s="243"/>
      <c r="B42" s="170"/>
      <c r="C42" s="169" t="str">
        <f t="shared" si="1"/>
        <v/>
      </c>
      <c r="D42" s="25" t="str">
        <f t="shared" si="0"/>
        <v/>
      </c>
      <c r="E42" s="7"/>
      <c r="F42" s="7"/>
      <c r="G42" s="7"/>
      <c r="H42" s="9"/>
      <c r="I42" s="7"/>
    </row>
    <row r="43" spans="1:9" ht="35.1" customHeight="1">
      <c r="A43" s="243"/>
      <c r="B43" s="170"/>
      <c r="C43" s="169" t="str">
        <f t="shared" si="1"/>
        <v/>
      </c>
      <c r="D43" s="25" t="str">
        <f t="shared" si="0"/>
        <v/>
      </c>
      <c r="E43" s="7"/>
      <c r="F43" s="7"/>
      <c r="G43" s="7"/>
      <c r="H43" s="9"/>
      <c r="I43" s="7"/>
    </row>
    <row r="44" spans="1:9" ht="35.1" customHeight="1">
      <c r="A44" s="243"/>
      <c r="B44" s="170"/>
      <c r="C44" s="169" t="str">
        <f t="shared" si="1"/>
        <v/>
      </c>
      <c r="D44" s="25" t="str">
        <f t="shared" si="0"/>
        <v/>
      </c>
      <c r="E44" s="7"/>
      <c r="F44" s="7"/>
      <c r="G44" s="7"/>
      <c r="H44" s="9"/>
      <c r="I44" s="7"/>
    </row>
    <row r="45" spans="1:9" ht="35.1" customHeight="1">
      <c r="A45" s="243"/>
      <c r="B45" s="170"/>
      <c r="C45" s="169" t="str">
        <f t="shared" si="1"/>
        <v/>
      </c>
      <c r="D45" s="25" t="str">
        <f t="shared" si="0"/>
        <v/>
      </c>
      <c r="E45" s="7"/>
      <c r="F45" s="7"/>
      <c r="G45" s="7"/>
      <c r="H45" s="9"/>
      <c r="I45" s="7"/>
    </row>
    <row r="46" spans="1:9" ht="35.1" customHeight="1">
      <c r="A46" s="243"/>
      <c r="B46" s="170"/>
      <c r="C46" s="169" t="str">
        <f t="shared" si="1"/>
        <v/>
      </c>
      <c r="D46" s="25" t="str">
        <f t="shared" si="0"/>
        <v/>
      </c>
      <c r="E46" s="7"/>
      <c r="F46" s="7"/>
      <c r="G46" s="7"/>
      <c r="H46" s="9"/>
      <c r="I46" s="7"/>
    </row>
    <row r="47" spans="1:9" ht="35.1" customHeight="1">
      <c r="A47" s="243"/>
      <c r="B47" s="170"/>
      <c r="C47" s="169" t="str">
        <f t="shared" si="1"/>
        <v/>
      </c>
      <c r="D47" s="25" t="str">
        <f t="shared" si="0"/>
        <v/>
      </c>
      <c r="E47" s="7"/>
      <c r="F47" s="7"/>
      <c r="G47" s="7"/>
      <c r="H47" s="9"/>
      <c r="I47" s="7"/>
    </row>
    <row r="48" spans="1:9" ht="35.1" customHeight="1">
      <c r="A48" s="243"/>
      <c r="B48" s="170"/>
      <c r="C48" s="169" t="str">
        <f t="shared" si="1"/>
        <v/>
      </c>
      <c r="D48" s="25" t="str">
        <f t="shared" si="0"/>
        <v/>
      </c>
      <c r="E48" s="7"/>
      <c r="F48" s="7"/>
      <c r="G48" s="7"/>
      <c r="H48" s="9"/>
      <c r="I48" s="7"/>
    </row>
    <row r="49" spans="1:9" ht="35.1" customHeight="1">
      <c r="A49" s="243"/>
      <c r="B49" s="170"/>
      <c r="C49" s="169" t="str">
        <f t="shared" si="1"/>
        <v/>
      </c>
      <c r="D49" s="25" t="str">
        <f t="shared" si="0"/>
        <v/>
      </c>
      <c r="E49" s="7"/>
      <c r="F49" s="7"/>
      <c r="G49" s="7"/>
      <c r="H49" s="9"/>
      <c r="I49" s="7"/>
    </row>
    <row r="50" spans="1:9" ht="35.1" customHeight="1">
      <c r="A50" s="243"/>
      <c r="B50" s="170"/>
      <c r="C50" s="169" t="str">
        <f t="shared" si="1"/>
        <v/>
      </c>
      <c r="D50" s="25" t="str">
        <f t="shared" si="0"/>
        <v/>
      </c>
      <c r="E50" s="7"/>
      <c r="F50" s="7"/>
      <c r="G50" s="7"/>
      <c r="H50" s="9"/>
      <c r="I50" s="7"/>
    </row>
    <row r="51" spans="1:9" ht="35.1" customHeight="1">
      <c r="A51" s="243"/>
      <c r="B51" s="170"/>
      <c r="C51" s="169" t="str">
        <f t="shared" si="1"/>
        <v/>
      </c>
      <c r="D51" s="25" t="str">
        <f t="shared" si="0"/>
        <v/>
      </c>
      <c r="E51" s="7"/>
      <c r="F51" s="7"/>
      <c r="G51" s="7"/>
      <c r="H51" s="9"/>
      <c r="I51" s="7"/>
    </row>
    <row r="52" spans="1:9" ht="35.1" customHeight="1">
      <c r="A52" s="243"/>
      <c r="B52" s="170"/>
      <c r="C52" s="169" t="str">
        <f t="shared" si="1"/>
        <v/>
      </c>
      <c r="D52" s="25" t="str">
        <f t="shared" si="0"/>
        <v/>
      </c>
      <c r="E52" s="7"/>
      <c r="F52" s="7"/>
      <c r="G52" s="7"/>
      <c r="H52" s="9"/>
      <c r="I52" s="7"/>
    </row>
    <row r="53" spans="1:9" ht="35.1" customHeight="1">
      <c r="A53" s="243"/>
      <c r="B53" s="170"/>
      <c r="C53" s="169" t="str">
        <f t="shared" si="1"/>
        <v/>
      </c>
      <c r="D53" s="25" t="str">
        <f t="shared" si="0"/>
        <v/>
      </c>
      <c r="E53" s="7"/>
      <c r="F53" s="7"/>
      <c r="G53" s="7"/>
      <c r="H53" s="9"/>
      <c r="I53" s="7"/>
    </row>
    <row r="54" spans="1:9" ht="35.1" customHeight="1">
      <c r="A54" s="243"/>
      <c r="B54" s="170"/>
      <c r="C54" s="169" t="str">
        <f t="shared" si="1"/>
        <v/>
      </c>
      <c r="D54" s="25" t="str">
        <f t="shared" si="0"/>
        <v/>
      </c>
      <c r="E54" s="7"/>
      <c r="F54" s="7"/>
      <c r="G54" s="7"/>
      <c r="H54" s="9"/>
      <c r="I54" s="7"/>
    </row>
    <row r="55" spans="1:9" ht="35.1" customHeight="1">
      <c r="A55" s="243"/>
      <c r="B55" s="170"/>
      <c r="C55" s="169" t="str">
        <f t="shared" si="1"/>
        <v/>
      </c>
      <c r="D55" s="25" t="str">
        <f t="shared" si="0"/>
        <v/>
      </c>
      <c r="E55" s="7"/>
      <c r="F55" s="7"/>
      <c r="G55" s="7"/>
      <c r="H55" s="9"/>
      <c r="I55" s="7"/>
    </row>
    <row r="56" spans="1:9" ht="35.1" customHeight="1">
      <c r="A56" s="243"/>
      <c r="B56" s="170"/>
      <c r="C56" s="169" t="str">
        <f t="shared" si="1"/>
        <v/>
      </c>
      <c r="D56" s="25" t="str">
        <f t="shared" si="0"/>
        <v/>
      </c>
      <c r="E56" s="7"/>
      <c r="F56" s="7"/>
      <c r="G56" s="7"/>
      <c r="H56" s="9"/>
      <c r="I56" s="7"/>
    </row>
    <row r="57" spans="1:9" ht="35.1" customHeight="1">
      <c r="A57" s="243"/>
      <c r="B57" s="170"/>
      <c r="C57" s="169" t="str">
        <f t="shared" si="1"/>
        <v/>
      </c>
      <c r="D57" s="25" t="str">
        <f t="shared" si="0"/>
        <v/>
      </c>
      <c r="E57" s="7"/>
      <c r="F57" s="7"/>
      <c r="G57" s="7"/>
      <c r="H57" s="9"/>
      <c r="I57" s="7"/>
    </row>
    <row r="58" spans="1:9" ht="35.1" customHeight="1">
      <c r="A58" s="243"/>
      <c r="B58" s="170"/>
      <c r="C58" s="169" t="str">
        <f t="shared" si="1"/>
        <v/>
      </c>
      <c r="D58" s="25" t="str">
        <f t="shared" si="0"/>
        <v/>
      </c>
      <c r="E58" s="7"/>
      <c r="F58" s="7"/>
      <c r="G58" s="7"/>
      <c r="H58" s="9"/>
      <c r="I58" s="7"/>
    </row>
    <row r="59" spans="1:9" ht="35.1" customHeight="1">
      <c r="A59" s="243"/>
      <c r="B59" s="170"/>
      <c r="C59" s="169" t="str">
        <f t="shared" si="1"/>
        <v/>
      </c>
      <c r="D59" s="25" t="str">
        <f t="shared" si="0"/>
        <v/>
      </c>
      <c r="E59" s="7"/>
      <c r="F59" s="7"/>
      <c r="G59" s="7"/>
      <c r="H59" s="9"/>
      <c r="I59" s="7"/>
    </row>
    <row r="60" spans="1:9" ht="35.1" customHeight="1">
      <c r="A60" s="243"/>
      <c r="B60" s="170"/>
      <c r="C60" s="169" t="str">
        <f t="shared" si="1"/>
        <v/>
      </c>
      <c r="D60" s="25" t="str">
        <f t="shared" si="0"/>
        <v/>
      </c>
      <c r="E60" s="7"/>
      <c r="F60" s="7"/>
      <c r="G60" s="7"/>
      <c r="H60" s="9"/>
      <c r="I60" s="7"/>
    </row>
    <row r="61" spans="1:9" ht="35.1" customHeight="1">
      <c r="A61" s="243"/>
      <c r="B61" s="170"/>
      <c r="C61" s="169" t="str">
        <f t="shared" si="1"/>
        <v/>
      </c>
      <c r="D61" s="25" t="str">
        <f t="shared" si="0"/>
        <v/>
      </c>
      <c r="E61" s="7"/>
      <c r="F61" s="7"/>
      <c r="G61" s="7"/>
      <c r="H61" s="9"/>
      <c r="I61" s="7"/>
    </row>
    <row r="62" spans="1:9" ht="35.1" customHeight="1">
      <c r="A62" s="243"/>
      <c r="B62" s="170"/>
      <c r="C62" s="169" t="str">
        <f t="shared" si="1"/>
        <v/>
      </c>
      <c r="D62" s="25" t="str">
        <f t="shared" si="0"/>
        <v/>
      </c>
      <c r="E62" s="7"/>
      <c r="F62" s="7"/>
      <c r="G62" s="7"/>
      <c r="H62" s="9"/>
      <c r="I62" s="7"/>
    </row>
    <row r="63" spans="1:9" ht="35.1" customHeight="1">
      <c r="A63" s="243"/>
      <c r="B63" s="170"/>
      <c r="C63" s="169" t="str">
        <f t="shared" si="1"/>
        <v/>
      </c>
      <c r="D63" s="25" t="str">
        <f t="shared" si="0"/>
        <v/>
      </c>
      <c r="E63" s="7"/>
      <c r="F63" s="7"/>
      <c r="G63" s="7"/>
      <c r="H63" s="9"/>
      <c r="I63" s="7"/>
    </row>
    <row r="64" spans="1:9" ht="35.1" customHeight="1">
      <c r="A64" s="243"/>
      <c r="B64" s="170"/>
      <c r="C64" s="169" t="str">
        <f t="shared" si="1"/>
        <v/>
      </c>
      <c r="D64" s="25" t="str">
        <f t="shared" si="0"/>
        <v/>
      </c>
      <c r="E64" s="7"/>
      <c r="F64" s="7"/>
      <c r="G64" s="7"/>
      <c r="H64" s="9"/>
      <c r="I64" s="7"/>
    </row>
    <row r="65" spans="1:9" ht="35.1" customHeight="1">
      <c r="A65" s="243"/>
      <c r="B65" s="170"/>
      <c r="C65" s="169" t="str">
        <f t="shared" si="1"/>
        <v/>
      </c>
      <c r="D65" s="25" t="str">
        <f t="shared" si="0"/>
        <v/>
      </c>
      <c r="E65" s="7"/>
      <c r="F65" s="7"/>
      <c r="G65" s="7"/>
      <c r="H65" s="9"/>
      <c r="I65" s="7"/>
    </row>
    <row r="66" spans="1:9" ht="35.1" customHeight="1">
      <c r="A66" s="243"/>
      <c r="B66" s="170"/>
      <c r="C66" s="169" t="str">
        <f t="shared" si="1"/>
        <v/>
      </c>
      <c r="D66" s="25" t="str">
        <f t="shared" si="0"/>
        <v/>
      </c>
      <c r="E66" s="7"/>
      <c r="F66" s="7"/>
      <c r="G66" s="7"/>
      <c r="H66" s="9"/>
      <c r="I66" s="7"/>
    </row>
    <row r="67" spans="1:9" ht="35.1" customHeight="1">
      <c r="A67" s="243"/>
      <c r="B67" s="170"/>
      <c r="C67" s="169" t="str">
        <f t="shared" si="1"/>
        <v/>
      </c>
      <c r="D67" s="25" t="str">
        <f t="shared" ref="D67:D130" si="2">IF(OR(B67="",C67=""),"",(C67-B67)*24*60)</f>
        <v/>
      </c>
      <c r="E67" s="7"/>
      <c r="F67" s="7"/>
      <c r="G67" s="7"/>
      <c r="H67" s="9"/>
      <c r="I67" s="7"/>
    </row>
    <row r="68" spans="1:9" ht="35.1" customHeight="1">
      <c r="A68" s="243"/>
      <c r="B68" s="170"/>
      <c r="C68" s="169" t="str">
        <f t="shared" si="1"/>
        <v/>
      </c>
      <c r="D68" s="25" t="str">
        <f t="shared" si="2"/>
        <v/>
      </c>
      <c r="E68" s="7"/>
      <c r="F68" s="7"/>
      <c r="G68" s="7"/>
      <c r="H68" s="9"/>
      <c r="I68" s="7"/>
    </row>
    <row r="69" spans="1:9" ht="35.1" customHeight="1">
      <c r="A69" s="243"/>
      <c r="B69" s="170"/>
      <c r="C69" s="169" t="str">
        <f t="shared" si="1"/>
        <v/>
      </c>
      <c r="D69" s="25" t="str">
        <f t="shared" si="2"/>
        <v/>
      </c>
      <c r="E69" s="7"/>
      <c r="F69" s="7"/>
      <c r="G69" s="7"/>
      <c r="H69" s="9"/>
      <c r="I69" s="7"/>
    </row>
    <row r="70" spans="1:9" ht="35.1" customHeight="1">
      <c r="A70" s="243"/>
      <c r="B70" s="170"/>
      <c r="C70" s="169" t="str">
        <f t="shared" si="1"/>
        <v/>
      </c>
      <c r="D70" s="25" t="str">
        <f t="shared" si="2"/>
        <v/>
      </c>
      <c r="E70" s="7"/>
      <c r="F70" s="7"/>
      <c r="G70" s="7"/>
      <c r="H70" s="9"/>
      <c r="I70" s="7"/>
    </row>
    <row r="71" spans="1:9" ht="35.1" customHeight="1">
      <c r="A71" s="245"/>
      <c r="B71" s="171"/>
      <c r="C71" s="169" t="str">
        <f t="shared" si="1"/>
        <v/>
      </c>
      <c r="D71" s="25" t="str">
        <f t="shared" si="2"/>
        <v/>
      </c>
      <c r="E71" s="12"/>
      <c r="F71" s="12"/>
      <c r="G71" s="12"/>
      <c r="H71" s="15"/>
      <c r="I71" s="12"/>
    </row>
    <row r="72" spans="1:9" ht="35.1" customHeight="1">
      <c r="A72" s="246"/>
      <c r="B72" s="172"/>
      <c r="C72" s="169" t="str">
        <f t="shared" si="1"/>
        <v/>
      </c>
      <c r="D72" s="25" t="str">
        <f t="shared" si="2"/>
        <v/>
      </c>
      <c r="E72" s="18"/>
      <c r="F72" s="18"/>
      <c r="G72" s="18"/>
      <c r="H72" s="18"/>
      <c r="I72" s="18"/>
    </row>
    <row r="73" spans="1:9" ht="35.1" customHeight="1">
      <c r="A73" s="244"/>
      <c r="B73" s="173"/>
      <c r="C73" s="169" t="str">
        <f t="shared" si="1"/>
        <v/>
      </c>
      <c r="D73" s="25" t="str">
        <f t="shared" si="2"/>
        <v/>
      </c>
      <c r="E73" s="13"/>
      <c r="F73" s="13"/>
      <c r="G73" s="13"/>
      <c r="H73" s="17"/>
      <c r="I73" s="13"/>
    </row>
    <row r="74" spans="1:9" ht="35.1" customHeight="1">
      <c r="A74" s="243"/>
      <c r="B74" s="170"/>
      <c r="C74" s="169" t="str">
        <f t="shared" si="1"/>
        <v/>
      </c>
      <c r="D74" s="25" t="str">
        <f t="shared" si="2"/>
        <v/>
      </c>
      <c r="E74" s="7"/>
      <c r="F74" s="7"/>
      <c r="G74" s="7"/>
      <c r="H74" s="9"/>
      <c r="I74" s="7"/>
    </row>
    <row r="75" spans="1:9" ht="35.1" customHeight="1">
      <c r="A75" s="243"/>
      <c r="B75" s="170"/>
      <c r="C75" s="169" t="str">
        <f t="shared" ref="C75:C138" si="3">IF(B75="","",B75+(D75/(24*60)))</f>
        <v/>
      </c>
      <c r="D75" s="25" t="str">
        <f t="shared" si="2"/>
        <v/>
      </c>
      <c r="E75" s="7"/>
      <c r="F75" s="7"/>
      <c r="G75" s="7"/>
      <c r="H75" s="9"/>
      <c r="I75" s="7"/>
    </row>
    <row r="76" spans="1:9" ht="35.1" customHeight="1">
      <c r="A76" s="243"/>
      <c r="B76" s="170"/>
      <c r="C76" s="169" t="str">
        <f t="shared" si="3"/>
        <v/>
      </c>
      <c r="D76" s="25" t="str">
        <f t="shared" si="2"/>
        <v/>
      </c>
      <c r="E76" s="7"/>
      <c r="F76" s="7"/>
      <c r="G76" s="7"/>
      <c r="H76" s="9"/>
      <c r="I76" s="7"/>
    </row>
    <row r="77" spans="1:9" ht="35.1" customHeight="1">
      <c r="A77" s="243"/>
      <c r="B77" s="170"/>
      <c r="C77" s="169" t="str">
        <f t="shared" si="3"/>
        <v/>
      </c>
      <c r="D77" s="25" t="str">
        <f t="shared" si="2"/>
        <v/>
      </c>
      <c r="E77" s="7"/>
      <c r="F77" s="7"/>
      <c r="G77" s="7"/>
      <c r="H77" s="9"/>
      <c r="I77" s="7"/>
    </row>
    <row r="78" spans="1:9" ht="35.1" customHeight="1">
      <c r="A78" s="243"/>
      <c r="B78" s="170"/>
      <c r="C78" s="169" t="str">
        <f t="shared" si="3"/>
        <v/>
      </c>
      <c r="D78" s="25" t="str">
        <f t="shared" si="2"/>
        <v/>
      </c>
      <c r="E78" s="7"/>
      <c r="F78" s="7"/>
      <c r="G78" s="7"/>
      <c r="H78" s="9"/>
      <c r="I78" s="7"/>
    </row>
    <row r="79" spans="1:9" ht="35.1" customHeight="1">
      <c r="A79" s="243"/>
      <c r="B79" s="170"/>
      <c r="C79" s="169" t="str">
        <f t="shared" si="3"/>
        <v/>
      </c>
      <c r="D79" s="25" t="str">
        <f t="shared" si="2"/>
        <v/>
      </c>
      <c r="E79" s="7"/>
      <c r="F79" s="7"/>
      <c r="G79" s="7"/>
      <c r="H79" s="9"/>
      <c r="I79" s="7"/>
    </row>
    <row r="80" spans="1:9" ht="35.1" customHeight="1">
      <c r="A80" s="243"/>
      <c r="B80" s="170"/>
      <c r="C80" s="169" t="str">
        <f t="shared" si="3"/>
        <v/>
      </c>
      <c r="D80" s="25" t="str">
        <f t="shared" si="2"/>
        <v/>
      </c>
      <c r="E80" s="7"/>
      <c r="F80" s="7"/>
      <c r="G80" s="7"/>
      <c r="H80" s="9"/>
      <c r="I80" s="7"/>
    </row>
    <row r="81" spans="1:9" ht="35.1" customHeight="1">
      <c r="A81" s="243"/>
      <c r="B81" s="170"/>
      <c r="C81" s="169" t="str">
        <f t="shared" si="3"/>
        <v/>
      </c>
      <c r="D81" s="25" t="str">
        <f t="shared" si="2"/>
        <v/>
      </c>
      <c r="E81" s="7"/>
      <c r="F81" s="7"/>
      <c r="G81" s="7"/>
      <c r="H81" s="9"/>
      <c r="I81" s="7"/>
    </row>
    <row r="82" spans="1:9" ht="35.1" customHeight="1">
      <c r="A82" s="243"/>
      <c r="B82" s="170"/>
      <c r="C82" s="169" t="str">
        <f t="shared" si="3"/>
        <v/>
      </c>
      <c r="D82" s="25" t="str">
        <f t="shared" si="2"/>
        <v/>
      </c>
      <c r="E82" s="7"/>
      <c r="F82" s="7"/>
      <c r="G82" s="7"/>
      <c r="H82" s="9"/>
      <c r="I82" s="7"/>
    </row>
    <row r="83" spans="1:9" ht="35.1" customHeight="1">
      <c r="A83" s="243"/>
      <c r="B83" s="170"/>
      <c r="C83" s="169" t="str">
        <f t="shared" si="3"/>
        <v/>
      </c>
      <c r="D83" s="25" t="str">
        <f t="shared" si="2"/>
        <v/>
      </c>
      <c r="E83" s="7"/>
      <c r="F83" s="7"/>
      <c r="G83" s="7"/>
      <c r="H83" s="9"/>
      <c r="I83" s="7"/>
    </row>
    <row r="84" spans="1:9" ht="35.1" customHeight="1">
      <c r="A84" s="243"/>
      <c r="B84" s="170"/>
      <c r="C84" s="169" t="str">
        <f t="shared" si="3"/>
        <v/>
      </c>
      <c r="D84" s="25" t="str">
        <f t="shared" si="2"/>
        <v/>
      </c>
      <c r="E84" s="7"/>
      <c r="F84" s="7"/>
      <c r="G84" s="7"/>
      <c r="H84" s="9"/>
      <c r="I84" s="7"/>
    </row>
    <row r="85" spans="1:9" ht="35.1" customHeight="1">
      <c r="A85" s="243"/>
      <c r="B85" s="170"/>
      <c r="C85" s="169" t="str">
        <f t="shared" si="3"/>
        <v/>
      </c>
      <c r="D85" s="25" t="str">
        <f t="shared" si="2"/>
        <v/>
      </c>
      <c r="E85" s="7"/>
      <c r="F85" s="7"/>
      <c r="G85" s="7"/>
      <c r="H85" s="9"/>
      <c r="I85" s="7"/>
    </row>
    <row r="86" spans="1:9" ht="35.1" customHeight="1">
      <c r="A86" s="243"/>
      <c r="B86" s="170"/>
      <c r="C86" s="169" t="str">
        <f t="shared" si="3"/>
        <v/>
      </c>
      <c r="D86" s="25" t="str">
        <f t="shared" si="2"/>
        <v/>
      </c>
      <c r="E86" s="7"/>
      <c r="F86" s="7"/>
      <c r="G86" s="7"/>
      <c r="H86" s="9"/>
      <c r="I86" s="7"/>
    </row>
    <row r="87" spans="1:9" ht="35.1" customHeight="1">
      <c r="A87" s="243"/>
      <c r="B87" s="170"/>
      <c r="C87" s="169" t="str">
        <f t="shared" si="3"/>
        <v/>
      </c>
      <c r="D87" s="25" t="str">
        <f t="shared" si="2"/>
        <v/>
      </c>
      <c r="E87" s="7"/>
      <c r="F87" s="7"/>
      <c r="G87" s="7"/>
      <c r="H87" s="9"/>
      <c r="I87" s="7"/>
    </row>
    <row r="88" spans="1:9" ht="35.1" customHeight="1">
      <c r="A88" s="243"/>
      <c r="B88" s="170"/>
      <c r="C88" s="169" t="str">
        <f t="shared" si="3"/>
        <v/>
      </c>
      <c r="D88" s="25" t="str">
        <f t="shared" si="2"/>
        <v/>
      </c>
      <c r="E88" s="7"/>
      <c r="F88" s="7"/>
      <c r="G88" s="7"/>
      <c r="H88" s="9"/>
      <c r="I88" s="7"/>
    </row>
    <row r="89" spans="1:9" ht="35.1" customHeight="1">
      <c r="A89" s="243"/>
      <c r="B89" s="170"/>
      <c r="C89" s="169" t="str">
        <f t="shared" si="3"/>
        <v/>
      </c>
      <c r="D89" s="25" t="str">
        <f t="shared" si="2"/>
        <v/>
      </c>
      <c r="E89" s="7"/>
      <c r="F89" s="7"/>
      <c r="G89" s="7"/>
      <c r="H89" s="9"/>
      <c r="I89" s="7"/>
    </row>
    <row r="90" spans="1:9" ht="35.1" customHeight="1">
      <c r="A90" s="243"/>
      <c r="B90" s="170"/>
      <c r="C90" s="169" t="str">
        <f t="shared" si="3"/>
        <v/>
      </c>
      <c r="D90" s="25" t="str">
        <f t="shared" si="2"/>
        <v/>
      </c>
      <c r="E90" s="7"/>
      <c r="F90" s="7"/>
      <c r="G90" s="7"/>
      <c r="H90" s="9"/>
      <c r="I90" s="7"/>
    </row>
    <row r="91" spans="1:9" ht="35.1" customHeight="1">
      <c r="A91" s="243"/>
      <c r="B91" s="170"/>
      <c r="C91" s="169" t="str">
        <f t="shared" si="3"/>
        <v/>
      </c>
      <c r="D91" s="25" t="str">
        <f t="shared" si="2"/>
        <v/>
      </c>
      <c r="E91" s="7"/>
      <c r="F91" s="7"/>
      <c r="G91" s="7"/>
      <c r="H91" s="9"/>
      <c r="I91" s="7"/>
    </row>
    <row r="92" spans="1:9" ht="35.1" customHeight="1">
      <c r="A92" s="243"/>
      <c r="B92" s="170"/>
      <c r="C92" s="169" t="str">
        <f t="shared" si="3"/>
        <v/>
      </c>
      <c r="D92" s="25" t="str">
        <f t="shared" si="2"/>
        <v/>
      </c>
      <c r="E92" s="7"/>
      <c r="F92" s="7"/>
      <c r="G92" s="7"/>
      <c r="H92" s="9"/>
      <c r="I92" s="7"/>
    </row>
    <row r="93" spans="1:9" ht="35.1" customHeight="1">
      <c r="A93" s="243"/>
      <c r="B93" s="170"/>
      <c r="C93" s="169" t="str">
        <f t="shared" si="3"/>
        <v/>
      </c>
      <c r="D93" s="25" t="str">
        <f t="shared" si="2"/>
        <v/>
      </c>
      <c r="E93" s="7"/>
      <c r="F93" s="7"/>
      <c r="G93" s="7"/>
      <c r="H93" s="9"/>
      <c r="I93" s="7"/>
    </row>
    <row r="94" spans="1:9" ht="35.1" customHeight="1">
      <c r="A94" s="243"/>
      <c r="B94" s="170"/>
      <c r="C94" s="169" t="str">
        <f t="shared" si="3"/>
        <v/>
      </c>
      <c r="D94" s="25" t="str">
        <f t="shared" si="2"/>
        <v/>
      </c>
      <c r="E94" s="7"/>
      <c r="F94" s="7"/>
      <c r="G94" s="7"/>
      <c r="H94" s="9"/>
      <c r="I94" s="7"/>
    </row>
    <row r="95" spans="1:9" ht="35.1" customHeight="1">
      <c r="A95" s="243"/>
      <c r="B95" s="170"/>
      <c r="C95" s="169" t="str">
        <f t="shared" si="3"/>
        <v/>
      </c>
      <c r="D95" s="25" t="str">
        <f t="shared" si="2"/>
        <v/>
      </c>
      <c r="E95" s="7"/>
      <c r="F95" s="7"/>
      <c r="G95" s="7"/>
      <c r="H95" s="9"/>
      <c r="I95" s="7"/>
    </row>
    <row r="96" spans="1:9" ht="35.1" customHeight="1">
      <c r="A96" s="243"/>
      <c r="B96" s="170"/>
      <c r="C96" s="169" t="str">
        <f t="shared" si="3"/>
        <v/>
      </c>
      <c r="D96" s="25" t="str">
        <f t="shared" si="2"/>
        <v/>
      </c>
      <c r="E96" s="7"/>
      <c r="F96" s="7"/>
      <c r="G96" s="7"/>
      <c r="H96" s="9"/>
      <c r="I96" s="7"/>
    </row>
    <row r="97" spans="1:9" ht="35.1" customHeight="1">
      <c r="A97" s="243"/>
      <c r="B97" s="170"/>
      <c r="C97" s="169" t="str">
        <f t="shared" si="3"/>
        <v/>
      </c>
      <c r="D97" s="25" t="str">
        <f t="shared" si="2"/>
        <v/>
      </c>
      <c r="E97" s="7"/>
      <c r="F97" s="7"/>
      <c r="G97" s="7"/>
      <c r="H97" s="9"/>
      <c r="I97" s="7"/>
    </row>
    <row r="98" spans="1:9" ht="35.1" customHeight="1">
      <c r="A98" s="243"/>
      <c r="B98" s="170"/>
      <c r="C98" s="169" t="str">
        <f t="shared" si="3"/>
        <v/>
      </c>
      <c r="D98" s="25" t="str">
        <f t="shared" si="2"/>
        <v/>
      </c>
      <c r="E98" s="7"/>
      <c r="F98" s="7"/>
      <c r="G98" s="7"/>
      <c r="H98" s="9"/>
      <c r="I98" s="7"/>
    </row>
    <row r="99" spans="1:9" ht="35.1" customHeight="1">
      <c r="A99" s="243"/>
      <c r="B99" s="170"/>
      <c r="C99" s="169" t="str">
        <f t="shared" si="3"/>
        <v/>
      </c>
      <c r="D99" s="25" t="str">
        <f t="shared" si="2"/>
        <v/>
      </c>
      <c r="E99" s="7"/>
      <c r="F99" s="7"/>
      <c r="G99" s="7"/>
      <c r="H99" s="9"/>
      <c r="I99" s="7"/>
    </row>
    <row r="100" spans="1:9" ht="35.1" customHeight="1">
      <c r="A100" s="243"/>
      <c r="B100" s="170"/>
      <c r="C100" s="169" t="str">
        <f t="shared" si="3"/>
        <v/>
      </c>
      <c r="D100" s="25" t="str">
        <f t="shared" si="2"/>
        <v/>
      </c>
      <c r="E100" s="7"/>
      <c r="F100" s="7"/>
      <c r="G100" s="7"/>
      <c r="H100" s="9"/>
      <c r="I100" s="7"/>
    </row>
    <row r="101" spans="1:9" ht="35.1" customHeight="1">
      <c r="A101" s="243"/>
      <c r="B101" s="170"/>
      <c r="C101" s="169" t="str">
        <f t="shared" si="3"/>
        <v/>
      </c>
      <c r="D101" s="25" t="str">
        <f t="shared" si="2"/>
        <v/>
      </c>
      <c r="E101" s="7"/>
      <c r="F101" s="7"/>
      <c r="G101" s="7"/>
      <c r="H101" s="9"/>
      <c r="I101" s="7"/>
    </row>
    <row r="102" spans="1:9" ht="35.1" customHeight="1">
      <c r="A102" s="243"/>
      <c r="B102" s="170"/>
      <c r="C102" s="169" t="str">
        <f t="shared" si="3"/>
        <v/>
      </c>
      <c r="D102" s="25" t="str">
        <f t="shared" si="2"/>
        <v/>
      </c>
      <c r="E102" s="7"/>
      <c r="F102" s="7"/>
      <c r="G102" s="7"/>
      <c r="H102" s="9"/>
      <c r="I102" s="7"/>
    </row>
    <row r="103" spans="1:9" ht="35.1" customHeight="1">
      <c r="A103" s="243"/>
      <c r="B103" s="170"/>
      <c r="C103" s="169" t="str">
        <f t="shared" si="3"/>
        <v/>
      </c>
      <c r="D103" s="25" t="str">
        <f t="shared" si="2"/>
        <v/>
      </c>
      <c r="E103" s="7"/>
      <c r="F103" s="7"/>
      <c r="G103" s="7"/>
      <c r="H103" s="9"/>
      <c r="I103" s="7"/>
    </row>
    <row r="104" spans="1:9" ht="35.1" customHeight="1">
      <c r="A104" s="243"/>
      <c r="B104" s="170"/>
      <c r="C104" s="169" t="str">
        <f t="shared" si="3"/>
        <v/>
      </c>
      <c r="D104" s="25" t="str">
        <f t="shared" si="2"/>
        <v/>
      </c>
      <c r="E104" s="7"/>
      <c r="F104" s="7"/>
      <c r="G104" s="7"/>
      <c r="H104" s="9"/>
      <c r="I104" s="7"/>
    </row>
    <row r="105" spans="1:9" ht="35.1" customHeight="1">
      <c r="A105" s="243"/>
      <c r="B105" s="170"/>
      <c r="C105" s="169" t="str">
        <f t="shared" si="3"/>
        <v/>
      </c>
      <c r="D105" s="25" t="str">
        <f t="shared" si="2"/>
        <v/>
      </c>
      <c r="E105" s="7"/>
      <c r="F105" s="7"/>
      <c r="G105" s="7"/>
      <c r="H105" s="9"/>
      <c r="I105" s="7"/>
    </row>
    <row r="106" spans="1:9" ht="35.1" customHeight="1">
      <c r="A106" s="243"/>
      <c r="B106" s="170"/>
      <c r="C106" s="169" t="str">
        <f t="shared" si="3"/>
        <v/>
      </c>
      <c r="D106" s="25" t="str">
        <f t="shared" si="2"/>
        <v/>
      </c>
      <c r="E106" s="7"/>
      <c r="F106" s="7"/>
      <c r="G106" s="7"/>
      <c r="H106" s="9"/>
      <c r="I106" s="7"/>
    </row>
    <row r="107" spans="1:9" ht="35.1" customHeight="1">
      <c r="A107" s="243"/>
      <c r="B107" s="170"/>
      <c r="C107" s="169" t="str">
        <f t="shared" si="3"/>
        <v/>
      </c>
      <c r="D107" s="25" t="str">
        <f t="shared" si="2"/>
        <v/>
      </c>
      <c r="E107" s="7"/>
      <c r="F107" s="7"/>
      <c r="G107" s="7"/>
      <c r="H107" s="9"/>
      <c r="I107" s="7"/>
    </row>
    <row r="108" spans="1:9" ht="35.1" customHeight="1">
      <c r="A108" s="243"/>
      <c r="B108" s="170"/>
      <c r="C108" s="169" t="str">
        <f t="shared" si="3"/>
        <v/>
      </c>
      <c r="D108" s="25" t="str">
        <f t="shared" si="2"/>
        <v/>
      </c>
      <c r="E108" s="7"/>
      <c r="F108" s="7"/>
      <c r="G108" s="7"/>
      <c r="H108" s="9"/>
      <c r="I108" s="7"/>
    </row>
    <row r="109" spans="1:9" ht="35.1" customHeight="1">
      <c r="A109" s="243"/>
      <c r="B109" s="170"/>
      <c r="C109" s="169" t="str">
        <f t="shared" si="3"/>
        <v/>
      </c>
      <c r="D109" s="25" t="str">
        <f t="shared" si="2"/>
        <v/>
      </c>
      <c r="E109" s="7"/>
      <c r="F109" s="7"/>
      <c r="G109" s="7"/>
      <c r="H109" s="9"/>
      <c r="I109" s="7"/>
    </row>
    <row r="110" spans="1:9" ht="35.1" customHeight="1">
      <c r="A110" s="243"/>
      <c r="B110" s="170"/>
      <c r="C110" s="169" t="str">
        <f t="shared" si="3"/>
        <v/>
      </c>
      <c r="D110" s="25" t="str">
        <f t="shared" si="2"/>
        <v/>
      </c>
      <c r="E110" s="7"/>
      <c r="F110" s="7"/>
      <c r="G110" s="7"/>
      <c r="H110" s="9"/>
      <c r="I110" s="7"/>
    </row>
    <row r="111" spans="1:9" ht="35.1" customHeight="1">
      <c r="A111" s="243"/>
      <c r="B111" s="170"/>
      <c r="C111" s="169" t="str">
        <f t="shared" si="3"/>
        <v/>
      </c>
      <c r="D111" s="25" t="str">
        <f t="shared" si="2"/>
        <v/>
      </c>
      <c r="E111" s="7"/>
      <c r="F111" s="7"/>
      <c r="G111" s="7"/>
      <c r="H111" s="9"/>
      <c r="I111" s="7"/>
    </row>
    <row r="112" spans="1:9" ht="35.1" customHeight="1">
      <c r="A112" s="243"/>
      <c r="B112" s="170"/>
      <c r="C112" s="169" t="str">
        <f t="shared" si="3"/>
        <v/>
      </c>
      <c r="D112" s="25" t="str">
        <f t="shared" si="2"/>
        <v/>
      </c>
      <c r="E112" s="7"/>
      <c r="F112" s="7"/>
      <c r="G112" s="7"/>
      <c r="H112" s="9"/>
      <c r="I112" s="7"/>
    </row>
    <row r="113" spans="1:9" ht="35.1" customHeight="1">
      <c r="A113" s="243"/>
      <c r="B113" s="170"/>
      <c r="C113" s="169" t="str">
        <f t="shared" si="3"/>
        <v/>
      </c>
      <c r="D113" s="25" t="str">
        <f t="shared" si="2"/>
        <v/>
      </c>
      <c r="E113" s="7"/>
      <c r="F113" s="7"/>
      <c r="G113" s="7"/>
      <c r="H113" s="9"/>
      <c r="I113" s="7"/>
    </row>
    <row r="114" spans="1:9" ht="35.1" customHeight="1">
      <c r="A114" s="243"/>
      <c r="B114" s="170"/>
      <c r="C114" s="169" t="str">
        <f t="shared" si="3"/>
        <v/>
      </c>
      <c r="D114" s="25" t="str">
        <f t="shared" si="2"/>
        <v/>
      </c>
      <c r="E114" s="7"/>
      <c r="F114" s="7"/>
      <c r="G114" s="7"/>
      <c r="H114" s="9"/>
      <c r="I114" s="7"/>
    </row>
    <row r="115" spans="1:9" ht="35.1" customHeight="1">
      <c r="A115" s="243"/>
      <c r="B115" s="170"/>
      <c r="C115" s="169" t="str">
        <f t="shared" si="3"/>
        <v/>
      </c>
      <c r="D115" s="25" t="str">
        <f t="shared" si="2"/>
        <v/>
      </c>
      <c r="E115" s="7"/>
      <c r="F115" s="7"/>
      <c r="G115" s="7"/>
      <c r="H115" s="9"/>
      <c r="I115" s="7"/>
    </row>
    <row r="116" spans="1:9" ht="35.1" customHeight="1">
      <c r="A116" s="243"/>
      <c r="B116" s="170"/>
      <c r="C116" s="169" t="str">
        <f t="shared" si="3"/>
        <v/>
      </c>
      <c r="D116" s="25" t="str">
        <f t="shared" si="2"/>
        <v/>
      </c>
      <c r="E116" s="7"/>
      <c r="F116" s="7"/>
      <c r="G116" s="7"/>
      <c r="H116" s="9"/>
      <c r="I116" s="7"/>
    </row>
    <row r="117" spans="1:9" ht="35.1" customHeight="1">
      <c r="A117" s="243"/>
      <c r="B117" s="170"/>
      <c r="C117" s="169" t="str">
        <f t="shared" si="3"/>
        <v/>
      </c>
      <c r="D117" s="25" t="str">
        <f t="shared" si="2"/>
        <v/>
      </c>
      <c r="E117" s="7"/>
      <c r="F117" s="7"/>
      <c r="G117" s="7"/>
      <c r="H117" s="9"/>
      <c r="I117" s="7"/>
    </row>
    <row r="118" spans="1:9" ht="35.1" customHeight="1">
      <c r="A118" s="243"/>
      <c r="B118" s="170"/>
      <c r="C118" s="169" t="str">
        <f t="shared" si="3"/>
        <v/>
      </c>
      <c r="D118" s="25" t="str">
        <f t="shared" si="2"/>
        <v/>
      </c>
      <c r="E118" s="7"/>
      <c r="F118" s="7"/>
      <c r="G118" s="7"/>
      <c r="H118" s="9"/>
      <c r="I118" s="7"/>
    </row>
    <row r="119" spans="1:9" ht="35.1" customHeight="1">
      <c r="A119" s="243"/>
      <c r="B119" s="170"/>
      <c r="C119" s="169" t="str">
        <f t="shared" si="3"/>
        <v/>
      </c>
      <c r="D119" s="25" t="str">
        <f t="shared" si="2"/>
        <v/>
      </c>
      <c r="E119" s="7"/>
      <c r="F119" s="7"/>
      <c r="G119" s="7"/>
      <c r="H119" s="9"/>
      <c r="I119" s="7"/>
    </row>
    <row r="120" spans="1:9" ht="35.1" customHeight="1">
      <c r="A120" s="243"/>
      <c r="B120" s="170"/>
      <c r="C120" s="169" t="str">
        <f t="shared" si="3"/>
        <v/>
      </c>
      <c r="D120" s="25" t="str">
        <f t="shared" si="2"/>
        <v/>
      </c>
      <c r="E120" s="7"/>
      <c r="F120" s="7"/>
      <c r="G120" s="7"/>
      <c r="H120" s="9"/>
      <c r="I120" s="7"/>
    </row>
    <row r="121" spans="1:9" ht="35.1" customHeight="1">
      <c r="A121" s="243"/>
      <c r="B121" s="170"/>
      <c r="C121" s="169" t="str">
        <f t="shared" si="3"/>
        <v/>
      </c>
      <c r="D121" s="25" t="str">
        <f t="shared" si="2"/>
        <v/>
      </c>
      <c r="E121" s="7"/>
      <c r="F121" s="7"/>
      <c r="G121" s="7"/>
      <c r="H121" s="9"/>
      <c r="I121" s="7"/>
    </row>
    <row r="122" spans="1:9" ht="35.1" customHeight="1">
      <c r="A122" s="243"/>
      <c r="B122" s="170"/>
      <c r="C122" s="169" t="str">
        <f t="shared" si="3"/>
        <v/>
      </c>
      <c r="D122" s="25" t="str">
        <f t="shared" si="2"/>
        <v/>
      </c>
      <c r="E122" s="7"/>
      <c r="F122" s="7"/>
      <c r="G122" s="7"/>
      <c r="H122" s="9"/>
      <c r="I122" s="7"/>
    </row>
    <row r="123" spans="1:9" ht="35.1" customHeight="1">
      <c r="A123" s="243"/>
      <c r="B123" s="170"/>
      <c r="C123" s="169" t="str">
        <f t="shared" si="3"/>
        <v/>
      </c>
      <c r="D123" s="25" t="str">
        <f t="shared" si="2"/>
        <v/>
      </c>
      <c r="E123" s="7"/>
      <c r="F123" s="7"/>
      <c r="G123" s="7"/>
      <c r="H123" s="9"/>
      <c r="I123" s="7"/>
    </row>
    <row r="124" spans="1:9" ht="35.1" customHeight="1">
      <c r="A124" s="243"/>
      <c r="B124" s="170"/>
      <c r="C124" s="169" t="str">
        <f t="shared" si="3"/>
        <v/>
      </c>
      <c r="D124" s="25" t="str">
        <f t="shared" si="2"/>
        <v/>
      </c>
      <c r="E124" s="7"/>
      <c r="F124" s="7"/>
      <c r="G124" s="7"/>
      <c r="H124" s="9"/>
      <c r="I124" s="7"/>
    </row>
    <row r="125" spans="1:9" ht="35.1" customHeight="1">
      <c r="A125" s="243"/>
      <c r="B125" s="170"/>
      <c r="C125" s="169" t="str">
        <f t="shared" si="3"/>
        <v/>
      </c>
      <c r="D125" s="25" t="str">
        <f t="shared" si="2"/>
        <v/>
      </c>
      <c r="E125" s="7"/>
      <c r="F125" s="7"/>
      <c r="G125" s="7"/>
      <c r="H125" s="9"/>
      <c r="I125" s="7"/>
    </row>
    <row r="126" spans="1:9" ht="35.1" customHeight="1">
      <c r="A126" s="243"/>
      <c r="B126" s="170"/>
      <c r="C126" s="169" t="str">
        <f t="shared" si="3"/>
        <v/>
      </c>
      <c r="D126" s="25" t="str">
        <f t="shared" si="2"/>
        <v/>
      </c>
      <c r="E126" s="7"/>
      <c r="F126" s="7"/>
      <c r="G126" s="7"/>
      <c r="H126" s="9"/>
      <c r="I126" s="7"/>
    </row>
    <row r="127" spans="1:9" ht="35.1" customHeight="1">
      <c r="A127" s="243"/>
      <c r="B127" s="170"/>
      <c r="C127" s="169" t="str">
        <f t="shared" si="3"/>
        <v/>
      </c>
      <c r="D127" s="25" t="str">
        <f t="shared" si="2"/>
        <v/>
      </c>
      <c r="E127" s="7"/>
      <c r="F127" s="7"/>
      <c r="G127" s="7"/>
      <c r="H127" s="9"/>
      <c r="I127" s="7"/>
    </row>
    <row r="128" spans="1:9" ht="35.1" customHeight="1">
      <c r="A128" s="243"/>
      <c r="B128" s="170"/>
      <c r="C128" s="169" t="str">
        <f t="shared" si="3"/>
        <v/>
      </c>
      <c r="D128" s="25" t="str">
        <f t="shared" si="2"/>
        <v/>
      </c>
      <c r="E128" s="7"/>
      <c r="F128" s="7"/>
      <c r="G128" s="7"/>
      <c r="H128" s="9"/>
      <c r="I128" s="7"/>
    </row>
    <row r="129" spans="1:9" ht="35.1" customHeight="1">
      <c r="A129" s="243"/>
      <c r="B129" s="170"/>
      <c r="C129" s="169" t="str">
        <f t="shared" si="3"/>
        <v/>
      </c>
      <c r="D129" s="25" t="str">
        <f t="shared" si="2"/>
        <v/>
      </c>
      <c r="E129" s="7"/>
      <c r="F129" s="7"/>
      <c r="G129" s="7"/>
      <c r="H129" s="9"/>
      <c r="I129" s="7"/>
    </row>
    <row r="130" spans="1:9" ht="35.1" customHeight="1">
      <c r="A130" s="243"/>
      <c r="B130" s="170"/>
      <c r="C130" s="169" t="str">
        <f t="shared" si="3"/>
        <v/>
      </c>
      <c r="D130" s="25" t="str">
        <f t="shared" si="2"/>
        <v/>
      </c>
      <c r="E130" s="7"/>
      <c r="F130" s="7"/>
      <c r="G130" s="7"/>
      <c r="H130" s="9"/>
      <c r="I130" s="7"/>
    </row>
    <row r="131" spans="1:9" ht="35.1" customHeight="1">
      <c r="A131" s="243"/>
      <c r="B131" s="170"/>
      <c r="C131" s="169" t="str">
        <f t="shared" si="3"/>
        <v/>
      </c>
      <c r="D131" s="25" t="str">
        <f t="shared" ref="D131:D194" si="4">IF(OR(B131="",C131=""),"",(C131-B131)*24*60)</f>
        <v/>
      </c>
      <c r="E131" s="7"/>
      <c r="F131" s="7"/>
      <c r="G131" s="7"/>
      <c r="H131" s="9"/>
      <c r="I131" s="7"/>
    </row>
    <row r="132" spans="1:9" ht="35.1" customHeight="1">
      <c r="A132" s="243"/>
      <c r="B132" s="170"/>
      <c r="C132" s="169" t="str">
        <f t="shared" si="3"/>
        <v/>
      </c>
      <c r="D132" s="25" t="str">
        <f t="shared" si="4"/>
        <v/>
      </c>
      <c r="E132" s="7"/>
      <c r="F132" s="7"/>
      <c r="G132" s="7"/>
      <c r="H132" s="9"/>
      <c r="I132" s="7"/>
    </row>
    <row r="133" spans="1:9" ht="35.1" customHeight="1">
      <c r="A133" s="243"/>
      <c r="B133" s="170"/>
      <c r="C133" s="169" t="str">
        <f t="shared" si="3"/>
        <v/>
      </c>
      <c r="D133" s="25" t="str">
        <f t="shared" si="4"/>
        <v/>
      </c>
      <c r="E133" s="7"/>
      <c r="F133" s="7"/>
      <c r="G133" s="7"/>
      <c r="H133" s="9"/>
      <c r="I133" s="7"/>
    </row>
    <row r="134" spans="1:9" ht="35.1" customHeight="1">
      <c r="A134" s="243"/>
      <c r="B134" s="170"/>
      <c r="C134" s="169" t="str">
        <f t="shared" si="3"/>
        <v/>
      </c>
      <c r="D134" s="25" t="str">
        <f t="shared" si="4"/>
        <v/>
      </c>
      <c r="E134" s="7"/>
      <c r="F134" s="7"/>
      <c r="G134" s="7"/>
      <c r="H134" s="9"/>
      <c r="I134" s="7"/>
    </row>
    <row r="135" spans="1:9" ht="35.1" customHeight="1">
      <c r="A135" s="243"/>
      <c r="B135" s="170"/>
      <c r="C135" s="169" t="str">
        <f t="shared" si="3"/>
        <v/>
      </c>
      <c r="D135" s="25" t="str">
        <f t="shared" si="4"/>
        <v/>
      </c>
      <c r="E135" s="7"/>
      <c r="F135" s="7"/>
      <c r="G135" s="7"/>
      <c r="H135" s="9"/>
      <c r="I135" s="7"/>
    </row>
    <row r="136" spans="1:9" ht="35.1" customHeight="1">
      <c r="A136" s="243"/>
      <c r="B136" s="170"/>
      <c r="C136" s="169" t="str">
        <f t="shared" si="3"/>
        <v/>
      </c>
      <c r="D136" s="25" t="str">
        <f t="shared" si="4"/>
        <v/>
      </c>
      <c r="E136" s="7"/>
      <c r="F136" s="7"/>
      <c r="G136" s="7"/>
      <c r="H136" s="9"/>
      <c r="I136" s="7"/>
    </row>
    <row r="137" spans="1:9" ht="35.1" customHeight="1">
      <c r="A137" s="243"/>
      <c r="B137" s="170"/>
      <c r="C137" s="169" t="str">
        <f t="shared" si="3"/>
        <v/>
      </c>
      <c r="D137" s="25" t="str">
        <f t="shared" si="4"/>
        <v/>
      </c>
      <c r="E137" s="7"/>
      <c r="F137" s="7"/>
      <c r="G137" s="7"/>
      <c r="H137" s="9"/>
      <c r="I137" s="7"/>
    </row>
    <row r="138" spans="1:9" ht="35.1" customHeight="1">
      <c r="A138" s="243"/>
      <c r="B138" s="170"/>
      <c r="C138" s="169" t="str">
        <f t="shared" si="3"/>
        <v/>
      </c>
      <c r="D138" s="25" t="str">
        <f t="shared" si="4"/>
        <v/>
      </c>
      <c r="E138" s="7"/>
      <c r="F138" s="7"/>
      <c r="G138" s="7"/>
      <c r="H138" s="9"/>
      <c r="I138" s="7"/>
    </row>
    <row r="139" spans="1:9" ht="35.1" customHeight="1">
      <c r="A139" s="243"/>
      <c r="B139" s="170"/>
      <c r="C139" s="169" t="str">
        <f t="shared" ref="C139:C202" si="5">IF(B139="","",B139+(D139/(24*60)))</f>
        <v/>
      </c>
      <c r="D139" s="25" t="str">
        <f t="shared" si="4"/>
        <v/>
      </c>
      <c r="E139" s="7"/>
      <c r="F139" s="7"/>
      <c r="G139" s="7"/>
      <c r="H139" s="9"/>
      <c r="I139" s="7"/>
    </row>
    <row r="140" spans="1:9" ht="35.1" customHeight="1">
      <c r="A140" s="243"/>
      <c r="B140" s="170"/>
      <c r="C140" s="169" t="str">
        <f t="shared" si="5"/>
        <v/>
      </c>
      <c r="D140" s="25" t="str">
        <f t="shared" si="4"/>
        <v/>
      </c>
      <c r="E140" s="7"/>
      <c r="F140" s="7"/>
      <c r="G140" s="7"/>
      <c r="H140" s="9"/>
      <c r="I140" s="7"/>
    </row>
    <row r="141" spans="1:9" ht="35.1" customHeight="1">
      <c r="A141" s="243"/>
      <c r="B141" s="170"/>
      <c r="C141" s="169" t="str">
        <f t="shared" si="5"/>
        <v/>
      </c>
      <c r="D141" s="25" t="str">
        <f t="shared" si="4"/>
        <v/>
      </c>
      <c r="E141" s="7"/>
      <c r="F141" s="7"/>
      <c r="G141" s="7"/>
      <c r="H141" s="9"/>
      <c r="I141" s="7"/>
    </row>
    <row r="142" spans="1:9" ht="35.1" customHeight="1">
      <c r="A142" s="243"/>
      <c r="B142" s="170"/>
      <c r="C142" s="169" t="str">
        <f t="shared" si="5"/>
        <v/>
      </c>
      <c r="D142" s="25" t="str">
        <f t="shared" si="4"/>
        <v/>
      </c>
      <c r="E142" s="7"/>
      <c r="F142" s="7"/>
      <c r="G142" s="7"/>
      <c r="H142" s="9"/>
      <c r="I142" s="7"/>
    </row>
    <row r="143" spans="1:9" ht="35.1" customHeight="1">
      <c r="A143" s="243"/>
      <c r="B143" s="170"/>
      <c r="C143" s="169" t="str">
        <f t="shared" si="5"/>
        <v/>
      </c>
      <c r="D143" s="25" t="str">
        <f t="shared" si="4"/>
        <v/>
      </c>
      <c r="E143" s="7"/>
      <c r="F143" s="7"/>
      <c r="G143" s="7"/>
      <c r="H143" s="9"/>
      <c r="I143" s="7"/>
    </row>
    <row r="144" spans="1:9" ht="35.1" customHeight="1">
      <c r="A144" s="243"/>
      <c r="B144" s="170"/>
      <c r="C144" s="169" t="str">
        <f t="shared" si="5"/>
        <v/>
      </c>
      <c r="D144" s="25" t="str">
        <f t="shared" si="4"/>
        <v/>
      </c>
      <c r="E144" s="7"/>
      <c r="F144" s="7"/>
      <c r="G144" s="7"/>
      <c r="H144" s="9"/>
      <c r="I144" s="7"/>
    </row>
    <row r="145" spans="1:9" ht="35.1" customHeight="1">
      <c r="A145" s="243"/>
      <c r="B145" s="170"/>
      <c r="C145" s="169" t="str">
        <f t="shared" si="5"/>
        <v/>
      </c>
      <c r="D145" s="25" t="str">
        <f t="shared" si="4"/>
        <v/>
      </c>
      <c r="E145" s="7"/>
      <c r="F145" s="7"/>
      <c r="G145" s="7"/>
      <c r="H145" s="9"/>
      <c r="I145" s="7"/>
    </row>
    <row r="146" spans="1:9" ht="35.1" customHeight="1">
      <c r="A146" s="243"/>
      <c r="B146" s="170"/>
      <c r="C146" s="169" t="str">
        <f t="shared" si="5"/>
        <v/>
      </c>
      <c r="D146" s="25" t="str">
        <f t="shared" si="4"/>
        <v/>
      </c>
      <c r="E146" s="7"/>
      <c r="F146" s="7"/>
      <c r="G146" s="7"/>
      <c r="H146" s="9"/>
      <c r="I146" s="7"/>
    </row>
    <row r="147" spans="1:9" ht="35.1" customHeight="1">
      <c r="A147" s="243"/>
      <c r="B147" s="170"/>
      <c r="C147" s="169" t="str">
        <f t="shared" si="5"/>
        <v/>
      </c>
      <c r="D147" s="25" t="str">
        <f t="shared" si="4"/>
        <v/>
      </c>
      <c r="E147" s="7"/>
      <c r="F147" s="7"/>
      <c r="G147" s="7"/>
      <c r="H147" s="9"/>
      <c r="I147" s="7"/>
    </row>
    <row r="148" spans="1:9" ht="35.1" customHeight="1">
      <c r="A148" s="243"/>
      <c r="B148" s="170"/>
      <c r="C148" s="169" t="str">
        <f t="shared" si="5"/>
        <v/>
      </c>
      <c r="D148" s="25" t="str">
        <f t="shared" si="4"/>
        <v/>
      </c>
      <c r="E148" s="7"/>
      <c r="F148" s="7"/>
      <c r="G148" s="7"/>
      <c r="H148" s="9"/>
      <c r="I148" s="7"/>
    </row>
    <row r="149" spans="1:9" ht="35.1" customHeight="1">
      <c r="A149" s="243"/>
      <c r="B149" s="170"/>
      <c r="C149" s="169" t="str">
        <f t="shared" si="5"/>
        <v/>
      </c>
      <c r="D149" s="25" t="str">
        <f t="shared" si="4"/>
        <v/>
      </c>
      <c r="E149" s="7"/>
      <c r="F149" s="7"/>
      <c r="G149" s="7"/>
      <c r="H149" s="9"/>
      <c r="I149" s="7"/>
    </row>
    <row r="150" spans="1:9" ht="35.1" customHeight="1">
      <c r="A150" s="243"/>
      <c r="B150" s="170"/>
      <c r="C150" s="169" t="str">
        <f t="shared" si="5"/>
        <v/>
      </c>
      <c r="D150" s="25" t="str">
        <f t="shared" si="4"/>
        <v/>
      </c>
      <c r="E150" s="7"/>
      <c r="F150" s="7"/>
      <c r="G150" s="7"/>
      <c r="H150" s="9"/>
      <c r="I150" s="7"/>
    </row>
    <row r="151" spans="1:9" ht="35.1" customHeight="1">
      <c r="A151" s="243"/>
      <c r="B151" s="170"/>
      <c r="C151" s="169" t="str">
        <f t="shared" si="5"/>
        <v/>
      </c>
      <c r="D151" s="25" t="str">
        <f t="shared" si="4"/>
        <v/>
      </c>
      <c r="E151" s="7"/>
      <c r="F151" s="7"/>
      <c r="G151" s="7"/>
      <c r="H151" s="9"/>
      <c r="I151" s="7"/>
    </row>
    <row r="152" spans="1:9" ht="35.1" customHeight="1">
      <c r="A152" s="243"/>
      <c r="B152" s="170"/>
      <c r="C152" s="169" t="str">
        <f t="shared" si="5"/>
        <v/>
      </c>
      <c r="D152" s="25" t="str">
        <f t="shared" si="4"/>
        <v/>
      </c>
      <c r="E152" s="7"/>
      <c r="F152" s="7"/>
      <c r="G152" s="7"/>
      <c r="H152" s="9"/>
      <c r="I152" s="7"/>
    </row>
    <row r="153" spans="1:9" ht="35.1" customHeight="1">
      <c r="A153" s="243"/>
      <c r="B153" s="170"/>
      <c r="C153" s="169" t="str">
        <f t="shared" si="5"/>
        <v/>
      </c>
      <c r="D153" s="25" t="str">
        <f t="shared" si="4"/>
        <v/>
      </c>
      <c r="E153" s="7"/>
      <c r="F153" s="7"/>
      <c r="G153" s="7"/>
      <c r="H153" s="9"/>
      <c r="I153" s="7"/>
    </row>
    <row r="154" spans="1:9" ht="35.1" customHeight="1">
      <c r="A154" s="243"/>
      <c r="B154" s="170"/>
      <c r="C154" s="169" t="str">
        <f t="shared" si="5"/>
        <v/>
      </c>
      <c r="D154" s="25" t="str">
        <f t="shared" si="4"/>
        <v/>
      </c>
      <c r="E154" s="7"/>
      <c r="F154" s="7"/>
      <c r="G154" s="7"/>
      <c r="H154" s="9"/>
      <c r="I154" s="7"/>
    </row>
    <row r="155" spans="1:9" ht="35.1" customHeight="1">
      <c r="A155" s="243"/>
      <c r="B155" s="170"/>
      <c r="C155" s="169" t="str">
        <f t="shared" si="5"/>
        <v/>
      </c>
      <c r="D155" s="25" t="str">
        <f t="shared" si="4"/>
        <v/>
      </c>
      <c r="E155" s="7"/>
      <c r="F155" s="7"/>
      <c r="G155" s="7"/>
      <c r="H155" s="9"/>
      <c r="I155" s="7"/>
    </row>
    <row r="156" spans="1:9" ht="35.1" customHeight="1">
      <c r="A156" s="243"/>
      <c r="B156" s="170"/>
      <c r="C156" s="169" t="str">
        <f t="shared" si="5"/>
        <v/>
      </c>
      <c r="D156" s="25" t="str">
        <f t="shared" si="4"/>
        <v/>
      </c>
      <c r="E156" s="7"/>
      <c r="F156" s="7"/>
      <c r="G156" s="7"/>
      <c r="H156" s="9"/>
      <c r="I156" s="7"/>
    </row>
    <row r="157" spans="1:9" ht="35.1" customHeight="1">
      <c r="A157" s="243"/>
      <c r="B157" s="170"/>
      <c r="C157" s="169" t="str">
        <f t="shared" si="5"/>
        <v/>
      </c>
      <c r="D157" s="25" t="str">
        <f t="shared" si="4"/>
        <v/>
      </c>
      <c r="E157" s="7"/>
      <c r="F157" s="7"/>
      <c r="G157" s="7"/>
      <c r="H157" s="9"/>
      <c r="I157" s="7"/>
    </row>
    <row r="158" spans="1:9" ht="35.1" customHeight="1">
      <c r="A158" s="243"/>
      <c r="B158" s="170"/>
      <c r="C158" s="169" t="str">
        <f t="shared" si="5"/>
        <v/>
      </c>
      <c r="D158" s="25" t="str">
        <f t="shared" si="4"/>
        <v/>
      </c>
      <c r="E158" s="7"/>
      <c r="F158" s="7"/>
      <c r="G158" s="7"/>
      <c r="H158" s="9"/>
      <c r="I158" s="7"/>
    </row>
    <row r="159" spans="1:9" ht="35.1" customHeight="1">
      <c r="A159" s="243"/>
      <c r="B159" s="170"/>
      <c r="C159" s="169" t="str">
        <f t="shared" si="5"/>
        <v/>
      </c>
      <c r="D159" s="25" t="str">
        <f t="shared" si="4"/>
        <v/>
      </c>
      <c r="E159" s="7"/>
      <c r="F159" s="7"/>
      <c r="G159" s="7"/>
      <c r="H159" s="9"/>
      <c r="I159" s="7"/>
    </row>
    <row r="160" spans="1:9" ht="35.1" customHeight="1">
      <c r="A160" s="243"/>
      <c r="B160" s="170"/>
      <c r="C160" s="169" t="str">
        <f t="shared" si="5"/>
        <v/>
      </c>
      <c r="D160" s="25" t="str">
        <f t="shared" si="4"/>
        <v/>
      </c>
      <c r="E160" s="7"/>
      <c r="F160" s="7"/>
      <c r="G160" s="7"/>
      <c r="H160" s="9"/>
      <c r="I160" s="7"/>
    </row>
    <row r="161" spans="1:9" ht="35.1" customHeight="1">
      <c r="A161" s="243"/>
      <c r="B161" s="170"/>
      <c r="C161" s="169" t="str">
        <f t="shared" si="5"/>
        <v/>
      </c>
      <c r="D161" s="25" t="str">
        <f t="shared" si="4"/>
        <v/>
      </c>
      <c r="E161" s="7"/>
      <c r="F161" s="7"/>
      <c r="G161" s="7"/>
      <c r="H161" s="9"/>
      <c r="I161" s="7"/>
    </row>
    <row r="162" spans="1:9" ht="35.1" customHeight="1">
      <c r="A162" s="243"/>
      <c r="B162" s="170"/>
      <c r="C162" s="169" t="str">
        <f t="shared" si="5"/>
        <v/>
      </c>
      <c r="D162" s="25" t="str">
        <f t="shared" si="4"/>
        <v/>
      </c>
      <c r="E162" s="7"/>
      <c r="F162" s="7"/>
      <c r="G162" s="7"/>
      <c r="H162" s="9"/>
      <c r="I162" s="7"/>
    </row>
    <row r="163" spans="1:9" ht="35.1" customHeight="1">
      <c r="A163" s="243"/>
      <c r="B163" s="170"/>
      <c r="C163" s="169" t="str">
        <f t="shared" si="5"/>
        <v/>
      </c>
      <c r="D163" s="25" t="str">
        <f t="shared" si="4"/>
        <v/>
      </c>
      <c r="E163" s="7"/>
      <c r="F163" s="7"/>
      <c r="G163" s="7"/>
      <c r="H163" s="9"/>
      <c r="I163" s="7"/>
    </row>
    <row r="164" spans="1:9" ht="35.1" customHeight="1">
      <c r="A164" s="243"/>
      <c r="B164" s="170"/>
      <c r="C164" s="169" t="str">
        <f t="shared" si="5"/>
        <v/>
      </c>
      <c r="D164" s="25" t="str">
        <f t="shared" si="4"/>
        <v/>
      </c>
      <c r="E164" s="7"/>
      <c r="F164" s="7"/>
      <c r="G164" s="7"/>
      <c r="H164" s="9"/>
      <c r="I164" s="7"/>
    </row>
    <row r="165" spans="1:9" ht="35.1" customHeight="1">
      <c r="A165" s="243"/>
      <c r="B165" s="170"/>
      <c r="C165" s="169" t="str">
        <f t="shared" si="5"/>
        <v/>
      </c>
      <c r="D165" s="25" t="str">
        <f t="shared" si="4"/>
        <v/>
      </c>
      <c r="E165" s="7"/>
      <c r="F165" s="7"/>
      <c r="G165" s="7"/>
      <c r="H165" s="9"/>
      <c r="I165" s="7"/>
    </row>
    <row r="166" spans="1:9" ht="35.1" customHeight="1">
      <c r="A166" s="243"/>
      <c r="B166" s="170"/>
      <c r="C166" s="169" t="str">
        <f t="shared" si="5"/>
        <v/>
      </c>
      <c r="D166" s="25" t="str">
        <f t="shared" si="4"/>
        <v/>
      </c>
      <c r="E166" s="7"/>
      <c r="F166" s="7"/>
      <c r="G166" s="7"/>
      <c r="H166" s="9"/>
      <c r="I166" s="7"/>
    </row>
    <row r="167" spans="1:9" ht="35.1" customHeight="1">
      <c r="A167" s="243"/>
      <c r="B167" s="170"/>
      <c r="C167" s="169" t="str">
        <f t="shared" si="5"/>
        <v/>
      </c>
      <c r="D167" s="25" t="str">
        <f t="shared" si="4"/>
        <v/>
      </c>
      <c r="E167" s="7"/>
      <c r="F167" s="7"/>
      <c r="G167" s="7"/>
      <c r="H167" s="9"/>
      <c r="I167" s="7"/>
    </row>
    <row r="168" spans="1:9" ht="35.1" customHeight="1">
      <c r="A168" s="243"/>
      <c r="B168" s="170"/>
      <c r="C168" s="169" t="str">
        <f t="shared" si="5"/>
        <v/>
      </c>
      <c r="D168" s="25" t="str">
        <f t="shared" si="4"/>
        <v/>
      </c>
      <c r="E168" s="7"/>
      <c r="F168" s="7"/>
      <c r="G168" s="7"/>
      <c r="H168" s="9"/>
      <c r="I168" s="7"/>
    </row>
    <row r="169" spans="1:9" ht="35.1" customHeight="1">
      <c r="A169" s="243"/>
      <c r="B169" s="170"/>
      <c r="C169" s="169" t="str">
        <f t="shared" si="5"/>
        <v/>
      </c>
      <c r="D169" s="25" t="str">
        <f t="shared" si="4"/>
        <v/>
      </c>
      <c r="E169" s="7"/>
      <c r="F169" s="7"/>
      <c r="G169" s="7"/>
      <c r="H169" s="9"/>
      <c r="I169" s="7"/>
    </row>
    <row r="170" spans="1:9" ht="35.1" customHeight="1">
      <c r="A170" s="243"/>
      <c r="B170" s="170"/>
      <c r="C170" s="169" t="str">
        <f t="shared" si="5"/>
        <v/>
      </c>
      <c r="D170" s="25" t="str">
        <f t="shared" si="4"/>
        <v/>
      </c>
      <c r="E170" s="7"/>
      <c r="F170" s="7"/>
      <c r="G170" s="7"/>
      <c r="H170" s="9"/>
      <c r="I170" s="7"/>
    </row>
    <row r="171" spans="1:9" ht="35.1" customHeight="1">
      <c r="A171" s="243"/>
      <c r="B171" s="170"/>
      <c r="C171" s="169" t="str">
        <f t="shared" si="5"/>
        <v/>
      </c>
      <c r="D171" s="25" t="str">
        <f t="shared" si="4"/>
        <v/>
      </c>
      <c r="E171" s="7"/>
      <c r="F171" s="7"/>
      <c r="G171" s="7"/>
      <c r="H171" s="9"/>
      <c r="I171" s="7"/>
    </row>
    <row r="172" spans="1:9" ht="35.1" customHeight="1">
      <c r="A172" s="243"/>
      <c r="B172" s="170"/>
      <c r="C172" s="169" t="str">
        <f t="shared" si="5"/>
        <v/>
      </c>
      <c r="D172" s="25" t="str">
        <f t="shared" si="4"/>
        <v/>
      </c>
      <c r="E172" s="7"/>
      <c r="F172" s="7"/>
      <c r="G172" s="7"/>
      <c r="H172" s="9"/>
      <c r="I172" s="7"/>
    </row>
    <row r="173" spans="1:9" ht="35.1" customHeight="1">
      <c r="A173" s="243"/>
      <c r="B173" s="170"/>
      <c r="C173" s="169" t="str">
        <f t="shared" si="5"/>
        <v/>
      </c>
      <c r="D173" s="25" t="str">
        <f t="shared" si="4"/>
        <v/>
      </c>
      <c r="E173" s="7"/>
      <c r="F173" s="7"/>
      <c r="G173" s="7"/>
      <c r="H173" s="9"/>
      <c r="I173" s="7"/>
    </row>
    <row r="174" spans="1:9" ht="35.1" customHeight="1">
      <c r="A174" s="243"/>
      <c r="B174" s="170"/>
      <c r="C174" s="169" t="str">
        <f t="shared" si="5"/>
        <v/>
      </c>
      <c r="D174" s="25" t="str">
        <f t="shared" si="4"/>
        <v/>
      </c>
      <c r="E174" s="7"/>
      <c r="F174" s="7"/>
      <c r="G174" s="7"/>
      <c r="H174" s="9"/>
      <c r="I174" s="7"/>
    </row>
    <row r="175" spans="1:9" ht="35.1" customHeight="1">
      <c r="A175" s="243"/>
      <c r="B175" s="170"/>
      <c r="C175" s="169" t="str">
        <f t="shared" si="5"/>
        <v/>
      </c>
      <c r="D175" s="25" t="str">
        <f t="shared" si="4"/>
        <v/>
      </c>
      <c r="E175" s="7"/>
      <c r="F175" s="7"/>
      <c r="G175" s="7"/>
      <c r="H175" s="9"/>
      <c r="I175" s="7"/>
    </row>
    <row r="176" spans="1:9" ht="35.1" customHeight="1">
      <c r="A176" s="243"/>
      <c r="B176" s="170"/>
      <c r="C176" s="169" t="str">
        <f t="shared" si="5"/>
        <v/>
      </c>
      <c r="D176" s="25" t="str">
        <f t="shared" si="4"/>
        <v/>
      </c>
      <c r="E176" s="7"/>
      <c r="F176" s="7"/>
      <c r="G176" s="7"/>
      <c r="H176" s="9"/>
      <c r="I176" s="7"/>
    </row>
    <row r="177" spans="1:9" ht="35.1" customHeight="1">
      <c r="A177" s="243"/>
      <c r="B177" s="170"/>
      <c r="C177" s="169" t="str">
        <f t="shared" si="5"/>
        <v/>
      </c>
      <c r="D177" s="25" t="str">
        <f t="shared" si="4"/>
        <v/>
      </c>
      <c r="E177" s="7"/>
      <c r="F177" s="7"/>
      <c r="G177" s="7"/>
      <c r="H177" s="9"/>
      <c r="I177" s="7"/>
    </row>
    <row r="178" spans="1:9" ht="35.1" customHeight="1">
      <c r="A178" s="243"/>
      <c r="B178" s="170"/>
      <c r="C178" s="169" t="str">
        <f t="shared" si="5"/>
        <v/>
      </c>
      <c r="D178" s="25" t="str">
        <f t="shared" si="4"/>
        <v/>
      </c>
      <c r="E178" s="7"/>
      <c r="F178" s="7"/>
      <c r="G178" s="7"/>
      <c r="H178" s="9"/>
      <c r="I178" s="7"/>
    </row>
    <row r="179" spans="1:9" ht="35.1" customHeight="1">
      <c r="A179" s="243"/>
      <c r="B179" s="170"/>
      <c r="C179" s="169" t="str">
        <f t="shared" si="5"/>
        <v/>
      </c>
      <c r="D179" s="25" t="str">
        <f t="shared" si="4"/>
        <v/>
      </c>
      <c r="E179" s="7"/>
      <c r="F179" s="7"/>
      <c r="G179" s="7"/>
      <c r="H179" s="9"/>
      <c r="I179" s="7"/>
    </row>
    <row r="180" spans="1:9" ht="35.1" customHeight="1">
      <c r="A180" s="243"/>
      <c r="B180" s="170"/>
      <c r="C180" s="169" t="str">
        <f t="shared" si="5"/>
        <v/>
      </c>
      <c r="D180" s="25" t="str">
        <f t="shared" si="4"/>
        <v/>
      </c>
      <c r="E180" s="7"/>
      <c r="F180" s="7"/>
      <c r="G180" s="7"/>
      <c r="H180" s="9"/>
      <c r="I180" s="7"/>
    </row>
    <row r="181" spans="1:9" ht="35.1" customHeight="1">
      <c r="A181" s="243"/>
      <c r="B181" s="170"/>
      <c r="C181" s="169" t="str">
        <f t="shared" si="5"/>
        <v/>
      </c>
      <c r="D181" s="25" t="str">
        <f t="shared" si="4"/>
        <v/>
      </c>
      <c r="E181" s="7"/>
      <c r="F181" s="7"/>
      <c r="G181" s="7"/>
      <c r="H181" s="9"/>
      <c r="I181" s="7"/>
    </row>
    <row r="182" spans="1:9" ht="35.1" customHeight="1">
      <c r="A182" s="243"/>
      <c r="B182" s="170"/>
      <c r="C182" s="169" t="str">
        <f t="shared" si="5"/>
        <v/>
      </c>
      <c r="D182" s="25" t="str">
        <f t="shared" si="4"/>
        <v/>
      </c>
      <c r="E182" s="7"/>
      <c r="F182" s="7"/>
      <c r="G182" s="7"/>
      <c r="H182" s="9"/>
      <c r="I182" s="7"/>
    </row>
    <row r="183" spans="1:9" ht="35.1" customHeight="1">
      <c r="A183" s="243"/>
      <c r="B183" s="170"/>
      <c r="C183" s="169" t="str">
        <f t="shared" si="5"/>
        <v/>
      </c>
      <c r="D183" s="25" t="str">
        <f t="shared" si="4"/>
        <v/>
      </c>
      <c r="E183" s="7"/>
      <c r="F183" s="7"/>
      <c r="G183" s="7"/>
      <c r="H183" s="9"/>
      <c r="I183" s="7"/>
    </row>
    <row r="184" spans="1:9" ht="35.1" customHeight="1">
      <c r="A184" s="243"/>
      <c r="B184" s="170"/>
      <c r="C184" s="169" t="str">
        <f t="shared" si="5"/>
        <v/>
      </c>
      <c r="D184" s="25" t="str">
        <f t="shared" si="4"/>
        <v/>
      </c>
      <c r="E184" s="7"/>
      <c r="F184" s="7"/>
      <c r="G184" s="7"/>
      <c r="H184" s="9"/>
      <c r="I184" s="7"/>
    </row>
    <row r="185" spans="1:9" ht="35.1" customHeight="1">
      <c r="A185" s="243"/>
      <c r="B185" s="170"/>
      <c r="C185" s="169" t="str">
        <f t="shared" si="5"/>
        <v/>
      </c>
      <c r="D185" s="25" t="str">
        <f t="shared" si="4"/>
        <v/>
      </c>
      <c r="E185" s="7"/>
      <c r="F185" s="7"/>
      <c r="G185" s="7"/>
      <c r="H185" s="9"/>
      <c r="I185" s="7"/>
    </row>
    <row r="186" spans="1:9" ht="35.1" customHeight="1">
      <c r="A186" s="243"/>
      <c r="B186" s="170"/>
      <c r="C186" s="169" t="str">
        <f t="shared" si="5"/>
        <v/>
      </c>
      <c r="D186" s="25" t="str">
        <f t="shared" si="4"/>
        <v/>
      </c>
      <c r="E186" s="7"/>
      <c r="F186" s="7"/>
      <c r="G186" s="7"/>
      <c r="H186" s="9"/>
      <c r="I186" s="7"/>
    </row>
    <row r="187" spans="1:9" ht="35.1" customHeight="1">
      <c r="A187" s="243"/>
      <c r="B187" s="170"/>
      <c r="C187" s="169" t="str">
        <f t="shared" si="5"/>
        <v/>
      </c>
      <c r="D187" s="25" t="str">
        <f t="shared" si="4"/>
        <v/>
      </c>
      <c r="E187" s="7"/>
      <c r="F187" s="7"/>
      <c r="G187" s="7"/>
      <c r="H187" s="9"/>
      <c r="I187" s="7"/>
    </row>
    <row r="188" spans="1:9" ht="35.1" customHeight="1">
      <c r="A188" s="243"/>
      <c r="B188" s="170"/>
      <c r="C188" s="169" t="str">
        <f t="shared" si="5"/>
        <v/>
      </c>
      <c r="D188" s="25" t="str">
        <f t="shared" si="4"/>
        <v/>
      </c>
      <c r="E188" s="7"/>
      <c r="F188" s="7"/>
      <c r="G188" s="7"/>
      <c r="H188" s="9"/>
      <c r="I188" s="7"/>
    </row>
    <row r="189" spans="1:9" ht="35.1" customHeight="1">
      <c r="A189" s="243"/>
      <c r="B189" s="170"/>
      <c r="C189" s="169" t="str">
        <f t="shared" si="5"/>
        <v/>
      </c>
      <c r="D189" s="25" t="str">
        <f t="shared" si="4"/>
        <v/>
      </c>
      <c r="E189" s="7"/>
      <c r="F189" s="7"/>
      <c r="G189" s="7"/>
      <c r="H189" s="9"/>
      <c r="I189" s="7"/>
    </row>
    <row r="190" spans="1:9" ht="35.1" customHeight="1">
      <c r="A190" s="243"/>
      <c r="B190" s="170"/>
      <c r="C190" s="169" t="str">
        <f t="shared" si="5"/>
        <v/>
      </c>
      <c r="D190" s="25" t="str">
        <f t="shared" si="4"/>
        <v/>
      </c>
      <c r="E190" s="7"/>
      <c r="F190" s="7"/>
      <c r="G190" s="7"/>
      <c r="H190" s="9"/>
      <c r="I190" s="7"/>
    </row>
    <row r="191" spans="1:9" ht="35.1" customHeight="1">
      <c r="A191" s="243"/>
      <c r="B191" s="170"/>
      <c r="C191" s="169" t="str">
        <f t="shared" si="5"/>
        <v/>
      </c>
      <c r="D191" s="25" t="str">
        <f t="shared" si="4"/>
        <v/>
      </c>
      <c r="E191" s="7"/>
      <c r="F191" s="7"/>
      <c r="G191" s="7"/>
      <c r="H191" s="9"/>
      <c r="I191" s="7"/>
    </row>
    <row r="192" spans="1:9" ht="35.1" customHeight="1">
      <c r="A192" s="243"/>
      <c r="B192" s="170"/>
      <c r="C192" s="169" t="str">
        <f t="shared" si="5"/>
        <v/>
      </c>
      <c r="D192" s="25" t="str">
        <f t="shared" si="4"/>
        <v/>
      </c>
      <c r="E192" s="7"/>
      <c r="F192" s="7"/>
      <c r="G192" s="7"/>
      <c r="H192" s="9"/>
      <c r="I192" s="7"/>
    </row>
    <row r="193" spans="1:9" ht="35.1" customHeight="1">
      <c r="A193" s="243"/>
      <c r="B193" s="170"/>
      <c r="C193" s="169" t="str">
        <f t="shared" si="5"/>
        <v/>
      </c>
      <c r="D193" s="25" t="str">
        <f t="shared" si="4"/>
        <v/>
      </c>
      <c r="E193" s="7"/>
      <c r="F193" s="7"/>
      <c r="G193" s="7"/>
      <c r="H193" s="9"/>
      <c r="I193" s="7"/>
    </row>
    <row r="194" spans="1:9" ht="35.1" customHeight="1">
      <c r="A194" s="243"/>
      <c r="B194" s="170"/>
      <c r="C194" s="169" t="str">
        <f t="shared" si="5"/>
        <v/>
      </c>
      <c r="D194" s="25" t="str">
        <f t="shared" si="4"/>
        <v/>
      </c>
      <c r="E194" s="7"/>
      <c r="F194" s="7"/>
      <c r="G194" s="7"/>
      <c r="H194" s="9"/>
      <c r="I194" s="7"/>
    </row>
    <row r="195" spans="1:9" ht="35.1" customHeight="1">
      <c r="A195" s="243"/>
      <c r="B195" s="170"/>
      <c r="C195" s="169" t="str">
        <f t="shared" si="5"/>
        <v/>
      </c>
      <c r="D195" s="25" t="str">
        <f t="shared" ref="D195:D258" si="6">IF(OR(B195="",C195=""),"",(C195-B195)*24*60)</f>
        <v/>
      </c>
      <c r="E195" s="7"/>
      <c r="F195" s="7"/>
      <c r="G195" s="7"/>
      <c r="H195" s="9"/>
      <c r="I195" s="7"/>
    </row>
    <row r="196" spans="1:9" ht="35.1" customHeight="1">
      <c r="A196" s="243"/>
      <c r="B196" s="170"/>
      <c r="C196" s="169" t="str">
        <f t="shared" si="5"/>
        <v/>
      </c>
      <c r="D196" s="25" t="str">
        <f t="shared" si="6"/>
        <v/>
      </c>
      <c r="E196" s="7"/>
      <c r="F196" s="7"/>
      <c r="G196" s="7"/>
      <c r="H196" s="9"/>
      <c r="I196" s="7"/>
    </row>
    <row r="197" spans="1:9" ht="35.1" customHeight="1">
      <c r="A197" s="243"/>
      <c r="B197" s="170"/>
      <c r="C197" s="169" t="str">
        <f t="shared" si="5"/>
        <v/>
      </c>
      <c r="D197" s="25" t="str">
        <f t="shared" si="6"/>
        <v/>
      </c>
      <c r="E197" s="7"/>
      <c r="F197" s="7"/>
      <c r="G197" s="7"/>
      <c r="H197" s="9"/>
      <c r="I197" s="7"/>
    </row>
    <row r="198" spans="1:9" ht="35.1" customHeight="1">
      <c r="A198" s="243"/>
      <c r="B198" s="170"/>
      <c r="C198" s="169" t="str">
        <f t="shared" si="5"/>
        <v/>
      </c>
      <c r="D198" s="25" t="str">
        <f t="shared" si="6"/>
        <v/>
      </c>
      <c r="E198" s="7"/>
      <c r="F198" s="7"/>
      <c r="G198" s="7"/>
      <c r="H198" s="9"/>
      <c r="I198" s="7"/>
    </row>
    <row r="199" spans="1:9" ht="35.1" customHeight="1">
      <c r="A199" s="243"/>
      <c r="B199" s="170"/>
      <c r="C199" s="169" t="str">
        <f t="shared" si="5"/>
        <v/>
      </c>
      <c r="D199" s="25" t="str">
        <f t="shared" si="6"/>
        <v/>
      </c>
      <c r="E199" s="7"/>
      <c r="F199" s="7"/>
      <c r="G199" s="7"/>
      <c r="H199" s="9"/>
      <c r="I199" s="7"/>
    </row>
    <row r="200" spans="1:9" ht="35.1" customHeight="1">
      <c r="A200" s="243"/>
      <c r="B200" s="170"/>
      <c r="C200" s="169" t="str">
        <f t="shared" si="5"/>
        <v/>
      </c>
      <c r="D200" s="25" t="str">
        <f t="shared" si="6"/>
        <v/>
      </c>
      <c r="E200" s="7"/>
      <c r="F200" s="7"/>
      <c r="G200" s="7"/>
      <c r="H200" s="9"/>
      <c r="I200" s="7"/>
    </row>
    <row r="201" spans="1:9" ht="35.1" customHeight="1">
      <c r="A201" s="243"/>
      <c r="B201" s="170"/>
      <c r="C201" s="169" t="str">
        <f t="shared" si="5"/>
        <v/>
      </c>
      <c r="D201" s="25" t="str">
        <f t="shared" si="6"/>
        <v/>
      </c>
      <c r="E201" s="7"/>
      <c r="F201" s="7"/>
      <c r="G201" s="7"/>
      <c r="H201" s="9"/>
      <c r="I201" s="7"/>
    </row>
    <row r="202" spans="1:9" ht="35.1" customHeight="1">
      <c r="A202" s="243"/>
      <c r="B202" s="170"/>
      <c r="C202" s="169" t="str">
        <f t="shared" si="5"/>
        <v/>
      </c>
      <c r="D202" s="25" t="str">
        <f t="shared" si="6"/>
        <v/>
      </c>
      <c r="E202" s="7"/>
      <c r="F202" s="7"/>
      <c r="G202" s="7"/>
      <c r="H202" s="9"/>
      <c r="I202" s="7"/>
    </row>
    <row r="203" spans="1:9" ht="35.1" customHeight="1">
      <c r="A203" s="243"/>
      <c r="B203" s="170"/>
      <c r="C203" s="169" t="str">
        <f t="shared" ref="C203:C266" si="7">IF(B203="","",B203+(D203/(24*60)))</f>
        <v/>
      </c>
      <c r="D203" s="25" t="str">
        <f t="shared" si="6"/>
        <v/>
      </c>
      <c r="E203" s="7"/>
      <c r="F203" s="7"/>
      <c r="G203" s="7"/>
      <c r="H203" s="9"/>
      <c r="I203" s="7"/>
    </row>
    <row r="204" spans="1:9" ht="35.1" customHeight="1">
      <c r="A204" s="243"/>
      <c r="B204" s="170"/>
      <c r="C204" s="169" t="str">
        <f t="shared" si="7"/>
        <v/>
      </c>
      <c r="D204" s="25" t="str">
        <f t="shared" si="6"/>
        <v/>
      </c>
      <c r="E204" s="7"/>
      <c r="F204" s="7"/>
      <c r="G204" s="7"/>
      <c r="H204" s="9"/>
      <c r="I204" s="7"/>
    </row>
    <row r="205" spans="1:9" ht="35.1" customHeight="1">
      <c r="A205" s="243"/>
      <c r="B205" s="170"/>
      <c r="C205" s="169" t="str">
        <f t="shared" si="7"/>
        <v/>
      </c>
      <c r="D205" s="25" t="str">
        <f t="shared" si="6"/>
        <v/>
      </c>
      <c r="E205" s="7"/>
      <c r="F205" s="7"/>
      <c r="G205" s="7"/>
      <c r="H205" s="9"/>
      <c r="I205" s="7"/>
    </row>
    <row r="206" spans="1:9" ht="35.1" customHeight="1">
      <c r="A206" s="243"/>
      <c r="B206" s="170"/>
      <c r="C206" s="169" t="str">
        <f t="shared" si="7"/>
        <v/>
      </c>
      <c r="D206" s="25" t="str">
        <f t="shared" si="6"/>
        <v/>
      </c>
      <c r="E206" s="7"/>
      <c r="F206" s="7"/>
      <c r="G206" s="7"/>
      <c r="H206" s="9"/>
      <c r="I206" s="7"/>
    </row>
    <row r="207" spans="1:9" ht="35.1" customHeight="1">
      <c r="A207" s="243"/>
      <c r="B207" s="170"/>
      <c r="C207" s="169" t="str">
        <f t="shared" si="7"/>
        <v/>
      </c>
      <c r="D207" s="25" t="str">
        <f t="shared" si="6"/>
        <v/>
      </c>
      <c r="E207" s="7"/>
      <c r="F207" s="7"/>
      <c r="G207" s="7"/>
      <c r="H207" s="9"/>
      <c r="I207" s="7"/>
    </row>
    <row r="208" spans="1:9" ht="35.1" customHeight="1">
      <c r="A208" s="243"/>
      <c r="B208" s="170"/>
      <c r="C208" s="169" t="str">
        <f t="shared" si="7"/>
        <v/>
      </c>
      <c r="D208" s="25" t="str">
        <f t="shared" si="6"/>
        <v/>
      </c>
      <c r="E208" s="7"/>
      <c r="F208" s="7"/>
      <c r="G208" s="7"/>
      <c r="H208" s="9"/>
      <c r="I208" s="7"/>
    </row>
    <row r="209" spans="1:9" ht="35.1" customHeight="1">
      <c r="A209" s="243"/>
      <c r="B209" s="170"/>
      <c r="C209" s="169" t="str">
        <f t="shared" si="7"/>
        <v/>
      </c>
      <c r="D209" s="25" t="str">
        <f t="shared" si="6"/>
        <v/>
      </c>
      <c r="E209" s="7"/>
      <c r="F209" s="7"/>
      <c r="G209" s="7"/>
      <c r="H209" s="9"/>
      <c r="I209" s="7"/>
    </row>
    <row r="210" spans="1:9" ht="35.1" customHeight="1">
      <c r="A210" s="243"/>
      <c r="B210" s="170"/>
      <c r="C210" s="169" t="str">
        <f t="shared" si="7"/>
        <v/>
      </c>
      <c r="D210" s="25" t="str">
        <f t="shared" si="6"/>
        <v/>
      </c>
      <c r="E210" s="7"/>
      <c r="F210" s="7"/>
      <c r="G210" s="7"/>
      <c r="H210" s="9"/>
      <c r="I210" s="7"/>
    </row>
    <row r="211" spans="1:9" ht="35.1" customHeight="1">
      <c r="A211" s="243"/>
      <c r="B211" s="170"/>
      <c r="C211" s="169" t="str">
        <f t="shared" si="7"/>
        <v/>
      </c>
      <c r="D211" s="25" t="str">
        <f t="shared" si="6"/>
        <v/>
      </c>
      <c r="E211" s="7"/>
      <c r="F211" s="7"/>
      <c r="G211" s="7"/>
      <c r="H211" s="9"/>
      <c r="I211" s="7"/>
    </row>
    <row r="212" spans="1:9" ht="35.1" customHeight="1">
      <c r="A212" s="243"/>
      <c r="B212" s="170"/>
      <c r="C212" s="169" t="str">
        <f t="shared" si="7"/>
        <v/>
      </c>
      <c r="D212" s="25" t="str">
        <f t="shared" si="6"/>
        <v/>
      </c>
      <c r="E212" s="7"/>
      <c r="F212" s="7"/>
      <c r="G212" s="7"/>
      <c r="H212" s="9"/>
      <c r="I212" s="7"/>
    </row>
    <row r="213" spans="1:9" ht="35.1" customHeight="1">
      <c r="A213" s="243"/>
      <c r="B213" s="170"/>
      <c r="C213" s="169" t="str">
        <f t="shared" si="7"/>
        <v/>
      </c>
      <c r="D213" s="25" t="str">
        <f t="shared" si="6"/>
        <v/>
      </c>
      <c r="E213" s="7"/>
      <c r="F213" s="7"/>
      <c r="G213" s="7"/>
      <c r="H213" s="9"/>
      <c r="I213" s="7"/>
    </row>
    <row r="214" spans="1:9" ht="35.1" customHeight="1">
      <c r="A214" s="243"/>
      <c r="B214" s="170"/>
      <c r="C214" s="169" t="str">
        <f t="shared" si="7"/>
        <v/>
      </c>
      <c r="D214" s="25" t="str">
        <f t="shared" si="6"/>
        <v/>
      </c>
      <c r="E214" s="7"/>
      <c r="F214" s="7"/>
      <c r="G214" s="7"/>
      <c r="H214" s="9"/>
      <c r="I214" s="7"/>
    </row>
    <row r="215" spans="1:9" ht="35.1" customHeight="1">
      <c r="A215" s="243"/>
      <c r="B215" s="170"/>
      <c r="C215" s="169" t="str">
        <f t="shared" si="7"/>
        <v/>
      </c>
      <c r="D215" s="25" t="str">
        <f t="shared" si="6"/>
        <v/>
      </c>
      <c r="E215" s="7"/>
      <c r="F215" s="7"/>
      <c r="G215" s="7"/>
      <c r="H215" s="9"/>
      <c r="I215" s="7"/>
    </row>
    <row r="216" spans="1:9" ht="35.1" customHeight="1">
      <c r="A216" s="243"/>
      <c r="B216" s="170"/>
      <c r="C216" s="169" t="str">
        <f t="shared" si="7"/>
        <v/>
      </c>
      <c r="D216" s="25" t="str">
        <f t="shared" si="6"/>
        <v/>
      </c>
      <c r="E216" s="7"/>
      <c r="F216" s="7"/>
      <c r="G216" s="7"/>
      <c r="H216" s="9"/>
      <c r="I216" s="7"/>
    </row>
    <row r="217" spans="1:9" ht="35.1" customHeight="1">
      <c r="A217" s="243"/>
      <c r="B217" s="170"/>
      <c r="C217" s="169" t="str">
        <f t="shared" si="7"/>
        <v/>
      </c>
      <c r="D217" s="25" t="str">
        <f t="shared" si="6"/>
        <v/>
      </c>
      <c r="E217" s="7"/>
      <c r="F217" s="7"/>
      <c r="G217" s="7"/>
      <c r="H217" s="9"/>
      <c r="I217" s="7"/>
    </row>
    <row r="218" spans="1:9" ht="35.1" customHeight="1">
      <c r="A218" s="243"/>
      <c r="B218" s="170"/>
      <c r="C218" s="169" t="str">
        <f t="shared" si="7"/>
        <v/>
      </c>
      <c r="D218" s="25" t="str">
        <f t="shared" si="6"/>
        <v/>
      </c>
      <c r="E218" s="7"/>
      <c r="F218" s="7"/>
      <c r="G218" s="7"/>
      <c r="H218" s="9"/>
      <c r="I218" s="7"/>
    </row>
    <row r="219" spans="1:9" ht="35.1" customHeight="1">
      <c r="A219" s="243"/>
      <c r="B219" s="170"/>
      <c r="C219" s="169" t="str">
        <f t="shared" si="7"/>
        <v/>
      </c>
      <c r="D219" s="25" t="str">
        <f t="shared" si="6"/>
        <v/>
      </c>
      <c r="E219" s="7"/>
      <c r="F219" s="7"/>
      <c r="G219" s="7"/>
      <c r="H219" s="9"/>
      <c r="I219" s="7"/>
    </row>
    <row r="220" spans="1:9" ht="35.1" customHeight="1">
      <c r="A220" s="243"/>
      <c r="B220" s="170"/>
      <c r="C220" s="169" t="str">
        <f t="shared" si="7"/>
        <v/>
      </c>
      <c r="D220" s="25" t="str">
        <f t="shared" si="6"/>
        <v/>
      </c>
      <c r="E220" s="7"/>
      <c r="F220" s="7"/>
      <c r="G220" s="7"/>
      <c r="H220" s="9"/>
      <c r="I220" s="7"/>
    </row>
    <row r="221" spans="1:9" ht="35.1" customHeight="1">
      <c r="A221" s="243"/>
      <c r="B221" s="170"/>
      <c r="C221" s="169" t="str">
        <f t="shared" si="7"/>
        <v/>
      </c>
      <c r="D221" s="25" t="str">
        <f t="shared" si="6"/>
        <v/>
      </c>
      <c r="E221" s="7"/>
      <c r="F221" s="7"/>
      <c r="G221" s="7"/>
      <c r="H221" s="9"/>
      <c r="I221" s="7"/>
    </row>
    <row r="222" spans="1:9" ht="35.1" customHeight="1">
      <c r="A222" s="243"/>
      <c r="B222" s="170"/>
      <c r="C222" s="169" t="str">
        <f t="shared" si="7"/>
        <v/>
      </c>
      <c r="D222" s="25" t="str">
        <f t="shared" si="6"/>
        <v/>
      </c>
      <c r="E222" s="7"/>
      <c r="F222" s="7"/>
      <c r="G222" s="7"/>
      <c r="H222" s="9"/>
      <c r="I222" s="7"/>
    </row>
    <row r="223" spans="1:9" ht="35.1" customHeight="1">
      <c r="A223" s="243"/>
      <c r="B223" s="170"/>
      <c r="C223" s="169" t="str">
        <f t="shared" si="7"/>
        <v/>
      </c>
      <c r="D223" s="25" t="str">
        <f t="shared" si="6"/>
        <v/>
      </c>
      <c r="E223" s="7"/>
      <c r="F223" s="7"/>
      <c r="G223" s="7"/>
      <c r="H223" s="9"/>
      <c r="I223" s="7"/>
    </row>
    <row r="224" spans="1:9" ht="35.1" customHeight="1">
      <c r="A224" s="243"/>
      <c r="B224" s="170"/>
      <c r="C224" s="169" t="str">
        <f t="shared" si="7"/>
        <v/>
      </c>
      <c r="D224" s="25" t="str">
        <f t="shared" si="6"/>
        <v/>
      </c>
      <c r="E224" s="7"/>
      <c r="F224" s="7"/>
      <c r="G224" s="7"/>
      <c r="H224" s="9"/>
      <c r="I224" s="7"/>
    </row>
    <row r="225" spans="1:9" ht="35.1" customHeight="1">
      <c r="A225" s="243"/>
      <c r="B225" s="170"/>
      <c r="C225" s="169" t="str">
        <f t="shared" si="7"/>
        <v/>
      </c>
      <c r="D225" s="25" t="str">
        <f t="shared" si="6"/>
        <v/>
      </c>
      <c r="E225" s="7"/>
      <c r="F225" s="7"/>
      <c r="G225" s="7"/>
      <c r="H225" s="9"/>
      <c r="I225" s="7"/>
    </row>
    <row r="226" spans="1:9" ht="35.1" customHeight="1">
      <c r="A226" s="243"/>
      <c r="B226" s="170"/>
      <c r="C226" s="169" t="str">
        <f t="shared" si="7"/>
        <v/>
      </c>
      <c r="D226" s="25" t="str">
        <f t="shared" si="6"/>
        <v/>
      </c>
      <c r="E226" s="7"/>
      <c r="F226" s="7"/>
      <c r="G226" s="7"/>
      <c r="H226" s="9"/>
      <c r="I226" s="7"/>
    </row>
    <row r="227" spans="1:9" ht="35.1" customHeight="1">
      <c r="A227" s="243"/>
      <c r="B227" s="170"/>
      <c r="C227" s="169" t="str">
        <f t="shared" si="7"/>
        <v/>
      </c>
      <c r="D227" s="25" t="str">
        <f t="shared" si="6"/>
        <v/>
      </c>
      <c r="E227" s="7"/>
      <c r="F227" s="7"/>
      <c r="G227" s="7"/>
      <c r="H227" s="9"/>
      <c r="I227" s="7"/>
    </row>
    <row r="228" spans="1:9" ht="35.1" customHeight="1">
      <c r="A228" s="243"/>
      <c r="B228" s="170"/>
      <c r="C228" s="169" t="str">
        <f t="shared" si="7"/>
        <v/>
      </c>
      <c r="D228" s="25" t="str">
        <f t="shared" si="6"/>
        <v/>
      </c>
      <c r="E228" s="7"/>
      <c r="F228" s="7"/>
      <c r="G228" s="7"/>
      <c r="H228" s="9"/>
      <c r="I228" s="7"/>
    </row>
    <row r="229" spans="1:9" ht="35.1" customHeight="1">
      <c r="A229" s="243"/>
      <c r="B229" s="170"/>
      <c r="C229" s="169" t="str">
        <f t="shared" si="7"/>
        <v/>
      </c>
      <c r="D229" s="25" t="str">
        <f t="shared" si="6"/>
        <v/>
      </c>
      <c r="E229" s="7"/>
      <c r="F229" s="7"/>
      <c r="G229" s="7"/>
      <c r="H229" s="9"/>
      <c r="I229" s="7"/>
    </row>
    <row r="230" spans="1:9" ht="35.1" customHeight="1">
      <c r="A230" s="243"/>
      <c r="B230" s="170"/>
      <c r="C230" s="169" t="str">
        <f t="shared" si="7"/>
        <v/>
      </c>
      <c r="D230" s="25" t="str">
        <f t="shared" si="6"/>
        <v/>
      </c>
      <c r="E230" s="7"/>
      <c r="F230" s="7"/>
      <c r="G230" s="7"/>
      <c r="H230" s="9"/>
      <c r="I230" s="7"/>
    </row>
    <row r="231" spans="1:9" ht="35.1" customHeight="1">
      <c r="A231" s="243"/>
      <c r="B231" s="170"/>
      <c r="C231" s="169" t="str">
        <f t="shared" si="7"/>
        <v/>
      </c>
      <c r="D231" s="25" t="str">
        <f t="shared" si="6"/>
        <v/>
      </c>
      <c r="E231" s="7"/>
      <c r="F231" s="7"/>
      <c r="G231" s="7"/>
      <c r="H231" s="9"/>
      <c r="I231" s="7"/>
    </row>
    <row r="232" spans="1:9" ht="35.1" customHeight="1">
      <c r="A232" s="243"/>
      <c r="B232" s="170"/>
      <c r="C232" s="169" t="str">
        <f t="shared" si="7"/>
        <v/>
      </c>
      <c r="D232" s="25" t="str">
        <f t="shared" si="6"/>
        <v/>
      </c>
      <c r="E232" s="7"/>
      <c r="F232" s="7"/>
      <c r="G232" s="7"/>
      <c r="H232" s="9"/>
      <c r="I232" s="7"/>
    </row>
    <row r="233" spans="1:9" ht="35.1" customHeight="1">
      <c r="A233" s="243"/>
      <c r="B233" s="170"/>
      <c r="C233" s="169" t="str">
        <f t="shared" si="7"/>
        <v/>
      </c>
      <c r="D233" s="25" t="str">
        <f t="shared" si="6"/>
        <v/>
      </c>
      <c r="E233" s="7"/>
      <c r="F233" s="7"/>
      <c r="G233" s="7"/>
      <c r="H233" s="9"/>
      <c r="I233" s="7"/>
    </row>
    <row r="234" spans="1:9" ht="35.1" customHeight="1">
      <c r="A234" s="243"/>
      <c r="B234" s="170"/>
      <c r="C234" s="169" t="str">
        <f t="shared" si="7"/>
        <v/>
      </c>
      <c r="D234" s="25" t="str">
        <f t="shared" si="6"/>
        <v/>
      </c>
      <c r="E234" s="7"/>
      <c r="F234" s="7"/>
      <c r="G234" s="7"/>
      <c r="H234" s="9"/>
      <c r="I234" s="7"/>
    </row>
    <row r="235" spans="1:9" ht="35.1" customHeight="1">
      <c r="A235" s="243"/>
      <c r="B235" s="170"/>
      <c r="C235" s="169" t="str">
        <f t="shared" si="7"/>
        <v/>
      </c>
      <c r="D235" s="25" t="str">
        <f t="shared" si="6"/>
        <v/>
      </c>
      <c r="E235" s="7"/>
      <c r="F235" s="7"/>
      <c r="G235" s="7"/>
      <c r="H235" s="9"/>
      <c r="I235" s="7"/>
    </row>
    <row r="236" spans="1:9" ht="35.1" customHeight="1">
      <c r="A236" s="243"/>
      <c r="B236" s="170"/>
      <c r="C236" s="169" t="str">
        <f t="shared" si="7"/>
        <v/>
      </c>
      <c r="D236" s="25" t="str">
        <f t="shared" si="6"/>
        <v/>
      </c>
      <c r="E236" s="7"/>
      <c r="F236" s="7"/>
      <c r="G236" s="7"/>
      <c r="H236" s="9"/>
      <c r="I236" s="7"/>
    </row>
    <row r="237" spans="1:9" ht="35.1" customHeight="1">
      <c r="A237" s="243"/>
      <c r="B237" s="170"/>
      <c r="C237" s="169" t="str">
        <f t="shared" si="7"/>
        <v/>
      </c>
      <c r="D237" s="25" t="str">
        <f t="shared" si="6"/>
        <v/>
      </c>
      <c r="E237" s="7"/>
      <c r="F237" s="7"/>
      <c r="G237" s="7"/>
      <c r="H237" s="9"/>
      <c r="I237" s="7"/>
    </row>
    <row r="238" spans="1:9" ht="35.1" customHeight="1">
      <c r="A238" s="243"/>
      <c r="B238" s="170"/>
      <c r="C238" s="169" t="str">
        <f t="shared" si="7"/>
        <v/>
      </c>
      <c r="D238" s="25" t="str">
        <f t="shared" si="6"/>
        <v/>
      </c>
      <c r="E238" s="7"/>
      <c r="F238" s="7"/>
      <c r="G238" s="7"/>
      <c r="H238" s="9"/>
      <c r="I238" s="7"/>
    </row>
    <row r="239" spans="1:9" ht="35.1" customHeight="1">
      <c r="A239" s="243"/>
      <c r="B239" s="170"/>
      <c r="C239" s="169" t="str">
        <f t="shared" si="7"/>
        <v/>
      </c>
      <c r="D239" s="25" t="str">
        <f t="shared" si="6"/>
        <v/>
      </c>
      <c r="E239" s="7"/>
      <c r="F239" s="7"/>
      <c r="G239" s="7"/>
      <c r="H239" s="9"/>
      <c r="I239" s="7"/>
    </row>
    <row r="240" spans="1:9" ht="35.1" customHeight="1">
      <c r="A240" s="243"/>
      <c r="B240" s="170"/>
      <c r="C240" s="169" t="str">
        <f t="shared" si="7"/>
        <v/>
      </c>
      <c r="D240" s="25" t="str">
        <f t="shared" si="6"/>
        <v/>
      </c>
      <c r="E240" s="7"/>
      <c r="F240" s="7"/>
      <c r="G240" s="7"/>
      <c r="H240" s="9"/>
      <c r="I240" s="7"/>
    </row>
    <row r="241" spans="1:9" ht="35.1" customHeight="1">
      <c r="A241" s="243"/>
      <c r="B241" s="170"/>
      <c r="C241" s="169" t="str">
        <f t="shared" si="7"/>
        <v/>
      </c>
      <c r="D241" s="25" t="str">
        <f t="shared" si="6"/>
        <v/>
      </c>
      <c r="E241" s="7"/>
      <c r="F241" s="7"/>
      <c r="G241" s="7"/>
      <c r="H241" s="9"/>
      <c r="I241" s="7"/>
    </row>
    <row r="242" spans="1:9" ht="35.1" customHeight="1">
      <c r="A242" s="243"/>
      <c r="B242" s="170"/>
      <c r="C242" s="169" t="str">
        <f t="shared" si="7"/>
        <v/>
      </c>
      <c r="D242" s="25" t="str">
        <f t="shared" si="6"/>
        <v/>
      </c>
      <c r="E242" s="7"/>
      <c r="F242" s="7"/>
      <c r="G242" s="7"/>
      <c r="H242" s="9"/>
      <c r="I242" s="7"/>
    </row>
    <row r="243" spans="1:9" ht="35.1" customHeight="1">
      <c r="A243" s="243"/>
      <c r="B243" s="170"/>
      <c r="C243" s="169" t="str">
        <f t="shared" si="7"/>
        <v/>
      </c>
      <c r="D243" s="25" t="str">
        <f t="shared" si="6"/>
        <v/>
      </c>
      <c r="E243" s="7"/>
      <c r="F243" s="7"/>
      <c r="G243" s="7"/>
      <c r="H243" s="9"/>
      <c r="I243" s="7"/>
    </row>
    <row r="244" spans="1:9" ht="35.1" customHeight="1">
      <c r="A244" s="243"/>
      <c r="B244" s="170"/>
      <c r="C244" s="169" t="str">
        <f t="shared" si="7"/>
        <v/>
      </c>
      <c r="D244" s="25" t="str">
        <f t="shared" si="6"/>
        <v/>
      </c>
      <c r="E244" s="7"/>
      <c r="F244" s="7"/>
      <c r="G244" s="7"/>
      <c r="H244" s="9"/>
      <c r="I244" s="7"/>
    </row>
    <row r="245" spans="1:9" ht="35.1" customHeight="1">
      <c r="A245" s="243"/>
      <c r="B245" s="170"/>
      <c r="C245" s="169" t="str">
        <f t="shared" si="7"/>
        <v/>
      </c>
      <c r="D245" s="25" t="str">
        <f t="shared" si="6"/>
        <v/>
      </c>
      <c r="E245" s="7"/>
      <c r="F245" s="7"/>
      <c r="G245" s="7"/>
      <c r="H245" s="9"/>
      <c r="I245" s="7"/>
    </row>
    <row r="246" spans="1:9" ht="35.1" customHeight="1">
      <c r="A246" s="243"/>
      <c r="B246" s="170"/>
      <c r="C246" s="169" t="str">
        <f t="shared" si="7"/>
        <v/>
      </c>
      <c r="D246" s="25" t="str">
        <f t="shared" si="6"/>
        <v/>
      </c>
      <c r="E246" s="7"/>
      <c r="F246" s="7"/>
      <c r="G246" s="7"/>
      <c r="H246" s="9"/>
      <c r="I246" s="7"/>
    </row>
    <row r="247" spans="1:9" ht="35.1" customHeight="1">
      <c r="A247" s="243"/>
      <c r="B247" s="170"/>
      <c r="C247" s="169" t="str">
        <f t="shared" si="7"/>
        <v/>
      </c>
      <c r="D247" s="25" t="str">
        <f t="shared" si="6"/>
        <v/>
      </c>
      <c r="E247" s="7"/>
      <c r="F247" s="7"/>
      <c r="G247" s="7"/>
      <c r="H247" s="9"/>
      <c r="I247" s="7"/>
    </row>
    <row r="248" spans="1:9" ht="35.1" customHeight="1">
      <c r="A248" s="243"/>
      <c r="B248" s="170"/>
      <c r="C248" s="169" t="str">
        <f t="shared" si="7"/>
        <v/>
      </c>
      <c r="D248" s="25" t="str">
        <f t="shared" si="6"/>
        <v/>
      </c>
      <c r="E248" s="7"/>
      <c r="F248" s="7"/>
      <c r="G248" s="7"/>
      <c r="H248" s="9"/>
      <c r="I248" s="7"/>
    </row>
    <row r="249" spans="1:9" ht="35.1" customHeight="1">
      <c r="A249" s="243"/>
      <c r="B249" s="170"/>
      <c r="C249" s="169" t="str">
        <f t="shared" si="7"/>
        <v/>
      </c>
      <c r="D249" s="25" t="str">
        <f t="shared" si="6"/>
        <v/>
      </c>
      <c r="E249" s="7"/>
      <c r="F249" s="7"/>
      <c r="G249" s="7"/>
      <c r="H249" s="9"/>
      <c r="I249" s="7"/>
    </row>
    <row r="250" spans="1:9" ht="35.1" customHeight="1">
      <c r="A250" s="243"/>
      <c r="B250" s="170"/>
      <c r="C250" s="169" t="str">
        <f t="shared" si="7"/>
        <v/>
      </c>
      <c r="D250" s="25" t="str">
        <f t="shared" si="6"/>
        <v/>
      </c>
      <c r="E250" s="7"/>
      <c r="F250" s="7"/>
      <c r="G250" s="7"/>
      <c r="H250" s="9"/>
      <c r="I250" s="7"/>
    </row>
    <row r="251" spans="1:9" ht="35.1" customHeight="1">
      <c r="A251" s="243"/>
      <c r="B251" s="170"/>
      <c r="C251" s="169" t="str">
        <f t="shared" si="7"/>
        <v/>
      </c>
      <c r="D251" s="25" t="str">
        <f t="shared" si="6"/>
        <v/>
      </c>
      <c r="E251" s="7"/>
      <c r="F251" s="7"/>
      <c r="G251" s="7"/>
      <c r="H251" s="9"/>
      <c r="I251" s="7"/>
    </row>
    <row r="252" spans="1:9" ht="35.1" customHeight="1">
      <c r="A252" s="243"/>
      <c r="B252" s="170"/>
      <c r="C252" s="169" t="str">
        <f t="shared" si="7"/>
        <v/>
      </c>
      <c r="D252" s="25" t="str">
        <f t="shared" si="6"/>
        <v/>
      </c>
      <c r="E252" s="7"/>
      <c r="F252" s="7"/>
      <c r="G252" s="7"/>
      <c r="H252" s="9"/>
      <c r="I252" s="7"/>
    </row>
    <row r="253" spans="1:9" ht="35.1" customHeight="1">
      <c r="A253" s="243"/>
      <c r="B253" s="170"/>
      <c r="C253" s="169" t="str">
        <f t="shared" si="7"/>
        <v/>
      </c>
      <c r="D253" s="25" t="str">
        <f t="shared" si="6"/>
        <v/>
      </c>
      <c r="E253" s="7"/>
      <c r="F253" s="7"/>
      <c r="G253" s="7"/>
      <c r="H253" s="9"/>
      <c r="I253" s="7"/>
    </row>
    <row r="254" spans="1:9" ht="35.1" customHeight="1">
      <c r="A254" s="243"/>
      <c r="B254" s="170"/>
      <c r="C254" s="169" t="str">
        <f t="shared" si="7"/>
        <v/>
      </c>
      <c r="D254" s="25" t="str">
        <f t="shared" si="6"/>
        <v/>
      </c>
      <c r="E254" s="7"/>
      <c r="F254" s="7"/>
      <c r="G254" s="7"/>
      <c r="H254" s="9"/>
      <c r="I254" s="7"/>
    </row>
    <row r="255" spans="1:9" ht="35.1" customHeight="1">
      <c r="A255" s="243"/>
      <c r="B255" s="170"/>
      <c r="C255" s="169" t="str">
        <f t="shared" si="7"/>
        <v/>
      </c>
      <c r="D255" s="25" t="str">
        <f t="shared" si="6"/>
        <v/>
      </c>
      <c r="E255" s="7"/>
      <c r="F255" s="7"/>
      <c r="G255" s="7"/>
      <c r="H255" s="9"/>
      <c r="I255" s="7"/>
    </row>
    <row r="256" spans="1:9" ht="35.1" customHeight="1">
      <c r="A256" s="243"/>
      <c r="B256" s="170"/>
      <c r="C256" s="169" t="str">
        <f t="shared" si="7"/>
        <v/>
      </c>
      <c r="D256" s="25" t="str">
        <f t="shared" si="6"/>
        <v/>
      </c>
      <c r="E256" s="7"/>
      <c r="F256" s="7"/>
      <c r="G256" s="7"/>
      <c r="H256" s="9"/>
      <c r="I256" s="7"/>
    </row>
    <row r="257" spans="1:9" ht="35.1" customHeight="1">
      <c r="A257" s="243"/>
      <c r="B257" s="170"/>
      <c r="C257" s="169" t="str">
        <f t="shared" si="7"/>
        <v/>
      </c>
      <c r="D257" s="25" t="str">
        <f t="shared" si="6"/>
        <v/>
      </c>
      <c r="E257" s="7"/>
      <c r="F257" s="7"/>
      <c r="G257" s="7"/>
      <c r="H257" s="9"/>
      <c r="I257" s="7"/>
    </row>
    <row r="258" spans="1:9" ht="35.1" customHeight="1">
      <c r="A258" s="243"/>
      <c r="B258" s="170"/>
      <c r="C258" s="169" t="str">
        <f t="shared" si="7"/>
        <v/>
      </c>
      <c r="D258" s="25" t="str">
        <f t="shared" si="6"/>
        <v/>
      </c>
      <c r="E258" s="7"/>
      <c r="F258" s="7"/>
      <c r="G258" s="7"/>
      <c r="H258" s="9"/>
      <c r="I258" s="7"/>
    </row>
    <row r="259" spans="1:9" ht="35.1" customHeight="1">
      <c r="A259" s="243"/>
      <c r="B259" s="170"/>
      <c r="C259" s="169" t="str">
        <f t="shared" si="7"/>
        <v/>
      </c>
      <c r="D259" s="25" t="str">
        <f t="shared" ref="D259:D303" si="8">IF(OR(B259="",C259=""),"",(C259-B259)*24*60)</f>
        <v/>
      </c>
      <c r="E259" s="7"/>
      <c r="F259" s="7"/>
      <c r="G259" s="7"/>
      <c r="H259" s="9"/>
      <c r="I259" s="7"/>
    </row>
    <row r="260" spans="1:9" ht="35.1" customHeight="1">
      <c r="A260" s="243"/>
      <c r="B260" s="170"/>
      <c r="C260" s="169" t="str">
        <f t="shared" si="7"/>
        <v/>
      </c>
      <c r="D260" s="25" t="str">
        <f t="shared" si="8"/>
        <v/>
      </c>
      <c r="E260" s="7"/>
      <c r="F260" s="7"/>
      <c r="G260" s="7"/>
      <c r="H260" s="9"/>
      <c r="I260" s="7"/>
    </row>
    <row r="261" spans="1:9" ht="35.1" customHeight="1">
      <c r="A261" s="243"/>
      <c r="B261" s="170"/>
      <c r="C261" s="169" t="str">
        <f t="shared" si="7"/>
        <v/>
      </c>
      <c r="D261" s="25" t="str">
        <f t="shared" si="8"/>
        <v/>
      </c>
      <c r="E261" s="7"/>
      <c r="F261" s="7"/>
      <c r="G261" s="7"/>
      <c r="H261" s="9"/>
      <c r="I261" s="7"/>
    </row>
    <row r="262" spans="1:9" ht="35.1" customHeight="1">
      <c r="A262" s="243"/>
      <c r="B262" s="170"/>
      <c r="C262" s="169" t="str">
        <f t="shared" si="7"/>
        <v/>
      </c>
      <c r="D262" s="25" t="str">
        <f t="shared" si="8"/>
        <v/>
      </c>
      <c r="E262" s="7"/>
      <c r="F262" s="7"/>
      <c r="G262" s="7"/>
      <c r="H262" s="9"/>
      <c r="I262" s="7"/>
    </row>
    <row r="263" spans="1:9" ht="35.1" customHeight="1">
      <c r="A263" s="243"/>
      <c r="B263" s="170"/>
      <c r="C263" s="169" t="str">
        <f t="shared" si="7"/>
        <v/>
      </c>
      <c r="D263" s="25" t="str">
        <f t="shared" si="8"/>
        <v/>
      </c>
      <c r="E263" s="7"/>
      <c r="F263" s="7"/>
      <c r="G263" s="7"/>
      <c r="H263" s="9"/>
      <c r="I263" s="7"/>
    </row>
    <row r="264" spans="1:9" ht="35.1" customHeight="1">
      <c r="A264" s="243"/>
      <c r="B264" s="170"/>
      <c r="C264" s="169" t="str">
        <f t="shared" si="7"/>
        <v/>
      </c>
      <c r="D264" s="25" t="str">
        <f t="shared" si="8"/>
        <v/>
      </c>
      <c r="E264" s="7"/>
      <c r="F264" s="7"/>
      <c r="G264" s="7"/>
      <c r="H264" s="9"/>
      <c r="I264" s="7"/>
    </row>
    <row r="265" spans="1:9" ht="35.1" customHeight="1">
      <c r="A265" s="243"/>
      <c r="B265" s="170"/>
      <c r="C265" s="169" t="str">
        <f t="shared" si="7"/>
        <v/>
      </c>
      <c r="D265" s="25" t="str">
        <f t="shared" si="8"/>
        <v/>
      </c>
      <c r="E265" s="7"/>
      <c r="F265" s="7"/>
      <c r="G265" s="7"/>
      <c r="H265" s="9"/>
      <c r="I265" s="7"/>
    </row>
    <row r="266" spans="1:9" ht="35.1" customHeight="1">
      <c r="A266" s="243"/>
      <c r="B266" s="170"/>
      <c r="C266" s="169" t="str">
        <f t="shared" si="7"/>
        <v/>
      </c>
      <c r="D266" s="25" t="str">
        <f t="shared" si="8"/>
        <v/>
      </c>
      <c r="E266" s="7"/>
      <c r="F266" s="7"/>
      <c r="G266" s="7"/>
      <c r="H266" s="9"/>
      <c r="I266" s="7"/>
    </row>
    <row r="267" spans="1:9" ht="35.1" customHeight="1">
      <c r="A267" s="243"/>
      <c r="B267" s="170"/>
      <c r="C267" s="169" t="str">
        <f t="shared" ref="C267:C303" si="9">IF(B267="","",B267+(D267/(24*60)))</f>
        <v/>
      </c>
      <c r="D267" s="25" t="str">
        <f t="shared" si="8"/>
        <v/>
      </c>
      <c r="E267" s="7"/>
      <c r="F267" s="7"/>
      <c r="G267" s="7"/>
      <c r="H267" s="9"/>
      <c r="I267" s="7"/>
    </row>
    <row r="268" spans="1:9" ht="35.1" customHeight="1">
      <c r="A268" s="243"/>
      <c r="B268" s="170"/>
      <c r="C268" s="169" t="str">
        <f t="shared" si="9"/>
        <v/>
      </c>
      <c r="D268" s="25" t="str">
        <f t="shared" si="8"/>
        <v/>
      </c>
      <c r="E268" s="7"/>
      <c r="F268" s="7"/>
      <c r="G268" s="7"/>
      <c r="H268" s="9"/>
      <c r="I268" s="7"/>
    </row>
    <row r="269" spans="1:9" ht="35.1" customHeight="1">
      <c r="A269" s="243"/>
      <c r="B269" s="170"/>
      <c r="C269" s="169" t="str">
        <f t="shared" si="9"/>
        <v/>
      </c>
      <c r="D269" s="25" t="str">
        <f t="shared" si="8"/>
        <v/>
      </c>
      <c r="E269" s="7"/>
      <c r="F269" s="7"/>
      <c r="G269" s="7"/>
      <c r="H269" s="9"/>
      <c r="I269" s="7"/>
    </row>
    <row r="270" spans="1:9" ht="35.1" customHeight="1">
      <c r="A270" s="243"/>
      <c r="B270" s="170"/>
      <c r="C270" s="169" t="str">
        <f t="shared" si="9"/>
        <v/>
      </c>
      <c r="D270" s="25" t="str">
        <f t="shared" si="8"/>
        <v/>
      </c>
      <c r="E270" s="7"/>
      <c r="F270" s="7"/>
      <c r="G270" s="7"/>
      <c r="H270" s="9"/>
      <c r="I270" s="7"/>
    </row>
    <row r="271" spans="1:9" ht="35.1" customHeight="1">
      <c r="A271" s="243"/>
      <c r="B271" s="170"/>
      <c r="C271" s="169" t="str">
        <f t="shared" si="9"/>
        <v/>
      </c>
      <c r="D271" s="25" t="str">
        <f t="shared" si="8"/>
        <v/>
      </c>
      <c r="E271" s="7"/>
      <c r="F271" s="7"/>
      <c r="G271" s="7"/>
      <c r="H271" s="9"/>
      <c r="I271" s="7"/>
    </row>
    <row r="272" spans="1:9" ht="35.1" customHeight="1">
      <c r="A272" s="243"/>
      <c r="B272" s="170"/>
      <c r="C272" s="169" t="str">
        <f t="shared" si="9"/>
        <v/>
      </c>
      <c r="D272" s="25" t="str">
        <f t="shared" si="8"/>
        <v/>
      </c>
      <c r="E272" s="7"/>
      <c r="F272" s="7"/>
      <c r="G272" s="7"/>
      <c r="H272" s="9"/>
      <c r="I272" s="7"/>
    </row>
    <row r="273" spans="1:9" ht="35.1" customHeight="1">
      <c r="A273" s="243"/>
      <c r="B273" s="170"/>
      <c r="C273" s="169" t="str">
        <f t="shared" si="9"/>
        <v/>
      </c>
      <c r="D273" s="25" t="str">
        <f t="shared" si="8"/>
        <v/>
      </c>
      <c r="E273" s="7"/>
      <c r="F273" s="7"/>
      <c r="G273" s="7"/>
      <c r="H273" s="9"/>
      <c r="I273" s="7"/>
    </row>
    <row r="274" spans="1:9" ht="35.1" customHeight="1">
      <c r="A274" s="243"/>
      <c r="B274" s="170"/>
      <c r="C274" s="169" t="str">
        <f t="shared" si="9"/>
        <v/>
      </c>
      <c r="D274" s="25" t="str">
        <f t="shared" si="8"/>
        <v/>
      </c>
      <c r="E274" s="7"/>
      <c r="F274" s="7"/>
      <c r="G274" s="7"/>
      <c r="H274" s="9"/>
      <c r="I274" s="7"/>
    </row>
    <row r="275" spans="1:9" ht="35.1" customHeight="1">
      <c r="A275" s="243"/>
      <c r="B275" s="170"/>
      <c r="C275" s="169" t="str">
        <f t="shared" si="9"/>
        <v/>
      </c>
      <c r="D275" s="25" t="str">
        <f t="shared" si="8"/>
        <v/>
      </c>
      <c r="E275" s="7"/>
      <c r="F275" s="7"/>
      <c r="G275" s="7"/>
      <c r="H275" s="9"/>
      <c r="I275" s="7"/>
    </row>
    <row r="276" spans="1:9" ht="35.1" customHeight="1">
      <c r="A276" s="243"/>
      <c r="B276" s="170"/>
      <c r="C276" s="169" t="str">
        <f t="shared" si="9"/>
        <v/>
      </c>
      <c r="D276" s="25" t="str">
        <f t="shared" si="8"/>
        <v/>
      </c>
      <c r="E276" s="7"/>
      <c r="F276" s="7"/>
      <c r="G276" s="7"/>
      <c r="H276" s="9"/>
      <c r="I276" s="7"/>
    </row>
    <row r="277" spans="1:9" ht="35.1" customHeight="1">
      <c r="A277" s="243"/>
      <c r="B277" s="170"/>
      <c r="C277" s="169" t="str">
        <f t="shared" si="9"/>
        <v/>
      </c>
      <c r="D277" s="25" t="str">
        <f t="shared" si="8"/>
        <v/>
      </c>
      <c r="E277" s="7"/>
      <c r="F277" s="7"/>
      <c r="G277" s="7"/>
      <c r="H277" s="9"/>
      <c r="I277" s="7"/>
    </row>
    <row r="278" spans="1:9" ht="35.1" customHeight="1">
      <c r="A278" s="243"/>
      <c r="B278" s="170"/>
      <c r="C278" s="169" t="str">
        <f t="shared" si="9"/>
        <v/>
      </c>
      <c r="D278" s="25" t="str">
        <f t="shared" si="8"/>
        <v/>
      </c>
      <c r="E278" s="7"/>
      <c r="F278" s="7"/>
      <c r="G278" s="7"/>
      <c r="H278" s="9"/>
      <c r="I278" s="7"/>
    </row>
    <row r="279" spans="1:9" ht="35.1" customHeight="1">
      <c r="A279" s="243"/>
      <c r="B279" s="170"/>
      <c r="C279" s="169" t="str">
        <f t="shared" si="9"/>
        <v/>
      </c>
      <c r="D279" s="25" t="str">
        <f t="shared" si="8"/>
        <v/>
      </c>
      <c r="E279" s="7"/>
      <c r="F279" s="7"/>
      <c r="G279" s="7"/>
      <c r="H279" s="9"/>
      <c r="I279" s="7"/>
    </row>
    <row r="280" spans="1:9" ht="35.1" customHeight="1">
      <c r="A280" s="243"/>
      <c r="B280" s="170"/>
      <c r="C280" s="169" t="str">
        <f t="shared" si="9"/>
        <v/>
      </c>
      <c r="D280" s="25" t="str">
        <f t="shared" si="8"/>
        <v/>
      </c>
      <c r="E280" s="7"/>
      <c r="F280" s="7"/>
      <c r="G280" s="7"/>
      <c r="H280" s="9"/>
      <c r="I280" s="7"/>
    </row>
    <row r="281" spans="1:9" ht="35.1" customHeight="1">
      <c r="A281" s="243"/>
      <c r="B281" s="170"/>
      <c r="C281" s="169" t="str">
        <f t="shared" si="9"/>
        <v/>
      </c>
      <c r="D281" s="25" t="str">
        <f t="shared" si="8"/>
        <v/>
      </c>
      <c r="E281" s="7"/>
      <c r="F281" s="7"/>
      <c r="G281" s="7"/>
      <c r="H281" s="9"/>
      <c r="I281" s="7"/>
    </row>
    <row r="282" spans="1:9" ht="35.1" customHeight="1">
      <c r="A282" s="243"/>
      <c r="B282" s="170"/>
      <c r="C282" s="169" t="str">
        <f t="shared" si="9"/>
        <v/>
      </c>
      <c r="D282" s="25" t="str">
        <f t="shared" si="8"/>
        <v/>
      </c>
      <c r="E282" s="7"/>
      <c r="F282" s="7"/>
      <c r="G282" s="7"/>
      <c r="H282" s="9"/>
      <c r="I282" s="7"/>
    </row>
    <row r="283" spans="1:9" ht="35.1" customHeight="1">
      <c r="A283" s="243"/>
      <c r="B283" s="170"/>
      <c r="C283" s="169" t="str">
        <f t="shared" si="9"/>
        <v/>
      </c>
      <c r="D283" s="25" t="str">
        <f t="shared" si="8"/>
        <v/>
      </c>
      <c r="E283" s="7"/>
      <c r="F283" s="7"/>
      <c r="G283" s="7"/>
      <c r="H283" s="9"/>
      <c r="I283" s="7"/>
    </row>
    <row r="284" spans="1:9" ht="35.1" customHeight="1">
      <c r="A284" s="243"/>
      <c r="B284" s="170"/>
      <c r="C284" s="169" t="str">
        <f t="shared" si="9"/>
        <v/>
      </c>
      <c r="D284" s="25" t="str">
        <f t="shared" si="8"/>
        <v/>
      </c>
      <c r="E284" s="7"/>
      <c r="F284" s="7"/>
      <c r="G284" s="7"/>
      <c r="H284" s="9"/>
      <c r="I284" s="7"/>
    </row>
    <row r="285" spans="1:9" ht="35.1" customHeight="1">
      <c r="A285" s="243"/>
      <c r="B285" s="170"/>
      <c r="C285" s="169" t="str">
        <f t="shared" si="9"/>
        <v/>
      </c>
      <c r="D285" s="25" t="str">
        <f t="shared" si="8"/>
        <v/>
      </c>
      <c r="E285" s="7"/>
      <c r="F285" s="7"/>
      <c r="G285" s="7"/>
      <c r="H285" s="9"/>
      <c r="I285" s="7"/>
    </row>
    <row r="286" spans="1:9" ht="35.1" customHeight="1">
      <c r="A286" s="243"/>
      <c r="B286" s="170"/>
      <c r="C286" s="169" t="str">
        <f t="shared" si="9"/>
        <v/>
      </c>
      <c r="D286" s="25" t="str">
        <f t="shared" si="8"/>
        <v/>
      </c>
      <c r="E286" s="7"/>
      <c r="F286" s="7"/>
      <c r="G286" s="7"/>
      <c r="H286" s="9"/>
      <c r="I286" s="7"/>
    </row>
    <row r="287" spans="1:9" ht="35.1" customHeight="1">
      <c r="A287" s="243"/>
      <c r="B287" s="170"/>
      <c r="C287" s="169" t="str">
        <f t="shared" si="9"/>
        <v/>
      </c>
      <c r="D287" s="25" t="str">
        <f t="shared" si="8"/>
        <v/>
      </c>
      <c r="E287" s="7"/>
      <c r="F287" s="7"/>
      <c r="G287" s="7"/>
      <c r="H287" s="9"/>
      <c r="I287" s="7"/>
    </row>
    <row r="288" spans="1:9" ht="35.1" customHeight="1">
      <c r="A288" s="243"/>
      <c r="B288" s="170"/>
      <c r="C288" s="169" t="str">
        <f t="shared" si="9"/>
        <v/>
      </c>
      <c r="D288" s="25" t="str">
        <f t="shared" si="8"/>
        <v/>
      </c>
      <c r="E288" s="7"/>
      <c r="F288" s="7"/>
      <c r="G288" s="7"/>
      <c r="H288" s="9"/>
      <c r="I288" s="7"/>
    </row>
    <row r="289" spans="1:9" ht="35.1" customHeight="1">
      <c r="A289" s="243"/>
      <c r="B289" s="170"/>
      <c r="C289" s="169" t="str">
        <f t="shared" si="9"/>
        <v/>
      </c>
      <c r="D289" s="25" t="str">
        <f t="shared" si="8"/>
        <v/>
      </c>
      <c r="E289" s="7"/>
      <c r="F289" s="7"/>
      <c r="G289" s="7"/>
      <c r="H289" s="9"/>
      <c r="I289" s="7"/>
    </row>
    <row r="290" spans="1:9" ht="35.1" customHeight="1">
      <c r="A290" s="243"/>
      <c r="B290" s="170"/>
      <c r="C290" s="169" t="str">
        <f t="shared" si="9"/>
        <v/>
      </c>
      <c r="D290" s="25" t="str">
        <f t="shared" si="8"/>
        <v/>
      </c>
      <c r="E290" s="7"/>
      <c r="F290" s="7"/>
      <c r="G290" s="7"/>
      <c r="H290" s="9"/>
      <c r="I290" s="7"/>
    </row>
    <row r="291" spans="1:9" ht="35.1" customHeight="1">
      <c r="A291" s="243"/>
      <c r="B291" s="170"/>
      <c r="C291" s="169" t="str">
        <f t="shared" si="9"/>
        <v/>
      </c>
      <c r="D291" s="25" t="str">
        <f t="shared" si="8"/>
        <v/>
      </c>
      <c r="E291" s="7"/>
      <c r="F291" s="7"/>
      <c r="G291" s="7"/>
      <c r="H291" s="9"/>
      <c r="I291" s="7"/>
    </row>
    <row r="292" spans="1:9" ht="35.1" customHeight="1">
      <c r="A292" s="243"/>
      <c r="B292" s="170"/>
      <c r="C292" s="169" t="str">
        <f t="shared" si="9"/>
        <v/>
      </c>
      <c r="D292" s="25" t="str">
        <f t="shared" si="8"/>
        <v/>
      </c>
      <c r="E292" s="7"/>
      <c r="F292" s="7"/>
      <c r="G292" s="7"/>
      <c r="H292" s="9"/>
      <c r="I292" s="7"/>
    </row>
    <row r="293" spans="1:9" ht="35.1" customHeight="1">
      <c r="A293" s="243"/>
      <c r="B293" s="170"/>
      <c r="C293" s="169" t="str">
        <f t="shared" si="9"/>
        <v/>
      </c>
      <c r="D293" s="25" t="str">
        <f t="shared" si="8"/>
        <v/>
      </c>
      <c r="E293" s="7"/>
      <c r="F293" s="7"/>
      <c r="G293" s="7"/>
      <c r="H293" s="9"/>
      <c r="I293" s="7"/>
    </row>
    <row r="294" spans="1:9" ht="35.1" customHeight="1">
      <c r="A294" s="243"/>
      <c r="B294" s="170"/>
      <c r="C294" s="169" t="str">
        <f t="shared" si="9"/>
        <v/>
      </c>
      <c r="D294" s="25" t="str">
        <f t="shared" si="8"/>
        <v/>
      </c>
      <c r="E294" s="7"/>
      <c r="F294" s="7"/>
      <c r="G294" s="7"/>
      <c r="H294" s="9"/>
      <c r="I294" s="7"/>
    </row>
    <row r="295" spans="1:9" ht="35.1" customHeight="1">
      <c r="A295" s="243"/>
      <c r="B295" s="170"/>
      <c r="C295" s="169" t="str">
        <f t="shared" si="9"/>
        <v/>
      </c>
      <c r="D295" s="25" t="str">
        <f t="shared" si="8"/>
        <v/>
      </c>
      <c r="E295" s="7"/>
      <c r="F295" s="7"/>
      <c r="G295" s="7"/>
      <c r="H295" s="9"/>
      <c r="I295" s="7"/>
    </row>
    <row r="296" spans="1:9" ht="35.1" customHeight="1">
      <c r="A296" s="243"/>
      <c r="B296" s="170"/>
      <c r="C296" s="169" t="str">
        <f t="shared" si="9"/>
        <v/>
      </c>
      <c r="D296" s="25" t="str">
        <f t="shared" si="8"/>
        <v/>
      </c>
      <c r="E296" s="7"/>
      <c r="F296" s="7"/>
      <c r="G296" s="7"/>
      <c r="H296" s="9"/>
      <c r="I296" s="7"/>
    </row>
    <row r="297" spans="1:9" ht="35.1" customHeight="1">
      <c r="A297" s="243"/>
      <c r="B297" s="170"/>
      <c r="C297" s="169" t="str">
        <f t="shared" si="9"/>
        <v/>
      </c>
      <c r="D297" s="25" t="str">
        <f t="shared" si="8"/>
        <v/>
      </c>
      <c r="E297" s="7"/>
      <c r="F297" s="7"/>
      <c r="G297" s="7"/>
      <c r="H297" s="9"/>
      <c r="I297" s="7"/>
    </row>
    <row r="298" spans="1:9" ht="35.1" customHeight="1">
      <c r="A298" s="243"/>
      <c r="B298" s="170"/>
      <c r="C298" s="169" t="str">
        <f t="shared" si="9"/>
        <v/>
      </c>
      <c r="D298" s="25" t="str">
        <f t="shared" si="8"/>
        <v/>
      </c>
      <c r="E298" s="7"/>
      <c r="F298" s="7"/>
      <c r="G298" s="7"/>
      <c r="H298" s="9"/>
      <c r="I298" s="7"/>
    </row>
    <row r="299" spans="1:9" ht="35.1" customHeight="1">
      <c r="A299" s="243"/>
      <c r="B299" s="170"/>
      <c r="C299" s="169" t="str">
        <f t="shared" si="9"/>
        <v/>
      </c>
      <c r="D299" s="25" t="str">
        <f t="shared" si="8"/>
        <v/>
      </c>
      <c r="E299" s="7"/>
      <c r="F299" s="7"/>
      <c r="G299" s="7"/>
      <c r="H299" s="9"/>
      <c r="I299" s="7"/>
    </row>
    <row r="300" spans="1:9" ht="35.1" customHeight="1">
      <c r="A300" s="243"/>
      <c r="B300" s="170"/>
      <c r="C300" s="169" t="str">
        <f t="shared" si="9"/>
        <v/>
      </c>
      <c r="D300" s="25" t="str">
        <f t="shared" si="8"/>
        <v/>
      </c>
      <c r="E300" s="7"/>
      <c r="F300" s="7"/>
      <c r="G300" s="7"/>
      <c r="H300" s="9"/>
      <c r="I300" s="7"/>
    </row>
    <row r="301" spans="1:9" ht="35.1" customHeight="1">
      <c r="A301" s="243"/>
      <c r="B301" s="170"/>
      <c r="C301" s="169" t="str">
        <f t="shared" si="9"/>
        <v/>
      </c>
      <c r="D301" s="25" t="str">
        <f t="shared" si="8"/>
        <v/>
      </c>
      <c r="E301" s="7"/>
      <c r="F301" s="7"/>
      <c r="G301" s="7"/>
      <c r="H301" s="9"/>
      <c r="I301" s="7"/>
    </row>
    <row r="302" spans="1:9" ht="35.1" customHeight="1">
      <c r="A302" s="243"/>
      <c r="B302" s="170"/>
      <c r="C302" s="169" t="str">
        <f t="shared" si="9"/>
        <v/>
      </c>
      <c r="D302" s="25" t="str">
        <f t="shared" si="8"/>
        <v/>
      </c>
      <c r="E302" s="7"/>
      <c r="F302" s="7"/>
      <c r="G302" s="7"/>
      <c r="H302" s="9"/>
      <c r="I302" s="7"/>
    </row>
    <row r="303" spans="1:9" ht="35.1" customHeight="1">
      <c r="A303" s="243"/>
      <c r="B303" s="170"/>
      <c r="C303" s="169" t="str">
        <f t="shared" si="9"/>
        <v/>
      </c>
      <c r="D303" s="25" t="str">
        <f t="shared" si="8"/>
        <v/>
      </c>
      <c r="E303" s="7"/>
      <c r="F303" s="7"/>
      <c r="G303" s="7"/>
      <c r="H303" s="9"/>
      <c r="I303" s="7"/>
    </row>
    <row r="304" spans="1:9" ht="35.1" customHeight="1">
      <c r="A304" s="243"/>
      <c r="B304" s="170"/>
      <c r="C304" s="174"/>
      <c r="D304" s="25"/>
      <c r="E304" s="7"/>
      <c r="F304" s="7"/>
      <c r="G304" s="7"/>
      <c r="H304" s="9"/>
      <c r="I304" s="7"/>
    </row>
    <row r="305" spans="1:9" ht="35.1" customHeight="1">
      <c r="A305" s="243"/>
      <c r="B305" s="170"/>
      <c r="C305" s="174"/>
      <c r="D305" s="25"/>
      <c r="E305" s="7"/>
      <c r="F305" s="7"/>
      <c r="G305" s="7"/>
      <c r="H305" s="9"/>
      <c r="I305" s="7"/>
    </row>
    <row r="306" spans="1:9" ht="35.1" customHeight="1">
      <c r="A306" s="243"/>
      <c r="B306" s="170"/>
      <c r="C306" s="174"/>
      <c r="D306" s="25"/>
      <c r="E306" s="7"/>
      <c r="F306" s="7"/>
      <c r="G306" s="7"/>
      <c r="H306" s="9"/>
      <c r="I306" s="7"/>
    </row>
    <row r="307" spans="1:9" ht="35.1" customHeight="1">
      <c r="A307" s="243"/>
      <c r="B307" s="170"/>
      <c r="C307" s="174"/>
      <c r="D307" s="25"/>
      <c r="E307" s="7"/>
      <c r="F307" s="7"/>
      <c r="G307" s="7"/>
      <c r="H307" s="9"/>
      <c r="I307" s="7"/>
    </row>
    <row r="308" spans="1:9" ht="35.1" customHeight="1">
      <c r="A308" s="243"/>
      <c r="B308" s="170"/>
      <c r="C308" s="174"/>
      <c r="D308" s="25"/>
      <c r="E308" s="7"/>
      <c r="F308" s="7"/>
      <c r="G308" s="7"/>
      <c r="H308" s="9"/>
      <c r="I308" s="7"/>
    </row>
    <row r="309" spans="1:9" ht="35.1" customHeight="1">
      <c r="A309" s="243"/>
      <c r="B309" s="170"/>
      <c r="C309" s="174"/>
      <c r="D309" s="25"/>
      <c r="E309" s="7"/>
      <c r="F309" s="7"/>
      <c r="G309" s="7"/>
      <c r="H309" s="9"/>
      <c r="I309" s="7"/>
    </row>
    <row r="310" spans="1:9" ht="35.1" customHeight="1">
      <c r="A310" s="243"/>
      <c r="B310" s="170"/>
      <c r="C310" s="174"/>
      <c r="D310" s="25"/>
      <c r="E310" s="7"/>
      <c r="F310" s="7"/>
      <c r="G310" s="7"/>
      <c r="H310" s="9"/>
      <c r="I310" s="7"/>
    </row>
    <row r="311" spans="1:9" ht="35.1" customHeight="1">
      <c r="A311" s="243"/>
      <c r="B311" s="170"/>
      <c r="C311" s="174"/>
      <c r="D311" s="25"/>
      <c r="E311" s="7"/>
      <c r="F311" s="7"/>
      <c r="G311" s="7"/>
      <c r="H311" s="9"/>
      <c r="I311" s="7"/>
    </row>
    <row r="312" spans="1:9" ht="35.1" customHeight="1">
      <c r="A312" s="243"/>
      <c r="B312" s="170"/>
      <c r="C312" s="174"/>
      <c r="D312" s="25"/>
      <c r="E312" s="7"/>
      <c r="F312" s="7"/>
      <c r="G312" s="7"/>
      <c r="H312" s="9"/>
      <c r="I312" s="7"/>
    </row>
    <row r="313" spans="1:9" ht="35.1" customHeight="1">
      <c r="A313" s="243"/>
      <c r="B313" s="170"/>
      <c r="C313" s="174"/>
      <c r="D313" s="25"/>
      <c r="E313" s="7"/>
      <c r="F313" s="7"/>
      <c r="G313" s="7"/>
      <c r="H313" s="9"/>
      <c r="I313" s="7"/>
    </row>
    <row r="314" spans="1:9" ht="35.1" customHeight="1">
      <c r="A314" s="243"/>
      <c r="B314" s="170"/>
      <c r="C314" s="174"/>
      <c r="D314" s="25"/>
      <c r="E314" s="7"/>
      <c r="F314" s="7"/>
      <c r="G314" s="7"/>
      <c r="H314" s="9"/>
      <c r="I314" s="7"/>
    </row>
    <row r="315" spans="1:9" ht="35.1" customHeight="1">
      <c r="A315" s="243"/>
      <c r="B315" s="170"/>
      <c r="C315" s="174"/>
      <c r="D315" s="25"/>
      <c r="E315" s="7"/>
      <c r="F315" s="7"/>
      <c r="G315" s="7"/>
      <c r="H315" s="9"/>
      <c r="I315" s="7"/>
    </row>
    <row r="316" spans="1:9" ht="35.1" customHeight="1">
      <c r="A316" s="243"/>
      <c r="B316" s="170"/>
      <c r="C316" s="174"/>
      <c r="D316" s="25"/>
      <c r="E316" s="7"/>
      <c r="F316" s="7"/>
      <c r="G316" s="7"/>
      <c r="H316" s="9"/>
      <c r="I316" s="7"/>
    </row>
    <row r="317" spans="1:9" ht="35.1" customHeight="1">
      <c r="A317" s="243"/>
      <c r="B317" s="170"/>
      <c r="C317" s="174"/>
      <c r="D317" s="25"/>
      <c r="E317" s="7"/>
      <c r="F317" s="7"/>
      <c r="G317" s="7"/>
      <c r="H317" s="9"/>
      <c r="I317" s="7"/>
    </row>
    <row r="318" spans="1:9" ht="35.1" customHeight="1">
      <c r="A318" s="243"/>
      <c r="B318" s="170"/>
      <c r="C318" s="174"/>
      <c r="D318" s="25"/>
      <c r="E318" s="7"/>
      <c r="F318" s="7"/>
      <c r="G318" s="7"/>
      <c r="H318" s="9"/>
      <c r="I318" s="7"/>
    </row>
    <row r="319" spans="1:9" ht="35.1" customHeight="1">
      <c r="A319" s="243"/>
      <c r="B319" s="170"/>
      <c r="C319" s="174"/>
      <c r="D319" s="25"/>
      <c r="E319" s="7"/>
      <c r="F319" s="7"/>
      <c r="G319" s="7"/>
      <c r="H319" s="9"/>
      <c r="I319" s="7"/>
    </row>
    <row r="320" spans="1:9" ht="35.1" customHeight="1">
      <c r="A320" s="243"/>
      <c r="B320" s="170"/>
      <c r="C320" s="174"/>
      <c r="D320" s="25"/>
      <c r="E320" s="7"/>
      <c r="F320" s="7"/>
      <c r="G320" s="7"/>
      <c r="H320" s="9"/>
      <c r="I320" s="7"/>
    </row>
    <row r="321" spans="1:9" ht="35.1" customHeight="1">
      <c r="A321" s="243"/>
      <c r="B321" s="170"/>
      <c r="C321" s="174"/>
      <c r="D321" s="25"/>
      <c r="E321" s="7"/>
      <c r="F321" s="7"/>
      <c r="G321" s="7"/>
      <c r="H321" s="9"/>
      <c r="I321" s="7"/>
    </row>
    <row r="322" spans="1:9" ht="35.1" customHeight="1">
      <c r="A322" s="243"/>
      <c r="B322" s="170"/>
      <c r="C322" s="174"/>
      <c r="D322" s="25"/>
      <c r="E322" s="7"/>
      <c r="F322" s="7"/>
      <c r="G322" s="7"/>
      <c r="H322" s="9"/>
      <c r="I322" s="7"/>
    </row>
    <row r="323" spans="1:9" ht="35.1" customHeight="1">
      <c r="A323" s="243"/>
      <c r="B323" s="170"/>
      <c r="C323" s="174"/>
      <c r="D323" s="25"/>
      <c r="E323" s="7"/>
      <c r="F323" s="7"/>
      <c r="G323" s="7"/>
      <c r="H323" s="9"/>
      <c r="I323" s="7"/>
    </row>
    <row r="324" spans="1:9" ht="35.1" customHeight="1">
      <c r="A324" s="243"/>
      <c r="B324" s="170"/>
      <c r="C324" s="174"/>
      <c r="D324" s="25"/>
      <c r="E324" s="7"/>
      <c r="F324" s="7"/>
      <c r="G324" s="7"/>
      <c r="H324" s="9"/>
      <c r="I324" s="7"/>
    </row>
    <row r="325" spans="1:9" ht="35.1" customHeight="1">
      <c r="A325" s="243"/>
      <c r="B325" s="170"/>
      <c r="C325" s="174"/>
      <c r="D325" s="25"/>
      <c r="E325" s="7"/>
      <c r="F325" s="7"/>
      <c r="G325" s="7"/>
      <c r="H325" s="9"/>
      <c r="I325" s="7"/>
    </row>
    <row r="326" spans="1:9" ht="35.1" customHeight="1">
      <c r="A326" s="243"/>
      <c r="B326" s="170"/>
      <c r="C326" s="174"/>
      <c r="D326" s="25"/>
      <c r="E326" s="7"/>
      <c r="F326" s="7"/>
      <c r="G326" s="7"/>
      <c r="H326" s="9"/>
      <c r="I326" s="7"/>
    </row>
    <row r="327" spans="1:9" ht="35.1" customHeight="1">
      <c r="A327" s="243"/>
      <c r="B327" s="170"/>
      <c r="C327" s="174"/>
      <c r="D327" s="25"/>
      <c r="E327" s="7"/>
      <c r="F327" s="7"/>
      <c r="G327" s="7"/>
      <c r="H327" s="9"/>
      <c r="I327" s="7"/>
    </row>
    <row r="328" spans="1:9" ht="35.1" customHeight="1">
      <c r="A328" s="243"/>
      <c r="B328" s="170"/>
      <c r="C328" s="174"/>
      <c r="D328" s="25"/>
      <c r="E328" s="7"/>
      <c r="F328" s="7"/>
      <c r="G328" s="7"/>
      <c r="H328" s="9"/>
      <c r="I328" s="7"/>
    </row>
    <row r="329" spans="1:9" ht="35.1" customHeight="1">
      <c r="A329" s="243"/>
      <c r="B329" s="170"/>
      <c r="C329" s="174"/>
      <c r="D329" s="25"/>
      <c r="E329" s="7"/>
      <c r="F329" s="7"/>
      <c r="G329" s="7"/>
      <c r="H329" s="9"/>
      <c r="I329" s="7"/>
    </row>
    <row r="330" spans="1:9" ht="35.1" customHeight="1">
      <c r="A330" s="243"/>
      <c r="B330" s="170"/>
      <c r="C330" s="174"/>
      <c r="D330" s="25"/>
      <c r="E330" s="7"/>
      <c r="F330" s="7"/>
      <c r="G330" s="7"/>
      <c r="H330" s="9"/>
      <c r="I330" s="7"/>
    </row>
    <row r="331" spans="1:9" ht="35.1" customHeight="1">
      <c r="A331" s="243"/>
      <c r="B331" s="9"/>
      <c r="D331" s="25"/>
      <c r="E331" s="7"/>
      <c r="F331" s="7"/>
      <c r="G331" s="7"/>
      <c r="H331" s="9"/>
      <c r="I331" s="7"/>
    </row>
    <row r="332" spans="1:9" ht="35.1" customHeight="1">
      <c r="A332" s="243"/>
      <c r="B332" s="9"/>
      <c r="D332" s="25"/>
      <c r="E332" s="7"/>
      <c r="F332" s="7"/>
      <c r="G332" s="7"/>
      <c r="H332" s="9"/>
      <c r="I332" s="7"/>
    </row>
    <row r="333" spans="1:9" ht="35.1" customHeight="1">
      <c r="A333" s="243"/>
      <c r="B333" s="9"/>
      <c r="D333" s="25"/>
      <c r="E333" s="7"/>
      <c r="F333" s="7"/>
      <c r="G333" s="7"/>
      <c r="H333" s="9"/>
      <c r="I333" s="7"/>
    </row>
    <row r="334" spans="1:9" ht="35.1" customHeight="1">
      <c r="A334" s="243"/>
      <c r="B334" s="9"/>
      <c r="D334" s="25"/>
      <c r="E334" s="7"/>
      <c r="F334" s="7"/>
      <c r="G334" s="7"/>
      <c r="H334" s="9"/>
      <c r="I334" s="7"/>
    </row>
    <row r="335" spans="1:9" ht="35.1" customHeight="1">
      <c r="A335" s="243"/>
      <c r="B335" s="9"/>
      <c r="D335" s="25"/>
      <c r="E335" s="7"/>
      <c r="F335" s="7"/>
      <c r="G335" s="7"/>
      <c r="H335" s="9"/>
      <c r="I335" s="7"/>
    </row>
    <row r="336" spans="1:9" ht="35.1" customHeight="1">
      <c r="A336" s="243"/>
      <c r="B336" s="9"/>
      <c r="D336" s="25"/>
      <c r="E336" s="7"/>
      <c r="F336" s="7"/>
      <c r="G336" s="7"/>
      <c r="H336" s="9"/>
      <c r="I336" s="7"/>
    </row>
    <row r="337" spans="1:9" ht="35.1" customHeight="1">
      <c r="A337" s="243"/>
      <c r="B337" s="9"/>
      <c r="D337" s="25"/>
      <c r="E337" s="7"/>
      <c r="F337" s="7"/>
      <c r="G337" s="7"/>
      <c r="H337" s="9"/>
      <c r="I337" s="7"/>
    </row>
    <row r="338" spans="1:9" ht="35.1" customHeight="1">
      <c r="A338" s="243"/>
      <c r="B338" s="9"/>
      <c r="D338" s="25"/>
      <c r="E338" s="7"/>
      <c r="F338" s="7"/>
      <c r="G338" s="7"/>
      <c r="H338" s="9"/>
      <c r="I338" s="7"/>
    </row>
    <row r="339" spans="1:9" ht="35.1" customHeight="1">
      <c r="A339" s="243"/>
      <c r="B339" s="9"/>
      <c r="D339" s="25"/>
      <c r="E339" s="7"/>
      <c r="F339" s="7"/>
      <c r="G339" s="7"/>
      <c r="H339" s="9"/>
      <c r="I339" s="7"/>
    </row>
    <row r="340" spans="1:9" ht="35.1" customHeight="1">
      <c r="A340" s="243"/>
      <c r="B340" s="9"/>
      <c r="D340" s="25"/>
      <c r="E340" s="7"/>
      <c r="F340" s="7"/>
      <c r="G340" s="7"/>
      <c r="H340" s="9"/>
      <c r="I340" s="7"/>
    </row>
    <row r="341" spans="1:9" ht="35.1" customHeight="1">
      <c r="A341" s="243"/>
      <c r="B341" s="9"/>
      <c r="D341" s="25"/>
      <c r="E341" s="7"/>
      <c r="F341" s="7"/>
      <c r="G341" s="7"/>
      <c r="H341" s="9"/>
      <c r="I341" s="7"/>
    </row>
    <row r="342" spans="1:9" ht="35.1" customHeight="1">
      <c r="A342" s="243"/>
      <c r="B342" s="9"/>
      <c r="D342" s="25"/>
      <c r="E342" s="7"/>
      <c r="F342" s="7"/>
      <c r="G342" s="7"/>
      <c r="H342" s="9"/>
      <c r="I342" s="7"/>
    </row>
    <row r="343" spans="1:9" ht="35.1" customHeight="1">
      <c r="A343" s="243"/>
      <c r="B343" s="9"/>
      <c r="D343" s="25"/>
      <c r="E343" s="7"/>
      <c r="F343" s="7"/>
      <c r="G343" s="7"/>
      <c r="H343" s="9"/>
      <c r="I343" s="7"/>
    </row>
    <row r="344" spans="1:9" ht="35.1" customHeight="1">
      <c r="A344" s="243"/>
      <c r="B344" s="9"/>
      <c r="D344" s="25"/>
      <c r="E344" s="7"/>
      <c r="F344" s="7"/>
      <c r="G344" s="7"/>
      <c r="H344" s="9"/>
      <c r="I344" s="7"/>
    </row>
    <row r="345" spans="1:9" ht="35.1" customHeight="1">
      <c r="A345" s="243"/>
      <c r="B345" s="9"/>
      <c r="D345" s="25"/>
      <c r="E345" s="7"/>
      <c r="F345" s="7"/>
      <c r="G345" s="7"/>
      <c r="H345" s="9"/>
      <c r="I345" s="7"/>
    </row>
    <row r="346" spans="1:9" ht="35.1" customHeight="1">
      <c r="A346" s="243"/>
      <c r="B346" s="9"/>
      <c r="D346" s="25"/>
      <c r="E346" s="7"/>
      <c r="F346" s="7"/>
      <c r="G346" s="7"/>
      <c r="H346" s="9"/>
      <c r="I346" s="7"/>
    </row>
    <row r="347" spans="1:9" ht="35.1" customHeight="1">
      <c r="A347" s="243"/>
      <c r="B347" s="9"/>
      <c r="D347" s="25"/>
      <c r="E347" s="7"/>
      <c r="F347" s="7"/>
      <c r="G347" s="7"/>
      <c r="H347" s="9"/>
      <c r="I347" s="7"/>
    </row>
    <row r="348" spans="1:9" ht="35.1" customHeight="1">
      <c r="A348" s="243"/>
      <c r="B348" s="9"/>
      <c r="D348" s="25"/>
      <c r="E348" s="7"/>
      <c r="F348" s="7"/>
      <c r="G348" s="7"/>
      <c r="H348" s="9"/>
      <c r="I348" s="7"/>
    </row>
    <row r="349" spans="1:9" ht="35.1" customHeight="1">
      <c r="A349" s="243"/>
      <c r="B349" s="9"/>
      <c r="D349" s="25"/>
      <c r="E349" s="7"/>
      <c r="F349" s="7"/>
      <c r="G349" s="7"/>
      <c r="H349" s="9"/>
      <c r="I349" s="7"/>
    </row>
    <row r="350" spans="1:9" ht="35.1" customHeight="1">
      <c r="A350" s="243"/>
      <c r="B350" s="9"/>
      <c r="D350" s="25"/>
      <c r="E350" s="7"/>
      <c r="F350" s="7"/>
      <c r="G350" s="7"/>
      <c r="H350" s="9"/>
      <c r="I350" s="7"/>
    </row>
    <row r="351" spans="1:9" ht="35.1" customHeight="1">
      <c r="A351" s="243"/>
      <c r="B351" s="9"/>
      <c r="D351" s="25"/>
      <c r="E351" s="7"/>
      <c r="F351" s="7"/>
      <c r="G351" s="7"/>
      <c r="H351" s="9"/>
      <c r="I351" s="7"/>
    </row>
    <row r="352" spans="1:9" ht="35.1" customHeight="1">
      <c r="A352" s="243"/>
      <c r="B352" s="9"/>
      <c r="D352" s="25"/>
      <c r="E352" s="7"/>
      <c r="F352" s="7"/>
      <c r="G352" s="7"/>
      <c r="H352" s="9"/>
      <c r="I352" s="7"/>
    </row>
    <row r="353" spans="1:9" ht="35.1" customHeight="1">
      <c r="A353" s="243"/>
      <c r="B353" s="9"/>
      <c r="D353" s="25"/>
      <c r="E353" s="7"/>
      <c r="F353" s="7"/>
      <c r="G353" s="7"/>
      <c r="H353" s="9"/>
      <c r="I353" s="7"/>
    </row>
    <row r="354" spans="1:9" ht="35.1" customHeight="1">
      <c r="A354" s="243"/>
      <c r="B354" s="9"/>
      <c r="D354" s="25"/>
      <c r="E354" s="7"/>
      <c r="F354" s="7"/>
      <c r="G354" s="7"/>
      <c r="H354" s="9"/>
      <c r="I354" s="7"/>
    </row>
    <row r="355" spans="1:9" ht="35.1" customHeight="1">
      <c r="A355" s="243"/>
      <c r="B355" s="9"/>
      <c r="D355" s="25"/>
      <c r="E355" s="7"/>
      <c r="F355" s="7"/>
      <c r="G355" s="7"/>
      <c r="H355" s="9"/>
      <c r="I355" s="7"/>
    </row>
    <row r="356" spans="1:9" ht="35.1" customHeight="1">
      <c r="A356" s="243"/>
      <c r="B356" s="9"/>
      <c r="D356" s="25"/>
      <c r="E356" s="7"/>
      <c r="F356" s="7"/>
      <c r="G356" s="7"/>
      <c r="H356" s="9"/>
      <c r="I356" s="7"/>
    </row>
    <row r="357" spans="1:9" ht="35.1" customHeight="1">
      <c r="A357" s="243"/>
      <c r="B357" s="9"/>
      <c r="D357" s="25"/>
      <c r="E357" s="7"/>
      <c r="F357" s="7"/>
      <c r="G357" s="7"/>
      <c r="H357" s="9"/>
      <c r="I357" s="7"/>
    </row>
    <row r="358" spans="1:9" ht="35.1" customHeight="1">
      <c r="A358" s="243"/>
      <c r="B358" s="9"/>
      <c r="D358" s="25"/>
      <c r="E358" s="7"/>
      <c r="F358" s="7"/>
      <c r="G358" s="7"/>
      <c r="H358" s="9"/>
      <c r="I358" s="7"/>
    </row>
    <row r="359" spans="1:9" ht="35.1" customHeight="1">
      <c r="A359" s="243"/>
      <c r="B359" s="9"/>
      <c r="D359" s="25"/>
      <c r="E359" s="7"/>
      <c r="F359" s="7"/>
      <c r="G359" s="7"/>
      <c r="H359" s="9"/>
      <c r="I359" s="7"/>
    </row>
    <row r="360" spans="1:9" ht="35.1" customHeight="1">
      <c r="A360" s="243"/>
      <c r="B360" s="9"/>
      <c r="D360" s="25"/>
      <c r="E360" s="7"/>
      <c r="F360" s="7"/>
      <c r="G360" s="7"/>
      <c r="H360" s="9"/>
      <c r="I360" s="7"/>
    </row>
    <row r="361" spans="1:9" ht="35.1" customHeight="1">
      <c r="A361" s="243"/>
      <c r="B361" s="9"/>
      <c r="D361" s="25"/>
      <c r="E361" s="7"/>
      <c r="F361" s="7"/>
      <c r="G361" s="7"/>
      <c r="H361" s="9"/>
      <c r="I361" s="7"/>
    </row>
    <row r="362" spans="1:9" ht="35.1" customHeight="1">
      <c r="A362" s="243"/>
      <c r="B362" s="9"/>
      <c r="D362" s="25"/>
      <c r="E362" s="7"/>
      <c r="F362" s="7"/>
      <c r="G362" s="7"/>
      <c r="H362" s="9"/>
      <c r="I362" s="7"/>
    </row>
    <row r="363" spans="1:9" ht="35.1" customHeight="1">
      <c r="A363" s="243"/>
      <c r="B363" s="9"/>
      <c r="D363" s="25"/>
      <c r="E363" s="7"/>
      <c r="F363" s="7"/>
      <c r="G363" s="7"/>
      <c r="H363" s="9"/>
      <c r="I363" s="7"/>
    </row>
    <row r="364" spans="1:9" ht="35.1" customHeight="1">
      <c r="A364" s="243"/>
      <c r="B364" s="9"/>
      <c r="D364" s="25"/>
      <c r="E364" s="7"/>
      <c r="F364" s="7"/>
      <c r="G364" s="7"/>
      <c r="H364" s="9"/>
      <c r="I364" s="7"/>
    </row>
    <row r="365" spans="1:9" ht="35.1" customHeight="1">
      <c r="A365" s="243"/>
      <c r="B365" s="9"/>
      <c r="D365" s="25"/>
      <c r="E365" s="7"/>
      <c r="F365" s="7"/>
      <c r="G365" s="7"/>
      <c r="H365" s="9"/>
      <c r="I365" s="7"/>
    </row>
    <row r="366" spans="1:9" ht="35.1" customHeight="1">
      <c r="A366" s="243"/>
      <c r="B366" s="9"/>
      <c r="D366" s="25"/>
      <c r="E366" s="7"/>
      <c r="F366" s="7"/>
      <c r="G366" s="7"/>
      <c r="H366" s="9"/>
      <c r="I366" s="7"/>
    </row>
    <row r="367" spans="1:9" ht="35.1" customHeight="1">
      <c r="A367" s="243"/>
      <c r="B367" s="9"/>
      <c r="D367" s="25"/>
      <c r="E367" s="7"/>
      <c r="F367" s="7"/>
      <c r="G367" s="7"/>
      <c r="H367" s="9"/>
      <c r="I367" s="7"/>
    </row>
    <row r="368" spans="1:9" ht="35.1" customHeight="1">
      <c r="A368" s="243"/>
      <c r="B368" s="9"/>
      <c r="D368" s="25"/>
      <c r="E368" s="7"/>
      <c r="F368" s="7"/>
      <c r="G368" s="7"/>
      <c r="H368" s="9"/>
      <c r="I368" s="7"/>
    </row>
    <row r="369" spans="1:9" ht="35.1" customHeight="1">
      <c r="A369" s="243"/>
      <c r="B369" s="9"/>
      <c r="D369" s="25"/>
      <c r="E369" s="7"/>
      <c r="F369" s="7"/>
      <c r="G369" s="7"/>
      <c r="H369" s="9"/>
      <c r="I369" s="7"/>
    </row>
    <row r="370" spans="1:9" ht="35.1" customHeight="1">
      <c r="A370" s="243"/>
      <c r="B370" s="9"/>
      <c r="D370" s="25"/>
      <c r="E370" s="7"/>
      <c r="F370" s="7"/>
      <c r="G370" s="7"/>
      <c r="H370" s="9"/>
      <c r="I370" s="7"/>
    </row>
    <row r="371" spans="1:9" ht="35.1" customHeight="1">
      <c r="A371" s="243"/>
      <c r="B371" s="9"/>
      <c r="D371" s="25"/>
      <c r="E371" s="7"/>
      <c r="F371" s="7"/>
      <c r="G371" s="7"/>
      <c r="H371" s="9"/>
      <c r="I371" s="7"/>
    </row>
    <row r="372" spans="1:9" ht="35.1" customHeight="1">
      <c r="A372" s="243"/>
      <c r="B372" s="9"/>
      <c r="D372" s="25"/>
      <c r="E372" s="7"/>
      <c r="F372" s="7"/>
      <c r="G372" s="7"/>
      <c r="H372" s="9"/>
      <c r="I372" s="7"/>
    </row>
    <row r="373" spans="1:9" ht="35.1" customHeight="1">
      <c r="A373" s="243"/>
      <c r="B373" s="9"/>
      <c r="D373" s="25"/>
      <c r="E373" s="7"/>
      <c r="F373" s="7"/>
      <c r="G373" s="7"/>
      <c r="H373" s="9"/>
      <c r="I373" s="7"/>
    </row>
    <row r="374" spans="1:9" ht="35.1" customHeight="1">
      <c r="A374" s="243"/>
      <c r="B374" s="9"/>
      <c r="D374" s="25"/>
      <c r="E374" s="7"/>
      <c r="F374" s="7"/>
      <c r="G374" s="7"/>
      <c r="H374" s="9"/>
      <c r="I374" s="7"/>
    </row>
    <row r="375" spans="1:9" ht="35.1" customHeight="1">
      <c r="A375" s="243"/>
      <c r="B375" s="9"/>
      <c r="D375" s="25"/>
      <c r="E375" s="7"/>
      <c r="F375" s="7"/>
      <c r="G375" s="7"/>
      <c r="H375" s="9"/>
      <c r="I375" s="7"/>
    </row>
    <row r="376" spans="1:9" ht="35.1" customHeight="1">
      <c r="A376" s="243"/>
      <c r="B376" s="9"/>
      <c r="D376" s="25"/>
      <c r="E376" s="7"/>
      <c r="F376" s="7"/>
      <c r="G376" s="7"/>
      <c r="H376" s="9"/>
      <c r="I376" s="7"/>
    </row>
    <row r="377" spans="1:9" ht="35.1" customHeight="1">
      <c r="A377" s="243"/>
      <c r="B377" s="9"/>
      <c r="D377" s="25"/>
      <c r="E377" s="7"/>
      <c r="F377" s="7"/>
      <c r="G377" s="7"/>
      <c r="H377" s="9"/>
      <c r="I377" s="7"/>
    </row>
    <row r="378" spans="1:9" ht="35.1" customHeight="1">
      <c r="A378" s="243"/>
      <c r="B378" s="9"/>
      <c r="D378" s="25"/>
      <c r="E378" s="7"/>
      <c r="F378" s="7"/>
      <c r="G378" s="7"/>
      <c r="H378" s="9"/>
      <c r="I378" s="7"/>
    </row>
    <row r="379" spans="1:9" ht="35.1" customHeight="1">
      <c r="A379" s="243"/>
      <c r="B379" s="9"/>
      <c r="D379" s="25"/>
      <c r="E379" s="7"/>
      <c r="F379" s="7"/>
      <c r="G379" s="7"/>
      <c r="H379" s="9"/>
      <c r="I379" s="7"/>
    </row>
    <row r="380" spans="1:9" ht="35.1" customHeight="1">
      <c r="A380" s="243"/>
      <c r="B380" s="9"/>
      <c r="D380" s="25"/>
      <c r="E380" s="7"/>
      <c r="F380" s="7"/>
      <c r="G380" s="7"/>
      <c r="H380" s="9"/>
      <c r="I380" s="7"/>
    </row>
    <row r="381" spans="1:9" ht="35.1" customHeight="1">
      <c r="A381" s="243"/>
      <c r="B381" s="9"/>
      <c r="D381" s="25"/>
      <c r="E381" s="7"/>
      <c r="F381" s="7"/>
      <c r="G381" s="7"/>
      <c r="H381" s="9"/>
      <c r="I381" s="7"/>
    </row>
    <row r="382" spans="1:9" ht="35.1" customHeight="1">
      <c r="A382" s="243"/>
      <c r="B382" s="9"/>
      <c r="D382" s="25"/>
      <c r="E382" s="7"/>
      <c r="F382" s="7"/>
      <c r="G382" s="7"/>
      <c r="H382" s="9"/>
      <c r="I382" s="7"/>
    </row>
    <row r="383" spans="1:9" ht="35.1" customHeight="1">
      <c r="A383" s="243"/>
      <c r="B383" s="9"/>
      <c r="D383" s="25"/>
      <c r="E383" s="7"/>
      <c r="F383" s="7"/>
      <c r="G383" s="7"/>
      <c r="H383" s="9"/>
      <c r="I383" s="7"/>
    </row>
    <row r="384" spans="1:9" ht="35.1" customHeight="1">
      <c r="A384" s="243"/>
      <c r="B384" s="9"/>
      <c r="D384" s="25"/>
      <c r="E384" s="7"/>
      <c r="F384" s="7"/>
      <c r="G384" s="7"/>
      <c r="H384" s="9"/>
      <c r="I384" s="7"/>
    </row>
    <row r="385" spans="1:9" ht="35.1" customHeight="1">
      <c r="A385" s="243"/>
      <c r="B385" s="9"/>
      <c r="D385" s="25"/>
      <c r="E385" s="7"/>
      <c r="F385" s="7"/>
      <c r="G385" s="7"/>
      <c r="H385" s="9"/>
      <c r="I385" s="7"/>
    </row>
    <row r="386" spans="1:9" ht="35.1" customHeight="1">
      <c r="A386" s="243"/>
      <c r="B386" s="9"/>
      <c r="D386" s="25"/>
      <c r="E386" s="7"/>
      <c r="F386" s="7"/>
      <c r="G386" s="7"/>
      <c r="H386" s="9"/>
      <c r="I386" s="7"/>
    </row>
    <row r="387" spans="1:9" ht="35.1" customHeight="1">
      <c r="A387" s="243"/>
      <c r="B387" s="9"/>
      <c r="D387" s="25"/>
      <c r="E387" s="7"/>
      <c r="F387" s="7"/>
      <c r="G387" s="7"/>
      <c r="H387" s="9"/>
      <c r="I387" s="7"/>
    </row>
    <row r="388" spans="1:9" ht="35.1" customHeight="1">
      <c r="A388" s="243"/>
      <c r="B388" s="9"/>
      <c r="D388" s="25"/>
      <c r="E388" s="7"/>
      <c r="F388" s="7"/>
      <c r="G388" s="7"/>
      <c r="H388" s="9"/>
      <c r="I388" s="7"/>
    </row>
    <row r="389" spans="1:9" ht="35.1" customHeight="1">
      <c r="A389" s="243"/>
      <c r="B389" s="9"/>
      <c r="D389" s="25"/>
      <c r="E389" s="7"/>
      <c r="F389" s="7"/>
      <c r="G389" s="7"/>
      <c r="H389" s="9"/>
      <c r="I389" s="7"/>
    </row>
    <row r="390" spans="1:9" ht="35.1" customHeight="1">
      <c r="A390" s="243"/>
      <c r="B390" s="9"/>
      <c r="D390" s="25"/>
      <c r="E390" s="7"/>
      <c r="F390" s="7"/>
      <c r="G390" s="7"/>
      <c r="H390" s="9"/>
      <c r="I390" s="7"/>
    </row>
    <row r="391" spans="1:9" ht="35.1" customHeight="1">
      <c r="A391" s="243"/>
      <c r="B391" s="9"/>
      <c r="D391" s="25"/>
      <c r="E391" s="7"/>
      <c r="F391" s="7"/>
      <c r="G391" s="7"/>
      <c r="H391" s="9"/>
      <c r="I391" s="7"/>
    </row>
    <row r="392" spans="1:9" ht="35.1" customHeight="1">
      <c r="A392" s="243"/>
      <c r="B392" s="9"/>
      <c r="D392" s="25"/>
      <c r="E392" s="7"/>
      <c r="F392" s="7"/>
      <c r="G392" s="7"/>
      <c r="H392" s="9"/>
      <c r="I392" s="7"/>
    </row>
    <row r="393" spans="1:9" ht="35.1" customHeight="1">
      <c r="A393" s="243"/>
      <c r="B393" s="9"/>
      <c r="D393" s="25"/>
      <c r="E393" s="7"/>
      <c r="F393" s="7"/>
      <c r="G393" s="7"/>
      <c r="H393" s="9"/>
      <c r="I393" s="7"/>
    </row>
    <row r="394" spans="1:9" ht="35.1" customHeight="1">
      <c r="A394" s="243"/>
      <c r="B394" s="9"/>
      <c r="D394" s="25"/>
      <c r="E394" s="7"/>
      <c r="F394" s="7"/>
      <c r="G394" s="7"/>
      <c r="H394" s="9"/>
      <c r="I394" s="7"/>
    </row>
    <row r="395" spans="1:9" ht="35.1" customHeight="1">
      <c r="A395" s="243"/>
      <c r="B395" s="9"/>
      <c r="D395" s="25"/>
      <c r="E395" s="7"/>
      <c r="F395" s="7"/>
      <c r="G395" s="7"/>
      <c r="H395" s="9"/>
      <c r="I395" s="7"/>
    </row>
    <row r="396" spans="1:9" ht="35.1" customHeight="1">
      <c r="A396" s="243"/>
      <c r="B396" s="9"/>
      <c r="D396" s="25"/>
      <c r="E396" s="7"/>
      <c r="F396" s="7"/>
      <c r="G396" s="7"/>
      <c r="H396" s="9"/>
      <c r="I396" s="7"/>
    </row>
    <row r="397" spans="1:9" ht="35.1" customHeight="1">
      <c r="A397" s="243"/>
      <c r="B397" s="9"/>
      <c r="D397" s="25"/>
      <c r="E397" s="7"/>
      <c r="F397" s="7"/>
      <c r="G397" s="7"/>
      <c r="H397" s="9"/>
      <c r="I397" s="7"/>
    </row>
    <row r="398" spans="1:9" ht="35.1" customHeight="1">
      <c r="A398" s="243"/>
      <c r="B398" s="9"/>
      <c r="D398" s="25"/>
      <c r="E398" s="7"/>
      <c r="F398" s="7"/>
      <c r="G398" s="7"/>
      <c r="H398" s="9"/>
      <c r="I398" s="7"/>
    </row>
    <row r="399" spans="1:9" ht="35.1" customHeight="1">
      <c r="A399" s="243"/>
      <c r="B399" s="9"/>
      <c r="D399" s="25"/>
      <c r="E399" s="7"/>
      <c r="F399" s="7"/>
      <c r="G399" s="7"/>
      <c r="H399" s="9"/>
      <c r="I399" s="7"/>
    </row>
    <row r="400" spans="1:9" ht="35.1" customHeight="1">
      <c r="A400" s="243"/>
      <c r="B400" s="9"/>
      <c r="D400" s="25"/>
      <c r="E400" s="7"/>
      <c r="F400" s="7"/>
      <c r="G400" s="7"/>
      <c r="H400" s="9"/>
      <c r="I400" s="7"/>
    </row>
    <row r="401" spans="1:9" ht="35.1" customHeight="1">
      <c r="A401" s="243"/>
      <c r="B401" s="9"/>
      <c r="D401" s="25"/>
      <c r="E401" s="7"/>
      <c r="F401" s="7"/>
      <c r="G401" s="7"/>
      <c r="H401" s="9"/>
      <c r="I401" s="7"/>
    </row>
    <row r="402" spans="1:9" ht="35.1" customHeight="1">
      <c r="A402" s="243"/>
      <c r="B402" s="9"/>
      <c r="D402" s="25"/>
      <c r="E402" s="7"/>
      <c r="F402" s="7"/>
      <c r="G402" s="7"/>
      <c r="H402" s="9"/>
      <c r="I402" s="7"/>
    </row>
    <row r="403" spans="1:9" ht="35.1" customHeight="1">
      <c r="A403" s="243"/>
      <c r="B403" s="9"/>
      <c r="D403" s="25"/>
      <c r="E403" s="7"/>
      <c r="F403" s="7"/>
      <c r="G403" s="7"/>
      <c r="H403" s="9"/>
      <c r="I403" s="7"/>
    </row>
    <row r="404" spans="1:9" ht="35.1" customHeight="1">
      <c r="A404" s="243"/>
      <c r="B404" s="9"/>
      <c r="D404" s="25"/>
      <c r="E404" s="7"/>
      <c r="F404" s="7"/>
      <c r="G404" s="7"/>
      <c r="H404" s="9"/>
      <c r="I404" s="7"/>
    </row>
    <row r="405" spans="1:9" ht="35.1" customHeight="1">
      <c r="A405" s="243"/>
      <c r="B405" s="9"/>
      <c r="D405" s="25"/>
      <c r="E405" s="7"/>
      <c r="F405" s="7"/>
      <c r="G405" s="7"/>
      <c r="H405" s="9"/>
      <c r="I405" s="7"/>
    </row>
    <row r="406" spans="1:9" ht="35.1" customHeight="1">
      <c r="A406" s="243"/>
      <c r="B406" s="9"/>
      <c r="D406" s="25"/>
      <c r="E406" s="7"/>
      <c r="F406" s="7"/>
      <c r="G406" s="7"/>
      <c r="H406" s="9"/>
      <c r="I406" s="7"/>
    </row>
    <row r="407" spans="1:9" ht="35.1" customHeight="1">
      <c r="A407" s="243"/>
      <c r="B407" s="9"/>
      <c r="D407" s="25"/>
      <c r="E407" s="7"/>
      <c r="F407" s="7"/>
      <c r="G407" s="7"/>
      <c r="H407" s="9"/>
      <c r="I407" s="7"/>
    </row>
    <row r="408" spans="1:9" ht="35.1" customHeight="1">
      <c r="A408" s="243"/>
      <c r="B408" s="9"/>
      <c r="D408" s="25"/>
      <c r="E408" s="7"/>
      <c r="F408" s="7"/>
      <c r="G408" s="7"/>
      <c r="H408" s="9"/>
      <c r="I408" s="7"/>
    </row>
    <row r="409" spans="1:9" ht="35.1" customHeight="1">
      <c r="A409" s="243"/>
      <c r="B409" s="9"/>
      <c r="D409" s="25"/>
      <c r="E409" s="7"/>
      <c r="F409" s="7"/>
      <c r="G409" s="7"/>
      <c r="H409" s="9"/>
      <c r="I409" s="7"/>
    </row>
    <row r="410" spans="1:9" ht="35.1" customHeight="1">
      <c r="A410" s="243"/>
      <c r="B410" s="9"/>
      <c r="D410" s="25"/>
      <c r="E410" s="7"/>
      <c r="F410" s="7"/>
      <c r="G410" s="7"/>
      <c r="H410" s="9"/>
      <c r="I410" s="7"/>
    </row>
    <row r="411" spans="1:9" ht="35.1" customHeight="1">
      <c r="A411" s="243"/>
      <c r="B411" s="9"/>
      <c r="D411" s="25"/>
      <c r="E411" s="7"/>
      <c r="F411" s="7"/>
      <c r="G411" s="7"/>
      <c r="H411" s="9"/>
      <c r="I411" s="7"/>
    </row>
    <row r="412" spans="1:9" ht="35.1" customHeight="1">
      <c r="A412" s="243"/>
      <c r="B412" s="9"/>
      <c r="D412" s="25"/>
      <c r="E412" s="7"/>
      <c r="F412" s="7"/>
      <c r="G412" s="7"/>
      <c r="H412" s="9"/>
      <c r="I412" s="7"/>
    </row>
    <row r="413" spans="1:9" ht="35.1" customHeight="1">
      <c r="A413" s="243"/>
      <c r="B413" s="9"/>
      <c r="D413" s="25"/>
      <c r="E413" s="7"/>
      <c r="F413" s="7"/>
      <c r="G413" s="7"/>
      <c r="H413" s="9"/>
      <c r="I413" s="7"/>
    </row>
    <row r="414" spans="1:9" ht="35.1" customHeight="1">
      <c r="A414" s="243"/>
      <c r="B414" s="9"/>
      <c r="D414" s="25"/>
      <c r="E414" s="7"/>
      <c r="F414" s="7"/>
      <c r="G414" s="7"/>
      <c r="H414" s="9"/>
      <c r="I414" s="7"/>
    </row>
    <row r="415" spans="1:9" ht="35.1" customHeight="1">
      <c r="A415" s="243"/>
      <c r="B415" s="9"/>
      <c r="D415" s="25"/>
      <c r="E415" s="7"/>
      <c r="F415" s="7"/>
      <c r="G415" s="7"/>
      <c r="H415" s="9"/>
      <c r="I415" s="7"/>
    </row>
    <row r="416" spans="1:9" ht="35.1" customHeight="1">
      <c r="A416" s="243"/>
      <c r="B416" s="9"/>
      <c r="D416" s="25"/>
      <c r="E416" s="7"/>
      <c r="F416" s="7"/>
      <c r="G416" s="7"/>
      <c r="H416" s="9"/>
      <c r="I416" s="7"/>
    </row>
    <row r="417" spans="1:9" ht="35.1" customHeight="1">
      <c r="A417" s="243"/>
      <c r="B417" s="9"/>
      <c r="D417" s="25"/>
      <c r="E417" s="7"/>
      <c r="F417" s="7"/>
      <c r="G417" s="7"/>
      <c r="H417" s="9"/>
      <c r="I417" s="7"/>
    </row>
    <row r="418" spans="1:9" ht="35.1" customHeight="1">
      <c r="A418" s="243"/>
      <c r="B418" s="9"/>
      <c r="D418" s="25"/>
      <c r="E418" s="7"/>
      <c r="F418" s="7"/>
      <c r="G418" s="7"/>
      <c r="H418" s="9"/>
      <c r="I418" s="7"/>
    </row>
    <row r="419" spans="1:9" ht="35.1" customHeight="1">
      <c r="A419" s="243"/>
      <c r="B419" s="9"/>
      <c r="D419" s="25"/>
      <c r="E419" s="7"/>
      <c r="F419" s="7"/>
      <c r="G419" s="7"/>
      <c r="H419" s="9"/>
      <c r="I419" s="7"/>
    </row>
    <row r="420" spans="1:9" ht="35.1" customHeight="1">
      <c r="A420" s="243"/>
      <c r="B420" s="9"/>
      <c r="D420" s="25"/>
      <c r="E420" s="7"/>
      <c r="F420" s="7"/>
      <c r="G420" s="7"/>
      <c r="H420" s="9"/>
      <c r="I420" s="7"/>
    </row>
    <row r="421" spans="1:9" ht="35.1" customHeight="1">
      <c r="A421" s="243"/>
      <c r="B421" s="9"/>
      <c r="D421" s="25"/>
      <c r="E421" s="7"/>
      <c r="F421" s="7"/>
      <c r="G421" s="7"/>
      <c r="H421" s="9"/>
      <c r="I421" s="7"/>
    </row>
    <row r="422" spans="1:9" ht="35.1" customHeight="1">
      <c r="A422" s="243"/>
      <c r="B422" s="9"/>
      <c r="D422" s="25"/>
      <c r="E422" s="7"/>
      <c r="F422" s="7"/>
      <c r="G422" s="7"/>
      <c r="H422" s="9"/>
      <c r="I422" s="7"/>
    </row>
    <row r="423" spans="1:9" ht="35.1" customHeight="1">
      <c r="A423" s="243"/>
      <c r="B423" s="9"/>
      <c r="D423" s="25"/>
      <c r="E423" s="7"/>
      <c r="F423" s="7"/>
      <c r="G423" s="7"/>
      <c r="H423" s="9"/>
      <c r="I423" s="7"/>
    </row>
    <row r="424" spans="1:9" ht="35.1" customHeight="1">
      <c r="A424" s="243"/>
      <c r="B424" s="9"/>
      <c r="D424" s="25"/>
      <c r="E424" s="7"/>
      <c r="F424" s="7"/>
      <c r="G424" s="7"/>
      <c r="H424" s="9"/>
      <c r="I424" s="7"/>
    </row>
    <row r="425" spans="1:9" ht="35.1" customHeight="1">
      <c r="A425" s="243"/>
      <c r="B425" s="9"/>
      <c r="D425" s="25"/>
      <c r="E425" s="7"/>
      <c r="F425" s="7"/>
      <c r="G425" s="7"/>
      <c r="H425" s="9"/>
      <c r="I425" s="7"/>
    </row>
    <row r="426" spans="1:9" ht="35.1" customHeight="1">
      <c r="A426" s="243"/>
      <c r="B426" s="9"/>
      <c r="D426" s="25"/>
      <c r="E426" s="7"/>
      <c r="F426" s="7"/>
      <c r="G426" s="7"/>
      <c r="H426" s="9"/>
      <c r="I426" s="7"/>
    </row>
    <row r="427" spans="1:9" ht="35.1" customHeight="1">
      <c r="A427" s="243"/>
      <c r="B427" s="9"/>
      <c r="D427" s="25"/>
      <c r="E427" s="7"/>
      <c r="F427" s="7"/>
      <c r="G427" s="7"/>
      <c r="H427" s="9"/>
      <c r="I427" s="7"/>
    </row>
    <row r="428" spans="1:9" ht="35.1" customHeight="1">
      <c r="A428" s="243"/>
      <c r="B428" s="9"/>
      <c r="D428" s="25"/>
      <c r="E428" s="7"/>
      <c r="F428" s="7"/>
      <c r="G428" s="7"/>
      <c r="H428" s="9"/>
      <c r="I428" s="7"/>
    </row>
    <row r="429" spans="1:9" ht="35.1" customHeight="1">
      <c r="A429" s="243"/>
      <c r="B429" s="9"/>
      <c r="D429" s="25"/>
      <c r="E429" s="7"/>
      <c r="F429" s="7"/>
      <c r="G429" s="7"/>
      <c r="H429" s="9"/>
      <c r="I429" s="7"/>
    </row>
    <row r="430" spans="1:9" ht="35.1" customHeight="1">
      <c r="A430" s="243"/>
      <c r="B430" s="9"/>
      <c r="D430" s="25"/>
      <c r="E430" s="7"/>
      <c r="F430" s="7"/>
      <c r="G430" s="7"/>
      <c r="H430" s="9"/>
      <c r="I430" s="7"/>
    </row>
    <row r="431" spans="1:9" ht="35.1" customHeight="1">
      <c r="A431" s="243"/>
      <c r="B431" s="9"/>
      <c r="D431" s="25"/>
      <c r="E431" s="7"/>
      <c r="F431" s="7"/>
      <c r="G431" s="7"/>
      <c r="H431" s="9"/>
      <c r="I431" s="7"/>
    </row>
    <row r="432" spans="1:9" ht="35.1" customHeight="1">
      <c r="A432" s="243"/>
      <c r="B432" s="9"/>
      <c r="D432" s="25"/>
      <c r="E432" s="7"/>
      <c r="F432" s="7"/>
      <c r="G432" s="7"/>
      <c r="H432" s="9"/>
      <c r="I432" s="7"/>
    </row>
    <row r="433" spans="1:9" ht="35.1" customHeight="1">
      <c r="A433" s="243"/>
      <c r="B433" s="9"/>
      <c r="D433" s="25"/>
      <c r="E433" s="7"/>
      <c r="F433" s="7"/>
      <c r="G433" s="7"/>
      <c r="H433" s="9"/>
      <c r="I433" s="7"/>
    </row>
    <row r="434" spans="1:9" ht="35.1" customHeight="1">
      <c r="A434" s="243"/>
      <c r="B434" s="9"/>
      <c r="D434" s="25"/>
      <c r="E434" s="7"/>
      <c r="F434" s="7"/>
      <c r="G434" s="7"/>
      <c r="H434" s="9"/>
      <c r="I434" s="7"/>
    </row>
    <row r="435" spans="1:9" ht="35.1" customHeight="1">
      <c r="A435" s="243"/>
      <c r="B435" s="9"/>
      <c r="D435" s="25"/>
      <c r="E435" s="7"/>
      <c r="F435" s="7"/>
      <c r="G435" s="7"/>
      <c r="H435" s="9"/>
      <c r="I435" s="7"/>
    </row>
    <row r="436" spans="1:9" ht="35.1" customHeight="1">
      <c r="A436" s="243"/>
      <c r="B436" s="9"/>
      <c r="D436" s="25"/>
      <c r="E436" s="7"/>
      <c r="F436" s="7"/>
      <c r="G436" s="7"/>
      <c r="H436" s="9"/>
      <c r="I436" s="7"/>
    </row>
    <row r="437" spans="1:9" ht="35.1" customHeight="1">
      <c r="A437" s="243"/>
      <c r="B437" s="9"/>
      <c r="D437" s="25"/>
      <c r="E437" s="7"/>
      <c r="F437" s="7"/>
      <c r="G437" s="7"/>
      <c r="H437" s="9"/>
      <c r="I437" s="7"/>
    </row>
    <row r="438" spans="1:9" ht="35.1" customHeight="1">
      <c r="A438" s="243"/>
      <c r="B438" s="9"/>
      <c r="D438" s="25"/>
      <c r="E438" s="7"/>
      <c r="F438" s="7"/>
      <c r="G438" s="7"/>
      <c r="H438" s="9"/>
      <c r="I438" s="7"/>
    </row>
    <row r="439" spans="1:9" ht="35.1" customHeight="1">
      <c r="A439" s="243"/>
      <c r="B439" s="9"/>
      <c r="D439" s="25"/>
      <c r="E439" s="7"/>
      <c r="F439" s="7"/>
      <c r="G439" s="7"/>
      <c r="H439" s="9"/>
      <c r="I439" s="7"/>
    </row>
    <row r="440" spans="1:9" ht="35.1" customHeight="1">
      <c r="A440" s="243"/>
      <c r="B440" s="9"/>
      <c r="D440" s="25"/>
      <c r="E440" s="7"/>
      <c r="F440" s="7"/>
      <c r="G440" s="7"/>
      <c r="H440" s="9"/>
      <c r="I440" s="7"/>
    </row>
    <row r="441" spans="1:9" ht="35.1" customHeight="1">
      <c r="A441" s="243"/>
      <c r="B441" s="9"/>
      <c r="D441" s="25"/>
      <c r="E441" s="7"/>
      <c r="F441" s="7"/>
      <c r="G441" s="7"/>
      <c r="H441" s="9"/>
      <c r="I441" s="7"/>
    </row>
    <row r="442" spans="1:9" ht="35.1" customHeight="1">
      <c r="A442" s="243"/>
      <c r="B442" s="9"/>
      <c r="D442" s="25"/>
      <c r="E442" s="7"/>
      <c r="F442" s="7"/>
      <c r="G442" s="7"/>
      <c r="H442" s="9"/>
      <c r="I442" s="7"/>
    </row>
    <row r="443" spans="1:9" ht="35.1" customHeight="1">
      <c r="A443" s="243"/>
      <c r="B443" s="9"/>
      <c r="D443" s="25"/>
      <c r="E443" s="7"/>
      <c r="F443" s="7"/>
      <c r="G443" s="7"/>
      <c r="H443" s="9"/>
      <c r="I443" s="7"/>
    </row>
    <row r="444" spans="1:9" ht="35.1" customHeight="1">
      <c r="A444" s="243"/>
      <c r="B444" s="9"/>
      <c r="D444" s="25"/>
      <c r="E444" s="7"/>
      <c r="F444" s="7"/>
      <c r="G444" s="7"/>
      <c r="H444" s="9"/>
      <c r="I444" s="7"/>
    </row>
    <row r="445" spans="1:9" ht="35.1" customHeight="1">
      <c r="A445" s="243"/>
      <c r="B445" s="9"/>
      <c r="D445" s="25"/>
      <c r="E445" s="7"/>
      <c r="F445" s="7"/>
      <c r="G445" s="7"/>
      <c r="H445" s="9"/>
      <c r="I445" s="7"/>
    </row>
    <row r="446" spans="1:9" ht="35.1" customHeight="1">
      <c r="A446" s="243"/>
      <c r="B446" s="9"/>
      <c r="D446" s="25"/>
      <c r="E446" s="7"/>
      <c r="F446" s="7"/>
      <c r="G446" s="7"/>
      <c r="H446" s="9"/>
      <c r="I446" s="7"/>
    </row>
    <row r="447" spans="1:9" ht="35.1" customHeight="1">
      <c r="A447" s="243"/>
      <c r="B447" s="9"/>
      <c r="D447" s="25"/>
      <c r="E447" s="7"/>
      <c r="F447" s="7"/>
      <c r="G447" s="7"/>
      <c r="H447" s="9"/>
      <c r="I447" s="7"/>
    </row>
    <row r="448" spans="1:9" ht="35.1" customHeight="1">
      <c r="A448" s="243"/>
      <c r="B448" s="9"/>
      <c r="D448" s="25"/>
      <c r="E448" s="7"/>
      <c r="F448" s="7"/>
      <c r="G448" s="7"/>
      <c r="H448" s="9"/>
      <c r="I448" s="7"/>
    </row>
    <row r="449" spans="1:9" ht="35.1" customHeight="1">
      <c r="A449" s="243"/>
      <c r="B449" s="9"/>
      <c r="D449" s="25"/>
      <c r="E449" s="7"/>
      <c r="F449" s="7"/>
      <c r="G449" s="7"/>
      <c r="H449" s="9"/>
      <c r="I449" s="7"/>
    </row>
    <row r="450" spans="1:9" ht="35.1" customHeight="1">
      <c r="A450" s="243"/>
      <c r="B450" s="9"/>
      <c r="D450" s="25"/>
      <c r="E450" s="7"/>
      <c r="F450" s="7"/>
      <c r="G450" s="7"/>
      <c r="H450" s="9"/>
      <c r="I450" s="7"/>
    </row>
    <row r="451" spans="1:9" ht="35.1" customHeight="1">
      <c r="A451" s="243"/>
      <c r="B451" s="9"/>
      <c r="D451" s="25"/>
      <c r="E451" s="7"/>
      <c r="F451" s="7"/>
      <c r="G451" s="7"/>
      <c r="H451" s="9"/>
      <c r="I451" s="7"/>
    </row>
    <row r="452" spans="1:9" ht="35.1" customHeight="1">
      <c r="A452" s="243"/>
      <c r="B452" s="9"/>
      <c r="D452" s="25"/>
      <c r="E452" s="7"/>
      <c r="F452" s="7"/>
      <c r="G452" s="7"/>
      <c r="H452" s="9"/>
      <c r="I452" s="7"/>
    </row>
    <row r="453" spans="1:9" ht="35.1" customHeight="1">
      <c r="A453" s="243"/>
      <c r="B453" s="9"/>
      <c r="D453" s="25"/>
      <c r="E453" s="7"/>
      <c r="F453" s="7"/>
      <c r="G453" s="7"/>
      <c r="H453" s="9"/>
      <c r="I453" s="7"/>
    </row>
    <row r="454" spans="1:9" ht="35.1" customHeight="1">
      <c r="A454" s="243"/>
      <c r="B454" s="9"/>
      <c r="D454" s="25"/>
      <c r="E454" s="7"/>
      <c r="F454" s="7"/>
      <c r="G454" s="7"/>
      <c r="H454" s="9"/>
      <c r="I454" s="7"/>
    </row>
    <row r="455" spans="1:9" ht="35.1" customHeight="1">
      <c r="A455" s="243"/>
      <c r="B455" s="9"/>
      <c r="D455" s="25"/>
      <c r="E455" s="7"/>
      <c r="F455" s="7"/>
      <c r="G455" s="7"/>
      <c r="H455" s="9"/>
      <c r="I455" s="7"/>
    </row>
    <row r="456" spans="1:9" ht="35.1" customHeight="1">
      <c r="A456" s="243"/>
      <c r="B456" s="9"/>
      <c r="D456" s="25"/>
      <c r="E456" s="7"/>
      <c r="F456" s="7"/>
      <c r="G456" s="7"/>
      <c r="H456" s="9"/>
      <c r="I456" s="7"/>
    </row>
    <row r="457" spans="1:9" ht="35.1" customHeight="1">
      <c r="A457" s="243"/>
      <c r="B457" s="9"/>
      <c r="D457" s="25"/>
      <c r="E457" s="7"/>
      <c r="F457" s="7"/>
      <c r="G457" s="7"/>
      <c r="H457" s="9"/>
      <c r="I457" s="7"/>
    </row>
    <row r="458" spans="1:9" ht="35.1" customHeight="1">
      <c r="A458" s="243"/>
      <c r="B458" s="9"/>
      <c r="D458" s="25"/>
      <c r="E458" s="7"/>
      <c r="F458" s="7"/>
      <c r="G458" s="7"/>
      <c r="H458" s="9"/>
      <c r="I458" s="7"/>
    </row>
    <row r="459" spans="1:9" ht="35.1" customHeight="1">
      <c r="A459" s="243"/>
      <c r="B459" s="9"/>
      <c r="D459" s="25"/>
      <c r="E459" s="7"/>
      <c r="F459" s="7"/>
      <c r="G459" s="7"/>
      <c r="H459" s="9"/>
      <c r="I459" s="7"/>
    </row>
    <row r="460" spans="1:9" ht="35.1" customHeight="1">
      <c r="A460" s="243"/>
      <c r="B460" s="9"/>
      <c r="D460" s="25"/>
      <c r="E460" s="7"/>
      <c r="F460" s="7"/>
      <c r="G460" s="7"/>
      <c r="H460" s="9"/>
      <c r="I460" s="7"/>
    </row>
    <row r="461" spans="1:9" ht="35.1" customHeight="1">
      <c r="A461" s="243"/>
      <c r="B461" s="9"/>
      <c r="D461" s="25"/>
      <c r="E461" s="7"/>
      <c r="F461" s="7"/>
      <c r="G461" s="7"/>
      <c r="H461" s="9"/>
      <c r="I461" s="7"/>
    </row>
    <row r="462" spans="1:9" ht="35.1" customHeight="1">
      <c r="A462" s="243"/>
      <c r="B462" s="9"/>
      <c r="D462" s="25"/>
      <c r="E462" s="7"/>
      <c r="F462" s="7"/>
      <c r="G462" s="7"/>
      <c r="H462" s="9"/>
      <c r="I462" s="7"/>
    </row>
    <row r="463" spans="1:9" ht="35.1" customHeight="1">
      <c r="A463" s="243"/>
      <c r="B463" s="9"/>
      <c r="D463" s="25"/>
      <c r="E463" s="7"/>
      <c r="F463" s="7"/>
      <c r="G463" s="7"/>
      <c r="H463" s="9"/>
      <c r="I463" s="7"/>
    </row>
    <row r="464" spans="1:9" ht="35.1" customHeight="1">
      <c r="A464" s="243"/>
      <c r="B464" s="9"/>
      <c r="D464" s="25"/>
      <c r="E464" s="7"/>
      <c r="F464" s="7"/>
      <c r="G464" s="7"/>
      <c r="H464" s="9"/>
      <c r="I464" s="7"/>
    </row>
    <row r="465" spans="1:9" ht="35.1" customHeight="1">
      <c r="A465" s="243"/>
      <c r="B465" s="9"/>
      <c r="D465" s="25"/>
      <c r="E465" s="7"/>
      <c r="F465" s="7"/>
      <c r="G465" s="7"/>
      <c r="H465" s="9"/>
      <c r="I465" s="7"/>
    </row>
    <row r="466" spans="1:9" ht="35.1" customHeight="1">
      <c r="A466" s="243"/>
      <c r="B466" s="9"/>
      <c r="D466" s="25"/>
      <c r="E466" s="7"/>
      <c r="F466" s="7"/>
      <c r="G466" s="7"/>
      <c r="H466" s="9"/>
      <c r="I466" s="7"/>
    </row>
    <row r="467" spans="1:9" ht="35.1" customHeight="1">
      <c r="A467" s="243"/>
      <c r="B467" s="9"/>
      <c r="D467" s="25"/>
      <c r="E467" s="7"/>
      <c r="F467" s="7"/>
      <c r="G467" s="7"/>
      <c r="H467" s="9"/>
      <c r="I467" s="7"/>
    </row>
    <row r="468" spans="1:9" ht="35.1" customHeight="1">
      <c r="A468" s="243"/>
      <c r="B468" s="9"/>
      <c r="D468" s="25"/>
      <c r="E468" s="7"/>
      <c r="F468" s="7"/>
      <c r="G468" s="7"/>
      <c r="H468" s="9"/>
      <c r="I468" s="7"/>
    </row>
    <row r="469" spans="1:9" ht="35.1" customHeight="1">
      <c r="A469" s="243"/>
      <c r="B469" s="9"/>
      <c r="D469" s="25"/>
      <c r="E469" s="7"/>
      <c r="F469" s="7"/>
      <c r="G469" s="7"/>
      <c r="H469" s="9"/>
      <c r="I469" s="7"/>
    </row>
    <row r="470" spans="1:9" ht="35.1" customHeight="1">
      <c r="A470" s="243"/>
      <c r="B470" s="9"/>
      <c r="D470" s="25"/>
      <c r="E470" s="7"/>
      <c r="F470" s="7"/>
      <c r="G470" s="7"/>
      <c r="H470" s="9"/>
      <c r="I470" s="7"/>
    </row>
    <row r="471" spans="1:9" ht="35.1" customHeight="1">
      <c r="A471" s="243"/>
      <c r="B471" s="9"/>
      <c r="D471" s="25"/>
      <c r="E471" s="7"/>
      <c r="F471" s="7"/>
      <c r="G471" s="7"/>
      <c r="H471" s="9"/>
      <c r="I471" s="7"/>
    </row>
    <row r="472" spans="1:9" ht="35.1" customHeight="1">
      <c r="A472" s="243"/>
      <c r="B472" s="9"/>
      <c r="D472" s="25"/>
      <c r="E472" s="7"/>
      <c r="F472" s="7"/>
      <c r="G472" s="7"/>
      <c r="H472" s="9"/>
      <c r="I472" s="7"/>
    </row>
    <row r="473" spans="1:9" ht="35.1" customHeight="1">
      <c r="A473" s="243"/>
      <c r="B473" s="9"/>
      <c r="D473" s="25"/>
      <c r="E473" s="7"/>
      <c r="F473" s="7"/>
      <c r="G473" s="7"/>
      <c r="H473" s="9"/>
      <c r="I473" s="7"/>
    </row>
    <row r="474" spans="1:9" ht="35.1" customHeight="1">
      <c r="A474" s="243"/>
      <c r="B474" s="9"/>
      <c r="D474" s="25"/>
      <c r="E474" s="7"/>
      <c r="F474" s="7"/>
      <c r="G474" s="7"/>
      <c r="H474" s="9"/>
      <c r="I474" s="7"/>
    </row>
    <row r="475" spans="1:9" ht="35.1" customHeight="1">
      <c r="A475" s="243"/>
      <c r="B475" s="9"/>
      <c r="D475" s="25"/>
      <c r="E475" s="7"/>
      <c r="F475" s="7"/>
      <c r="G475" s="7"/>
      <c r="H475" s="9"/>
      <c r="I475" s="7"/>
    </row>
    <row r="476" spans="1:9" ht="35.1" customHeight="1">
      <c r="A476" s="243"/>
      <c r="B476" s="9"/>
      <c r="D476" s="25"/>
      <c r="E476" s="7"/>
      <c r="F476" s="7"/>
      <c r="G476" s="7"/>
      <c r="H476" s="9"/>
      <c r="I476" s="7"/>
    </row>
    <row r="477" spans="1:9" ht="35.1" customHeight="1">
      <c r="A477" s="243"/>
      <c r="B477" s="9"/>
      <c r="D477" s="25"/>
      <c r="E477" s="7"/>
      <c r="F477" s="7"/>
      <c r="G477" s="7"/>
      <c r="H477" s="9"/>
      <c r="I477" s="7"/>
    </row>
    <row r="478" spans="1:9" ht="35.1" customHeight="1">
      <c r="A478" s="243"/>
      <c r="B478" s="9"/>
      <c r="D478" s="25"/>
      <c r="E478" s="7"/>
      <c r="F478" s="7"/>
      <c r="G478" s="7"/>
      <c r="H478" s="9"/>
      <c r="I478" s="7"/>
    </row>
    <row r="479" spans="1:9" ht="35.1" customHeight="1">
      <c r="A479" s="243"/>
      <c r="B479" s="9"/>
      <c r="D479" s="25"/>
      <c r="E479" s="7"/>
      <c r="F479" s="7"/>
      <c r="G479" s="7"/>
      <c r="H479" s="9"/>
      <c r="I479" s="7"/>
    </row>
    <row r="480" spans="1:9" ht="35.1" customHeight="1">
      <c r="A480" s="243"/>
      <c r="B480" s="9"/>
      <c r="D480" s="25"/>
      <c r="E480" s="7"/>
      <c r="F480" s="7"/>
      <c r="G480" s="7"/>
      <c r="H480" s="9"/>
      <c r="I480" s="7"/>
    </row>
    <row r="481" spans="1:9" ht="35.1" customHeight="1">
      <c r="A481" s="243"/>
      <c r="B481" s="9"/>
      <c r="D481" s="25"/>
      <c r="E481" s="7"/>
      <c r="F481" s="7"/>
      <c r="G481" s="7"/>
      <c r="H481" s="9"/>
      <c r="I481" s="7"/>
    </row>
    <row r="482" spans="1:9" ht="35.1" customHeight="1">
      <c r="A482" s="243"/>
      <c r="B482" s="9"/>
      <c r="D482" s="25"/>
      <c r="E482" s="7"/>
      <c r="F482" s="7"/>
      <c r="G482" s="7"/>
      <c r="H482" s="9"/>
      <c r="I482" s="7"/>
    </row>
    <row r="483" spans="1:9" ht="35.1" customHeight="1">
      <c r="A483" s="243"/>
      <c r="B483" s="9"/>
      <c r="D483" s="25"/>
      <c r="E483" s="7"/>
      <c r="F483" s="7"/>
      <c r="G483" s="7"/>
      <c r="H483" s="9"/>
      <c r="I483" s="7"/>
    </row>
    <row r="484" spans="1:9" ht="35.1" customHeight="1">
      <c r="A484" s="243"/>
      <c r="B484" s="9"/>
      <c r="D484" s="25"/>
      <c r="E484" s="7"/>
      <c r="F484" s="7"/>
      <c r="G484" s="7"/>
      <c r="H484" s="9"/>
      <c r="I484" s="7"/>
    </row>
    <row r="485" spans="1:9" ht="35.1" customHeight="1">
      <c r="A485" s="243"/>
      <c r="B485" s="9"/>
      <c r="D485" s="25"/>
      <c r="E485" s="7"/>
      <c r="F485" s="7"/>
      <c r="G485" s="7"/>
      <c r="H485" s="9"/>
      <c r="I485" s="7"/>
    </row>
    <row r="486" spans="1:9" ht="35.1" customHeight="1">
      <c r="A486" s="243"/>
      <c r="B486" s="9"/>
      <c r="D486" s="25"/>
      <c r="E486" s="7"/>
      <c r="F486" s="7"/>
      <c r="G486" s="7"/>
      <c r="H486" s="9"/>
      <c r="I486" s="7"/>
    </row>
    <row r="487" spans="1:9" ht="35.1" customHeight="1">
      <c r="A487" s="243"/>
      <c r="B487" s="9"/>
      <c r="D487" s="25"/>
      <c r="E487" s="7"/>
      <c r="F487" s="7"/>
      <c r="G487" s="7"/>
      <c r="H487" s="9"/>
      <c r="I487" s="7"/>
    </row>
    <row r="488" spans="1:9" ht="35.1" customHeight="1">
      <c r="A488" s="243"/>
      <c r="B488" s="9"/>
      <c r="D488" s="25"/>
      <c r="E488" s="7"/>
      <c r="F488" s="7"/>
      <c r="G488" s="7"/>
      <c r="H488" s="9"/>
      <c r="I488" s="7"/>
    </row>
    <row r="489" spans="1:9" ht="35.1" customHeight="1">
      <c r="A489" s="243"/>
      <c r="B489" s="9"/>
      <c r="D489" s="25"/>
      <c r="E489" s="7"/>
      <c r="F489" s="7"/>
      <c r="G489" s="7"/>
      <c r="H489" s="9"/>
      <c r="I489" s="7"/>
    </row>
    <row r="490" spans="1:9" ht="35.1" customHeight="1">
      <c r="A490" s="243"/>
      <c r="B490" s="9"/>
      <c r="D490" s="25"/>
      <c r="E490" s="7"/>
      <c r="F490" s="7"/>
      <c r="G490" s="7"/>
      <c r="H490" s="9"/>
      <c r="I490" s="7"/>
    </row>
    <row r="491" spans="1:9" ht="35.1" customHeight="1">
      <c r="A491" s="243"/>
      <c r="B491" s="9"/>
      <c r="D491" s="25"/>
      <c r="E491" s="7"/>
      <c r="F491" s="7"/>
      <c r="G491" s="7"/>
      <c r="H491" s="9"/>
      <c r="I491" s="7"/>
    </row>
    <row r="492" spans="1:9" ht="35.1" customHeight="1">
      <c r="A492" s="243"/>
      <c r="B492" s="9"/>
      <c r="D492" s="25"/>
      <c r="E492" s="7"/>
      <c r="F492" s="7"/>
      <c r="G492" s="7"/>
      <c r="H492" s="9"/>
      <c r="I492" s="7"/>
    </row>
    <row r="493" spans="1:9" ht="35.1" customHeight="1">
      <c r="A493" s="243"/>
      <c r="B493" s="9"/>
      <c r="D493" s="25"/>
      <c r="E493" s="7"/>
      <c r="F493" s="7"/>
      <c r="G493" s="7"/>
      <c r="H493" s="9"/>
      <c r="I493" s="7"/>
    </row>
    <row r="494" spans="1:9" ht="35.1" customHeight="1">
      <c r="A494" s="243"/>
      <c r="B494" s="9"/>
      <c r="D494" s="25"/>
      <c r="E494" s="7"/>
      <c r="F494" s="7"/>
      <c r="G494" s="7"/>
      <c r="H494" s="9"/>
      <c r="I494" s="7"/>
    </row>
    <row r="495" spans="1:9" ht="35.1" customHeight="1">
      <c r="A495" s="243"/>
      <c r="B495" s="9"/>
      <c r="D495" s="25"/>
      <c r="E495" s="7"/>
      <c r="F495" s="7"/>
      <c r="G495" s="7"/>
      <c r="H495" s="9"/>
      <c r="I495" s="7"/>
    </row>
    <row r="496" spans="1:9" ht="35.1" customHeight="1">
      <c r="A496" s="243"/>
      <c r="B496" s="9"/>
      <c r="D496" s="25"/>
      <c r="E496" s="7"/>
      <c r="F496" s="7"/>
      <c r="G496" s="7"/>
      <c r="H496" s="9"/>
      <c r="I496" s="7"/>
    </row>
    <row r="497" spans="1:9" ht="35.1" customHeight="1">
      <c r="A497" s="243"/>
      <c r="B497" s="9"/>
      <c r="D497" s="25"/>
      <c r="E497" s="7"/>
      <c r="F497" s="7"/>
      <c r="G497" s="7"/>
      <c r="H497" s="9"/>
      <c r="I497" s="7"/>
    </row>
    <row r="498" spans="1:9" ht="35.1" customHeight="1">
      <c r="A498" s="243"/>
      <c r="B498" s="9"/>
      <c r="D498" s="25"/>
      <c r="E498" s="7"/>
      <c r="F498" s="7"/>
      <c r="G498" s="7"/>
      <c r="H498" s="9"/>
      <c r="I498" s="7"/>
    </row>
    <row r="499" spans="1:9" ht="35.1" customHeight="1">
      <c r="A499" s="243"/>
      <c r="B499" s="9"/>
      <c r="D499" s="25"/>
      <c r="E499" s="7"/>
      <c r="F499" s="7"/>
      <c r="G499" s="7"/>
      <c r="H499" s="9"/>
      <c r="I499" s="7"/>
    </row>
    <row r="500" spans="1:9" ht="35.1" customHeight="1">
      <c r="A500" s="243"/>
      <c r="B500" s="9"/>
      <c r="D500" s="25"/>
      <c r="E500" s="7"/>
      <c r="F500" s="7"/>
      <c r="G500" s="7"/>
      <c r="H500" s="9"/>
      <c r="I500" s="7"/>
    </row>
    <row r="501" spans="1:9" ht="35.1" customHeight="1">
      <c r="A501" s="243"/>
      <c r="B501" s="9"/>
      <c r="D501" s="25"/>
      <c r="E501" s="7"/>
      <c r="F501" s="7"/>
      <c r="G501" s="7"/>
      <c r="H501" s="9"/>
      <c r="I501" s="7"/>
    </row>
    <row r="502" spans="1:9" ht="35.1" customHeight="1">
      <c r="A502" s="243"/>
      <c r="B502" s="9"/>
      <c r="D502" s="25"/>
      <c r="E502" s="7"/>
      <c r="F502" s="7"/>
      <c r="G502" s="7"/>
      <c r="H502" s="9"/>
      <c r="I502" s="7"/>
    </row>
    <row r="503" spans="1:9" ht="35.1" customHeight="1">
      <c r="A503" s="243"/>
      <c r="B503" s="9"/>
      <c r="D503" s="25"/>
      <c r="E503" s="7"/>
      <c r="F503" s="7"/>
      <c r="G503" s="7"/>
      <c r="H503" s="9"/>
      <c r="I503" s="7"/>
    </row>
    <row r="504" spans="1:9" ht="35.1" customHeight="1">
      <c r="A504" s="243"/>
      <c r="B504" s="9"/>
      <c r="D504" s="25"/>
      <c r="E504" s="7"/>
      <c r="F504" s="7"/>
      <c r="G504" s="7"/>
      <c r="H504" s="9"/>
      <c r="I504" s="7"/>
    </row>
    <row r="505" spans="1:9" ht="35.1" customHeight="1">
      <c r="A505" s="243"/>
      <c r="B505" s="9"/>
      <c r="D505" s="25"/>
      <c r="E505" s="7"/>
      <c r="F505" s="7"/>
      <c r="G505" s="7"/>
      <c r="H505" s="9"/>
      <c r="I505" s="7"/>
    </row>
    <row r="506" spans="1:9" ht="35.1" customHeight="1">
      <c r="A506" s="243"/>
      <c r="B506" s="9"/>
      <c r="D506" s="25"/>
      <c r="E506" s="7"/>
      <c r="F506" s="7"/>
      <c r="G506" s="7"/>
      <c r="H506" s="9"/>
      <c r="I506" s="7"/>
    </row>
    <row r="507" spans="1:9" ht="35.1" customHeight="1">
      <c r="A507" s="243"/>
      <c r="B507" s="9"/>
      <c r="D507" s="25"/>
      <c r="E507" s="7"/>
      <c r="F507" s="7"/>
      <c r="G507" s="7"/>
      <c r="H507" s="9"/>
      <c r="I507" s="7"/>
    </row>
    <row r="508" spans="1:9" ht="35.1" customHeight="1">
      <c r="A508" s="243"/>
      <c r="B508" s="9"/>
      <c r="D508" s="25"/>
      <c r="E508" s="7"/>
      <c r="F508" s="7"/>
      <c r="G508" s="7"/>
      <c r="H508" s="9"/>
      <c r="I508" s="7"/>
    </row>
    <row r="509" spans="1:9" ht="35.1" customHeight="1">
      <c r="A509" s="243"/>
      <c r="B509" s="9"/>
      <c r="D509" s="25"/>
      <c r="E509" s="7"/>
      <c r="F509" s="7"/>
      <c r="G509" s="7"/>
      <c r="H509" s="9"/>
      <c r="I509" s="7"/>
    </row>
    <row r="510" spans="1:9" ht="35.1" customHeight="1">
      <c r="A510" s="243"/>
      <c r="B510" s="9"/>
      <c r="D510" s="25"/>
      <c r="E510" s="7"/>
      <c r="F510" s="7"/>
      <c r="G510" s="7"/>
      <c r="H510" s="9"/>
      <c r="I510" s="7"/>
    </row>
    <row r="511" spans="1:9" ht="35.1" customHeight="1">
      <c r="A511" s="243"/>
      <c r="B511" s="9"/>
      <c r="D511" s="25"/>
      <c r="E511" s="7"/>
      <c r="F511" s="7"/>
      <c r="G511" s="7"/>
      <c r="H511" s="9"/>
      <c r="I511" s="7"/>
    </row>
    <row r="512" spans="1:9" ht="35.1" customHeight="1">
      <c r="A512" s="243"/>
      <c r="B512" s="9"/>
      <c r="D512" s="25"/>
      <c r="E512" s="7"/>
      <c r="F512" s="7"/>
      <c r="G512" s="7"/>
      <c r="H512" s="9"/>
      <c r="I512" s="7"/>
    </row>
    <row r="513" spans="1:9" ht="35.1" customHeight="1">
      <c r="A513" s="243"/>
      <c r="B513" s="9"/>
      <c r="D513" s="25"/>
      <c r="E513" s="7"/>
      <c r="F513" s="7"/>
      <c r="G513" s="7"/>
      <c r="H513" s="9"/>
      <c r="I513" s="7"/>
    </row>
    <row r="514" spans="1:9" ht="35.1" customHeight="1">
      <c r="A514" s="243"/>
      <c r="B514" s="9"/>
      <c r="D514" s="25"/>
      <c r="E514" s="7"/>
      <c r="F514" s="7"/>
      <c r="G514" s="7"/>
      <c r="H514" s="9"/>
      <c r="I514" s="7"/>
    </row>
    <row r="515" spans="1:9" ht="35.1" customHeight="1">
      <c r="A515" s="243"/>
      <c r="B515" s="9"/>
      <c r="D515" s="25"/>
      <c r="E515" s="7"/>
      <c r="F515" s="7"/>
      <c r="G515" s="7"/>
      <c r="H515" s="9"/>
      <c r="I515" s="7"/>
    </row>
    <row r="516" spans="1:9" ht="35.1" customHeight="1">
      <c r="A516" s="243"/>
      <c r="B516" s="9"/>
      <c r="D516" s="25"/>
      <c r="E516" s="7"/>
      <c r="F516" s="7"/>
      <c r="G516" s="7"/>
      <c r="H516" s="9"/>
      <c r="I516" s="7"/>
    </row>
    <row r="517" spans="1:9" ht="35.1" customHeight="1">
      <c r="A517" s="243"/>
      <c r="B517" s="9"/>
      <c r="D517" s="25"/>
      <c r="E517" s="7"/>
      <c r="F517" s="7"/>
      <c r="G517" s="7"/>
      <c r="H517" s="9"/>
      <c r="I517" s="7"/>
    </row>
    <row r="518" spans="1:9" ht="35.1" customHeight="1">
      <c r="A518" s="243"/>
      <c r="B518" s="9"/>
      <c r="D518" s="25"/>
      <c r="E518" s="7"/>
      <c r="F518" s="7"/>
      <c r="G518" s="7"/>
      <c r="H518" s="9"/>
      <c r="I518" s="7"/>
    </row>
    <row r="519" spans="1:9" ht="35.1" customHeight="1">
      <c r="A519" s="243"/>
      <c r="B519" s="9"/>
      <c r="D519" s="25"/>
      <c r="E519" s="7"/>
      <c r="F519" s="7"/>
      <c r="G519" s="7"/>
      <c r="H519" s="9"/>
      <c r="I519" s="7"/>
    </row>
    <row r="520" spans="1:9" ht="35.1" customHeight="1">
      <c r="A520" s="243"/>
      <c r="B520" s="9"/>
      <c r="D520" s="25"/>
      <c r="E520" s="7"/>
      <c r="F520" s="7"/>
      <c r="G520" s="7"/>
      <c r="H520" s="9"/>
      <c r="I520" s="7"/>
    </row>
    <row r="521" spans="1:9" ht="35.1" customHeight="1">
      <c r="A521" s="243"/>
      <c r="B521" s="9"/>
      <c r="D521" s="25"/>
      <c r="E521" s="7"/>
      <c r="F521" s="7"/>
      <c r="G521" s="7"/>
      <c r="H521" s="9"/>
      <c r="I521" s="7"/>
    </row>
    <row r="522" spans="1:9" ht="35.1" customHeight="1">
      <c r="A522" s="243"/>
      <c r="B522" s="9"/>
      <c r="D522" s="25"/>
      <c r="E522" s="7"/>
      <c r="F522" s="7"/>
      <c r="G522" s="7"/>
      <c r="H522" s="9"/>
      <c r="I522" s="7"/>
    </row>
    <row r="523" spans="1:9" ht="35.1" customHeight="1">
      <c r="A523" s="243"/>
      <c r="B523" s="9"/>
      <c r="D523" s="25"/>
      <c r="E523" s="7"/>
      <c r="F523" s="7"/>
      <c r="G523" s="7"/>
      <c r="H523" s="9"/>
      <c r="I523" s="7"/>
    </row>
    <row r="524" spans="1:9" ht="35.1" customHeight="1">
      <c r="A524" s="243"/>
      <c r="B524" s="9"/>
      <c r="D524" s="25"/>
      <c r="E524" s="7"/>
      <c r="F524" s="7"/>
      <c r="G524" s="7"/>
      <c r="H524" s="9"/>
      <c r="I524" s="7"/>
    </row>
    <row r="525" spans="1:9" ht="35.1" customHeight="1">
      <c r="A525" s="243"/>
      <c r="B525" s="9"/>
      <c r="D525" s="25"/>
      <c r="E525" s="7"/>
      <c r="F525" s="7"/>
      <c r="G525" s="7"/>
      <c r="H525" s="9"/>
      <c r="I525" s="7"/>
    </row>
    <row r="526" spans="1:9" ht="35.1" customHeight="1">
      <c r="A526" s="243"/>
      <c r="B526" s="9"/>
      <c r="D526" s="25"/>
      <c r="E526" s="7"/>
      <c r="F526" s="7"/>
      <c r="G526" s="7"/>
      <c r="H526" s="9"/>
      <c r="I526" s="7"/>
    </row>
    <row r="527" spans="1:9" ht="35.1" customHeight="1">
      <c r="A527" s="243"/>
      <c r="B527" s="9"/>
      <c r="D527" s="25"/>
      <c r="E527" s="7"/>
      <c r="F527" s="7"/>
      <c r="G527" s="7"/>
      <c r="H527" s="9"/>
      <c r="I527" s="7"/>
    </row>
    <row r="528" spans="1:9" ht="35.1" customHeight="1">
      <c r="A528" s="243"/>
      <c r="B528" s="9"/>
      <c r="D528" s="25"/>
      <c r="E528" s="7"/>
      <c r="F528" s="7"/>
      <c r="G528" s="7"/>
      <c r="H528" s="9"/>
      <c r="I528" s="7"/>
    </row>
    <row r="529" spans="1:9" ht="35.1" customHeight="1">
      <c r="A529" s="243"/>
      <c r="B529" s="9"/>
      <c r="D529" s="25"/>
      <c r="E529" s="7"/>
      <c r="F529" s="7"/>
      <c r="G529" s="7"/>
      <c r="H529" s="9"/>
      <c r="I529" s="7"/>
    </row>
    <row r="530" spans="1:9" ht="35.1" customHeight="1">
      <c r="A530" s="243"/>
      <c r="B530" s="9"/>
      <c r="D530" s="25"/>
      <c r="E530" s="7"/>
      <c r="F530" s="7"/>
      <c r="G530" s="7"/>
      <c r="H530" s="9"/>
      <c r="I530" s="7"/>
    </row>
    <row r="531" spans="1:9" ht="35.1" customHeight="1">
      <c r="A531" s="243"/>
      <c r="B531" s="9"/>
      <c r="D531" s="25"/>
      <c r="E531" s="7"/>
      <c r="F531" s="7"/>
      <c r="G531" s="7"/>
      <c r="H531" s="9"/>
      <c r="I531" s="7"/>
    </row>
    <row r="532" spans="1:9" ht="35.1" customHeight="1">
      <c r="A532" s="243"/>
      <c r="B532" s="9"/>
      <c r="D532" s="25"/>
      <c r="E532" s="7"/>
      <c r="F532" s="7"/>
      <c r="G532" s="7"/>
      <c r="H532" s="9"/>
      <c r="I532" s="7"/>
    </row>
    <row r="533" spans="1:9" ht="35.1" customHeight="1">
      <c r="A533" s="243"/>
      <c r="B533" s="9"/>
      <c r="D533" s="25"/>
      <c r="E533" s="7"/>
      <c r="F533" s="7"/>
      <c r="G533" s="7"/>
      <c r="H533" s="9"/>
      <c r="I533" s="7"/>
    </row>
    <row r="534" spans="1:9" ht="35.1" customHeight="1">
      <c r="A534" s="243"/>
      <c r="B534" s="9"/>
      <c r="D534" s="25"/>
      <c r="E534" s="7"/>
      <c r="F534" s="7"/>
      <c r="G534" s="7"/>
      <c r="H534" s="9"/>
      <c r="I534" s="7"/>
    </row>
    <row r="535" spans="1:9" ht="35.1" customHeight="1">
      <c r="A535" s="243"/>
      <c r="B535" s="9"/>
      <c r="D535" s="25"/>
      <c r="E535" s="7"/>
      <c r="F535" s="7"/>
      <c r="G535" s="7"/>
      <c r="H535" s="9"/>
      <c r="I535" s="7"/>
    </row>
    <row r="536" spans="1:9" ht="35.1" customHeight="1">
      <c r="A536" s="243"/>
      <c r="B536" s="9"/>
      <c r="D536" s="25"/>
      <c r="E536" s="7"/>
      <c r="F536" s="7"/>
      <c r="G536" s="7"/>
      <c r="H536" s="9"/>
      <c r="I536" s="7"/>
    </row>
    <row r="537" spans="1:9" ht="35.1" customHeight="1">
      <c r="A537" s="243"/>
      <c r="B537" s="9"/>
      <c r="D537" s="25"/>
      <c r="E537" s="7"/>
      <c r="F537" s="7"/>
      <c r="G537" s="7"/>
      <c r="H537" s="9"/>
      <c r="I537" s="7"/>
    </row>
    <row r="538" spans="1:9" ht="35.1" customHeight="1">
      <c r="A538" s="243"/>
      <c r="B538" s="9"/>
      <c r="D538" s="25"/>
      <c r="E538" s="7"/>
      <c r="F538" s="7"/>
      <c r="G538" s="7"/>
      <c r="H538" s="9"/>
      <c r="I538" s="7"/>
    </row>
    <row r="539" spans="1:9" ht="35.1" customHeight="1">
      <c r="A539" s="243"/>
      <c r="B539" s="9"/>
      <c r="D539" s="25"/>
      <c r="E539" s="7"/>
      <c r="F539" s="7"/>
      <c r="G539" s="7"/>
      <c r="H539" s="9"/>
      <c r="I539" s="7"/>
    </row>
    <row r="540" spans="1:9" ht="35.1" customHeight="1">
      <c r="A540" s="243"/>
      <c r="B540" s="9"/>
      <c r="D540" s="25"/>
      <c r="E540" s="7"/>
      <c r="F540" s="7"/>
      <c r="G540" s="7"/>
      <c r="H540" s="9"/>
      <c r="I540" s="7"/>
    </row>
    <row r="541" spans="1:9" ht="35.1" customHeight="1">
      <c r="A541" s="243"/>
      <c r="B541" s="9"/>
      <c r="D541" s="25"/>
      <c r="E541" s="7"/>
      <c r="F541" s="7"/>
      <c r="G541" s="7"/>
      <c r="H541" s="9"/>
      <c r="I541" s="7"/>
    </row>
    <row r="542" spans="1:9" ht="35.1" customHeight="1">
      <c r="A542" s="243"/>
      <c r="B542" s="9"/>
      <c r="D542" s="25"/>
      <c r="E542" s="7"/>
      <c r="F542" s="7"/>
      <c r="G542" s="7"/>
      <c r="H542" s="9"/>
      <c r="I542" s="7"/>
    </row>
    <row r="543" spans="1:9" ht="35.1" customHeight="1">
      <c r="A543" s="243"/>
      <c r="B543" s="9"/>
      <c r="D543" s="25"/>
      <c r="E543" s="7"/>
      <c r="F543" s="7"/>
      <c r="G543" s="7"/>
      <c r="H543" s="9"/>
      <c r="I543" s="7"/>
    </row>
    <row r="544" spans="1:9" ht="35.1" customHeight="1">
      <c r="A544" s="243"/>
      <c r="B544" s="9"/>
      <c r="D544" s="25"/>
      <c r="E544" s="7"/>
      <c r="F544" s="7"/>
      <c r="G544" s="7"/>
      <c r="H544" s="9"/>
      <c r="I544" s="7"/>
    </row>
    <row r="545" spans="1:9" ht="35.1" customHeight="1">
      <c r="A545" s="243"/>
      <c r="B545" s="9"/>
      <c r="D545" s="25"/>
      <c r="E545" s="7"/>
      <c r="F545" s="7"/>
      <c r="G545" s="7"/>
      <c r="H545" s="9"/>
      <c r="I545" s="7"/>
    </row>
    <row r="546" spans="1:9" ht="35.1" customHeight="1">
      <c r="A546" s="243"/>
      <c r="B546" s="9"/>
      <c r="D546" s="25"/>
      <c r="E546" s="7"/>
      <c r="F546" s="7"/>
      <c r="G546" s="7"/>
      <c r="H546" s="9"/>
      <c r="I546" s="7"/>
    </row>
    <row r="547" spans="1:9" ht="35.1" customHeight="1">
      <c r="A547" s="243"/>
      <c r="B547" s="9"/>
      <c r="D547" s="25"/>
      <c r="E547" s="7"/>
      <c r="F547" s="7"/>
      <c r="G547" s="7"/>
      <c r="H547" s="9"/>
      <c r="I547" s="7"/>
    </row>
    <row r="548" spans="1:9" ht="35.1" customHeight="1">
      <c r="A548" s="243"/>
      <c r="B548" s="9"/>
      <c r="D548" s="25"/>
      <c r="E548" s="7"/>
      <c r="F548" s="7"/>
      <c r="G548" s="7"/>
      <c r="H548" s="9"/>
      <c r="I548" s="7"/>
    </row>
    <row r="549" spans="1:9" ht="35.1" customHeight="1">
      <c r="A549" s="243"/>
      <c r="B549" s="9"/>
      <c r="D549" s="25"/>
      <c r="E549" s="7"/>
      <c r="F549" s="7"/>
      <c r="G549" s="7"/>
      <c r="H549" s="9"/>
      <c r="I549" s="7"/>
    </row>
    <row r="550" spans="1:9" ht="35.1" customHeight="1">
      <c r="A550" s="243"/>
      <c r="B550" s="9"/>
      <c r="D550" s="25"/>
      <c r="E550" s="7"/>
      <c r="F550" s="7"/>
      <c r="G550" s="7"/>
      <c r="H550" s="9"/>
      <c r="I550" s="7"/>
    </row>
    <row r="551" spans="1:9" ht="35.1" customHeight="1">
      <c r="A551" s="243"/>
      <c r="B551" s="9"/>
      <c r="D551" s="25"/>
      <c r="E551" s="7"/>
      <c r="F551" s="7"/>
      <c r="G551" s="7"/>
      <c r="H551" s="9"/>
      <c r="I551" s="7"/>
    </row>
    <row r="552" spans="1:9" ht="35.1" customHeight="1">
      <c r="A552" s="243"/>
      <c r="B552" s="9"/>
      <c r="D552" s="25"/>
      <c r="E552" s="7"/>
      <c r="F552" s="7"/>
      <c r="G552" s="7"/>
      <c r="H552" s="9"/>
      <c r="I552" s="7"/>
    </row>
    <row r="553" spans="1:9" ht="35.1" customHeight="1">
      <c r="A553" s="243"/>
      <c r="B553" s="9"/>
      <c r="D553" s="25"/>
      <c r="E553" s="7"/>
      <c r="F553" s="7"/>
      <c r="G553" s="7"/>
      <c r="H553" s="9"/>
      <c r="I553" s="7"/>
    </row>
    <row r="554" spans="1:9" ht="35.1" customHeight="1">
      <c r="A554" s="243"/>
      <c r="B554" s="9"/>
      <c r="D554" s="25"/>
      <c r="E554" s="7"/>
      <c r="F554" s="7"/>
      <c r="G554" s="7"/>
      <c r="H554" s="9"/>
      <c r="I554" s="7"/>
    </row>
    <row r="555" spans="1:9" ht="35.1" customHeight="1">
      <c r="A555" s="243"/>
      <c r="B555" s="9"/>
      <c r="D555" s="25"/>
      <c r="E555" s="7"/>
      <c r="F555" s="7"/>
      <c r="G555" s="7"/>
      <c r="H555" s="9"/>
      <c r="I555" s="7"/>
    </row>
    <row r="556" spans="1:9" ht="35.1" customHeight="1">
      <c r="A556" s="243"/>
      <c r="B556" s="9"/>
      <c r="D556" s="25"/>
      <c r="E556" s="7"/>
      <c r="F556" s="7"/>
      <c r="G556" s="7"/>
      <c r="H556" s="9"/>
      <c r="I556" s="7"/>
    </row>
    <row r="557" spans="1:9" ht="35.1" customHeight="1">
      <c r="A557" s="243"/>
      <c r="B557" s="9"/>
      <c r="D557" s="25"/>
      <c r="E557" s="7"/>
      <c r="F557" s="7"/>
      <c r="G557" s="7"/>
      <c r="H557" s="9"/>
      <c r="I557" s="7"/>
    </row>
    <row r="558" spans="1:9" ht="35.1" customHeight="1">
      <c r="A558" s="243"/>
      <c r="B558" s="9"/>
      <c r="D558" s="25"/>
      <c r="E558" s="7"/>
      <c r="F558" s="7"/>
      <c r="G558" s="7"/>
      <c r="H558" s="9"/>
      <c r="I558" s="7"/>
    </row>
    <row r="559" spans="1:9" ht="35.1" customHeight="1">
      <c r="A559" s="243"/>
      <c r="B559" s="9"/>
      <c r="D559" s="25"/>
      <c r="E559" s="7"/>
      <c r="F559" s="7"/>
      <c r="G559" s="7"/>
      <c r="H559" s="9"/>
      <c r="I559" s="7"/>
    </row>
    <row r="560" spans="1:9" ht="35.1" customHeight="1">
      <c r="A560" s="243"/>
      <c r="B560" s="9"/>
      <c r="D560" s="25"/>
      <c r="E560" s="7"/>
      <c r="F560" s="7"/>
      <c r="G560" s="7"/>
      <c r="H560" s="9"/>
      <c r="I560" s="7"/>
    </row>
    <row r="561" spans="1:9" ht="35.1" customHeight="1">
      <c r="A561" s="243"/>
      <c r="B561" s="9"/>
      <c r="D561" s="25"/>
      <c r="E561" s="7"/>
      <c r="F561" s="7"/>
      <c r="G561" s="7"/>
      <c r="H561" s="9"/>
      <c r="I561" s="7"/>
    </row>
    <row r="562" spans="1:9" ht="35.1" customHeight="1">
      <c r="A562" s="243"/>
      <c r="B562" s="9"/>
      <c r="D562" s="25"/>
      <c r="E562" s="7"/>
      <c r="F562" s="7"/>
      <c r="G562" s="7"/>
      <c r="H562" s="9"/>
      <c r="I562" s="7"/>
    </row>
    <row r="563" spans="1:9" ht="35.1" customHeight="1">
      <c r="A563" s="243"/>
      <c r="B563" s="9"/>
      <c r="D563" s="25"/>
      <c r="E563" s="7"/>
      <c r="F563" s="7"/>
      <c r="G563" s="7"/>
      <c r="H563" s="9"/>
      <c r="I563" s="7"/>
    </row>
    <row r="564" spans="1:9" ht="35.1" customHeight="1">
      <c r="A564" s="243"/>
      <c r="B564" s="9"/>
      <c r="D564" s="25"/>
      <c r="E564" s="7"/>
      <c r="F564" s="7"/>
      <c r="G564" s="7"/>
      <c r="H564" s="9"/>
      <c r="I564" s="7"/>
    </row>
    <row r="565" spans="1:9" ht="35.1" customHeight="1">
      <c r="A565" s="243"/>
      <c r="B565" s="9"/>
      <c r="D565" s="25"/>
      <c r="E565" s="7"/>
      <c r="F565" s="7"/>
      <c r="G565" s="7"/>
      <c r="H565" s="9"/>
      <c r="I565" s="7"/>
    </row>
    <row r="566" spans="1:9" ht="35.1" customHeight="1">
      <c r="A566" s="243"/>
      <c r="B566" s="9"/>
      <c r="D566" s="25"/>
      <c r="E566" s="7"/>
      <c r="F566" s="7"/>
      <c r="G566" s="7"/>
      <c r="H566" s="9"/>
      <c r="I566" s="7"/>
    </row>
    <row r="567" spans="1:9" ht="35.1" customHeight="1">
      <c r="A567" s="243"/>
      <c r="B567" s="9"/>
      <c r="D567" s="25"/>
      <c r="E567" s="7"/>
      <c r="F567" s="7"/>
      <c r="G567" s="7"/>
      <c r="H567" s="9"/>
      <c r="I567" s="7"/>
    </row>
    <row r="568" spans="1:9" ht="35.1" customHeight="1">
      <c r="A568" s="243"/>
      <c r="B568" s="9"/>
      <c r="D568" s="25"/>
      <c r="E568" s="7"/>
      <c r="F568" s="7"/>
      <c r="G568" s="7"/>
      <c r="H568" s="9"/>
      <c r="I568" s="7"/>
    </row>
    <row r="569" spans="1:9" ht="35.1" customHeight="1">
      <c r="A569" s="243"/>
      <c r="B569" s="9"/>
      <c r="D569" s="25"/>
      <c r="E569" s="7"/>
      <c r="F569" s="7"/>
      <c r="G569" s="7"/>
      <c r="H569" s="9"/>
      <c r="I569" s="7"/>
    </row>
    <row r="570" spans="1:9" ht="35.1" customHeight="1">
      <c r="A570" s="243"/>
      <c r="B570" s="9"/>
      <c r="D570" s="25"/>
      <c r="E570" s="7"/>
      <c r="F570" s="7"/>
      <c r="G570" s="7"/>
      <c r="H570" s="9"/>
      <c r="I570" s="7"/>
    </row>
    <row r="571" spans="1:9" ht="35.1" customHeight="1">
      <c r="A571" s="243"/>
      <c r="B571" s="9"/>
      <c r="D571" s="25"/>
      <c r="E571" s="7"/>
      <c r="F571" s="7"/>
      <c r="G571" s="7"/>
      <c r="H571" s="9"/>
      <c r="I571" s="7"/>
    </row>
    <row r="572" spans="1:9" ht="35.1" customHeight="1">
      <c r="A572" s="243"/>
      <c r="B572" s="9"/>
      <c r="D572" s="25"/>
      <c r="E572" s="7"/>
      <c r="F572" s="7"/>
      <c r="G572" s="7"/>
      <c r="H572" s="9"/>
      <c r="I572" s="7"/>
    </row>
    <row r="573" spans="1:9" ht="35.1" customHeight="1">
      <c r="A573" s="243"/>
      <c r="B573" s="9"/>
      <c r="D573" s="25"/>
      <c r="E573" s="7"/>
      <c r="F573" s="7"/>
      <c r="G573" s="7"/>
      <c r="H573" s="9"/>
      <c r="I573" s="7"/>
    </row>
    <row r="574" spans="1:9" ht="35.1" customHeight="1">
      <c r="A574" s="243"/>
      <c r="B574" s="9"/>
      <c r="D574" s="25"/>
      <c r="E574" s="7"/>
      <c r="F574" s="7"/>
      <c r="G574" s="7"/>
      <c r="H574" s="9"/>
      <c r="I574" s="7"/>
    </row>
    <row r="575" spans="1:9" ht="35.1" customHeight="1">
      <c r="A575" s="243"/>
      <c r="B575" s="9"/>
      <c r="D575" s="25"/>
      <c r="E575" s="7"/>
      <c r="F575" s="7"/>
      <c r="G575" s="7"/>
      <c r="H575" s="9"/>
      <c r="I575" s="7"/>
    </row>
    <row r="576" spans="1:9" ht="35.1" customHeight="1">
      <c r="A576" s="243"/>
      <c r="B576" s="9"/>
      <c r="D576" s="25"/>
      <c r="E576" s="7"/>
      <c r="F576" s="7"/>
      <c r="G576" s="7"/>
      <c r="H576" s="9"/>
      <c r="I576" s="7"/>
    </row>
    <row r="577" spans="1:9" ht="35.1" customHeight="1">
      <c r="A577" s="243"/>
      <c r="B577" s="9"/>
      <c r="D577" s="25"/>
      <c r="E577" s="7"/>
      <c r="F577" s="7"/>
      <c r="G577" s="7"/>
      <c r="H577" s="9"/>
      <c r="I577" s="7"/>
    </row>
    <row r="578" spans="1:9" ht="35.1" customHeight="1">
      <c r="A578" s="243"/>
      <c r="B578" s="9"/>
      <c r="D578" s="25"/>
      <c r="E578" s="7"/>
      <c r="F578" s="7"/>
      <c r="G578" s="7"/>
      <c r="H578" s="9"/>
      <c r="I578" s="7"/>
    </row>
    <row r="579" spans="1:9" ht="35.1" customHeight="1">
      <c r="A579" s="243"/>
      <c r="B579" s="9"/>
      <c r="D579" s="25"/>
      <c r="E579" s="7"/>
      <c r="F579" s="7"/>
      <c r="G579" s="7"/>
      <c r="H579" s="9"/>
      <c r="I579" s="7"/>
    </row>
    <row r="580" spans="1:9" ht="35.1" customHeight="1">
      <c r="A580" s="243"/>
      <c r="B580" s="9"/>
      <c r="D580" s="25"/>
      <c r="E580" s="7"/>
      <c r="F580" s="7"/>
      <c r="G580" s="7"/>
      <c r="H580" s="9"/>
      <c r="I580" s="7"/>
    </row>
    <row r="581" spans="1:9" ht="35.1" customHeight="1">
      <c r="A581" s="243"/>
      <c r="B581" s="9"/>
      <c r="D581" s="25"/>
      <c r="E581" s="7"/>
      <c r="F581" s="7"/>
      <c r="G581" s="7"/>
      <c r="H581" s="9"/>
      <c r="I581" s="7"/>
    </row>
    <row r="582" spans="1:9" ht="35.1" customHeight="1">
      <c r="A582" s="243"/>
      <c r="B582" s="9"/>
      <c r="D582" s="25"/>
      <c r="E582" s="7"/>
      <c r="F582" s="7"/>
      <c r="G582" s="7"/>
      <c r="H582" s="9"/>
      <c r="I582" s="7"/>
    </row>
    <row r="583" spans="1:9" ht="35.1" customHeight="1">
      <c r="A583" s="243"/>
      <c r="B583" s="9"/>
      <c r="D583" s="25"/>
      <c r="E583" s="7"/>
      <c r="F583" s="7"/>
      <c r="G583" s="7"/>
      <c r="H583" s="9"/>
      <c r="I583" s="7"/>
    </row>
    <row r="584" spans="1:9" ht="35.1" customHeight="1">
      <c r="A584" s="243"/>
      <c r="B584" s="9"/>
      <c r="D584" s="25"/>
      <c r="E584" s="7"/>
      <c r="F584" s="7"/>
      <c r="G584" s="7"/>
      <c r="H584" s="9"/>
      <c r="I584" s="7"/>
    </row>
    <row r="585" spans="1:9" ht="35.1" customHeight="1">
      <c r="A585" s="243"/>
      <c r="B585" s="9"/>
      <c r="D585" s="25"/>
      <c r="E585" s="7"/>
      <c r="F585" s="7"/>
      <c r="G585" s="7"/>
      <c r="H585" s="9"/>
      <c r="I585" s="7"/>
    </row>
    <row r="586" spans="1:9" ht="35.1" customHeight="1">
      <c r="A586" s="243"/>
      <c r="B586" s="9"/>
      <c r="D586" s="25"/>
      <c r="E586" s="7"/>
      <c r="F586" s="7"/>
      <c r="G586" s="7"/>
      <c r="H586" s="9"/>
      <c r="I586" s="7"/>
    </row>
    <row r="587" spans="1:9" ht="35.1" customHeight="1">
      <c r="A587" s="243"/>
      <c r="B587" s="9"/>
      <c r="D587" s="25"/>
      <c r="E587" s="7"/>
      <c r="F587" s="7"/>
      <c r="G587" s="7"/>
      <c r="H587" s="9"/>
      <c r="I587" s="7"/>
    </row>
    <row r="588" spans="1:9" ht="35.1" customHeight="1">
      <c r="A588" s="243"/>
      <c r="B588" s="9"/>
      <c r="D588" s="25"/>
      <c r="E588" s="7"/>
      <c r="F588" s="7"/>
      <c r="G588" s="7"/>
      <c r="H588" s="9"/>
      <c r="I588" s="7"/>
    </row>
    <row r="589" spans="1:9" ht="35.1" customHeight="1">
      <c r="A589" s="243"/>
      <c r="B589" s="9"/>
      <c r="D589" s="25"/>
      <c r="E589" s="7"/>
      <c r="F589" s="7"/>
      <c r="G589" s="7"/>
      <c r="H589" s="9"/>
      <c r="I589" s="7"/>
    </row>
    <row r="590" spans="1:9" ht="35.1" customHeight="1">
      <c r="A590" s="243"/>
      <c r="B590" s="9"/>
      <c r="D590" s="25"/>
      <c r="E590" s="7"/>
      <c r="F590" s="7"/>
      <c r="G590" s="7"/>
      <c r="H590" s="9"/>
      <c r="I590" s="7"/>
    </row>
    <row r="591" spans="1:9" ht="35.1" customHeight="1">
      <c r="A591" s="243"/>
      <c r="B591" s="9"/>
      <c r="D591" s="25"/>
      <c r="E591" s="7"/>
      <c r="F591" s="7"/>
      <c r="G591" s="7"/>
      <c r="H591" s="9"/>
      <c r="I591" s="7"/>
    </row>
    <row r="592" spans="1:9" ht="35.1" customHeight="1">
      <c r="A592" s="243"/>
      <c r="B592" s="9"/>
      <c r="D592" s="25"/>
      <c r="E592" s="7"/>
      <c r="F592" s="7"/>
      <c r="G592" s="7"/>
      <c r="H592" s="9"/>
      <c r="I592" s="7"/>
    </row>
    <row r="593" spans="1:9" ht="35.1" customHeight="1">
      <c r="A593" s="243"/>
      <c r="B593" s="9"/>
      <c r="D593" s="25"/>
      <c r="E593" s="7"/>
      <c r="F593" s="7"/>
      <c r="G593" s="7"/>
      <c r="H593" s="9"/>
      <c r="I593" s="7"/>
    </row>
    <row r="594" spans="1:9" ht="35.1" customHeight="1">
      <c r="A594" s="243"/>
      <c r="B594" s="9"/>
      <c r="D594" s="25"/>
      <c r="E594" s="7"/>
      <c r="F594" s="7"/>
      <c r="G594" s="7"/>
      <c r="H594" s="9"/>
      <c r="I594" s="7"/>
    </row>
    <row r="595" spans="1:9" ht="35.1" customHeight="1">
      <c r="A595" s="243"/>
      <c r="B595" s="9"/>
      <c r="D595" s="25"/>
      <c r="E595" s="7"/>
      <c r="F595" s="7"/>
      <c r="G595" s="7"/>
      <c r="H595" s="9"/>
      <c r="I595" s="7"/>
    </row>
    <row r="596" spans="1:9" ht="35.1" customHeight="1">
      <c r="A596" s="243"/>
      <c r="B596" s="9"/>
      <c r="D596" s="25"/>
      <c r="E596" s="7"/>
      <c r="F596" s="7"/>
      <c r="G596" s="7"/>
      <c r="H596" s="9"/>
      <c r="I596" s="7"/>
    </row>
    <row r="597" spans="1:9" ht="35.1" customHeight="1">
      <c r="A597" s="243"/>
      <c r="B597" s="9"/>
      <c r="D597" s="25"/>
      <c r="E597" s="7"/>
      <c r="F597" s="7"/>
      <c r="G597" s="7"/>
      <c r="H597" s="9"/>
      <c r="I597" s="7"/>
    </row>
    <row r="598" spans="1:9" ht="35.1" customHeight="1">
      <c r="A598" s="243"/>
      <c r="B598" s="9"/>
      <c r="D598" s="25"/>
      <c r="E598" s="7"/>
      <c r="F598" s="7"/>
      <c r="G598" s="7"/>
      <c r="H598" s="9"/>
      <c r="I598" s="7"/>
    </row>
    <row r="599" spans="1:9" ht="35.1" customHeight="1">
      <c r="A599" s="243"/>
      <c r="B599" s="9"/>
      <c r="D599" s="25"/>
      <c r="E599" s="7"/>
      <c r="F599" s="7"/>
      <c r="G599" s="7"/>
      <c r="H599" s="9"/>
      <c r="I599" s="7"/>
    </row>
    <row r="600" spans="1:9" ht="35.1" customHeight="1">
      <c r="A600" s="243"/>
      <c r="B600" s="9"/>
      <c r="D600" s="25"/>
      <c r="E600" s="7"/>
      <c r="F600" s="7"/>
      <c r="G600" s="7"/>
      <c r="H600" s="9"/>
      <c r="I600" s="7"/>
    </row>
    <row r="601" spans="1:9" ht="35.1" customHeight="1">
      <c r="A601" s="243"/>
      <c r="B601" s="9"/>
      <c r="D601" s="25"/>
      <c r="E601" s="7"/>
      <c r="F601" s="7"/>
      <c r="G601" s="7"/>
      <c r="H601" s="9"/>
      <c r="I601" s="7"/>
    </row>
    <row r="602" spans="1:9" ht="35.1" customHeight="1">
      <c r="A602" s="243"/>
      <c r="B602" s="9"/>
      <c r="D602" s="25"/>
      <c r="E602" s="7"/>
      <c r="F602" s="7"/>
      <c r="G602" s="7"/>
      <c r="H602" s="9"/>
      <c r="I602" s="7"/>
    </row>
    <row r="603" spans="1:9" ht="35.1" customHeight="1">
      <c r="A603" s="243"/>
      <c r="B603" s="9"/>
      <c r="D603" s="25"/>
      <c r="E603" s="7"/>
      <c r="F603" s="7"/>
      <c r="G603" s="7"/>
      <c r="H603" s="9"/>
      <c r="I603" s="7"/>
    </row>
    <row r="604" spans="1:9" ht="35.1" customHeight="1">
      <c r="A604" s="243"/>
      <c r="B604" s="9"/>
      <c r="D604" s="25"/>
      <c r="E604" s="7"/>
      <c r="F604" s="7"/>
      <c r="G604" s="7"/>
      <c r="H604" s="9"/>
      <c r="I604" s="7"/>
    </row>
    <row r="605" spans="1:9" ht="35.1" customHeight="1">
      <c r="A605" s="243"/>
      <c r="B605" s="9"/>
      <c r="D605" s="25"/>
      <c r="E605" s="7"/>
      <c r="F605" s="7"/>
      <c r="G605" s="7"/>
      <c r="H605" s="9"/>
      <c r="I605" s="7"/>
    </row>
    <row r="606" spans="1:9" ht="35.1" customHeight="1">
      <c r="A606" s="243"/>
      <c r="B606" s="9"/>
      <c r="D606" s="25"/>
      <c r="E606" s="7"/>
      <c r="F606" s="7"/>
      <c r="G606" s="7"/>
      <c r="H606" s="9"/>
      <c r="I606" s="7"/>
    </row>
    <row r="607" spans="1:9" ht="35.1" customHeight="1">
      <c r="A607" s="243"/>
      <c r="B607" s="9"/>
      <c r="D607" s="25"/>
      <c r="E607" s="7"/>
      <c r="F607" s="7"/>
      <c r="G607" s="7"/>
      <c r="H607" s="9"/>
      <c r="I607" s="7"/>
    </row>
    <row r="608" spans="1:9" ht="35.1" customHeight="1">
      <c r="A608" s="243"/>
      <c r="B608" s="9"/>
      <c r="D608" s="25"/>
      <c r="E608" s="7"/>
      <c r="F608" s="7"/>
      <c r="G608" s="7"/>
      <c r="H608" s="9"/>
      <c r="I608" s="7"/>
    </row>
    <row r="609" spans="1:9" ht="35.1" customHeight="1">
      <c r="A609" s="243"/>
      <c r="B609" s="9"/>
      <c r="D609" s="25"/>
      <c r="E609" s="7"/>
      <c r="F609" s="7"/>
      <c r="G609" s="7"/>
      <c r="H609" s="9"/>
      <c r="I609" s="7"/>
    </row>
    <row r="610" spans="1:9" ht="35.1" customHeight="1">
      <c r="A610" s="243"/>
      <c r="B610" s="9"/>
      <c r="D610" s="25"/>
      <c r="E610" s="7"/>
      <c r="F610" s="7"/>
      <c r="G610" s="7"/>
      <c r="H610" s="9"/>
      <c r="I610" s="7"/>
    </row>
    <row r="611" spans="1:9" ht="35.1" customHeight="1">
      <c r="A611" s="243"/>
      <c r="B611" s="9"/>
      <c r="D611" s="25"/>
      <c r="E611" s="7"/>
      <c r="F611" s="7"/>
      <c r="G611" s="7"/>
      <c r="H611" s="9"/>
      <c r="I611" s="7"/>
    </row>
    <row r="612" spans="1:9" ht="35.1" customHeight="1">
      <c r="A612" s="243"/>
      <c r="B612" s="9"/>
      <c r="D612" s="25"/>
      <c r="E612" s="7"/>
      <c r="F612" s="7"/>
      <c r="G612" s="7"/>
      <c r="H612" s="9"/>
      <c r="I612" s="7"/>
    </row>
    <row r="613" spans="1:9" ht="35.1" customHeight="1">
      <c r="A613" s="243"/>
      <c r="B613" s="9"/>
      <c r="D613" s="25"/>
      <c r="E613" s="7"/>
      <c r="F613" s="7"/>
      <c r="G613" s="7"/>
      <c r="H613" s="9"/>
      <c r="I613" s="7"/>
    </row>
    <row r="614" spans="1:9" ht="35.1" customHeight="1">
      <c r="A614" s="243"/>
      <c r="B614" s="9"/>
      <c r="D614" s="25"/>
      <c r="E614" s="7"/>
      <c r="F614" s="7"/>
      <c r="G614" s="7"/>
      <c r="H614" s="9"/>
      <c r="I614" s="7"/>
    </row>
    <row r="615" spans="1:9" ht="35.1" customHeight="1">
      <c r="A615" s="243"/>
      <c r="B615" s="9"/>
      <c r="D615" s="25"/>
      <c r="E615" s="7"/>
      <c r="F615" s="7"/>
      <c r="G615" s="7"/>
      <c r="H615" s="9"/>
      <c r="I615" s="7"/>
    </row>
    <row r="616" spans="1:9" ht="35.1" customHeight="1">
      <c r="A616" s="243"/>
      <c r="B616" s="9"/>
      <c r="D616" s="25"/>
      <c r="E616" s="7"/>
      <c r="F616" s="7"/>
      <c r="G616" s="7"/>
      <c r="H616" s="9"/>
      <c r="I616" s="7"/>
    </row>
    <row r="617" spans="1:9" ht="35.1" customHeight="1">
      <c r="A617" s="243"/>
      <c r="B617" s="9"/>
      <c r="D617" s="25"/>
      <c r="E617" s="7"/>
      <c r="F617" s="7"/>
      <c r="G617" s="7"/>
      <c r="H617" s="9"/>
      <c r="I617" s="7"/>
    </row>
    <row r="618" spans="1:9" ht="35.1" customHeight="1">
      <c r="A618" s="243"/>
      <c r="B618" s="9"/>
      <c r="D618" s="25"/>
      <c r="E618" s="7"/>
      <c r="F618" s="7"/>
      <c r="G618" s="7"/>
      <c r="H618" s="9"/>
      <c r="I618" s="7"/>
    </row>
    <row r="619" spans="1:9" ht="35.1" customHeight="1">
      <c r="A619" s="243"/>
      <c r="B619" s="9"/>
      <c r="D619" s="25"/>
      <c r="E619" s="7"/>
      <c r="F619" s="7"/>
      <c r="G619" s="7"/>
      <c r="H619" s="9"/>
      <c r="I619" s="7"/>
    </row>
    <row r="620" spans="1:9" ht="35.1" customHeight="1">
      <c r="A620" s="243"/>
      <c r="B620" s="9"/>
      <c r="D620" s="25"/>
      <c r="E620" s="7"/>
      <c r="F620" s="7"/>
      <c r="G620" s="7"/>
      <c r="H620" s="9"/>
      <c r="I620" s="7"/>
    </row>
    <row r="621" spans="1:9" ht="35.1" customHeight="1">
      <c r="A621" s="243"/>
      <c r="B621" s="9"/>
      <c r="D621" s="25"/>
      <c r="E621" s="7"/>
      <c r="F621" s="7"/>
      <c r="G621" s="7"/>
      <c r="H621" s="9"/>
      <c r="I621" s="7"/>
    </row>
    <row r="622" spans="1:9" ht="35.1" customHeight="1">
      <c r="A622" s="243"/>
      <c r="B622" s="9"/>
      <c r="D622" s="25"/>
      <c r="E622" s="7"/>
      <c r="F622" s="7"/>
      <c r="G622" s="7"/>
      <c r="H622" s="9"/>
      <c r="I622" s="7"/>
    </row>
    <row r="623" spans="1:9" ht="35.1" customHeight="1">
      <c r="A623" s="243"/>
      <c r="B623" s="9"/>
      <c r="D623" s="25"/>
      <c r="E623" s="7"/>
      <c r="F623" s="7"/>
      <c r="G623" s="7"/>
      <c r="H623" s="9"/>
      <c r="I623" s="7"/>
    </row>
    <row r="624" spans="1:9" ht="35.1" customHeight="1">
      <c r="A624" s="243"/>
      <c r="B624" s="9"/>
      <c r="D624" s="25"/>
      <c r="E624" s="7"/>
      <c r="F624" s="7"/>
      <c r="G624" s="7"/>
      <c r="H624" s="9"/>
      <c r="I624" s="7"/>
    </row>
    <row r="625" spans="1:9" ht="35.1" customHeight="1">
      <c r="A625" s="243"/>
      <c r="B625" s="9"/>
      <c r="D625" s="25"/>
      <c r="E625" s="7"/>
      <c r="F625" s="7"/>
      <c r="G625" s="7"/>
      <c r="H625" s="9"/>
      <c r="I625" s="7"/>
    </row>
    <row r="626" spans="1:9" ht="35.1" customHeight="1">
      <c r="A626" s="243"/>
      <c r="B626" s="9"/>
      <c r="D626" s="25"/>
      <c r="E626" s="7"/>
      <c r="F626" s="7"/>
      <c r="G626" s="7"/>
      <c r="H626" s="9"/>
      <c r="I626" s="7"/>
    </row>
    <row r="627" spans="1:9" ht="35.1" customHeight="1">
      <c r="A627" s="243"/>
      <c r="B627" s="9"/>
      <c r="D627" s="25"/>
      <c r="E627" s="7"/>
      <c r="F627" s="7"/>
      <c r="G627" s="7"/>
      <c r="H627" s="9"/>
      <c r="I627" s="7"/>
    </row>
    <row r="628" spans="1:9" ht="35.1" customHeight="1">
      <c r="A628" s="243"/>
      <c r="B628" s="9"/>
      <c r="D628" s="25"/>
      <c r="E628" s="7"/>
      <c r="F628" s="7"/>
      <c r="G628" s="7"/>
      <c r="H628" s="9"/>
      <c r="I628" s="7"/>
    </row>
    <row r="629" spans="1:9" ht="35.1" customHeight="1">
      <c r="A629" s="243"/>
      <c r="B629" s="9"/>
      <c r="D629" s="25"/>
      <c r="E629" s="7"/>
      <c r="F629" s="7"/>
      <c r="G629" s="7"/>
      <c r="H629" s="9"/>
      <c r="I629" s="7"/>
    </row>
    <row r="630" spans="1:9" ht="35.1" customHeight="1">
      <c r="A630" s="243"/>
      <c r="B630" s="9"/>
      <c r="D630" s="25"/>
      <c r="E630" s="7"/>
      <c r="F630" s="7"/>
      <c r="G630" s="7"/>
      <c r="H630" s="9"/>
      <c r="I630" s="7"/>
    </row>
    <row r="631" spans="1:9" ht="35.1" customHeight="1">
      <c r="A631" s="243"/>
      <c r="B631" s="9"/>
      <c r="D631" s="25"/>
      <c r="E631" s="7"/>
      <c r="F631" s="7"/>
      <c r="G631" s="7"/>
      <c r="H631" s="9"/>
      <c r="I631" s="7"/>
    </row>
    <row r="632" spans="1:9" ht="35.1" customHeight="1">
      <c r="A632" s="243"/>
      <c r="B632" s="9"/>
      <c r="D632" s="25"/>
      <c r="E632" s="7"/>
      <c r="F632" s="7"/>
      <c r="G632" s="7"/>
      <c r="H632" s="9"/>
      <c r="I632" s="7"/>
    </row>
    <row r="633" spans="1:9" ht="35.1" customHeight="1">
      <c r="A633" s="243"/>
      <c r="B633" s="9"/>
      <c r="D633" s="25"/>
      <c r="E633" s="7"/>
      <c r="F633" s="7"/>
      <c r="G633" s="7"/>
      <c r="H633" s="9"/>
      <c r="I633" s="7"/>
    </row>
    <row r="634" spans="1:9" ht="35.1" customHeight="1">
      <c r="A634" s="243"/>
      <c r="B634" s="9"/>
      <c r="D634" s="25"/>
      <c r="E634" s="7"/>
      <c r="F634" s="7"/>
      <c r="G634" s="7"/>
      <c r="H634" s="9"/>
      <c r="I634" s="7"/>
    </row>
    <row r="635" spans="1:9" ht="35.1" customHeight="1">
      <c r="A635" s="243"/>
      <c r="B635" s="9"/>
      <c r="D635" s="25"/>
      <c r="E635" s="7"/>
      <c r="F635" s="7"/>
      <c r="G635" s="7"/>
      <c r="H635" s="9"/>
      <c r="I635" s="7"/>
    </row>
    <row r="636" spans="1:9" ht="35.1" customHeight="1">
      <c r="A636" s="243"/>
      <c r="B636" s="9"/>
      <c r="D636" s="25"/>
      <c r="E636" s="7"/>
      <c r="F636" s="7"/>
      <c r="G636" s="7"/>
      <c r="H636" s="9"/>
      <c r="I636" s="7"/>
    </row>
    <row r="637" spans="1:9" ht="35.1" customHeight="1">
      <c r="A637" s="243"/>
      <c r="B637" s="9"/>
      <c r="D637" s="25"/>
      <c r="E637" s="7"/>
      <c r="F637" s="7"/>
      <c r="G637" s="7"/>
      <c r="H637" s="9"/>
      <c r="I637" s="7"/>
    </row>
    <row r="638" spans="1:9" ht="35.1" customHeight="1">
      <c r="A638" s="243"/>
      <c r="B638" s="9"/>
      <c r="D638" s="25"/>
      <c r="E638" s="7"/>
      <c r="F638" s="7"/>
      <c r="G638" s="7"/>
      <c r="H638" s="9"/>
      <c r="I638" s="7"/>
    </row>
    <row r="639" spans="1:9" ht="35.1" customHeight="1">
      <c r="A639" s="243"/>
      <c r="B639" s="9"/>
      <c r="D639" s="25"/>
      <c r="E639" s="7"/>
      <c r="F639" s="7"/>
      <c r="G639" s="7"/>
      <c r="H639" s="9"/>
      <c r="I639" s="7"/>
    </row>
    <row r="640" spans="1:9" ht="35.1" customHeight="1">
      <c r="A640" s="243"/>
      <c r="B640" s="9"/>
      <c r="D640" s="25"/>
      <c r="E640" s="7"/>
      <c r="F640" s="7"/>
      <c r="G640" s="7"/>
      <c r="H640" s="9"/>
      <c r="I640" s="7"/>
    </row>
    <row r="641" spans="1:9" ht="35.1" customHeight="1">
      <c r="A641" s="243"/>
      <c r="B641" s="9"/>
      <c r="D641" s="25"/>
      <c r="E641" s="7"/>
      <c r="F641" s="7"/>
      <c r="G641" s="7"/>
      <c r="H641" s="9"/>
      <c r="I641" s="7"/>
    </row>
    <row r="642" spans="1:9" ht="35.1" customHeight="1">
      <c r="A642" s="243"/>
      <c r="B642" s="9"/>
      <c r="D642" s="25"/>
      <c r="E642" s="7"/>
      <c r="F642" s="7"/>
      <c r="G642" s="7"/>
      <c r="H642" s="9"/>
      <c r="I642" s="7"/>
    </row>
    <row r="643" spans="1:9" ht="35.1" customHeight="1">
      <c r="A643" s="243"/>
      <c r="B643" s="9"/>
      <c r="D643" s="25"/>
      <c r="E643" s="7"/>
      <c r="F643" s="7"/>
      <c r="G643" s="7"/>
      <c r="H643" s="9"/>
      <c r="I643" s="7"/>
    </row>
    <row r="644" spans="1:9" ht="35.1" customHeight="1">
      <c r="A644" s="243"/>
      <c r="B644" s="9"/>
      <c r="D644" s="25"/>
      <c r="E644" s="7"/>
      <c r="F644" s="7"/>
      <c r="G644" s="7"/>
      <c r="H644" s="9"/>
      <c r="I644" s="7"/>
    </row>
    <row r="645" spans="1:9" ht="35.1" customHeight="1">
      <c r="A645" s="243"/>
      <c r="B645" s="9"/>
      <c r="D645" s="25"/>
      <c r="E645" s="7"/>
      <c r="F645" s="7"/>
      <c r="G645" s="7"/>
      <c r="H645" s="9"/>
      <c r="I645" s="7"/>
    </row>
    <row r="646" spans="1:9" ht="35.1" customHeight="1">
      <c r="A646" s="243"/>
      <c r="B646" s="9"/>
      <c r="D646" s="25"/>
      <c r="E646" s="7"/>
      <c r="F646" s="7"/>
      <c r="G646" s="7"/>
      <c r="H646" s="9"/>
      <c r="I646" s="7"/>
    </row>
    <row r="647" spans="1:9" ht="35.1" customHeight="1">
      <c r="A647" s="243"/>
      <c r="B647" s="9"/>
      <c r="D647" s="25"/>
      <c r="E647" s="7"/>
      <c r="F647" s="7"/>
      <c r="G647" s="7"/>
      <c r="H647" s="9"/>
      <c r="I647" s="7"/>
    </row>
    <row r="648" spans="1:9" ht="35.1" customHeight="1">
      <c r="A648" s="243"/>
      <c r="B648" s="9"/>
      <c r="D648" s="25"/>
      <c r="E648" s="7"/>
      <c r="F648" s="7"/>
      <c r="G648" s="7"/>
      <c r="H648" s="9"/>
      <c r="I648" s="7"/>
    </row>
    <row r="649" spans="1:9" ht="35.1" customHeight="1">
      <c r="A649" s="243"/>
      <c r="B649" s="9"/>
      <c r="D649" s="25"/>
      <c r="E649" s="7"/>
      <c r="F649" s="7"/>
      <c r="G649" s="7"/>
      <c r="H649" s="9"/>
      <c r="I649" s="7"/>
    </row>
    <row r="650" spans="1:9" ht="35.1" customHeight="1">
      <c r="A650" s="243"/>
      <c r="B650" s="9"/>
      <c r="D650" s="25"/>
      <c r="E650" s="7"/>
      <c r="F650" s="7"/>
      <c r="G650" s="7"/>
      <c r="H650" s="9"/>
      <c r="I650" s="7"/>
    </row>
    <row r="651" spans="1:9" ht="35.1" customHeight="1">
      <c r="A651" s="243"/>
      <c r="B651" s="9"/>
      <c r="D651" s="25"/>
      <c r="E651" s="7"/>
      <c r="F651" s="7"/>
      <c r="G651" s="7"/>
      <c r="H651" s="9"/>
      <c r="I651" s="7"/>
    </row>
    <row r="652" spans="1:9" ht="35.1" customHeight="1">
      <c r="A652" s="243"/>
      <c r="B652" s="9"/>
      <c r="D652" s="25"/>
      <c r="E652" s="7"/>
      <c r="F652" s="7"/>
      <c r="G652" s="7"/>
      <c r="H652" s="9"/>
      <c r="I652" s="7"/>
    </row>
    <row r="653" spans="1:9" ht="35.1" customHeight="1">
      <c r="A653" s="243"/>
      <c r="B653" s="9"/>
      <c r="D653" s="25"/>
      <c r="E653" s="7"/>
      <c r="F653" s="7"/>
      <c r="G653" s="7"/>
      <c r="H653" s="9"/>
      <c r="I653" s="7"/>
    </row>
    <row r="654" spans="1:9" ht="35.1" customHeight="1">
      <c r="A654" s="243"/>
      <c r="B654" s="9"/>
      <c r="D654" s="25"/>
      <c r="E654" s="7"/>
      <c r="F654" s="7"/>
      <c r="G654" s="7"/>
      <c r="H654" s="9"/>
      <c r="I654" s="7"/>
    </row>
    <row r="655" spans="1:9" ht="35.1" customHeight="1">
      <c r="A655" s="243"/>
      <c r="B655" s="9"/>
      <c r="D655" s="25"/>
      <c r="E655" s="7"/>
      <c r="F655" s="7"/>
      <c r="G655" s="7"/>
      <c r="H655" s="9"/>
      <c r="I655" s="7"/>
    </row>
    <row r="656" spans="1:9" ht="35.1" customHeight="1">
      <c r="A656" s="243"/>
      <c r="B656" s="9"/>
      <c r="D656" s="25"/>
      <c r="E656" s="7"/>
      <c r="F656" s="7"/>
      <c r="G656" s="7"/>
      <c r="H656" s="9"/>
      <c r="I656" s="7"/>
    </row>
    <row r="657" spans="1:9" ht="35.1" customHeight="1">
      <c r="A657" s="243"/>
      <c r="B657" s="9"/>
      <c r="D657" s="25"/>
      <c r="E657" s="7"/>
      <c r="F657" s="7"/>
      <c r="G657" s="7"/>
      <c r="H657" s="9"/>
      <c r="I657" s="7"/>
    </row>
    <row r="658" spans="1:9" ht="35.1" customHeight="1">
      <c r="A658" s="243"/>
      <c r="B658" s="9"/>
      <c r="D658" s="25"/>
      <c r="E658" s="7"/>
      <c r="F658" s="7"/>
      <c r="G658" s="7"/>
      <c r="H658" s="9"/>
      <c r="I658" s="7"/>
    </row>
    <row r="659" spans="1:9" ht="35.1" customHeight="1">
      <c r="A659" s="243"/>
      <c r="B659" s="9"/>
      <c r="D659" s="25"/>
      <c r="E659" s="7"/>
      <c r="F659" s="7"/>
      <c r="G659" s="7"/>
      <c r="H659" s="9"/>
      <c r="I659" s="7"/>
    </row>
    <row r="660" spans="1:9" ht="35.1" customHeight="1">
      <c r="A660" s="243"/>
      <c r="B660" s="9"/>
      <c r="D660" s="25"/>
      <c r="E660" s="7"/>
      <c r="F660" s="7"/>
      <c r="G660" s="7"/>
      <c r="H660" s="9"/>
      <c r="I660" s="7"/>
    </row>
    <row r="661" spans="1:9" ht="35.1" customHeight="1">
      <c r="A661" s="243"/>
      <c r="B661" s="9"/>
      <c r="D661" s="25"/>
      <c r="E661" s="7"/>
      <c r="F661" s="7"/>
      <c r="G661" s="7"/>
      <c r="H661" s="9"/>
      <c r="I661" s="7"/>
    </row>
    <row r="662" spans="1:9" ht="35.1" customHeight="1">
      <c r="A662" s="243"/>
      <c r="B662" s="9"/>
      <c r="D662" s="25"/>
      <c r="E662" s="7"/>
      <c r="F662" s="7"/>
      <c r="G662" s="7"/>
      <c r="H662" s="9"/>
      <c r="I662" s="7"/>
    </row>
    <row r="663" spans="1:9" ht="35.1" customHeight="1">
      <c r="A663" s="243"/>
      <c r="B663" s="9"/>
      <c r="D663" s="25"/>
      <c r="E663" s="7"/>
      <c r="F663" s="7"/>
      <c r="G663" s="7"/>
      <c r="H663" s="9"/>
      <c r="I663" s="7"/>
    </row>
    <row r="664" spans="1:9" ht="35.1" customHeight="1">
      <c r="A664" s="243"/>
      <c r="B664" s="9"/>
      <c r="D664" s="25"/>
      <c r="E664" s="7"/>
      <c r="F664" s="7"/>
      <c r="G664" s="7"/>
      <c r="H664" s="9"/>
      <c r="I664" s="7"/>
    </row>
    <row r="665" spans="1:9" ht="35.1" customHeight="1">
      <c r="A665" s="243"/>
      <c r="B665" s="9"/>
      <c r="D665" s="25"/>
      <c r="E665" s="7"/>
      <c r="F665" s="7"/>
      <c r="G665" s="7"/>
      <c r="H665" s="9"/>
      <c r="I665" s="7"/>
    </row>
    <row r="666" spans="1:9" ht="35.1" customHeight="1">
      <c r="A666" s="243"/>
      <c r="B666" s="9"/>
      <c r="D666" s="25"/>
      <c r="E666" s="7"/>
      <c r="F666" s="7"/>
      <c r="G666" s="7"/>
      <c r="H666" s="9"/>
      <c r="I666" s="7"/>
    </row>
    <row r="667" spans="1:9" ht="35.1" customHeight="1">
      <c r="A667" s="243"/>
      <c r="B667" s="9"/>
      <c r="D667" s="25"/>
      <c r="E667" s="7"/>
      <c r="F667" s="7"/>
      <c r="G667" s="7"/>
      <c r="H667" s="9"/>
      <c r="I667" s="7"/>
    </row>
    <row r="668" spans="1:9" ht="35.1" customHeight="1">
      <c r="A668" s="243"/>
      <c r="B668" s="9"/>
      <c r="D668" s="25"/>
      <c r="E668" s="7"/>
      <c r="F668" s="7"/>
      <c r="G668" s="7"/>
      <c r="H668" s="9"/>
      <c r="I668" s="7"/>
    </row>
    <row r="669" spans="1:9" ht="35.1" customHeight="1">
      <c r="A669" s="243"/>
      <c r="B669" s="9"/>
      <c r="D669" s="25"/>
      <c r="E669" s="7"/>
      <c r="F669" s="7"/>
      <c r="G669" s="7"/>
      <c r="H669" s="9"/>
      <c r="I669" s="7"/>
    </row>
    <row r="670" spans="1:9" ht="35.1" customHeight="1">
      <c r="A670" s="243"/>
      <c r="B670" s="9"/>
      <c r="D670" s="25"/>
      <c r="E670" s="7"/>
      <c r="F670" s="7"/>
      <c r="G670" s="7"/>
      <c r="H670" s="9"/>
      <c r="I670" s="7"/>
    </row>
    <row r="671" spans="1:9" ht="35.1" customHeight="1">
      <c r="A671" s="243"/>
      <c r="B671" s="9"/>
      <c r="D671" s="25"/>
      <c r="E671" s="7"/>
      <c r="F671" s="7"/>
      <c r="G671" s="7"/>
      <c r="H671" s="9"/>
      <c r="I671" s="7"/>
    </row>
    <row r="672" spans="1:9" ht="35.1" customHeight="1">
      <c r="A672" s="243"/>
      <c r="B672" s="9"/>
      <c r="D672" s="25"/>
      <c r="E672" s="7"/>
      <c r="F672" s="7"/>
      <c r="G672" s="7"/>
      <c r="H672" s="9"/>
      <c r="I672" s="7"/>
    </row>
    <row r="673" spans="1:9" ht="35.1" customHeight="1">
      <c r="A673" s="243"/>
      <c r="B673" s="9"/>
      <c r="D673" s="25"/>
      <c r="E673" s="7"/>
      <c r="F673" s="7"/>
      <c r="G673" s="7"/>
      <c r="H673" s="9"/>
      <c r="I673" s="7"/>
    </row>
    <row r="674" spans="1:9" ht="35.1" customHeight="1">
      <c r="A674" s="243"/>
      <c r="B674" s="9"/>
      <c r="D674" s="25"/>
      <c r="E674" s="7"/>
      <c r="F674" s="7"/>
      <c r="G674" s="7"/>
      <c r="H674" s="9"/>
      <c r="I674" s="7"/>
    </row>
    <row r="675" spans="1:9" ht="35.1" customHeight="1">
      <c r="A675" s="243"/>
      <c r="B675" s="9"/>
      <c r="D675" s="25"/>
      <c r="E675" s="7"/>
      <c r="F675" s="7"/>
      <c r="G675" s="7"/>
      <c r="H675" s="9"/>
      <c r="I675" s="7"/>
    </row>
    <row r="676" spans="1:9" ht="35.1" customHeight="1">
      <c r="A676" s="243"/>
      <c r="B676" s="9"/>
      <c r="D676" s="25"/>
      <c r="E676" s="7"/>
      <c r="F676" s="7"/>
      <c r="G676" s="7"/>
      <c r="H676" s="9"/>
      <c r="I676" s="7"/>
    </row>
    <row r="677" spans="1:9" ht="35.1" customHeight="1">
      <c r="A677" s="243"/>
      <c r="B677" s="9"/>
      <c r="D677" s="25"/>
      <c r="E677" s="7"/>
      <c r="F677" s="7"/>
      <c r="G677" s="7"/>
      <c r="H677" s="9"/>
      <c r="I677" s="7"/>
    </row>
    <row r="678" spans="1:9" ht="35.1" customHeight="1">
      <c r="A678" s="243"/>
      <c r="B678" s="9"/>
      <c r="D678" s="25"/>
      <c r="E678" s="7"/>
      <c r="F678" s="7"/>
      <c r="G678" s="7"/>
      <c r="H678" s="9"/>
      <c r="I678" s="7"/>
    </row>
    <row r="679" spans="1:9" ht="35.1" customHeight="1">
      <c r="A679" s="243"/>
      <c r="B679" s="9"/>
      <c r="D679" s="25"/>
      <c r="E679" s="7"/>
      <c r="F679" s="7"/>
      <c r="G679" s="7"/>
      <c r="H679" s="9"/>
      <c r="I679" s="7"/>
    </row>
    <row r="680" spans="1:9" ht="35.1" customHeight="1">
      <c r="A680" s="243"/>
      <c r="B680" s="9"/>
      <c r="D680" s="25"/>
      <c r="E680" s="7"/>
      <c r="F680" s="7"/>
      <c r="G680" s="7"/>
      <c r="H680" s="9"/>
      <c r="I680" s="7"/>
    </row>
    <row r="681" spans="1:9" ht="35.1" customHeight="1">
      <c r="A681" s="243"/>
      <c r="B681" s="9"/>
      <c r="D681" s="25"/>
      <c r="E681" s="7"/>
      <c r="F681" s="7"/>
      <c r="G681" s="7"/>
      <c r="H681" s="9"/>
      <c r="I681" s="7"/>
    </row>
    <row r="682" spans="1:9" ht="35.1" customHeight="1">
      <c r="A682" s="243"/>
      <c r="B682" s="9"/>
      <c r="D682" s="25"/>
      <c r="E682" s="7"/>
      <c r="F682" s="7"/>
      <c r="G682" s="7"/>
      <c r="H682" s="9"/>
      <c r="I682" s="7"/>
    </row>
    <row r="683" spans="1:9" ht="35.1" customHeight="1">
      <c r="A683" s="243"/>
      <c r="B683" s="9"/>
      <c r="D683" s="25"/>
      <c r="E683" s="7"/>
      <c r="F683" s="7"/>
      <c r="G683" s="7"/>
      <c r="H683" s="9"/>
      <c r="I683" s="7"/>
    </row>
    <row r="684" spans="1:9" ht="35.1" customHeight="1">
      <c r="A684" s="243"/>
      <c r="B684" s="9"/>
      <c r="D684" s="25"/>
      <c r="E684" s="7"/>
      <c r="F684" s="7"/>
      <c r="G684" s="7"/>
      <c r="H684" s="9"/>
      <c r="I684" s="7"/>
    </row>
    <row r="685" spans="1:9" ht="35.1" customHeight="1">
      <c r="A685" s="243"/>
      <c r="B685" s="9"/>
      <c r="D685" s="25"/>
      <c r="E685" s="7"/>
      <c r="F685" s="7"/>
      <c r="G685" s="7"/>
      <c r="H685" s="9"/>
      <c r="I685" s="7"/>
    </row>
    <row r="686" spans="1:9" ht="35.1" customHeight="1">
      <c r="A686" s="243"/>
      <c r="B686" s="9"/>
      <c r="D686" s="25"/>
      <c r="E686" s="7"/>
      <c r="F686" s="7"/>
      <c r="G686" s="7"/>
      <c r="H686" s="9"/>
      <c r="I686" s="7"/>
    </row>
    <row r="687" spans="1:9" ht="35.1" customHeight="1">
      <c r="A687" s="243"/>
      <c r="B687" s="9"/>
      <c r="D687" s="25"/>
      <c r="E687" s="7"/>
      <c r="F687" s="7"/>
      <c r="G687" s="7"/>
      <c r="H687" s="9"/>
      <c r="I687" s="7"/>
    </row>
    <row r="688" spans="1:9" ht="35.1" customHeight="1">
      <c r="A688" s="243"/>
      <c r="B688" s="9"/>
      <c r="D688" s="25"/>
      <c r="E688" s="7"/>
      <c r="F688" s="7"/>
      <c r="G688" s="7"/>
      <c r="H688" s="9"/>
      <c r="I688" s="7"/>
    </row>
    <row r="689" spans="1:9" ht="35.1" customHeight="1">
      <c r="A689" s="243"/>
      <c r="B689" s="9"/>
      <c r="D689" s="25"/>
      <c r="E689" s="7"/>
      <c r="F689" s="7"/>
      <c r="G689" s="7"/>
      <c r="H689" s="9"/>
      <c r="I689" s="7"/>
    </row>
    <row r="690" spans="1:9" ht="35.1" customHeight="1">
      <c r="A690" s="243"/>
      <c r="B690" s="9"/>
      <c r="D690" s="25"/>
      <c r="E690" s="7"/>
      <c r="F690" s="7"/>
      <c r="G690" s="7"/>
      <c r="H690" s="9"/>
      <c r="I690" s="7"/>
    </row>
    <row r="691" spans="1:9" ht="35.1" customHeight="1">
      <c r="A691" s="243"/>
      <c r="B691" s="9"/>
      <c r="D691" s="25"/>
      <c r="E691" s="7"/>
      <c r="F691" s="7"/>
      <c r="G691" s="7"/>
      <c r="H691" s="9"/>
      <c r="I691" s="7"/>
    </row>
    <row r="692" spans="1:9" ht="35.1" customHeight="1">
      <c r="A692" s="243"/>
      <c r="B692" s="9"/>
      <c r="D692" s="25"/>
      <c r="E692" s="7"/>
      <c r="F692" s="7"/>
      <c r="G692" s="7"/>
      <c r="H692" s="9"/>
      <c r="I692" s="7"/>
    </row>
    <row r="693" spans="1:9" ht="35.1" customHeight="1">
      <c r="A693" s="243"/>
      <c r="B693" s="9"/>
      <c r="D693" s="25"/>
      <c r="E693" s="7"/>
      <c r="F693" s="7"/>
      <c r="G693" s="7"/>
      <c r="H693" s="9"/>
      <c r="I693" s="7"/>
    </row>
    <row r="694" spans="1:9" ht="35.1" customHeight="1">
      <c r="A694" s="243"/>
      <c r="B694" s="9"/>
      <c r="D694" s="25"/>
      <c r="E694" s="7"/>
      <c r="F694" s="7"/>
      <c r="G694" s="7"/>
      <c r="H694" s="9"/>
      <c r="I694" s="7"/>
    </row>
    <row r="695" spans="1:9" ht="35.1" customHeight="1">
      <c r="A695" s="243"/>
      <c r="B695" s="9"/>
      <c r="D695" s="25"/>
      <c r="E695" s="7"/>
      <c r="F695" s="7"/>
      <c r="G695" s="7"/>
      <c r="H695" s="9"/>
      <c r="I695" s="7"/>
    </row>
    <row r="696" spans="1:9" ht="35.1" customHeight="1">
      <c r="A696" s="243"/>
      <c r="B696" s="9"/>
      <c r="D696" s="25"/>
      <c r="E696" s="7"/>
      <c r="F696" s="7"/>
      <c r="G696" s="7"/>
      <c r="H696" s="9"/>
      <c r="I696" s="7"/>
    </row>
    <row r="697" spans="1:9" ht="35.1" customHeight="1">
      <c r="A697" s="243"/>
      <c r="B697" s="9"/>
      <c r="D697" s="25"/>
      <c r="E697" s="7"/>
      <c r="F697" s="7"/>
      <c r="G697" s="7"/>
      <c r="H697" s="9"/>
      <c r="I697" s="7"/>
    </row>
    <row r="698" spans="1:9" ht="35.1" customHeight="1">
      <c r="A698" s="243"/>
      <c r="B698" s="9"/>
      <c r="D698" s="25"/>
      <c r="E698" s="7"/>
      <c r="F698" s="7"/>
      <c r="G698" s="7"/>
      <c r="H698" s="9"/>
      <c r="I698" s="7"/>
    </row>
    <row r="699" spans="1:9" ht="35.1" customHeight="1">
      <c r="A699" s="243"/>
      <c r="B699" s="9"/>
      <c r="D699" s="25"/>
      <c r="E699" s="7"/>
      <c r="F699" s="7"/>
      <c r="G699" s="7"/>
      <c r="H699" s="9"/>
      <c r="I699" s="7"/>
    </row>
    <row r="700" spans="1:9" ht="35.1" customHeight="1">
      <c r="A700" s="243"/>
      <c r="B700" s="9"/>
      <c r="D700" s="25"/>
      <c r="E700" s="7"/>
      <c r="F700" s="7"/>
      <c r="G700" s="7"/>
      <c r="H700" s="9"/>
      <c r="I700" s="7"/>
    </row>
    <row r="701" spans="1:9" ht="35.1" customHeight="1">
      <c r="A701" s="243"/>
      <c r="B701" s="9"/>
      <c r="D701" s="25"/>
      <c r="E701" s="7"/>
      <c r="F701" s="7"/>
      <c r="G701" s="7"/>
      <c r="H701" s="9"/>
      <c r="I701" s="7"/>
    </row>
    <row r="702" spans="1:9" ht="35.1" customHeight="1">
      <c r="A702" s="243"/>
      <c r="B702" s="9"/>
      <c r="D702" s="25"/>
      <c r="E702" s="7"/>
      <c r="F702" s="7"/>
      <c r="G702" s="7"/>
      <c r="H702" s="9"/>
      <c r="I702" s="7"/>
    </row>
    <row r="703" spans="1:9" ht="35.1" customHeight="1">
      <c r="A703" s="243"/>
      <c r="B703" s="9"/>
      <c r="D703" s="25"/>
      <c r="E703" s="7"/>
      <c r="F703" s="7"/>
      <c r="G703" s="7"/>
      <c r="H703" s="9"/>
      <c r="I703" s="7"/>
    </row>
    <row r="704" spans="1:9" ht="35.1" customHeight="1">
      <c r="A704" s="243"/>
      <c r="B704" s="9"/>
      <c r="D704" s="25"/>
      <c r="E704" s="7"/>
      <c r="F704" s="7"/>
      <c r="G704" s="7"/>
      <c r="H704" s="9"/>
      <c r="I704" s="7"/>
    </row>
    <row r="705" spans="1:9" ht="35.1" customHeight="1">
      <c r="A705" s="243"/>
      <c r="B705" s="9"/>
      <c r="D705" s="25"/>
      <c r="E705" s="7"/>
      <c r="F705" s="7"/>
      <c r="G705" s="7"/>
      <c r="H705" s="9"/>
      <c r="I705" s="7"/>
    </row>
    <row r="706" spans="1:9" ht="35.1" customHeight="1">
      <c r="A706" s="243"/>
      <c r="B706" s="9"/>
      <c r="D706" s="25"/>
      <c r="E706" s="7"/>
      <c r="F706" s="7"/>
      <c r="G706" s="7"/>
      <c r="H706" s="9"/>
      <c r="I706" s="7"/>
    </row>
    <row r="707" spans="1:9" ht="35.1" customHeight="1">
      <c r="A707" s="243"/>
      <c r="B707" s="9"/>
      <c r="D707" s="25"/>
      <c r="E707" s="7"/>
      <c r="F707" s="7"/>
      <c r="G707" s="7"/>
      <c r="H707" s="9"/>
      <c r="I707" s="7"/>
    </row>
    <row r="708" spans="1:9" ht="35.1" customHeight="1">
      <c r="A708" s="243"/>
      <c r="B708" s="9"/>
      <c r="D708" s="25"/>
      <c r="E708" s="7"/>
      <c r="F708" s="7"/>
      <c r="G708" s="7"/>
      <c r="H708" s="9"/>
      <c r="I708" s="7"/>
    </row>
    <row r="709" spans="1:9" ht="35.1" customHeight="1">
      <c r="A709" s="243"/>
      <c r="B709" s="9"/>
      <c r="D709" s="25"/>
      <c r="E709" s="7"/>
      <c r="F709" s="7"/>
      <c r="G709" s="7"/>
      <c r="H709" s="9"/>
      <c r="I709" s="7"/>
    </row>
    <row r="710" spans="1:9" ht="35.1" customHeight="1">
      <c r="A710" s="243"/>
      <c r="B710" s="9"/>
      <c r="D710" s="25"/>
      <c r="E710" s="7"/>
      <c r="F710" s="7"/>
      <c r="G710" s="7"/>
      <c r="H710" s="9"/>
      <c r="I710" s="7"/>
    </row>
    <row r="711" spans="1:9" ht="35.1" customHeight="1">
      <c r="A711" s="243"/>
      <c r="B711" s="9"/>
      <c r="D711" s="25"/>
      <c r="E711" s="7"/>
      <c r="F711" s="7"/>
      <c r="G711" s="7"/>
      <c r="H711" s="9"/>
      <c r="I711" s="7"/>
    </row>
    <row r="712" spans="1:9" ht="35.1" customHeight="1">
      <c r="A712" s="243"/>
      <c r="B712" s="9"/>
      <c r="D712" s="25"/>
      <c r="E712" s="7"/>
      <c r="F712" s="7"/>
      <c r="G712" s="7"/>
      <c r="H712" s="9"/>
      <c r="I712" s="7"/>
    </row>
    <row r="713" spans="1:9" ht="35.1" customHeight="1">
      <c r="A713" s="243"/>
      <c r="B713" s="9"/>
      <c r="D713" s="25"/>
      <c r="E713" s="7"/>
      <c r="F713" s="7"/>
      <c r="G713" s="7"/>
      <c r="H713" s="9"/>
      <c r="I713" s="7"/>
    </row>
    <row r="714" spans="1:9" ht="35.1" customHeight="1">
      <c r="A714" s="243"/>
      <c r="B714" s="9"/>
      <c r="D714" s="25"/>
      <c r="E714" s="7"/>
      <c r="F714" s="7"/>
      <c r="G714" s="7"/>
      <c r="H714" s="9"/>
      <c r="I714" s="7"/>
    </row>
    <row r="715" spans="1:9" ht="35.1" customHeight="1">
      <c r="A715" s="243"/>
      <c r="B715" s="9"/>
      <c r="D715" s="25"/>
      <c r="E715" s="7"/>
      <c r="F715" s="7"/>
      <c r="G715" s="7"/>
      <c r="H715" s="9"/>
      <c r="I715" s="7"/>
    </row>
    <row r="716" spans="1:9" ht="35.1" customHeight="1">
      <c r="A716" s="243"/>
      <c r="B716" s="9"/>
      <c r="D716" s="25"/>
      <c r="E716" s="7"/>
      <c r="F716" s="7"/>
      <c r="G716" s="7"/>
      <c r="H716" s="9"/>
      <c r="I716" s="7"/>
    </row>
    <row r="717" spans="1:9" ht="35.1" customHeight="1">
      <c r="A717" s="243"/>
      <c r="B717" s="9"/>
      <c r="D717" s="25"/>
      <c r="E717" s="7"/>
      <c r="F717" s="7"/>
      <c r="G717" s="7"/>
      <c r="H717" s="9"/>
      <c r="I717" s="7"/>
    </row>
    <row r="718" spans="1:9" ht="35.1" customHeight="1">
      <c r="A718" s="243"/>
      <c r="B718" s="9"/>
      <c r="D718" s="25"/>
      <c r="E718" s="7"/>
      <c r="F718" s="7"/>
      <c r="G718" s="7"/>
      <c r="H718" s="9"/>
      <c r="I718" s="7"/>
    </row>
    <row r="719" spans="1:9" ht="35.1" customHeight="1">
      <c r="A719" s="243"/>
      <c r="B719" s="9"/>
      <c r="D719" s="25"/>
      <c r="E719" s="7"/>
      <c r="F719" s="7"/>
      <c r="G719" s="7"/>
      <c r="H719" s="9"/>
      <c r="I719" s="7"/>
    </row>
    <row r="720" spans="1:9" ht="35.1" customHeight="1">
      <c r="A720" s="243"/>
      <c r="B720" s="9"/>
      <c r="D720" s="25"/>
      <c r="E720" s="7"/>
      <c r="F720" s="7"/>
      <c r="G720" s="7"/>
      <c r="H720" s="9"/>
      <c r="I720" s="7"/>
    </row>
    <row r="721" spans="1:9" ht="35.1" customHeight="1">
      <c r="A721" s="243"/>
      <c r="B721" s="9"/>
      <c r="D721" s="25"/>
      <c r="E721" s="7"/>
      <c r="F721" s="7"/>
      <c r="G721" s="7"/>
      <c r="H721" s="9"/>
      <c r="I721" s="7"/>
    </row>
    <row r="722" spans="1:9" ht="35.1" customHeight="1">
      <c r="A722" s="243"/>
      <c r="B722" s="9"/>
      <c r="D722" s="25"/>
      <c r="E722" s="7"/>
      <c r="F722" s="7"/>
      <c r="G722" s="7"/>
      <c r="H722" s="9"/>
      <c r="I722" s="7"/>
    </row>
    <row r="723" spans="1:9" ht="35.1" customHeight="1">
      <c r="A723" s="243"/>
      <c r="B723" s="9"/>
      <c r="D723" s="25"/>
      <c r="E723" s="7"/>
      <c r="F723" s="7"/>
      <c r="G723" s="7"/>
      <c r="H723" s="9"/>
      <c r="I723" s="7"/>
    </row>
    <row r="724" spans="1:9" ht="35.1" customHeight="1">
      <c r="A724" s="243"/>
      <c r="B724" s="9"/>
      <c r="D724" s="25"/>
      <c r="E724" s="7"/>
      <c r="F724" s="7"/>
      <c r="G724" s="7"/>
      <c r="H724" s="9"/>
      <c r="I724" s="7"/>
    </row>
    <row r="725" spans="1:9" ht="35.1" customHeight="1">
      <c r="A725" s="243"/>
      <c r="B725" s="9"/>
      <c r="D725" s="25"/>
      <c r="E725" s="7"/>
      <c r="F725" s="7"/>
      <c r="G725" s="7"/>
      <c r="H725" s="9"/>
      <c r="I725" s="7"/>
    </row>
    <row r="726" spans="1:9" ht="35.1" customHeight="1">
      <c r="A726" s="243"/>
      <c r="B726" s="9"/>
      <c r="D726" s="25"/>
      <c r="E726" s="7"/>
      <c r="F726" s="7"/>
      <c r="G726" s="7"/>
      <c r="H726" s="9"/>
      <c r="I726" s="7"/>
    </row>
    <row r="727" spans="1:9" ht="35.1" customHeight="1">
      <c r="A727" s="243"/>
      <c r="B727" s="9"/>
      <c r="D727" s="25"/>
      <c r="E727" s="7"/>
      <c r="F727" s="7"/>
      <c r="G727" s="7"/>
      <c r="H727" s="9"/>
      <c r="I727" s="7"/>
    </row>
    <row r="728" spans="1:9" ht="35.1" customHeight="1">
      <c r="A728" s="243"/>
      <c r="B728" s="9"/>
      <c r="D728" s="25"/>
      <c r="E728" s="7"/>
      <c r="F728" s="7"/>
      <c r="G728" s="7"/>
      <c r="H728" s="9"/>
      <c r="I728" s="7"/>
    </row>
    <row r="729" spans="1:9" ht="35.1" customHeight="1">
      <c r="A729" s="243"/>
      <c r="B729" s="9"/>
      <c r="D729" s="25"/>
      <c r="E729" s="7"/>
      <c r="F729" s="7"/>
      <c r="G729" s="7"/>
      <c r="H729" s="9"/>
      <c r="I729" s="7"/>
    </row>
    <row r="730" spans="1:9" ht="35.1" customHeight="1">
      <c r="A730" s="243"/>
      <c r="B730" s="9"/>
      <c r="D730" s="25"/>
      <c r="E730" s="7"/>
      <c r="F730" s="7"/>
      <c r="G730" s="7"/>
      <c r="H730" s="9"/>
      <c r="I730" s="7"/>
    </row>
    <row r="731" spans="1:9" ht="35.1" customHeight="1">
      <c r="A731" s="243"/>
      <c r="B731" s="9"/>
      <c r="D731" s="25"/>
      <c r="E731" s="7"/>
      <c r="F731" s="7"/>
      <c r="G731" s="7"/>
      <c r="H731" s="9"/>
      <c r="I731" s="7"/>
    </row>
    <row r="732" spans="1:9" ht="35.1" customHeight="1">
      <c r="A732" s="243"/>
      <c r="B732" s="9"/>
      <c r="D732" s="25"/>
      <c r="E732" s="7"/>
      <c r="F732" s="7"/>
      <c r="G732" s="7"/>
      <c r="H732" s="9"/>
      <c r="I732" s="7"/>
    </row>
    <row r="733" spans="1:9" ht="35.1" customHeight="1">
      <c r="A733" s="243"/>
      <c r="B733" s="9"/>
      <c r="D733" s="25"/>
      <c r="E733" s="7"/>
      <c r="F733" s="7"/>
      <c r="G733" s="7"/>
      <c r="H733" s="9"/>
      <c r="I733" s="7"/>
    </row>
    <row r="734" spans="1:9" ht="35.1" customHeight="1">
      <c r="A734" s="243"/>
      <c r="B734" s="9"/>
      <c r="D734" s="25"/>
      <c r="E734" s="7"/>
      <c r="F734" s="7"/>
      <c r="G734" s="7"/>
      <c r="H734" s="9"/>
      <c r="I734" s="7"/>
    </row>
    <row r="735" spans="1:9" ht="35.1" customHeight="1">
      <c r="A735" s="243"/>
      <c r="B735" s="9"/>
      <c r="D735" s="25"/>
      <c r="E735" s="7"/>
      <c r="F735" s="7"/>
      <c r="G735" s="7"/>
      <c r="H735" s="9"/>
      <c r="I735" s="7"/>
    </row>
    <row r="736" spans="1:9" ht="35.1" customHeight="1">
      <c r="A736" s="243"/>
      <c r="B736" s="9"/>
      <c r="D736" s="25"/>
      <c r="E736" s="7"/>
      <c r="F736" s="7"/>
      <c r="G736" s="7"/>
      <c r="H736" s="9"/>
      <c r="I736" s="7"/>
    </row>
    <row r="737" spans="1:9" ht="35.1" customHeight="1">
      <c r="A737" s="243"/>
      <c r="B737" s="9"/>
      <c r="D737" s="25"/>
      <c r="E737" s="7"/>
      <c r="F737" s="7"/>
      <c r="G737" s="7"/>
      <c r="H737" s="9"/>
      <c r="I737" s="7"/>
    </row>
    <row r="738" spans="1:9" ht="35.1" customHeight="1">
      <c r="A738" s="243"/>
      <c r="B738" s="9"/>
      <c r="D738" s="25"/>
      <c r="E738" s="7"/>
      <c r="F738" s="7"/>
      <c r="G738" s="7"/>
      <c r="H738" s="9"/>
      <c r="I738" s="7"/>
    </row>
    <row r="739" spans="1:9" ht="35.1" customHeight="1">
      <c r="A739" s="243"/>
      <c r="B739" s="9"/>
      <c r="D739" s="25"/>
      <c r="E739" s="7"/>
      <c r="F739" s="7"/>
      <c r="G739" s="7"/>
      <c r="H739" s="9"/>
      <c r="I739" s="7"/>
    </row>
    <row r="740" spans="1:9" ht="35.1" customHeight="1">
      <c r="A740" s="243"/>
      <c r="B740" s="9"/>
      <c r="D740" s="25"/>
      <c r="E740" s="7"/>
      <c r="F740" s="7"/>
      <c r="G740" s="7"/>
      <c r="H740" s="9"/>
      <c r="I740" s="7"/>
    </row>
    <row r="741" spans="1:9" ht="35.1" customHeight="1">
      <c r="A741" s="243"/>
      <c r="B741" s="9"/>
      <c r="D741" s="25"/>
      <c r="E741" s="7"/>
      <c r="F741" s="7"/>
      <c r="G741" s="7"/>
      <c r="H741" s="9"/>
      <c r="I741" s="7"/>
    </row>
    <row r="742" spans="1:9" ht="35.1" customHeight="1">
      <c r="A742" s="243"/>
      <c r="B742" s="9"/>
      <c r="D742" s="25"/>
      <c r="E742" s="7"/>
      <c r="F742" s="7"/>
      <c r="G742" s="7"/>
      <c r="H742" s="9"/>
      <c r="I742" s="7"/>
    </row>
    <row r="743" spans="1:9" ht="35.1" customHeight="1">
      <c r="A743" s="243"/>
      <c r="B743" s="9"/>
      <c r="D743" s="25"/>
      <c r="E743" s="7"/>
      <c r="F743" s="7"/>
      <c r="G743" s="7"/>
      <c r="H743" s="9"/>
      <c r="I743" s="7"/>
    </row>
    <row r="744" spans="1:9" ht="35.1" customHeight="1">
      <c r="A744" s="243"/>
      <c r="B744" s="9"/>
      <c r="D744" s="25"/>
      <c r="E744" s="7"/>
      <c r="F744" s="7"/>
      <c r="G744" s="7"/>
      <c r="H744" s="9"/>
      <c r="I744" s="7"/>
    </row>
    <row r="745" spans="1:9" ht="35.1" customHeight="1">
      <c r="A745" s="243"/>
      <c r="B745" s="9"/>
      <c r="D745" s="25"/>
      <c r="E745" s="7"/>
      <c r="F745" s="7"/>
      <c r="G745" s="7"/>
      <c r="H745" s="9"/>
      <c r="I745" s="7"/>
    </row>
    <row r="746" spans="1:9" ht="35.1" customHeight="1">
      <c r="A746" s="243"/>
      <c r="B746" s="9"/>
      <c r="D746" s="25"/>
      <c r="E746" s="7"/>
      <c r="F746" s="7"/>
      <c r="G746" s="7"/>
      <c r="H746" s="9"/>
      <c r="I746" s="7"/>
    </row>
    <row r="747" spans="1:9" ht="35.1" customHeight="1">
      <c r="A747" s="243"/>
      <c r="B747" s="9"/>
      <c r="D747" s="25"/>
      <c r="E747" s="7"/>
      <c r="F747" s="7"/>
      <c r="G747" s="7"/>
      <c r="H747" s="9"/>
      <c r="I747" s="7"/>
    </row>
    <row r="748" spans="1:9" ht="35.1" customHeight="1">
      <c r="A748" s="243"/>
      <c r="B748" s="9"/>
      <c r="D748" s="25"/>
      <c r="E748" s="7"/>
      <c r="F748" s="7"/>
      <c r="G748" s="7"/>
      <c r="H748" s="9"/>
      <c r="I748" s="7"/>
    </row>
    <row r="749" spans="1:9" ht="35.1" customHeight="1">
      <c r="A749" s="243"/>
      <c r="B749" s="9"/>
      <c r="D749" s="25"/>
      <c r="E749" s="7"/>
      <c r="F749" s="7"/>
      <c r="G749" s="7"/>
      <c r="H749" s="9"/>
      <c r="I749" s="7"/>
    </row>
    <row r="750" spans="1:9" ht="35.1" customHeight="1">
      <c r="A750" s="243"/>
      <c r="B750" s="9"/>
      <c r="D750" s="25"/>
      <c r="E750" s="7"/>
      <c r="F750" s="7"/>
      <c r="G750" s="7"/>
      <c r="H750" s="9"/>
      <c r="I750" s="7"/>
    </row>
    <row r="751" spans="1:9" ht="35.1" customHeight="1">
      <c r="A751" s="243"/>
      <c r="B751" s="9"/>
      <c r="D751" s="25"/>
      <c r="E751" s="7"/>
      <c r="F751" s="7"/>
      <c r="G751" s="7"/>
      <c r="H751" s="9"/>
      <c r="I751" s="7"/>
    </row>
    <row r="752" spans="1:9" ht="35.1" customHeight="1">
      <c r="A752" s="243"/>
      <c r="B752" s="9"/>
      <c r="D752" s="25"/>
      <c r="E752" s="7"/>
      <c r="F752" s="7"/>
      <c r="G752" s="7"/>
      <c r="H752" s="9"/>
      <c r="I752" s="7"/>
    </row>
    <row r="753" spans="1:9" ht="35.1" customHeight="1">
      <c r="A753" s="243"/>
      <c r="B753" s="9"/>
      <c r="D753" s="25"/>
      <c r="E753" s="7"/>
      <c r="F753" s="7"/>
      <c r="G753" s="7"/>
      <c r="H753" s="9"/>
      <c r="I753" s="7"/>
    </row>
    <row r="754" spans="1:9" ht="35.1" customHeight="1">
      <c r="A754" s="243"/>
      <c r="B754" s="9"/>
      <c r="D754" s="25"/>
      <c r="E754" s="7"/>
      <c r="F754" s="7"/>
      <c r="G754" s="7"/>
      <c r="H754" s="9"/>
      <c r="I754" s="7"/>
    </row>
    <row r="755" spans="1:9" ht="35.1" customHeight="1">
      <c r="A755" s="243"/>
      <c r="B755" s="9"/>
      <c r="D755" s="25"/>
      <c r="E755" s="7"/>
      <c r="F755" s="7"/>
      <c r="G755" s="7"/>
      <c r="H755" s="9"/>
      <c r="I755" s="7"/>
    </row>
    <row r="756" spans="1:9" ht="35.1" customHeight="1">
      <c r="A756" s="243"/>
      <c r="B756" s="9"/>
      <c r="D756" s="25"/>
      <c r="E756" s="7"/>
      <c r="F756" s="7"/>
      <c r="G756" s="7"/>
      <c r="H756" s="9"/>
      <c r="I756" s="7"/>
    </row>
    <row r="757" spans="1:9" ht="35.1" customHeight="1">
      <c r="A757" s="243"/>
      <c r="B757" s="9"/>
      <c r="D757" s="25"/>
      <c r="E757" s="7"/>
      <c r="F757" s="7"/>
      <c r="G757" s="7"/>
      <c r="H757" s="9"/>
      <c r="I757" s="7"/>
    </row>
    <row r="758" spans="1:9" ht="35.1" customHeight="1">
      <c r="A758" s="243"/>
      <c r="B758" s="9"/>
      <c r="D758" s="25"/>
      <c r="E758" s="7"/>
      <c r="F758" s="7"/>
      <c r="G758" s="7"/>
      <c r="H758" s="9"/>
      <c r="I758" s="7"/>
    </row>
    <row r="759" spans="1:9" ht="35.1" customHeight="1">
      <c r="A759" s="243"/>
      <c r="B759" s="9"/>
      <c r="D759" s="25"/>
      <c r="E759" s="7"/>
      <c r="F759" s="7"/>
      <c r="G759" s="7"/>
      <c r="H759" s="9"/>
      <c r="I759" s="7"/>
    </row>
    <row r="760" spans="1:9" ht="35.1" customHeight="1">
      <c r="A760" s="243"/>
      <c r="B760" s="9"/>
      <c r="D760" s="25"/>
      <c r="E760" s="7"/>
      <c r="F760" s="7"/>
      <c r="G760" s="7"/>
      <c r="H760" s="9"/>
      <c r="I760" s="7"/>
    </row>
    <row r="761" spans="1:9" ht="35.1" customHeight="1">
      <c r="A761" s="243"/>
      <c r="B761" s="9"/>
      <c r="D761" s="25"/>
      <c r="E761" s="7"/>
      <c r="F761" s="7"/>
      <c r="G761" s="7"/>
      <c r="H761" s="9"/>
      <c r="I761" s="7"/>
    </row>
    <row r="762" spans="1:9" ht="35.1" customHeight="1">
      <c r="A762" s="243"/>
      <c r="B762" s="9"/>
      <c r="D762" s="25"/>
      <c r="E762" s="7"/>
      <c r="F762" s="7"/>
      <c r="G762" s="7"/>
      <c r="H762" s="9"/>
      <c r="I762" s="7"/>
    </row>
    <row r="763" spans="1:9" ht="35.1" customHeight="1">
      <c r="A763" s="243"/>
      <c r="B763" s="9"/>
      <c r="D763" s="25"/>
      <c r="E763" s="7"/>
      <c r="F763" s="7"/>
      <c r="G763" s="7"/>
      <c r="H763" s="9"/>
      <c r="I763" s="7"/>
    </row>
    <row r="764" spans="1:9" ht="35.1" customHeight="1">
      <c r="A764" s="243"/>
      <c r="B764" s="9"/>
      <c r="D764" s="25"/>
      <c r="E764" s="7"/>
      <c r="F764" s="7"/>
      <c r="G764" s="7"/>
      <c r="H764" s="9"/>
      <c r="I764" s="7"/>
    </row>
    <row r="765" spans="1:9" ht="35.1" customHeight="1">
      <c r="A765" s="243"/>
      <c r="B765" s="9"/>
      <c r="D765" s="25"/>
      <c r="E765" s="7"/>
      <c r="F765" s="7"/>
      <c r="G765" s="7"/>
      <c r="H765" s="9"/>
      <c r="I765" s="7"/>
    </row>
    <row r="766" spans="1:9" ht="35.1" customHeight="1">
      <c r="A766" s="243"/>
      <c r="B766" s="9"/>
      <c r="D766" s="25"/>
      <c r="E766" s="7"/>
      <c r="F766" s="7"/>
      <c r="G766" s="7"/>
      <c r="H766" s="9"/>
      <c r="I766" s="7"/>
    </row>
    <row r="767" spans="1:9" ht="35.1" customHeight="1">
      <c r="A767" s="243"/>
      <c r="B767" s="9"/>
      <c r="D767" s="25"/>
      <c r="E767" s="7"/>
      <c r="F767" s="7"/>
      <c r="G767" s="7"/>
      <c r="H767" s="9"/>
      <c r="I767" s="7"/>
    </row>
    <row r="768" spans="1:9" ht="35.1" customHeight="1">
      <c r="A768" s="243"/>
      <c r="B768" s="9"/>
      <c r="D768" s="25"/>
      <c r="E768" s="7"/>
      <c r="F768" s="7"/>
      <c r="G768" s="7"/>
      <c r="H768" s="9"/>
      <c r="I768" s="7"/>
    </row>
    <row r="769" spans="1:9" ht="35.1" customHeight="1">
      <c r="A769" s="243"/>
      <c r="B769" s="9"/>
      <c r="D769" s="25"/>
      <c r="E769" s="7"/>
      <c r="F769" s="7"/>
      <c r="G769" s="7"/>
      <c r="H769" s="9"/>
      <c r="I769" s="7"/>
    </row>
    <row r="770" spans="1:9" ht="35.1" customHeight="1">
      <c r="A770" s="243"/>
      <c r="B770" s="9"/>
      <c r="D770" s="25"/>
      <c r="E770" s="7"/>
      <c r="F770" s="7"/>
      <c r="G770" s="7"/>
      <c r="H770" s="9"/>
      <c r="I770" s="7"/>
    </row>
    <row r="771" spans="1:9" ht="35.1" customHeight="1">
      <c r="A771" s="243"/>
      <c r="B771" s="9"/>
      <c r="D771" s="25"/>
      <c r="E771" s="7"/>
      <c r="F771" s="7"/>
      <c r="G771" s="7"/>
      <c r="H771" s="9"/>
      <c r="I771" s="7"/>
    </row>
    <row r="772" spans="1:9" ht="35.1" customHeight="1">
      <c r="A772" s="243"/>
      <c r="B772" s="9"/>
      <c r="D772" s="25"/>
      <c r="E772" s="7"/>
      <c r="F772" s="7"/>
      <c r="G772" s="7"/>
      <c r="H772" s="9"/>
      <c r="I772" s="7"/>
    </row>
    <row r="773" spans="1:9" ht="35.1" customHeight="1">
      <c r="A773" s="243"/>
      <c r="B773" s="9"/>
      <c r="D773" s="25"/>
      <c r="E773" s="7"/>
      <c r="F773" s="7"/>
      <c r="G773" s="7"/>
      <c r="H773" s="9"/>
      <c r="I773" s="7"/>
    </row>
    <row r="774" spans="1:9" ht="35.1" customHeight="1">
      <c r="A774" s="243"/>
      <c r="B774" s="9"/>
      <c r="D774" s="25"/>
      <c r="E774" s="7"/>
      <c r="F774" s="7"/>
      <c r="G774" s="7"/>
      <c r="H774" s="9"/>
      <c r="I774" s="7"/>
    </row>
    <row r="775" spans="1:9" ht="35.1" customHeight="1">
      <c r="A775" s="243"/>
      <c r="B775" s="9"/>
      <c r="D775" s="25"/>
      <c r="E775" s="7"/>
      <c r="F775" s="7"/>
      <c r="G775" s="7"/>
      <c r="H775" s="9"/>
      <c r="I775" s="7"/>
    </row>
    <row r="776" spans="1:9" ht="35.1" customHeight="1">
      <c r="A776" s="243"/>
      <c r="B776" s="9"/>
      <c r="D776" s="25"/>
      <c r="E776" s="7"/>
      <c r="F776" s="7"/>
      <c r="G776" s="7"/>
      <c r="H776" s="9"/>
      <c r="I776" s="7"/>
    </row>
    <row r="777" spans="1:9" ht="35.1" customHeight="1">
      <c r="A777" s="243"/>
      <c r="B777" s="9"/>
      <c r="D777" s="25"/>
      <c r="E777" s="7"/>
      <c r="F777" s="7"/>
      <c r="G777" s="7"/>
      <c r="H777" s="9"/>
      <c r="I777" s="7"/>
    </row>
    <row r="778" spans="1:9" ht="35.1" customHeight="1">
      <c r="A778" s="243"/>
      <c r="B778" s="9"/>
      <c r="D778" s="25"/>
      <c r="E778" s="7"/>
      <c r="F778" s="7"/>
      <c r="G778" s="7"/>
      <c r="H778" s="9"/>
      <c r="I778" s="7"/>
    </row>
    <row r="779" spans="1:9" ht="35.1" customHeight="1">
      <c r="A779" s="243"/>
      <c r="B779" s="9"/>
      <c r="D779" s="25"/>
      <c r="E779" s="7"/>
      <c r="F779" s="7"/>
      <c r="G779" s="7"/>
      <c r="H779" s="9"/>
      <c r="I779" s="7"/>
    </row>
    <row r="780" spans="1:9" ht="35.1" customHeight="1">
      <c r="A780" s="243"/>
      <c r="B780" s="9"/>
      <c r="D780" s="25"/>
      <c r="E780" s="7"/>
      <c r="F780" s="7"/>
      <c r="G780" s="7"/>
      <c r="H780" s="9"/>
      <c r="I780" s="7"/>
    </row>
    <row r="781" spans="1:9" ht="35.1" customHeight="1">
      <c r="A781" s="243"/>
      <c r="B781" s="9"/>
      <c r="D781" s="25"/>
      <c r="E781" s="7"/>
      <c r="F781" s="7"/>
      <c r="G781" s="7"/>
      <c r="H781" s="9"/>
      <c r="I781" s="7"/>
    </row>
    <row r="782" spans="1:9" ht="35.1" customHeight="1">
      <c r="A782" s="243"/>
      <c r="B782" s="9"/>
      <c r="D782" s="25"/>
      <c r="E782" s="7"/>
      <c r="F782" s="7"/>
      <c r="G782" s="7"/>
      <c r="H782" s="9"/>
      <c r="I782" s="7"/>
    </row>
    <row r="783" spans="1:9" ht="35.1" customHeight="1">
      <c r="A783" s="243"/>
      <c r="B783" s="9"/>
      <c r="D783" s="25"/>
      <c r="E783" s="7"/>
      <c r="F783" s="7"/>
      <c r="G783" s="7"/>
      <c r="H783" s="9"/>
      <c r="I783" s="7"/>
    </row>
    <row r="784" spans="1:9" ht="35.1" customHeight="1">
      <c r="A784" s="243"/>
      <c r="B784" s="9"/>
      <c r="D784" s="25"/>
      <c r="E784" s="7"/>
      <c r="F784" s="7"/>
      <c r="G784" s="7"/>
      <c r="H784" s="9"/>
      <c r="I784" s="7"/>
    </row>
    <row r="785" spans="1:9" ht="35.1" customHeight="1">
      <c r="A785" s="243"/>
      <c r="B785" s="9"/>
      <c r="D785" s="25"/>
      <c r="E785" s="7"/>
      <c r="F785" s="7"/>
      <c r="G785" s="7"/>
      <c r="H785" s="9"/>
      <c r="I785" s="7"/>
    </row>
    <row r="786" spans="1:9" ht="35.1" customHeight="1">
      <c r="A786" s="243"/>
      <c r="B786" s="9"/>
      <c r="D786" s="25"/>
      <c r="E786" s="7"/>
      <c r="F786" s="7"/>
      <c r="G786" s="7"/>
      <c r="H786" s="9"/>
      <c r="I786" s="7"/>
    </row>
    <row r="787" spans="1:9" ht="35.1" customHeight="1">
      <c r="A787" s="243"/>
      <c r="B787" s="9"/>
      <c r="D787" s="25"/>
      <c r="E787" s="7"/>
      <c r="F787" s="7"/>
      <c r="G787" s="7"/>
      <c r="H787" s="9"/>
      <c r="I787" s="7"/>
    </row>
    <row r="788" spans="1:9" ht="35.1" customHeight="1">
      <c r="A788" s="243"/>
      <c r="B788" s="9"/>
      <c r="D788" s="25"/>
      <c r="E788" s="7"/>
      <c r="F788" s="7"/>
      <c r="G788" s="7"/>
      <c r="H788" s="9"/>
      <c r="I788" s="7"/>
    </row>
    <row r="789" spans="1:9" ht="35.1" customHeight="1">
      <c r="A789" s="243"/>
      <c r="B789" s="9"/>
      <c r="D789" s="25"/>
      <c r="E789" s="7"/>
      <c r="F789" s="7"/>
      <c r="G789" s="7"/>
      <c r="H789" s="9"/>
      <c r="I789" s="7"/>
    </row>
    <row r="790" spans="1:9" ht="35.1" customHeight="1">
      <c r="A790" s="243"/>
      <c r="B790" s="9"/>
      <c r="D790" s="25"/>
      <c r="E790" s="7"/>
      <c r="F790" s="7"/>
      <c r="G790" s="7"/>
      <c r="H790" s="9"/>
      <c r="I790" s="7"/>
    </row>
    <row r="791" spans="1:9" ht="35.1" customHeight="1">
      <c r="A791" s="243"/>
      <c r="B791" s="9"/>
      <c r="D791" s="25"/>
      <c r="E791" s="7"/>
      <c r="F791" s="7"/>
      <c r="G791" s="7"/>
      <c r="H791" s="9"/>
      <c r="I791" s="7"/>
    </row>
    <row r="792" spans="1:9" ht="35.1" customHeight="1">
      <c r="A792" s="243"/>
      <c r="B792" s="9"/>
      <c r="D792" s="25"/>
      <c r="E792" s="7"/>
      <c r="F792" s="7"/>
      <c r="G792" s="7"/>
      <c r="H792" s="9"/>
      <c r="I792" s="7"/>
    </row>
    <row r="793" spans="1:9" ht="35.1" customHeight="1">
      <c r="A793" s="243"/>
      <c r="B793" s="9"/>
      <c r="D793" s="25"/>
      <c r="E793" s="7"/>
      <c r="F793" s="7"/>
      <c r="G793" s="7"/>
      <c r="H793" s="9"/>
      <c r="I793" s="7"/>
    </row>
    <row r="794" spans="1:9" ht="35.1" customHeight="1">
      <c r="A794" s="243"/>
      <c r="B794" s="9"/>
      <c r="D794" s="25"/>
      <c r="E794" s="7"/>
      <c r="F794" s="7"/>
      <c r="G794" s="7"/>
      <c r="H794" s="9"/>
      <c r="I794" s="7"/>
    </row>
    <row r="795" spans="1:9" ht="35.1" customHeight="1">
      <c r="A795" s="243"/>
      <c r="B795" s="9"/>
      <c r="D795" s="25"/>
      <c r="E795" s="7"/>
      <c r="F795" s="7"/>
      <c r="G795" s="7"/>
      <c r="H795" s="9"/>
      <c r="I795" s="7"/>
    </row>
    <row r="796" spans="1:9" ht="35.1" customHeight="1">
      <c r="A796" s="243"/>
      <c r="B796" s="9"/>
      <c r="D796" s="25"/>
      <c r="E796" s="7"/>
      <c r="F796" s="7"/>
      <c r="G796" s="7"/>
      <c r="H796" s="9"/>
      <c r="I796" s="7"/>
    </row>
    <row r="797" spans="1:9" ht="35.1" customHeight="1">
      <c r="A797" s="243"/>
      <c r="B797" s="9"/>
      <c r="D797" s="25"/>
      <c r="E797" s="7"/>
      <c r="F797" s="7"/>
      <c r="G797" s="7"/>
      <c r="H797" s="9"/>
      <c r="I797" s="7"/>
    </row>
    <row r="798" spans="1:9" ht="35.1" customHeight="1">
      <c r="A798" s="243"/>
      <c r="B798" s="9"/>
      <c r="D798" s="25"/>
      <c r="E798" s="7"/>
      <c r="F798" s="7"/>
      <c r="G798" s="7"/>
      <c r="H798" s="9"/>
      <c r="I798" s="7"/>
    </row>
    <row r="799" spans="1:9" ht="35.1" customHeight="1">
      <c r="A799" s="243"/>
      <c r="B799" s="9"/>
      <c r="D799" s="25"/>
      <c r="E799" s="7"/>
      <c r="F799" s="7"/>
      <c r="G799" s="7"/>
      <c r="H799" s="9"/>
      <c r="I799" s="7"/>
    </row>
    <row r="800" spans="1:9" ht="35.1" customHeight="1">
      <c r="A800" s="243"/>
      <c r="B800" s="9"/>
      <c r="D800" s="25"/>
      <c r="E800" s="7"/>
      <c r="F800" s="7"/>
      <c r="G800" s="7"/>
      <c r="H800" s="9"/>
      <c r="I800" s="7"/>
    </row>
    <row r="801" spans="1:9" ht="35.1" customHeight="1">
      <c r="A801" s="243"/>
      <c r="B801" s="9"/>
      <c r="D801" s="25"/>
      <c r="E801" s="7"/>
      <c r="F801" s="7"/>
      <c r="G801" s="7"/>
      <c r="H801" s="9"/>
      <c r="I801" s="7"/>
    </row>
    <row r="802" spans="1:9" ht="35.1" customHeight="1">
      <c r="A802" s="243"/>
      <c r="B802" s="9"/>
      <c r="D802" s="25"/>
      <c r="E802" s="7"/>
      <c r="F802" s="7"/>
      <c r="G802" s="7"/>
      <c r="H802" s="9"/>
      <c r="I802" s="7"/>
    </row>
    <row r="803" spans="1:9" ht="35.1" customHeight="1">
      <c r="A803" s="243"/>
      <c r="B803" s="9"/>
      <c r="D803" s="25"/>
      <c r="E803" s="7"/>
      <c r="F803" s="7"/>
      <c r="G803" s="7"/>
      <c r="H803" s="9"/>
      <c r="I803" s="7"/>
    </row>
    <row r="804" spans="1:9" ht="35.1" customHeight="1">
      <c r="A804" s="243"/>
      <c r="B804" s="9"/>
      <c r="D804" s="25"/>
      <c r="E804" s="7"/>
      <c r="F804" s="7"/>
      <c r="G804" s="7"/>
      <c r="H804" s="9"/>
      <c r="I804" s="7"/>
    </row>
    <row r="805" spans="1:9" ht="35.1" customHeight="1">
      <c r="A805" s="243"/>
      <c r="B805" s="9"/>
      <c r="D805" s="25"/>
      <c r="E805" s="7"/>
      <c r="F805" s="7"/>
      <c r="G805" s="7"/>
      <c r="H805" s="9"/>
      <c r="I805" s="7"/>
    </row>
    <row r="806" spans="1:9" ht="35.1" customHeight="1">
      <c r="A806" s="243"/>
      <c r="B806" s="9"/>
      <c r="D806" s="25"/>
      <c r="E806" s="7"/>
      <c r="F806" s="7"/>
      <c r="G806" s="7"/>
      <c r="H806" s="9"/>
      <c r="I806" s="7"/>
    </row>
    <row r="807" spans="1:9" ht="35.1" customHeight="1">
      <c r="A807" s="243"/>
      <c r="B807" s="9"/>
      <c r="D807" s="25"/>
      <c r="E807" s="7"/>
      <c r="F807" s="7"/>
      <c r="G807" s="7"/>
      <c r="H807" s="9"/>
      <c r="I807" s="7"/>
    </row>
    <row r="808" spans="1:9" ht="35.1" customHeight="1">
      <c r="A808" s="243"/>
      <c r="B808" s="9"/>
      <c r="D808" s="25"/>
      <c r="E808" s="7"/>
      <c r="F808" s="7"/>
      <c r="G808" s="7"/>
      <c r="H808" s="9"/>
      <c r="I808" s="7"/>
    </row>
    <row r="809" spans="1:9" ht="35.1" customHeight="1">
      <c r="A809" s="243"/>
      <c r="B809" s="9"/>
      <c r="D809" s="25"/>
      <c r="E809" s="7"/>
      <c r="F809" s="7"/>
      <c r="G809" s="7"/>
      <c r="H809" s="9"/>
      <c r="I809" s="7"/>
    </row>
    <row r="810" spans="1:9" ht="35.1" customHeight="1">
      <c r="A810" s="243"/>
      <c r="B810" s="9"/>
      <c r="D810" s="25"/>
      <c r="E810" s="7"/>
      <c r="F810" s="7"/>
      <c r="G810" s="7"/>
      <c r="H810" s="9"/>
      <c r="I810" s="7"/>
    </row>
    <row r="811" spans="1:9" ht="35.1" customHeight="1">
      <c r="A811" s="243"/>
      <c r="B811" s="9"/>
      <c r="D811" s="25"/>
      <c r="E811" s="7"/>
      <c r="F811" s="7"/>
      <c r="G811" s="7"/>
      <c r="H811" s="9"/>
      <c r="I811" s="7"/>
    </row>
    <row r="812" spans="1:9" ht="35.1" customHeight="1">
      <c r="A812" s="243"/>
      <c r="B812" s="9"/>
      <c r="D812" s="25"/>
      <c r="E812" s="7"/>
      <c r="F812" s="7"/>
      <c r="G812" s="7"/>
      <c r="H812" s="9"/>
      <c r="I812" s="7"/>
    </row>
    <row r="813" spans="1:9" ht="35.1" customHeight="1">
      <c r="A813" s="243"/>
      <c r="B813" s="9"/>
      <c r="D813" s="25"/>
      <c r="E813" s="7"/>
      <c r="F813" s="7"/>
      <c r="G813" s="7"/>
      <c r="H813" s="9"/>
      <c r="I813" s="7"/>
    </row>
    <row r="814" spans="1:9" ht="35.1" customHeight="1">
      <c r="A814" s="243"/>
      <c r="B814" s="9"/>
      <c r="D814" s="25"/>
      <c r="E814" s="7"/>
      <c r="F814" s="7"/>
      <c r="G814" s="7"/>
      <c r="H814" s="9"/>
      <c r="I814" s="7"/>
    </row>
    <row r="815" spans="1:9" ht="35.1" customHeight="1">
      <c r="A815" s="243"/>
      <c r="B815" s="9"/>
      <c r="D815" s="25"/>
      <c r="E815" s="7"/>
      <c r="F815" s="7"/>
      <c r="G815" s="7"/>
      <c r="H815" s="9"/>
      <c r="I815" s="7"/>
    </row>
    <row r="816" spans="1:9" ht="35.1" customHeight="1">
      <c r="A816" s="243"/>
      <c r="B816" s="9"/>
      <c r="D816" s="25"/>
      <c r="E816" s="7"/>
      <c r="F816" s="7"/>
      <c r="G816" s="7"/>
      <c r="H816" s="9"/>
      <c r="I816" s="7"/>
    </row>
    <row r="817" spans="1:9" ht="35.1" customHeight="1">
      <c r="A817" s="243"/>
      <c r="B817" s="9"/>
      <c r="D817" s="25"/>
      <c r="E817" s="7"/>
      <c r="F817" s="7"/>
      <c r="G817" s="7"/>
      <c r="H817" s="9"/>
      <c r="I817" s="7"/>
    </row>
    <row r="818" spans="1:9" ht="35.1" customHeight="1">
      <c r="A818" s="243"/>
      <c r="B818" s="9"/>
      <c r="D818" s="25"/>
      <c r="E818" s="7"/>
      <c r="F818" s="7"/>
      <c r="G818" s="7"/>
      <c r="H818" s="9"/>
      <c r="I818" s="7"/>
    </row>
    <row r="819" spans="1:9" ht="35.1" customHeight="1">
      <c r="A819" s="243"/>
      <c r="B819" s="9"/>
      <c r="D819" s="25"/>
      <c r="E819" s="7"/>
      <c r="F819" s="7"/>
      <c r="G819" s="7"/>
      <c r="H819" s="9"/>
      <c r="I819" s="7"/>
    </row>
    <row r="820" spans="1:9" ht="35.1" customHeight="1">
      <c r="A820" s="243"/>
      <c r="B820" s="9"/>
      <c r="D820" s="25"/>
      <c r="E820" s="7"/>
      <c r="F820" s="7"/>
      <c r="G820" s="7"/>
      <c r="H820" s="9"/>
      <c r="I820" s="7"/>
    </row>
    <row r="821" spans="1:9" ht="35.1" customHeight="1">
      <c r="A821" s="243"/>
      <c r="B821" s="9"/>
      <c r="D821" s="25"/>
      <c r="E821" s="7"/>
      <c r="F821" s="7"/>
      <c r="G821" s="7"/>
      <c r="H821" s="9"/>
      <c r="I821" s="7"/>
    </row>
    <row r="822" spans="1:9" ht="35.1" customHeight="1">
      <c r="A822" s="243"/>
      <c r="B822" s="9"/>
      <c r="D822" s="25"/>
      <c r="E822" s="7"/>
      <c r="F822" s="7"/>
      <c r="G822" s="7"/>
      <c r="H822" s="9"/>
      <c r="I822" s="7"/>
    </row>
    <row r="823" spans="1:9" ht="35.1" customHeight="1">
      <c r="A823" s="243"/>
      <c r="B823" s="9"/>
      <c r="D823" s="25"/>
      <c r="E823" s="7"/>
      <c r="F823" s="7"/>
      <c r="G823" s="7"/>
      <c r="H823" s="9"/>
      <c r="I823" s="7"/>
    </row>
    <row r="824" spans="1:9" ht="35.1" customHeight="1">
      <c r="A824" s="243"/>
      <c r="B824" s="9"/>
      <c r="D824" s="25"/>
      <c r="E824" s="7"/>
      <c r="F824" s="7"/>
      <c r="G824" s="7"/>
      <c r="H824" s="9"/>
      <c r="I824" s="7"/>
    </row>
    <row r="825" spans="1:9" ht="35.1" customHeight="1">
      <c r="A825" s="243"/>
      <c r="B825" s="9"/>
      <c r="D825" s="25"/>
      <c r="E825" s="7"/>
      <c r="F825" s="7"/>
      <c r="G825" s="7"/>
      <c r="H825" s="9"/>
      <c r="I825" s="7"/>
    </row>
    <row r="826" spans="1:9" ht="35.1" customHeight="1">
      <c r="A826" s="243"/>
      <c r="B826" s="9"/>
      <c r="D826" s="25"/>
      <c r="E826" s="7"/>
      <c r="F826" s="7"/>
      <c r="G826" s="7"/>
      <c r="H826" s="9"/>
      <c r="I826" s="7"/>
    </row>
    <row r="827" spans="1:9" ht="35.1" customHeight="1">
      <c r="A827" s="243"/>
      <c r="B827" s="9"/>
      <c r="D827" s="25"/>
      <c r="E827" s="7"/>
      <c r="F827" s="7"/>
      <c r="G827" s="7"/>
      <c r="H827" s="9"/>
      <c r="I827" s="7"/>
    </row>
    <row r="828" spans="1:9" ht="35.1" customHeight="1">
      <c r="A828" s="243"/>
      <c r="B828" s="9"/>
      <c r="D828" s="25"/>
      <c r="E828" s="7"/>
      <c r="F828" s="7"/>
      <c r="G828" s="7"/>
      <c r="H828" s="9"/>
      <c r="I828" s="7"/>
    </row>
    <row r="829" spans="1:9" ht="35.1" customHeight="1">
      <c r="A829" s="243"/>
      <c r="B829" s="9"/>
      <c r="D829" s="25"/>
      <c r="E829" s="7"/>
      <c r="F829" s="7"/>
      <c r="G829" s="7"/>
      <c r="H829" s="9"/>
      <c r="I829" s="7"/>
    </row>
    <row r="830" spans="1:9" ht="35.1" customHeight="1">
      <c r="A830" s="243"/>
      <c r="B830" s="9"/>
      <c r="D830" s="25"/>
      <c r="E830" s="7"/>
      <c r="F830" s="7"/>
      <c r="G830" s="7"/>
      <c r="H830" s="9"/>
      <c r="I830" s="7"/>
    </row>
    <row r="831" spans="1:9" ht="35.1" customHeight="1">
      <c r="A831" s="243"/>
      <c r="B831" s="9"/>
      <c r="D831" s="25"/>
      <c r="E831" s="7"/>
      <c r="F831" s="7"/>
      <c r="G831" s="7"/>
      <c r="H831" s="9"/>
      <c r="I831" s="7"/>
    </row>
    <row r="832" spans="1:9" ht="35.1" customHeight="1">
      <c r="A832" s="243"/>
      <c r="B832" s="9"/>
      <c r="D832" s="25"/>
      <c r="E832" s="7"/>
      <c r="F832" s="7"/>
      <c r="G832" s="7"/>
      <c r="H832" s="9"/>
      <c r="I832" s="7"/>
    </row>
    <row r="833" spans="1:9" ht="35.1" customHeight="1">
      <c r="A833" s="243"/>
      <c r="B833" s="9"/>
      <c r="D833" s="25"/>
      <c r="E833" s="7"/>
      <c r="F833" s="7"/>
      <c r="G833" s="7"/>
      <c r="H833" s="9"/>
      <c r="I833" s="7"/>
    </row>
    <row r="834" spans="1:9" ht="35.1" customHeight="1">
      <c r="A834" s="243"/>
      <c r="B834" s="9"/>
      <c r="D834" s="25"/>
      <c r="E834" s="7"/>
      <c r="F834" s="7"/>
      <c r="G834" s="7"/>
      <c r="H834" s="9"/>
      <c r="I834" s="7"/>
    </row>
    <row r="835" spans="1:9" ht="35.1" customHeight="1">
      <c r="A835" s="243"/>
      <c r="B835" s="9"/>
      <c r="D835" s="25"/>
      <c r="E835" s="7"/>
      <c r="F835" s="7"/>
      <c r="G835" s="7"/>
      <c r="H835" s="9"/>
      <c r="I835" s="7"/>
    </row>
    <row r="836" spans="1:9" ht="35.1" customHeight="1">
      <c r="A836" s="243"/>
      <c r="B836" s="9"/>
      <c r="D836" s="25"/>
      <c r="E836" s="7"/>
      <c r="F836" s="7"/>
      <c r="G836" s="7"/>
      <c r="H836" s="9"/>
      <c r="I836" s="7"/>
    </row>
    <row r="837" spans="1:9" ht="35.1" customHeight="1">
      <c r="A837" s="243"/>
      <c r="B837" s="9"/>
      <c r="D837" s="25"/>
      <c r="E837" s="7"/>
      <c r="F837" s="7"/>
      <c r="G837" s="7"/>
      <c r="H837" s="9"/>
      <c r="I837" s="7"/>
    </row>
    <row r="838" spans="1:9" ht="35.1" customHeight="1">
      <c r="A838" s="243"/>
      <c r="B838" s="9"/>
      <c r="D838" s="25"/>
      <c r="E838" s="7"/>
      <c r="F838" s="7"/>
      <c r="G838" s="7"/>
      <c r="H838" s="9"/>
      <c r="I838" s="7"/>
    </row>
    <row r="839" spans="1:9" ht="35.1" customHeight="1">
      <c r="A839" s="243"/>
      <c r="B839" s="9"/>
      <c r="D839" s="25"/>
      <c r="E839" s="7"/>
      <c r="F839" s="7"/>
      <c r="G839" s="7"/>
      <c r="H839" s="9"/>
      <c r="I839" s="7"/>
    </row>
    <row r="840" spans="1:9" ht="35.1" customHeight="1">
      <c r="A840" s="243"/>
      <c r="B840" s="9"/>
      <c r="D840" s="25"/>
      <c r="E840" s="7"/>
      <c r="F840" s="7"/>
      <c r="G840" s="7"/>
      <c r="H840" s="9"/>
      <c r="I840" s="7"/>
    </row>
    <row r="841" spans="1:9" ht="35.1" customHeight="1">
      <c r="A841" s="243"/>
      <c r="B841" s="9"/>
      <c r="D841" s="25"/>
      <c r="E841" s="7"/>
      <c r="F841" s="7"/>
      <c r="G841" s="7"/>
      <c r="H841" s="9"/>
      <c r="I841" s="7"/>
    </row>
    <row r="842" spans="1:9" ht="35.1" customHeight="1">
      <c r="A842" s="243"/>
      <c r="B842" s="9"/>
      <c r="D842" s="25"/>
      <c r="E842" s="7"/>
      <c r="F842" s="7"/>
      <c r="G842" s="7"/>
      <c r="H842" s="9"/>
      <c r="I842" s="7"/>
    </row>
    <row r="843" spans="1:9" ht="35.1" customHeight="1">
      <c r="A843" s="243"/>
      <c r="B843" s="9"/>
      <c r="D843" s="25"/>
      <c r="E843" s="7"/>
      <c r="F843" s="7"/>
      <c r="G843" s="7"/>
      <c r="H843" s="9"/>
      <c r="I843" s="7"/>
    </row>
    <row r="844" spans="1:9" ht="35.1" customHeight="1">
      <c r="A844" s="243"/>
      <c r="B844" s="9"/>
      <c r="D844" s="25"/>
      <c r="E844" s="7"/>
      <c r="F844" s="7"/>
      <c r="G844" s="7"/>
      <c r="H844" s="9"/>
      <c r="I844" s="7"/>
    </row>
    <row r="845" spans="1:9" ht="35.1" customHeight="1">
      <c r="A845" s="243"/>
      <c r="B845" s="9"/>
      <c r="D845" s="25"/>
      <c r="E845" s="7"/>
      <c r="F845" s="7"/>
      <c r="G845" s="7"/>
      <c r="H845" s="9"/>
      <c r="I845" s="7"/>
    </row>
    <row r="846" spans="1:9" ht="35.1" customHeight="1">
      <c r="A846" s="243"/>
      <c r="B846" s="9"/>
      <c r="D846" s="25"/>
      <c r="E846" s="7"/>
      <c r="F846" s="7"/>
      <c r="G846" s="7"/>
      <c r="H846" s="9"/>
      <c r="I846" s="7"/>
    </row>
    <row r="847" spans="1:9" ht="35.1" customHeight="1">
      <c r="A847" s="243"/>
      <c r="B847" s="9"/>
      <c r="D847" s="25"/>
      <c r="E847" s="7"/>
      <c r="F847" s="7"/>
      <c r="G847" s="7"/>
      <c r="H847" s="9"/>
      <c r="I847" s="7"/>
    </row>
    <row r="848" spans="1:9" ht="35.1" customHeight="1">
      <c r="A848" s="243"/>
      <c r="B848" s="9"/>
      <c r="D848" s="25"/>
      <c r="E848" s="7"/>
      <c r="F848" s="7"/>
      <c r="G848" s="7"/>
      <c r="H848" s="9"/>
      <c r="I848" s="7"/>
    </row>
    <row r="849" spans="1:9" ht="35.1" customHeight="1">
      <c r="A849" s="243"/>
      <c r="B849" s="9"/>
      <c r="D849" s="25"/>
      <c r="E849" s="7"/>
      <c r="F849" s="7"/>
      <c r="G849" s="7"/>
      <c r="H849" s="9"/>
      <c r="I849" s="7"/>
    </row>
    <row r="850" spans="1:9" ht="35.1" customHeight="1">
      <c r="A850" s="243"/>
      <c r="B850" s="9"/>
      <c r="D850" s="25"/>
      <c r="E850" s="7"/>
      <c r="F850" s="7"/>
      <c r="G850" s="7"/>
      <c r="H850" s="9"/>
      <c r="I850" s="7"/>
    </row>
    <row r="851" spans="1:9" ht="35.1" customHeight="1">
      <c r="A851" s="243"/>
      <c r="B851" s="9"/>
      <c r="D851" s="25"/>
      <c r="E851" s="7"/>
      <c r="F851" s="7"/>
      <c r="G851" s="7"/>
      <c r="H851" s="9"/>
      <c r="I851" s="7"/>
    </row>
    <row r="852" spans="1:9" ht="35.1" customHeight="1">
      <c r="A852" s="243"/>
      <c r="B852" s="9"/>
      <c r="D852" s="25"/>
      <c r="E852" s="7"/>
      <c r="F852" s="7"/>
      <c r="G852" s="7"/>
      <c r="H852" s="9"/>
      <c r="I852" s="7"/>
    </row>
    <row r="853" spans="1:9" ht="35.1" customHeight="1">
      <c r="A853" s="243"/>
      <c r="B853" s="9"/>
      <c r="D853" s="25"/>
      <c r="E853" s="7"/>
      <c r="F853" s="7"/>
      <c r="G853" s="7"/>
      <c r="H853" s="9"/>
      <c r="I853" s="7"/>
    </row>
    <row r="854" spans="1:9" ht="35.1" customHeight="1">
      <c r="A854" s="243"/>
      <c r="B854" s="9"/>
      <c r="D854" s="25"/>
      <c r="E854" s="7"/>
      <c r="F854" s="7"/>
      <c r="G854" s="7"/>
      <c r="H854" s="9"/>
      <c r="I854" s="7"/>
    </row>
    <row r="855" spans="1:9" ht="35.1" customHeight="1">
      <c r="A855" s="243"/>
      <c r="B855" s="9"/>
      <c r="D855" s="25"/>
      <c r="E855" s="7"/>
      <c r="F855" s="7"/>
      <c r="G855" s="7"/>
      <c r="H855" s="9"/>
      <c r="I855" s="7"/>
    </row>
    <row r="856" spans="1:9" ht="35.1" customHeight="1">
      <c r="A856" s="243"/>
      <c r="B856" s="9"/>
      <c r="D856" s="25"/>
      <c r="E856" s="7"/>
      <c r="F856" s="7"/>
      <c r="G856" s="7"/>
      <c r="H856" s="9"/>
      <c r="I856" s="7"/>
    </row>
    <row r="857" spans="1:9" ht="35.1" customHeight="1">
      <c r="A857" s="243"/>
      <c r="B857" s="9"/>
      <c r="D857" s="25"/>
      <c r="E857" s="7"/>
      <c r="F857" s="7"/>
      <c r="G857" s="7"/>
      <c r="H857" s="9"/>
      <c r="I857" s="7"/>
    </row>
    <row r="858" spans="1:9" ht="35.1" customHeight="1">
      <c r="A858" s="243"/>
      <c r="B858" s="9"/>
      <c r="D858" s="25"/>
      <c r="E858" s="7"/>
      <c r="F858" s="7"/>
      <c r="G858" s="7"/>
      <c r="H858" s="9"/>
      <c r="I858" s="7"/>
    </row>
    <row r="859" spans="1:9" ht="35.1" customHeight="1">
      <c r="A859" s="243"/>
      <c r="B859" s="9"/>
      <c r="D859" s="25"/>
      <c r="E859" s="7"/>
      <c r="F859" s="7"/>
      <c r="G859" s="7"/>
      <c r="H859" s="9"/>
      <c r="I859" s="7"/>
    </row>
    <row r="860" spans="1:9" ht="35.1" customHeight="1">
      <c r="A860" s="243"/>
      <c r="B860" s="9"/>
      <c r="D860" s="25"/>
      <c r="E860" s="7"/>
      <c r="F860" s="7"/>
      <c r="G860" s="7"/>
      <c r="H860" s="9"/>
      <c r="I860" s="7"/>
    </row>
    <row r="861" spans="1:9" ht="35.1" customHeight="1">
      <c r="A861" s="243"/>
      <c r="B861" s="9"/>
      <c r="D861" s="25"/>
      <c r="E861" s="7"/>
      <c r="F861" s="7"/>
      <c r="G861" s="7"/>
      <c r="H861" s="9"/>
      <c r="I861" s="7"/>
    </row>
    <row r="862" spans="1:9" ht="35.1" customHeight="1">
      <c r="A862" s="243"/>
      <c r="B862" s="9"/>
      <c r="D862" s="25"/>
      <c r="E862" s="7"/>
      <c r="F862" s="7"/>
      <c r="G862" s="7"/>
      <c r="H862" s="9"/>
      <c r="I862" s="7"/>
    </row>
    <row r="863" spans="1:9" ht="35.1" customHeight="1">
      <c r="A863" s="243"/>
      <c r="B863" s="9"/>
      <c r="D863" s="25"/>
      <c r="E863" s="7"/>
      <c r="F863" s="7"/>
      <c r="G863" s="7"/>
      <c r="H863" s="9"/>
      <c r="I863" s="7"/>
    </row>
    <row r="864" spans="1:9" ht="35.1" customHeight="1">
      <c r="A864" s="243"/>
      <c r="B864" s="9"/>
      <c r="D864" s="25"/>
      <c r="E864" s="7"/>
      <c r="F864" s="7"/>
      <c r="G864" s="7"/>
      <c r="H864" s="9"/>
      <c r="I864" s="7"/>
    </row>
    <row r="865" spans="1:9" ht="35.1" customHeight="1">
      <c r="A865" s="243"/>
      <c r="B865" s="9"/>
      <c r="D865" s="25"/>
      <c r="E865" s="7"/>
      <c r="F865" s="7"/>
      <c r="G865" s="7"/>
      <c r="H865" s="9"/>
      <c r="I865" s="7"/>
    </row>
    <row r="866" spans="1:9" ht="35.1" customHeight="1">
      <c r="A866" s="243"/>
      <c r="B866" s="9"/>
      <c r="D866" s="25"/>
      <c r="E866" s="7"/>
      <c r="F866" s="7"/>
      <c r="G866" s="7"/>
      <c r="H866" s="9"/>
      <c r="I866" s="7"/>
    </row>
    <row r="867" spans="1:9" ht="35.1" customHeight="1">
      <c r="A867" s="243"/>
      <c r="B867" s="9"/>
      <c r="D867" s="25"/>
      <c r="E867" s="7"/>
      <c r="F867" s="7"/>
      <c r="G867" s="7"/>
      <c r="H867" s="9"/>
      <c r="I867" s="7"/>
    </row>
    <row r="868" spans="1:9" ht="35.1" customHeight="1">
      <c r="A868" s="243"/>
      <c r="B868" s="9"/>
      <c r="D868" s="25"/>
      <c r="E868" s="7"/>
      <c r="F868" s="7"/>
      <c r="G868" s="7"/>
      <c r="H868" s="9"/>
      <c r="I868" s="7"/>
    </row>
    <row r="869" spans="1:9" ht="35.1" customHeight="1">
      <c r="A869" s="243"/>
      <c r="B869" s="9"/>
      <c r="D869" s="25"/>
      <c r="E869" s="7"/>
      <c r="F869" s="7"/>
      <c r="G869" s="7"/>
      <c r="H869" s="9"/>
      <c r="I869" s="7"/>
    </row>
    <row r="870" spans="1:9" ht="35.1" customHeight="1">
      <c r="A870" s="243"/>
      <c r="B870" s="9"/>
      <c r="D870" s="25"/>
      <c r="E870" s="7"/>
      <c r="F870" s="7"/>
      <c r="G870" s="7"/>
      <c r="H870" s="9"/>
      <c r="I870" s="7"/>
    </row>
    <row r="871" spans="1:9" ht="35.1" customHeight="1">
      <c r="A871" s="243"/>
      <c r="B871" s="9"/>
      <c r="D871" s="25"/>
      <c r="E871" s="7"/>
      <c r="F871" s="7"/>
      <c r="G871" s="7"/>
      <c r="H871" s="9"/>
      <c r="I871" s="7"/>
    </row>
    <row r="872" spans="1:9" ht="35.1" customHeight="1">
      <c r="A872" s="243"/>
      <c r="B872" s="9"/>
      <c r="D872" s="25"/>
      <c r="E872" s="7"/>
      <c r="F872" s="7"/>
      <c r="G872" s="7"/>
      <c r="H872" s="9"/>
      <c r="I872" s="7"/>
    </row>
    <row r="873" spans="1:9" ht="35.1" customHeight="1">
      <c r="A873" s="243"/>
      <c r="B873" s="9"/>
      <c r="D873" s="25"/>
      <c r="E873" s="7"/>
      <c r="F873" s="7"/>
      <c r="G873" s="7"/>
      <c r="H873" s="9"/>
      <c r="I873" s="7"/>
    </row>
    <row r="874" spans="1:9" ht="35.1" customHeight="1">
      <c r="A874" s="243"/>
      <c r="B874" s="9"/>
      <c r="D874" s="25"/>
      <c r="E874" s="7"/>
      <c r="F874" s="7"/>
      <c r="G874" s="7"/>
      <c r="H874" s="9"/>
      <c r="I874" s="7"/>
    </row>
    <row r="875" spans="1:9" ht="35.1" customHeight="1">
      <c r="A875" s="243"/>
      <c r="B875" s="9"/>
      <c r="D875" s="25"/>
      <c r="E875" s="7"/>
      <c r="F875" s="7"/>
      <c r="G875" s="7"/>
      <c r="H875" s="9"/>
      <c r="I875" s="7"/>
    </row>
    <row r="876" spans="1:9" ht="35.1" customHeight="1">
      <c r="A876" s="243"/>
      <c r="B876" s="9"/>
      <c r="D876" s="25"/>
      <c r="E876" s="7"/>
      <c r="F876" s="7"/>
      <c r="G876" s="7"/>
      <c r="H876" s="9"/>
      <c r="I876" s="7"/>
    </row>
    <row r="877" spans="1:9" ht="35.1" customHeight="1">
      <c r="A877" s="243"/>
      <c r="B877" s="9"/>
      <c r="D877" s="25"/>
      <c r="E877" s="7"/>
      <c r="F877" s="7"/>
      <c r="G877" s="7"/>
      <c r="H877" s="9"/>
      <c r="I877" s="7"/>
    </row>
    <row r="878" spans="1:9" ht="35.1" customHeight="1">
      <c r="A878" s="243"/>
      <c r="B878" s="9"/>
      <c r="D878" s="25"/>
      <c r="E878" s="7"/>
      <c r="F878" s="7"/>
      <c r="G878" s="7"/>
      <c r="H878" s="9"/>
      <c r="I878" s="7"/>
    </row>
    <row r="879" spans="1:9" ht="35.1" customHeight="1">
      <c r="A879" s="243"/>
      <c r="B879" s="9"/>
      <c r="D879" s="25"/>
      <c r="E879" s="7"/>
      <c r="F879" s="7"/>
      <c r="G879" s="7"/>
      <c r="H879" s="9"/>
      <c r="I879" s="7"/>
    </row>
    <row r="880" spans="1:9" ht="35.1" customHeight="1">
      <c r="A880" s="243"/>
      <c r="B880" s="9"/>
      <c r="D880" s="25"/>
      <c r="E880" s="7"/>
      <c r="F880" s="7"/>
      <c r="G880" s="7"/>
      <c r="H880" s="9"/>
      <c r="I880" s="7"/>
    </row>
    <row r="881" spans="1:9" ht="35.1" customHeight="1">
      <c r="A881" s="243"/>
      <c r="B881" s="9"/>
      <c r="D881" s="25"/>
      <c r="E881" s="7"/>
      <c r="F881" s="7"/>
      <c r="G881" s="7"/>
      <c r="H881" s="9"/>
      <c r="I881" s="7"/>
    </row>
    <row r="882" spans="1:9" ht="35.1" customHeight="1">
      <c r="A882" s="243"/>
      <c r="B882" s="9"/>
      <c r="D882" s="25"/>
      <c r="E882" s="7"/>
      <c r="F882" s="7"/>
      <c r="G882" s="7"/>
      <c r="H882" s="9"/>
      <c r="I882" s="7"/>
    </row>
    <row r="883" spans="1:9" ht="35.1" customHeight="1">
      <c r="A883" s="243"/>
      <c r="B883" s="9"/>
      <c r="D883" s="25"/>
      <c r="E883" s="7"/>
      <c r="F883" s="7"/>
      <c r="G883" s="7"/>
      <c r="H883" s="9"/>
      <c r="I883" s="7"/>
    </row>
    <row r="884" spans="1:9" ht="35.1" customHeight="1">
      <c r="A884" s="243"/>
      <c r="B884" s="9"/>
      <c r="D884" s="25"/>
      <c r="E884" s="7"/>
      <c r="F884" s="7"/>
      <c r="G884" s="7"/>
      <c r="H884" s="9"/>
      <c r="I884" s="7"/>
    </row>
    <row r="885" spans="1:9" ht="35.1" customHeight="1">
      <c r="A885" s="243"/>
      <c r="B885" s="9"/>
      <c r="D885" s="25"/>
      <c r="E885" s="7"/>
      <c r="F885" s="7"/>
      <c r="G885" s="7"/>
      <c r="H885" s="9"/>
      <c r="I885" s="7"/>
    </row>
    <row r="886" spans="1:9" ht="35.1" customHeight="1">
      <c r="A886" s="243"/>
      <c r="B886" s="9"/>
      <c r="D886" s="25"/>
      <c r="E886" s="7"/>
      <c r="F886" s="7"/>
      <c r="G886" s="7"/>
      <c r="H886" s="9"/>
      <c r="I886" s="7"/>
    </row>
    <row r="887" spans="1:9" ht="35.1" customHeight="1">
      <c r="A887" s="243"/>
      <c r="B887" s="9"/>
      <c r="D887" s="25"/>
      <c r="E887" s="7"/>
      <c r="F887" s="7"/>
      <c r="G887" s="7"/>
      <c r="H887" s="9"/>
      <c r="I887" s="7"/>
    </row>
    <row r="888" spans="1:9" ht="35.1" customHeight="1">
      <c r="A888" s="243"/>
      <c r="B888" s="9"/>
      <c r="D888" s="25"/>
      <c r="E888" s="7"/>
      <c r="F888" s="7"/>
      <c r="G888" s="7"/>
      <c r="H888" s="9"/>
      <c r="I888" s="7"/>
    </row>
    <row r="889" spans="1:9" ht="35.1" customHeight="1">
      <c r="A889" s="243"/>
      <c r="B889" s="9"/>
      <c r="D889" s="25"/>
      <c r="E889" s="7"/>
      <c r="F889" s="7"/>
      <c r="G889" s="7"/>
      <c r="H889" s="9"/>
      <c r="I889" s="7"/>
    </row>
    <row r="890" spans="1:9" ht="35.1" customHeight="1">
      <c r="A890" s="243"/>
      <c r="B890" s="9"/>
      <c r="D890" s="25"/>
      <c r="E890" s="7"/>
      <c r="F890" s="7"/>
      <c r="G890" s="7"/>
      <c r="H890" s="9"/>
      <c r="I890" s="7"/>
    </row>
    <row r="891" spans="1:9" ht="35.1" customHeight="1">
      <c r="A891" s="243"/>
      <c r="B891" s="9"/>
      <c r="D891" s="25"/>
      <c r="E891" s="7"/>
      <c r="F891" s="7"/>
      <c r="G891" s="7"/>
      <c r="H891" s="9"/>
      <c r="I891" s="7"/>
    </row>
    <row r="892" spans="1:9" ht="35.1" customHeight="1">
      <c r="A892" s="243"/>
      <c r="B892" s="9"/>
      <c r="D892" s="25"/>
      <c r="E892" s="7"/>
      <c r="F892" s="7"/>
      <c r="G892" s="7"/>
      <c r="H892" s="9"/>
      <c r="I892" s="7"/>
    </row>
    <row r="893" spans="1:9" ht="35.1" customHeight="1">
      <c r="A893" s="243"/>
      <c r="B893" s="9"/>
      <c r="D893" s="25"/>
      <c r="E893" s="7"/>
      <c r="F893" s="7"/>
      <c r="G893" s="7"/>
      <c r="H893" s="9"/>
      <c r="I893" s="7"/>
    </row>
    <row r="894" spans="1:9" ht="35.1" customHeight="1">
      <c r="A894" s="243"/>
      <c r="B894" s="9"/>
      <c r="D894" s="25"/>
      <c r="E894" s="7"/>
      <c r="F894" s="7"/>
      <c r="G894" s="7"/>
      <c r="H894" s="9"/>
      <c r="I894" s="7"/>
    </row>
    <row r="895" spans="1:9" ht="35.1" customHeight="1">
      <c r="A895" s="243"/>
      <c r="B895" s="9"/>
      <c r="D895" s="25"/>
      <c r="E895" s="7"/>
      <c r="F895" s="7"/>
      <c r="G895" s="7"/>
      <c r="H895" s="9"/>
      <c r="I895" s="7"/>
    </row>
    <row r="896" spans="1:9" ht="35.1" customHeight="1">
      <c r="A896" s="243"/>
      <c r="B896" s="9"/>
      <c r="D896" s="25"/>
      <c r="E896" s="7"/>
      <c r="F896" s="7"/>
      <c r="G896" s="7"/>
      <c r="H896" s="9"/>
      <c r="I896" s="7"/>
    </row>
    <row r="897" spans="1:9" ht="35.1" customHeight="1">
      <c r="A897" s="243"/>
      <c r="B897" s="9"/>
      <c r="D897" s="25"/>
      <c r="E897" s="7"/>
      <c r="F897" s="7"/>
      <c r="G897" s="7"/>
      <c r="H897" s="9"/>
      <c r="I897" s="7"/>
    </row>
    <row r="898" spans="1:9" ht="35.1" customHeight="1">
      <c r="A898" s="243"/>
      <c r="B898" s="9"/>
      <c r="D898" s="25"/>
      <c r="E898" s="7"/>
      <c r="F898" s="7"/>
      <c r="G898" s="7"/>
      <c r="H898" s="9"/>
      <c r="I898" s="7"/>
    </row>
    <row r="899" spans="1:9" ht="35.1" customHeight="1">
      <c r="A899" s="243"/>
      <c r="B899" s="9"/>
      <c r="D899" s="25"/>
      <c r="E899" s="7"/>
      <c r="F899" s="7"/>
      <c r="G899" s="7"/>
      <c r="H899" s="9"/>
      <c r="I899" s="7"/>
    </row>
    <row r="900" spans="1:9" ht="35.1" customHeight="1">
      <c r="A900" s="243"/>
      <c r="B900" s="9"/>
      <c r="D900" s="25"/>
      <c r="E900" s="7"/>
      <c r="F900" s="7"/>
      <c r="G900" s="7"/>
      <c r="H900" s="9"/>
      <c r="I900" s="7"/>
    </row>
    <row r="901" spans="1:9" ht="35.1" customHeight="1">
      <c r="A901" s="243"/>
      <c r="B901" s="9"/>
      <c r="D901" s="25"/>
      <c r="E901" s="7"/>
      <c r="F901" s="7"/>
      <c r="G901" s="7"/>
      <c r="H901" s="9"/>
      <c r="I901" s="7"/>
    </row>
    <row r="902" spans="1:9" ht="35.1" customHeight="1">
      <c r="A902" s="243"/>
      <c r="B902" s="9"/>
      <c r="D902" s="25"/>
      <c r="E902" s="7"/>
      <c r="F902" s="7"/>
      <c r="G902" s="7"/>
      <c r="H902" s="9"/>
      <c r="I902" s="7"/>
    </row>
    <row r="903" spans="1:9" ht="35.1" customHeight="1">
      <c r="A903" s="243"/>
      <c r="B903" s="9"/>
      <c r="D903" s="25"/>
      <c r="E903" s="7"/>
      <c r="F903" s="7"/>
      <c r="G903" s="7"/>
      <c r="H903" s="9"/>
      <c r="I903" s="7"/>
    </row>
    <row r="904" spans="1:9" ht="35.1" customHeight="1">
      <c r="A904" s="243"/>
      <c r="B904" s="9"/>
      <c r="D904" s="25"/>
      <c r="E904" s="7"/>
      <c r="F904" s="7"/>
      <c r="G904" s="7"/>
      <c r="H904" s="9"/>
      <c r="I904" s="7"/>
    </row>
    <row r="905" spans="1:9" ht="35.1" customHeight="1">
      <c r="A905" s="243"/>
      <c r="B905" s="9"/>
      <c r="D905" s="25"/>
      <c r="E905" s="7"/>
      <c r="F905" s="7"/>
      <c r="G905" s="7"/>
      <c r="H905" s="9"/>
      <c r="I905" s="7"/>
    </row>
    <row r="906" spans="1:9" ht="35.1" customHeight="1">
      <c r="A906" s="243"/>
      <c r="B906" s="9"/>
      <c r="D906" s="25"/>
      <c r="E906" s="7"/>
      <c r="F906" s="7"/>
      <c r="G906" s="7"/>
      <c r="H906" s="9"/>
      <c r="I906" s="7"/>
    </row>
    <row r="907" spans="1:9" ht="35.1" customHeight="1">
      <c r="A907" s="243"/>
      <c r="B907" s="9"/>
      <c r="D907" s="25"/>
      <c r="E907" s="7"/>
      <c r="F907" s="7"/>
      <c r="G907" s="7"/>
      <c r="H907" s="9"/>
      <c r="I907" s="7"/>
    </row>
    <row r="908" spans="1:9" ht="35.1" customHeight="1">
      <c r="A908" s="243"/>
      <c r="B908" s="9"/>
      <c r="D908" s="25"/>
      <c r="E908" s="7"/>
      <c r="F908" s="7"/>
      <c r="G908" s="7"/>
      <c r="H908" s="9"/>
      <c r="I908" s="7"/>
    </row>
    <row r="909" spans="1:9" ht="35.1" customHeight="1">
      <c r="A909" s="243"/>
      <c r="B909" s="9"/>
      <c r="D909" s="25"/>
      <c r="E909" s="7"/>
      <c r="F909" s="7"/>
      <c r="G909" s="7"/>
      <c r="H909" s="9"/>
      <c r="I909" s="7"/>
    </row>
    <row r="910" spans="1:9" ht="35.1" customHeight="1">
      <c r="A910" s="243"/>
      <c r="B910" s="9"/>
      <c r="D910" s="25"/>
      <c r="E910" s="7"/>
      <c r="F910" s="7"/>
      <c r="G910" s="7"/>
      <c r="H910" s="9"/>
      <c r="I910" s="7"/>
    </row>
    <row r="911" spans="1:9" ht="35.1" customHeight="1">
      <c r="A911" s="243"/>
      <c r="B911" s="9"/>
      <c r="D911" s="25"/>
      <c r="E911" s="7"/>
      <c r="F911" s="7"/>
      <c r="G911" s="7"/>
      <c r="H911" s="9"/>
      <c r="I911" s="7"/>
    </row>
    <row r="912" spans="1:9" ht="35.1" customHeight="1">
      <c r="A912" s="243"/>
      <c r="B912" s="9"/>
      <c r="D912" s="25"/>
      <c r="E912" s="7"/>
      <c r="F912" s="7"/>
      <c r="G912" s="7"/>
      <c r="H912" s="9"/>
      <c r="I912" s="7"/>
    </row>
    <row r="913" spans="1:9" ht="35.1" customHeight="1">
      <c r="A913" s="243"/>
      <c r="B913" s="9"/>
      <c r="D913" s="25"/>
      <c r="E913" s="7"/>
      <c r="F913" s="7"/>
      <c r="G913" s="7"/>
      <c r="H913" s="9"/>
      <c r="I913" s="7"/>
    </row>
    <row r="914" spans="1:9" ht="35.1" customHeight="1">
      <c r="A914" s="243"/>
      <c r="B914" s="9"/>
      <c r="D914" s="25"/>
      <c r="E914" s="7"/>
      <c r="F914" s="7"/>
      <c r="G914" s="7"/>
      <c r="H914" s="9"/>
      <c r="I914" s="7"/>
    </row>
    <row r="915" spans="1:9" ht="35.1" customHeight="1">
      <c r="A915" s="243"/>
      <c r="B915" s="9"/>
      <c r="D915" s="25"/>
      <c r="E915" s="7"/>
      <c r="F915" s="7"/>
      <c r="G915" s="7"/>
      <c r="H915" s="9"/>
      <c r="I915" s="7"/>
    </row>
    <row r="916" spans="1:9" ht="35.1" customHeight="1">
      <c r="A916" s="243"/>
      <c r="B916" s="9"/>
      <c r="D916" s="25"/>
      <c r="E916" s="7"/>
      <c r="F916" s="7"/>
      <c r="G916" s="7"/>
      <c r="H916" s="9"/>
      <c r="I916" s="7"/>
    </row>
    <row r="917" spans="1:9" ht="35.1" customHeight="1">
      <c r="A917" s="243"/>
      <c r="B917" s="9"/>
      <c r="D917" s="25"/>
      <c r="E917" s="7"/>
      <c r="F917" s="7"/>
      <c r="G917" s="7"/>
      <c r="H917" s="9"/>
      <c r="I917" s="7"/>
    </row>
    <row r="918" spans="1:9" ht="35.1" customHeight="1">
      <c r="A918" s="243"/>
      <c r="B918" s="9"/>
      <c r="D918" s="25"/>
      <c r="E918" s="7"/>
      <c r="F918" s="7"/>
      <c r="G918" s="7"/>
      <c r="H918" s="9"/>
      <c r="I918" s="7"/>
    </row>
    <row r="919" spans="1:9" ht="35.1" customHeight="1">
      <c r="A919" s="243"/>
      <c r="B919" s="9"/>
      <c r="D919" s="25"/>
      <c r="E919" s="7"/>
      <c r="F919" s="7"/>
      <c r="G919" s="7"/>
      <c r="H919" s="9"/>
      <c r="I919" s="7"/>
    </row>
    <row r="920" spans="1:9" ht="35.1" customHeight="1">
      <c r="A920" s="243"/>
      <c r="B920" s="9"/>
      <c r="D920" s="25"/>
      <c r="E920" s="7"/>
      <c r="F920" s="7"/>
      <c r="G920" s="7"/>
      <c r="H920" s="9"/>
      <c r="I920" s="7"/>
    </row>
    <row r="921" spans="1:9" ht="35.1" customHeight="1">
      <c r="A921" s="243"/>
      <c r="B921" s="9"/>
      <c r="D921" s="25"/>
      <c r="E921" s="7"/>
      <c r="F921" s="7"/>
      <c r="G921" s="7"/>
      <c r="H921" s="9"/>
      <c r="I921" s="7"/>
    </row>
    <row r="922" spans="1:9" ht="35.1" customHeight="1">
      <c r="A922" s="243"/>
      <c r="B922" s="9"/>
      <c r="D922" s="25"/>
      <c r="E922" s="7"/>
      <c r="F922" s="7"/>
      <c r="G922" s="7"/>
      <c r="H922" s="9"/>
      <c r="I922" s="7"/>
    </row>
    <row r="923" spans="1:9" ht="35.1" customHeight="1">
      <c r="A923" s="243"/>
      <c r="B923" s="9"/>
      <c r="D923" s="25"/>
      <c r="E923" s="7"/>
      <c r="F923" s="7"/>
      <c r="G923" s="7"/>
      <c r="H923" s="9"/>
      <c r="I923" s="7"/>
    </row>
    <row r="924" spans="1:9" ht="35.1" customHeight="1">
      <c r="A924" s="243"/>
      <c r="B924" s="9"/>
      <c r="D924" s="25"/>
      <c r="E924" s="7"/>
      <c r="F924" s="7"/>
      <c r="G924" s="7"/>
      <c r="H924" s="9"/>
      <c r="I924" s="7"/>
    </row>
    <row r="925" spans="1:9" ht="35.1" customHeight="1">
      <c r="A925" s="243"/>
      <c r="B925" s="9"/>
      <c r="D925" s="25"/>
      <c r="E925" s="7"/>
      <c r="F925" s="7"/>
      <c r="G925" s="7"/>
      <c r="H925" s="9"/>
      <c r="I925" s="7"/>
    </row>
    <row r="926" spans="1:9" ht="35.1" customHeight="1">
      <c r="A926" s="243"/>
      <c r="B926" s="9"/>
      <c r="D926" s="25"/>
      <c r="E926" s="7"/>
      <c r="F926" s="7"/>
      <c r="G926" s="7"/>
      <c r="H926" s="9"/>
      <c r="I926" s="7"/>
    </row>
    <row r="927" spans="1:9" ht="35.1" customHeight="1">
      <c r="A927" s="243"/>
      <c r="B927" s="9"/>
      <c r="D927" s="25"/>
      <c r="E927" s="7"/>
      <c r="F927" s="7"/>
      <c r="G927" s="7"/>
      <c r="H927" s="9"/>
      <c r="I927" s="7"/>
    </row>
    <row r="928" spans="1:9" ht="35.1" customHeight="1">
      <c r="A928" s="243"/>
      <c r="B928" s="9"/>
      <c r="D928" s="25"/>
      <c r="E928" s="7"/>
      <c r="F928" s="7"/>
      <c r="G928" s="7"/>
      <c r="H928" s="9"/>
      <c r="I928" s="7"/>
    </row>
    <row r="929" spans="1:9" ht="35.1" customHeight="1">
      <c r="A929" s="243"/>
      <c r="B929" s="9"/>
      <c r="D929" s="25"/>
      <c r="E929" s="7"/>
      <c r="F929" s="7"/>
      <c r="G929" s="7"/>
      <c r="H929" s="9"/>
      <c r="I929" s="7"/>
    </row>
    <row r="930" spans="1:9" ht="35.1" customHeight="1">
      <c r="A930" s="243"/>
      <c r="B930" s="9"/>
      <c r="D930" s="25"/>
      <c r="E930" s="7"/>
      <c r="F930" s="7"/>
      <c r="G930" s="7"/>
      <c r="H930" s="9"/>
      <c r="I930" s="7"/>
    </row>
    <row r="931" spans="1:9" ht="35.1" customHeight="1">
      <c r="A931" s="243"/>
      <c r="B931" s="9"/>
      <c r="D931" s="25"/>
      <c r="E931" s="7"/>
      <c r="F931" s="7"/>
      <c r="G931" s="7"/>
      <c r="H931" s="9"/>
      <c r="I931" s="7"/>
    </row>
    <row r="932" spans="1:9" ht="35.1" customHeight="1">
      <c r="A932" s="243"/>
      <c r="B932" s="9"/>
      <c r="D932" s="25"/>
      <c r="E932" s="7"/>
      <c r="F932" s="7"/>
      <c r="G932" s="7"/>
      <c r="H932" s="9"/>
      <c r="I932" s="7"/>
    </row>
    <row r="933" spans="1:9" ht="35.1" customHeight="1">
      <c r="A933" s="243"/>
      <c r="B933" s="9"/>
      <c r="D933" s="25"/>
      <c r="E933" s="7"/>
      <c r="F933" s="7"/>
      <c r="G933" s="7"/>
      <c r="H933" s="9"/>
      <c r="I933" s="7"/>
    </row>
    <row r="934" spans="1:9" ht="35.1" customHeight="1">
      <c r="A934" s="243"/>
      <c r="B934" s="9"/>
      <c r="D934" s="25"/>
      <c r="E934" s="7"/>
      <c r="F934" s="7"/>
      <c r="G934" s="7"/>
      <c r="H934" s="9"/>
      <c r="I934" s="7"/>
    </row>
    <row r="935" spans="1:9" ht="35.1" customHeight="1">
      <c r="A935" s="243"/>
      <c r="B935" s="9"/>
      <c r="D935" s="25"/>
      <c r="E935" s="7"/>
      <c r="F935" s="7"/>
      <c r="G935" s="7"/>
      <c r="H935" s="9"/>
      <c r="I935" s="7"/>
    </row>
    <row r="936" spans="1:9" ht="35.1" customHeight="1">
      <c r="A936" s="243"/>
      <c r="B936" s="9"/>
      <c r="D936" s="25"/>
      <c r="E936" s="7"/>
      <c r="F936" s="7"/>
      <c r="G936" s="7"/>
      <c r="H936" s="9"/>
      <c r="I936" s="7"/>
    </row>
    <row r="937" spans="1:9" ht="35.1" customHeight="1">
      <c r="A937" s="243"/>
      <c r="B937" s="9"/>
      <c r="D937" s="25"/>
      <c r="E937" s="7"/>
      <c r="F937" s="7"/>
      <c r="G937" s="7"/>
      <c r="H937" s="9"/>
      <c r="I937" s="7"/>
    </row>
    <row r="938" spans="1:9" ht="35.1" customHeight="1">
      <c r="A938" s="243"/>
      <c r="B938" s="9"/>
      <c r="D938" s="25"/>
      <c r="E938" s="7"/>
      <c r="F938" s="7"/>
      <c r="G938" s="7"/>
      <c r="H938" s="9"/>
      <c r="I938" s="7"/>
    </row>
    <row r="939" spans="1:9" ht="35.1" customHeight="1">
      <c r="A939" s="243"/>
      <c r="B939" s="9"/>
      <c r="D939" s="25"/>
      <c r="E939" s="7"/>
      <c r="F939" s="7"/>
      <c r="G939" s="7"/>
      <c r="H939" s="9"/>
      <c r="I939" s="7"/>
    </row>
    <row r="940" spans="1:9" ht="35.1" customHeight="1">
      <c r="A940" s="243"/>
      <c r="B940" s="9"/>
      <c r="D940" s="25"/>
      <c r="E940" s="7"/>
      <c r="F940" s="7"/>
      <c r="G940" s="7"/>
      <c r="H940" s="9"/>
      <c r="I940" s="7"/>
    </row>
    <row r="941" spans="1:9" ht="35.1" customHeight="1">
      <c r="A941" s="243"/>
      <c r="B941" s="9"/>
      <c r="D941" s="25"/>
      <c r="E941" s="7"/>
      <c r="F941" s="7"/>
      <c r="G941" s="7"/>
      <c r="H941" s="9"/>
      <c r="I941" s="7"/>
    </row>
    <row r="942" spans="1:9" ht="35.1" customHeight="1">
      <c r="A942" s="243"/>
      <c r="B942" s="9"/>
      <c r="D942" s="25"/>
      <c r="E942" s="7"/>
      <c r="F942" s="7"/>
      <c r="G942" s="7"/>
      <c r="H942" s="9"/>
      <c r="I942" s="7"/>
    </row>
    <row r="943" spans="1:9" ht="35.1" customHeight="1">
      <c r="A943" s="243"/>
      <c r="B943" s="9"/>
      <c r="D943" s="25"/>
      <c r="E943" s="7"/>
      <c r="F943" s="7"/>
      <c r="G943" s="7"/>
      <c r="H943" s="9"/>
      <c r="I943" s="7"/>
    </row>
    <row r="944" spans="1:9" ht="35.1" customHeight="1">
      <c r="A944" s="243"/>
      <c r="B944" s="9"/>
      <c r="D944" s="25"/>
      <c r="E944" s="7"/>
      <c r="F944" s="7"/>
      <c r="G944" s="7"/>
      <c r="H944" s="9"/>
      <c r="I944" s="7"/>
    </row>
    <row r="945" spans="1:9" ht="35.1" customHeight="1">
      <c r="A945" s="243"/>
      <c r="B945" s="9"/>
      <c r="D945" s="25"/>
      <c r="E945" s="7"/>
      <c r="F945" s="7"/>
      <c r="G945" s="7"/>
      <c r="H945" s="9"/>
      <c r="I945" s="7"/>
    </row>
    <row r="946" spans="1:9" ht="35.1" customHeight="1">
      <c r="A946" s="243"/>
      <c r="B946" s="9"/>
      <c r="D946" s="25"/>
      <c r="E946" s="7"/>
      <c r="F946" s="7"/>
      <c r="G946" s="7"/>
      <c r="H946" s="9"/>
      <c r="I946" s="7"/>
    </row>
    <row r="947" spans="1:9" ht="35.1" customHeight="1">
      <c r="A947" s="243"/>
      <c r="B947" s="9"/>
      <c r="D947" s="25"/>
      <c r="E947" s="7"/>
      <c r="F947" s="7"/>
      <c r="G947" s="7"/>
      <c r="H947" s="9"/>
      <c r="I947" s="7"/>
    </row>
    <row r="948" spans="1:9" ht="35.1" customHeight="1">
      <c r="A948" s="243"/>
      <c r="B948" s="9"/>
      <c r="D948" s="25"/>
      <c r="E948" s="7"/>
      <c r="F948" s="7"/>
      <c r="G948" s="7"/>
      <c r="H948" s="9"/>
      <c r="I948" s="7"/>
    </row>
    <row r="949" spans="1:9" ht="35.1" customHeight="1">
      <c r="A949" s="243"/>
      <c r="B949" s="9"/>
      <c r="D949" s="25"/>
      <c r="E949" s="7"/>
      <c r="F949" s="7"/>
      <c r="G949" s="7"/>
      <c r="H949" s="9"/>
      <c r="I949" s="7"/>
    </row>
    <row r="950" spans="1:9" ht="35.1" customHeight="1">
      <c r="A950" s="243"/>
      <c r="B950" s="9"/>
      <c r="D950" s="25"/>
      <c r="E950" s="7"/>
      <c r="F950" s="7"/>
      <c r="G950" s="7"/>
      <c r="H950" s="9"/>
      <c r="I950" s="7"/>
    </row>
    <row r="951" spans="1:9" ht="35.1" customHeight="1">
      <c r="A951" s="243"/>
      <c r="B951" s="9"/>
      <c r="D951" s="25"/>
      <c r="E951" s="7"/>
      <c r="F951" s="7"/>
      <c r="G951" s="7"/>
      <c r="H951" s="9"/>
      <c r="I951" s="7"/>
    </row>
    <row r="952" spans="1:9" ht="35.1" customHeight="1">
      <c r="A952" s="243"/>
      <c r="B952" s="9"/>
      <c r="D952" s="25"/>
      <c r="E952" s="7"/>
      <c r="F952" s="7"/>
      <c r="G952" s="7"/>
      <c r="H952" s="9"/>
      <c r="I952" s="7"/>
    </row>
    <row r="953" spans="1:9" ht="35.1" customHeight="1">
      <c r="A953" s="243"/>
      <c r="B953" s="9"/>
      <c r="D953" s="25"/>
      <c r="E953" s="7"/>
      <c r="F953" s="7"/>
      <c r="G953" s="7"/>
      <c r="H953" s="9"/>
      <c r="I953" s="7"/>
    </row>
    <row r="954" spans="1:9" ht="35.1" customHeight="1">
      <c r="A954" s="243"/>
      <c r="B954" s="9"/>
      <c r="D954" s="25"/>
      <c r="E954" s="7"/>
      <c r="F954" s="7"/>
      <c r="G954" s="7"/>
      <c r="H954" s="9"/>
      <c r="I954" s="7"/>
    </row>
    <row r="955" spans="1:9" ht="35.1" customHeight="1">
      <c r="A955" s="243"/>
      <c r="B955" s="9"/>
      <c r="D955" s="25"/>
      <c r="E955" s="7"/>
      <c r="F955" s="7"/>
      <c r="G955" s="7"/>
      <c r="H955" s="9"/>
      <c r="I955" s="7"/>
    </row>
    <row r="956" spans="1:9" ht="35.1" customHeight="1">
      <c r="A956" s="243"/>
      <c r="B956" s="9"/>
      <c r="D956" s="25"/>
      <c r="E956" s="7"/>
      <c r="F956" s="7"/>
      <c r="G956" s="7"/>
      <c r="H956" s="9"/>
      <c r="I956" s="7"/>
    </row>
    <row r="957" spans="1:9" ht="35.1" customHeight="1">
      <c r="A957" s="243"/>
      <c r="B957" s="9"/>
      <c r="D957" s="25"/>
      <c r="E957" s="7"/>
      <c r="F957" s="7"/>
      <c r="G957" s="7"/>
      <c r="H957" s="9"/>
      <c r="I957" s="7"/>
    </row>
    <row r="958" spans="1:9" ht="35.1" customHeight="1">
      <c r="A958" s="243"/>
      <c r="B958" s="9"/>
      <c r="D958" s="25"/>
      <c r="E958" s="7"/>
      <c r="F958" s="7"/>
      <c r="G958" s="7"/>
      <c r="H958" s="9"/>
      <c r="I958" s="7"/>
    </row>
    <row r="959" spans="1:9" ht="35.1" customHeight="1">
      <c r="A959" s="243"/>
      <c r="B959" s="9"/>
      <c r="D959" s="25"/>
      <c r="E959" s="7"/>
      <c r="F959" s="7"/>
      <c r="G959" s="7"/>
      <c r="H959" s="9"/>
      <c r="I959" s="7"/>
    </row>
    <row r="960" spans="1:9" ht="35.1" customHeight="1">
      <c r="A960" s="243"/>
      <c r="B960" s="9"/>
      <c r="D960" s="25"/>
      <c r="E960" s="7"/>
      <c r="F960" s="7"/>
      <c r="G960" s="7"/>
      <c r="H960" s="9"/>
      <c r="I960" s="7"/>
    </row>
    <row r="961" spans="1:9" ht="35.1" customHeight="1">
      <c r="A961" s="243"/>
      <c r="B961" s="9"/>
      <c r="D961" s="25"/>
      <c r="E961" s="7"/>
      <c r="F961" s="7"/>
      <c r="G961" s="7"/>
      <c r="H961" s="9"/>
      <c r="I961" s="7"/>
    </row>
    <row r="962" spans="1:9" ht="35.1" customHeight="1">
      <c r="A962" s="243"/>
      <c r="B962" s="9"/>
      <c r="D962" s="25"/>
      <c r="E962" s="7"/>
      <c r="F962" s="7"/>
      <c r="G962" s="7"/>
      <c r="H962" s="9"/>
      <c r="I962" s="7"/>
    </row>
    <row r="963" spans="1:9" ht="35.1" customHeight="1">
      <c r="A963" s="243"/>
      <c r="B963" s="9"/>
      <c r="D963" s="25"/>
      <c r="E963" s="7"/>
      <c r="F963" s="7"/>
      <c r="G963" s="7"/>
      <c r="H963" s="9"/>
      <c r="I963" s="7"/>
    </row>
    <row r="964" spans="1:9" ht="35.1" customHeight="1">
      <c r="A964" s="243"/>
      <c r="B964" s="9"/>
      <c r="D964" s="25"/>
      <c r="E964" s="7"/>
      <c r="F964" s="7"/>
      <c r="G964" s="7"/>
      <c r="H964" s="9"/>
      <c r="I964" s="7"/>
    </row>
    <row r="965" spans="1:9" ht="35.1" customHeight="1">
      <c r="A965" s="243"/>
      <c r="B965" s="9"/>
      <c r="D965" s="25"/>
      <c r="E965" s="7"/>
      <c r="F965" s="7"/>
      <c r="G965" s="7"/>
      <c r="H965" s="9"/>
      <c r="I965" s="7"/>
    </row>
    <row r="966" spans="1:9" ht="35.1" customHeight="1">
      <c r="A966" s="243"/>
      <c r="B966" s="9"/>
      <c r="D966" s="25"/>
      <c r="E966" s="7"/>
      <c r="F966" s="7"/>
      <c r="G966" s="7"/>
      <c r="H966" s="9"/>
      <c r="I966" s="7"/>
    </row>
    <row r="967" spans="1:9" ht="35.1" customHeight="1">
      <c r="A967" s="243"/>
      <c r="B967" s="9"/>
      <c r="D967" s="25"/>
      <c r="E967" s="7"/>
      <c r="F967" s="7"/>
      <c r="G967" s="7"/>
      <c r="H967" s="9"/>
      <c r="I967" s="7"/>
    </row>
    <row r="968" spans="1:9" ht="35.1" customHeight="1">
      <c r="A968" s="243"/>
      <c r="B968" s="9"/>
      <c r="D968" s="25"/>
      <c r="E968" s="7"/>
      <c r="F968" s="7"/>
      <c r="G968" s="7"/>
      <c r="H968" s="9"/>
      <c r="I968" s="7"/>
    </row>
    <row r="969" spans="1:9" ht="35.1" customHeight="1">
      <c r="A969" s="243"/>
      <c r="B969" s="9"/>
      <c r="D969" s="25"/>
      <c r="E969" s="7"/>
      <c r="F969" s="7"/>
      <c r="G969" s="7"/>
      <c r="H969" s="9"/>
      <c r="I969" s="7"/>
    </row>
    <row r="970" spans="1:9" ht="35.1" customHeight="1">
      <c r="A970" s="243"/>
      <c r="B970" s="9"/>
      <c r="D970" s="25"/>
      <c r="E970" s="7"/>
      <c r="F970" s="7"/>
      <c r="G970" s="7"/>
      <c r="H970" s="9"/>
      <c r="I970" s="7"/>
    </row>
    <row r="971" spans="1:9" ht="35.1" customHeight="1">
      <c r="A971" s="243"/>
      <c r="B971" s="9"/>
      <c r="D971" s="25"/>
      <c r="E971" s="7"/>
      <c r="F971" s="7"/>
      <c r="G971" s="7"/>
      <c r="H971" s="9"/>
      <c r="I971" s="7"/>
    </row>
    <row r="972" spans="1:9" ht="35.1" customHeight="1">
      <c r="A972" s="243"/>
      <c r="B972" s="9"/>
      <c r="D972" s="25"/>
      <c r="E972" s="7"/>
      <c r="F972" s="7"/>
      <c r="G972" s="7"/>
      <c r="H972" s="9"/>
      <c r="I972" s="7"/>
    </row>
    <row r="973" spans="1:9" ht="35.1" customHeight="1">
      <c r="A973" s="243"/>
      <c r="B973" s="9"/>
      <c r="D973" s="25"/>
      <c r="E973" s="7"/>
      <c r="F973" s="7"/>
      <c r="G973" s="7"/>
      <c r="H973" s="9"/>
      <c r="I973" s="7"/>
    </row>
    <row r="974" spans="1:9" ht="35.1" customHeight="1">
      <c r="A974" s="243"/>
      <c r="B974" s="9"/>
      <c r="D974" s="25"/>
      <c r="E974" s="7"/>
      <c r="F974" s="7"/>
      <c r="G974" s="7"/>
      <c r="H974" s="9"/>
      <c r="I974" s="7"/>
    </row>
    <row r="975" spans="1:9" ht="35.1" customHeight="1">
      <c r="A975" s="243"/>
      <c r="B975" s="9"/>
      <c r="D975" s="25"/>
      <c r="E975" s="7"/>
      <c r="F975" s="7"/>
      <c r="G975" s="7"/>
      <c r="H975" s="9"/>
      <c r="I975" s="7"/>
    </row>
    <row r="976" spans="1:9" ht="35.1" customHeight="1">
      <c r="A976" s="243"/>
      <c r="B976" s="9"/>
      <c r="D976" s="25"/>
      <c r="E976" s="7"/>
      <c r="F976" s="7"/>
      <c r="G976" s="7"/>
      <c r="H976" s="9"/>
      <c r="I976" s="7"/>
    </row>
    <row r="977" spans="1:9" ht="35.1" customHeight="1">
      <c r="A977" s="243"/>
      <c r="B977" s="9"/>
      <c r="D977" s="25"/>
      <c r="E977" s="7"/>
      <c r="F977" s="7"/>
      <c r="G977" s="7"/>
      <c r="H977" s="9"/>
      <c r="I977" s="7"/>
    </row>
    <row r="978" spans="1:9" ht="35.1" customHeight="1">
      <c r="A978" s="243"/>
      <c r="B978" s="9"/>
      <c r="D978" s="25"/>
      <c r="E978" s="7"/>
      <c r="F978" s="7"/>
      <c r="G978" s="7"/>
      <c r="H978" s="9"/>
      <c r="I978" s="7"/>
    </row>
    <row r="979" spans="1:9" ht="35.1" customHeight="1">
      <c r="A979" s="243"/>
      <c r="B979" s="9"/>
      <c r="D979" s="25"/>
      <c r="E979" s="7"/>
      <c r="F979" s="7"/>
      <c r="G979" s="7"/>
      <c r="H979" s="9"/>
      <c r="I979" s="7"/>
    </row>
    <row r="980" spans="1:9" ht="35.1" customHeight="1">
      <c r="A980" s="243"/>
      <c r="B980" s="9"/>
      <c r="D980" s="25"/>
      <c r="E980" s="7"/>
      <c r="F980" s="7"/>
      <c r="G980" s="7"/>
      <c r="H980" s="9"/>
      <c r="I980" s="7"/>
    </row>
    <row r="981" spans="1:9" ht="35.1" customHeight="1">
      <c r="A981" s="243"/>
      <c r="B981" s="9"/>
      <c r="D981" s="25"/>
      <c r="E981" s="7"/>
      <c r="F981" s="7"/>
      <c r="G981" s="7"/>
      <c r="H981" s="9"/>
      <c r="I981" s="7"/>
    </row>
    <row r="982" spans="1:9" ht="35.1" customHeight="1">
      <c r="A982" s="243"/>
      <c r="B982" s="9"/>
      <c r="D982" s="25"/>
      <c r="E982" s="7"/>
      <c r="F982" s="7"/>
      <c r="G982" s="7"/>
      <c r="H982" s="9"/>
      <c r="I982" s="7"/>
    </row>
    <row r="983" spans="1:9" ht="35.1" customHeight="1">
      <c r="A983" s="243"/>
      <c r="B983" s="9"/>
      <c r="D983" s="25"/>
      <c r="E983" s="7"/>
      <c r="F983" s="7"/>
      <c r="G983" s="7"/>
      <c r="H983" s="9"/>
      <c r="I983" s="7"/>
    </row>
    <row r="984" spans="1:9" ht="35.1" customHeight="1">
      <c r="A984" s="243"/>
      <c r="B984" s="9"/>
      <c r="D984" s="25"/>
      <c r="E984" s="7"/>
      <c r="F984" s="7"/>
      <c r="G984" s="7"/>
      <c r="H984" s="9"/>
      <c r="I984" s="7"/>
    </row>
    <row r="985" spans="1:9" ht="35.1" customHeight="1">
      <c r="A985" s="243"/>
      <c r="B985" s="9"/>
      <c r="D985" s="25"/>
      <c r="E985" s="7"/>
      <c r="F985" s="7"/>
      <c r="G985" s="7"/>
      <c r="H985" s="9"/>
      <c r="I985" s="7"/>
    </row>
    <row r="986" spans="1:9" ht="35.1" customHeight="1">
      <c r="A986" s="243"/>
      <c r="B986" s="9"/>
      <c r="D986" s="25"/>
      <c r="E986" s="7"/>
      <c r="F986" s="7"/>
      <c r="G986" s="7"/>
      <c r="H986" s="9"/>
      <c r="I986" s="7"/>
    </row>
    <row r="987" spans="1:9" ht="35.1" customHeight="1">
      <c r="A987" s="243"/>
      <c r="B987" s="9"/>
      <c r="D987" s="25"/>
      <c r="E987" s="7"/>
      <c r="F987" s="7"/>
      <c r="G987" s="7"/>
      <c r="H987" s="9"/>
      <c r="I987" s="7"/>
    </row>
    <row r="988" spans="1:9" ht="35.1" customHeight="1">
      <c r="A988" s="243"/>
      <c r="B988" s="9"/>
      <c r="D988" s="25"/>
      <c r="E988" s="7"/>
      <c r="F988" s="7"/>
      <c r="G988" s="7"/>
      <c r="H988" s="9"/>
      <c r="I988" s="7"/>
    </row>
    <row r="989" spans="1:9" ht="35.1" customHeight="1">
      <c r="A989" s="243"/>
      <c r="B989" s="9"/>
      <c r="D989" s="25"/>
      <c r="E989" s="7"/>
      <c r="F989" s="7"/>
      <c r="G989" s="7"/>
      <c r="H989" s="9"/>
      <c r="I989" s="7"/>
    </row>
    <row r="990" spans="1:9" ht="35.1" customHeight="1">
      <c r="A990" s="243"/>
      <c r="B990" s="9"/>
      <c r="D990" s="25"/>
      <c r="E990" s="7"/>
      <c r="F990" s="7"/>
      <c r="G990" s="7"/>
      <c r="H990" s="9"/>
      <c r="I990" s="7"/>
    </row>
    <row r="991" spans="1:9" ht="35.1" customHeight="1">
      <c r="A991" s="243"/>
      <c r="B991" s="9"/>
      <c r="D991" s="25"/>
      <c r="E991" s="7"/>
      <c r="F991" s="7"/>
      <c r="G991" s="7"/>
      <c r="H991" s="9"/>
      <c r="I991" s="7"/>
    </row>
    <row r="992" spans="1:9" ht="35.1" customHeight="1">
      <c r="A992" s="243"/>
      <c r="B992" s="9"/>
      <c r="D992" s="25"/>
      <c r="E992" s="7"/>
      <c r="F992" s="7"/>
      <c r="G992" s="7"/>
      <c r="H992" s="9"/>
      <c r="I992" s="7"/>
    </row>
    <row r="993" spans="1:9" ht="35.1" customHeight="1">
      <c r="A993" s="243"/>
      <c r="B993" s="9"/>
      <c r="D993" s="25"/>
      <c r="E993" s="7"/>
      <c r="F993" s="7"/>
      <c r="G993" s="7"/>
      <c r="H993" s="9"/>
      <c r="I993" s="7"/>
    </row>
    <row r="994" spans="1:9" ht="35.1" customHeight="1">
      <c r="A994" s="243"/>
      <c r="B994" s="9"/>
      <c r="D994" s="25"/>
      <c r="E994" s="7"/>
      <c r="F994" s="7"/>
      <c r="G994" s="7"/>
      <c r="H994" s="9"/>
      <c r="I994" s="7"/>
    </row>
    <row r="995" spans="1:9" ht="35.1" customHeight="1">
      <c r="A995" s="243"/>
      <c r="B995" s="9"/>
      <c r="D995" s="25"/>
      <c r="E995" s="7"/>
      <c r="F995" s="7"/>
      <c r="G995" s="7"/>
      <c r="H995" s="9"/>
      <c r="I995" s="7"/>
    </row>
    <row r="996" spans="1:9" ht="35.1" customHeight="1">
      <c r="A996" s="243"/>
      <c r="B996" s="9"/>
      <c r="D996" s="25"/>
      <c r="E996" s="7"/>
      <c r="F996" s="7"/>
      <c r="G996" s="7"/>
      <c r="H996" s="9"/>
      <c r="I996" s="7"/>
    </row>
    <row r="997" spans="1:9" ht="35.1" customHeight="1">
      <c r="A997" s="243"/>
      <c r="B997" s="9"/>
      <c r="D997" s="25"/>
      <c r="E997" s="7"/>
      <c r="F997" s="7"/>
      <c r="G997" s="7"/>
      <c r="H997" s="9"/>
      <c r="I997" s="7"/>
    </row>
    <row r="998" spans="1:9" ht="35.1" customHeight="1">
      <c r="A998" s="243"/>
      <c r="B998" s="9"/>
      <c r="D998" s="25"/>
      <c r="E998" s="7"/>
      <c r="F998" s="7"/>
      <c r="G998" s="7"/>
      <c r="H998" s="9"/>
      <c r="I998" s="7"/>
    </row>
    <row r="999" spans="1:9" ht="35.1" customHeight="1">
      <c r="A999" s="243"/>
      <c r="B999" s="9"/>
      <c r="D999" s="25"/>
      <c r="E999" s="7"/>
      <c r="F999" s="7"/>
      <c r="G999" s="7"/>
      <c r="H999" s="9"/>
      <c r="I999" s="7"/>
    </row>
    <row r="1000" spans="1:9" ht="35.1" customHeight="1">
      <c r="A1000" s="243"/>
      <c r="B1000" s="9"/>
      <c r="D1000" s="25"/>
      <c r="E1000" s="7"/>
      <c r="F1000" s="7"/>
      <c r="G1000" s="7"/>
      <c r="H1000" s="9"/>
      <c r="I1000" s="7"/>
    </row>
    <row r="1001" spans="1:9" ht="35.1" customHeight="1">
      <c r="A1001" s="243"/>
      <c r="B1001" s="9"/>
      <c r="D1001" s="25"/>
      <c r="E1001" s="7"/>
      <c r="F1001" s="7"/>
      <c r="G1001" s="7"/>
      <c r="H1001" s="9"/>
      <c r="I1001" s="7"/>
    </row>
    <row r="1002" spans="1:9" ht="35.1" customHeight="1">
      <c r="A1002" s="243"/>
      <c r="B1002" s="9"/>
      <c r="D1002" s="25"/>
      <c r="E1002" s="7"/>
      <c r="F1002" s="7"/>
      <c r="G1002" s="7"/>
      <c r="H1002" s="9"/>
      <c r="I1002" s="7"/>
    </row>
    <row r="1003" spans="1:9" ht="35.1" customHeight="1">
      <c r="A1003" s="243"/>
      <c r="B1003" s="9"/>
      <c r="D1003" s="25"/>
      <c r="E1003" s="7"/>
      <c r="F1003" s="7"/>
      <c r="G1003" s="7"/>
      <c r="H1003" s="9"/>
      <c r="I1003" s="7"/>
    </row>
    <row r="1004" spans="1:9" ht="35.1" customHeight="1">
      <c r="A1004" s="243"/>
      <c r="B1004" s="9"/>
      <c r="D1004" s="25"/>
      <c r="E1004" s="7"/>
      <c r="F1004" s="7"/>
      <c r="G1004" s="7"/>
      <c r="H1004" s="9"/>
      <c r="I1004" s="7"/>
    </row>
    <row r="1005" spans="1:9" ht="35.1" customHeight="1">
      <c r="A1005" s="243"/>
      <c r="B1005" s="9"/>
      <c r="D1005" s="25"/>
      <c r="E1005" s="7"/>
      <c r="F1005" s="7"/>
      <c r="G1005" s="7"/>
      <c r="H1005" s="9"/>
      <c r="I1005" s="7"/>
    </row>
    <row r="1006" spans="1:9" ht="35.1" customHeight="1">
      <c r="A1006" s="243"/>
      <c r="B1006" s="9"/>
      <c r="D1006" s="25"/>
      <c r="E1006" s="7"/>
      <c r="F1006" s="7"/>
      <c r="G1006" s="7"/>
      <c r="H1006" s="9"/>
      <c r="I1006" s="7"/>
    </row>
    <row r="1007" spans="1:9" ht="35.1" customHeight="1">
      <c r="A1007" s="243"/>
      <c r="B1007" s="9"/>
      <c r="D1007" s="25"/>
      <c r="E1007" s="7"/>
      <c r="F1007" s="7"/>
      <c r="G1007" s="7"/>
      <c r="H1007" s="9"/>
      <c r="I1007" s="7"/>
    </row>
    <row r="1008" spans="1:9" ht="35.1" customHeight="1">
      <c r="A1008" s="243"/>
      <c r="B1008" s="9"/>
      <c r="D1008" s="25"/>
      <c r="E1008" s="7"/>
      <c r="F1008" s="7"/>
      <c r="G1008" s="7"/>
      <c r="H1008" s="9"/>
      <c r="I1008" s="7"/>
    </row>
    <row r="1009" spans="1:9" ht="35.1" customHeight="1">
      <c r="A1009" s="243"/>
      <c r="B1009" s="9"/>
      <c r="D1009" s="25"/>
      <c r="E1009" s="7"/>
      <c r="F1009" s="7"/>
      <c r="G1009" s="7"/>
      <c r="H1009" s="9"/>
      <c r="I1009" s="7"/>
    </row>
    <row r="1010" spans="1:9" ht="35.1" customHeight="1">
      <c r="A1010" s="243"/>
      <c r="B1010" s="9"/>
      <c r="D1010" s="25"/>
      <c r="E1010" s="7"/>
      <c r="F1010" s="7"/>
      <c r="G1010" s="7"/>
      <c r="H1010" s="9"/>
      <c r="I1010" s="7"/>
    </row>
    <row r="1011" spans="1:9" ht="35.1" customHeight="1">
      <c r="A1011" s="243"/>
      <c r="B1011" s="9"/>
      <c r="D1011" s="25"/>
      <c r="E1011" s="7"/>
      <c r="F1011" s="7"/>
      <c r="G1011" s="7"/>
      <c r="H1011" s="9"/>
      <c r="I1011" s="7"/>
    </row>
    <row r="1012" spans="1:9" ht="35.1" customHeight="1">
      <c r="A1012" s="243"/>
      <c r="B1012" s="9"/>
      <c r="D1012" s="25"/>
      <c r="E1012" s="7"/>
      <c r="F1012" s="7"/>
      <c r="G1012" s="7"/>
      <c r="H1012" s="9"/>
      <c r="I1012" s="7"/>
    </row>
    <row r="1013" spans="1:9" ht="35.1" customHeight="1">
      <c r="A1013" s="243"/>
      <c r="B1013" s="9"/>
      <c r="D1013" s="25"/>
      <c r="E1013" s="7"/>
      <c r="F1013" s="7"/>
      <c r="G1013" s="7"/>
      <c r="H1013" s="9"/>
      <c r="I1013" s="7"/>
    </row>
    <row r="1014" spans="1:9" ht="35.1" customHeight="1">
      <c r="A1014" s="243"/>
      <c r="B1014" s="9"/>
      <c r="D1014" s="25"/>
      <c r="E1014" s="7"/>
      <c r="F1014" s="7"/>
      <c r="G1014" s="7"/>
      <c r="H1014" s="9"/>
      <c r="I1014" s="7"/>
    </row>
    <row r="1015" spans="1:9" ht="35.1" customHeight="1">
      <c r="A1015" s="243"/>
      <c r="B1015" s="9"/>
      <c r="D1015" s="25"/>
      <c r="E1015" s="7"/>
      <c r="F1015" s="7"/>
      <c r="G1015" s="7"/>
      <c r="H1015" s="9"/>
      <c r="I1015" s="7"/>
    </row>
    <row r="1016" spans="1:9" ht="35.1" customHeight="1">
      <c r="A1016" s="243"/>
      <c r="B1016" s="9"/>
      <c r="D1016" s="25"/>
      <c r="E1016" s="7"/>
      <c r="F1016" s="7"/>
      <c r="G1016" s="7"/>
      <c r="H1016" s="9"/>
      <c r="I1016" s="7"/>
    </row>
    <row r="1017" spans="1:9" ht="35.1" customHeight="1">
      <c r="A1017" s="243"/>
      <c r="B1017" s="9"/>
      <c r="D1017" s="25"/>
      <c r="E1017" s="7"/>
      <c r="F1017" s="7"/>
      <c r="G1017" s="7"/>
      <c r="H1017" s="9"/>
      <c r="I1017" s="7"/>
    </row>
    <row r="1018" spans="1:9" ht="35.1" customHeight="1">
      <c r="A1018" s="243"/>
      <c r="B1018" s="9"/>
      <c r="D1018" s="25"/>
      <c r="E1018" s="7"/>
      <c r="F1018" s="7"/>
      <c r="G1018" s="7"/>
      <c r="H1018" s="9"/>
      <c r="I1018" s="7"/>
    </row>
    <row r="1019" spans="1:9" ht="35.1" customHeight="1">
      <c r="A1019" s="243"/>
      <c r="B1019" s="9"/>
      <c r="D1019" s="25"/>
      <c r="E1019" s="7"/>
      <c r="F1019" s="7"/>
      <c r="G1019" s="7"/>
      <c r="H1019" s="9"/>
      <c r="I1019" s="7"/>
    </row>
    <row r="1020" spans="1:9" ht="35.1" customHeight="1">
      <c r="A1020" s="243"/>
      <c r="B1020" s="9"/>
      <c r="D1020" s="25"/>
      <c r="E1020" s="7"/>
      <c r="F1020" s="7"/>
      <c r="G1020" s="7"/>
      <c r="H1020" s="9"/>
      <c r="I1020" s="7"/>
    </row>
    <row r="1021" spans="1:9" ht="35.1" customHeight="1">
      <c r="A1021" s="243"/>
      <c r="B1021" s="9"/>
      <c r="D1021" s="25"/>
      <c r="E1021" s="7"/>
      <c r="F1021" s="7"/>
      <c r="G1021" s="7"/>
      <c r="H1021" s="9"/>
      <c r="I1021" s="7"/>
    </row>
    <row r="1022" spans="1:9" ht="35.1" customHeight="1">
      <c r="A1022" s="243"/>
      <c r="B1022" s="9"/>
      <c r="D1022" s="25"/>
      <c r="E1022" s="7"/>
      <c r="F1022" s="7"/>
      <c r="G1022" s="7"/>
      <c r="H1022" s="9"/>
      <c r="I1022" s="7"/>
    </row>
    <row r="1023" spans="1:9" ht="35.1" customHeight="1">
      <c r="A1023" s="243"/>
      <c r="B1023" s="9"/>
      <c r="D1023" s="25"/>
      <c r="E1023" s="7"/>
      <c r="F1023" s="7"/>
      <c r="G1023" s="7"/>
      <c r="H1023" s="9"/>
      <c r="I1023" s="7"/>
    </row>
    <row r="1024" spans="1:9" ht="35.1" customHeight="1">
      <c r="A1024" s="243"/>
      <c r="B1024" s="9"/>
      <c r="D1024" s="25"/>
      <c r="E1024" s="7"/>
      <c r="F1024" s="7"/>
      <c r="G1024" s="7"/>
      <c r="H1024" s="9"/>
      <c r="I1024" s="7"/>
    </row>
    <row r="1025" spans="1:9" ht="35.1" customHeight="1">
      <c r="A1025" s="243"/>
      <c r="B1025" s="9"/>
      <c r="D1025" s="25"/>
      <c r="E1025" s="7"/>
      <c r="F1025" s="7"/>
      <c r="G1025" s="7"/>
      <c r="H1025" s="9"/>
      <c r="I1025" s="7"/>
    </row>
    <row r="1026" spans="1:9" ht="35.1" customHeight="1">
      <c r="A1026" s="243"/>
      <c r="B1026" s="9"/>
      <c r="D1026" s="25"/>
      <c r="E1026" s="7"/>
      <c r="F1026" s="7"/>
      <c r="G1026" s="7"/>
      <c r="H1026" s="9"/>
      <c r="I1026" s="7"/>
    </row>
    <row r="1027" spans="1:9" ht="35.1" customHeight="1">
      <c r="A1027" s="243"/>
      <c r="B1027" s="9"/>
      <c r="D1027" s="25"/>
      <c r="E1027" s="7"/>
      <c r="F1027" s="7"/>
      <c r="G1027" s="7"/>
      <c r="H1027" s="9"/>
      <c r="I1027" s="7"/>
    </row>
    <row r="1028" spans="1:9" ht="35.1" customHeight="1">
      <c r="A1028" s="243"/>
      <c r="B1028" s="9"/>
      <c r="D1028" s="25"/>
      <c r="E1028" s="7"/>
      <c r="F1028" s="7"/>
      <c r="G1028" s="7"/>
      <c r="H1028" s="9"/>
      <c r="I1028" s="7"/>
    </row>
    <row r="1029" spans="1:9" ht="35.1" customHeight="1">
      <c r="A1029" s="243"/>
      <c r="B1029" s="9"/>
      <c r="D1029" s="25"/>
      <c r="E1029" s="7"/>
      <c r="F1029" s="7"/>
      <c r="G1029" s="7"/>
      <c r="H1029" s="9"/>
      <c r="I1029" s="7"/>
    </row>
    <row r="1030" spans="1:9" ht="35.1" customHeight="1">
      <c r="A1030" s="243"/>
      <c r="B1030" s="9"/>
      <c r="D1030" s="25"/>
      <c r="E1030" s="7"/>
      <c r="F1030" s="7"/>
      <c r="G1030" s="7"/>
      <c r="H1030" s="9"/>
      <c r="I1030" s="7"/>
    </row>
    <row r="1031" spans="1:9" ht="35.1" customHeight="1">
      <c r="A1031" s="243"/>
      <c r="B1031" s="9"/>
      <c r="D1031" s="25"/>
      <c r="E1031" s="7"/>
      <c r="F1031" s="7"/>
      <c r="G1031" s="7"/>
      <c r="H1031" s="9"/>
      <c r="I1031" s="7"/>
    </row>
    <row r="1032" spans="1:9" ht="35.1" customHeight="1">
      <c r="A1032" s="243"/>
      <c r="B1032" s="9"/>
      <c r="D1032" s="25"/>
      <c r="E1032" s="7"/>
      <c r="F1032" s="7"/>
      <c r="G1032" s="7"/>
      <c r="H1032" s="9"/>
      <c r="I1032" s="7"/>
    </row>
    <row r="1033" spans="1:9" ht="35.1" customHeight="1">
      <c r="A1033" s="243"/>
      <c r="B1033" s="9"/>
      <c r="D1033" s="25"/>
      <c r="E1033" s="7"/>
      <c r="F1033" s="7"/>
      <c r="G1033" s="7"/>
      <c r="H1033" s="9"/>
      <c r="I1033" s="7"/>
    </row>
    <row r="1034" spans="1:9" ht="35.1" customHeight="1">
      <c r="A1034" s="243"/>
      <c r="B1034" s="9"/>
      <c r="D1034" s="25"/>
      <c r="E1034" s="7"/>
      <c r="F1034" s="7"/>
      <c r="G1034" s="7"/>
      <c r="H1034" s="9"/>
      <c r="I1034" s="7"/>
    </row>
    <row r="1035" spans="1:9" ht="35.1" customHeight="1">
      <c r="A1035" s="243"/>
      <c r="B1035" s="9"/>
      <c r="D1035" s="25"/>
      <c r="E1035" s="7"/>
      <c r="F1035" s="7"/>
      <c r="G1035" s="7"/>
      <c r="H1035" s="9"/>
      <c r="I1035" s="7"/>
    </row>
    <row r="1036" spans="1:9" ht="35.1" customHeight="1">
      <c r="A1036" s="243"/>
      <c r="B1036" s="9"/>
      <c r="D1036" s="25"/>
      <c r="E1036" s="7"/>
      <c r="F1036" s="7"/>
      <c r="G1036" s="7"/>
      <c r="H1036" s="9"/>
      <c r="I1036" s="7"/>
    </row>
    <row r="1037" spans="1:9" ht="35.1" customHeight="1">
      <c r="A1037" s="243"/>
      <c r="B1037" s="9"/>
      <c r="D1037" s="25"/>
      <c r="E1037" s="7"/>
      <c r="F1037" s="7"/>
      <c r="G1037" s="7"/>
      <c r="H1037" s="9"/>
      <c r="I1037" s="7"/>
    </row>
    <row r="1038" spans="1:9" ht="35.1" customHeight="1">
      <c r="A1038" s="243"/>
      <c r="B1038" s="9"/>
      <c r="D1038" s="25"/>
      <c r="E1038" s="7"/>
      <c r="F1038" s="7"/>
      <c r="G1038" s="7"/>
      <c r="H1038" s="9"/>
      <c r="I1038" s="7"/>
    </row>
    <row r="1039" spans="1:9" ht="35.1" customHeight="1">
      <c r="A1039" s="243"/>
      <c r="B1039" s="9"/>
      <c r="D1039" s="25"/>
      <c r="E1039" s="7"/>
      <c r="F1039" s="7"/>
      <c r="G1039" s="7"/>
      <c r="H1039" s="9"/>
      <c r="I1039" s="7"/>
    </row>
    <row r="1040" spans="1:9" ht="35.1" customHeight="1">
      <c r="A1040" s="243"/>
      <c r="B1040" s="9"/>
      <c r="D1040" s="25"/>
      <c r="E1040" s="7"/>
      <c r="F1040" s="7"/>
      <c r="G1040" s="7"/>
      <c r="H1040" s="9"/>
      <c r="I1040" s="7"/>
    </row>
    <row r="1041" spans="1:9" ht="35.1" customHeight="1">
      <c r="A1041" s="243"/>
      <c r="B1041" s="9"/>
      <c r="D1041" s="25"/>
      <c r="E1041" s="7"/>
      <c r="F1041" s="7"/>
      <c r="G1041" s="7"/>
      <c r="H1041" s="9"/>
      <c r="I1041" s="7"/>
    </row>
    <row r="1042" spans="1:9" ht="35.1" customHeight="1">
      <c r="A1042" s="243"/>
      <c r="B1042" s="9"/>
      <c r="D1042" s="25"/>
      <c r="E1042" s="7"/>
      <c r="F1042" s="7"/>
      <c r="G1042" s="7"/>
      <c r="H1042" s="9"/>
      <c r="I1042" s="7"/>
    </row>
    <row r="1043" spans="1:9" ht="35.1" customHeight="1">
      <c r="A1043" s="243"/>
      <c r="B1043" s="9"/>
      <c r="D1043" s="25"/>
      <c r="E1043" s="7"/>
      <c r="F1043" s="7"/>
      <c r="G1043" s="7"/>
      <c r="H1043" s="9"/>
      <c r="I1043" s="7"/>
    </row>
    <row r="1044" spans="1:9" ht="35.1" customHeight="1">
      <c r="A1044" s="243"/>
      <c r="B1044" s="9"/>
      <c r="D1044" s="25"/>
      <c r="E1044" s="7"/>
      <c r="F1044" s="7"/>
      <c r="G1044" s="7"/>
      <c r="H1044" s="9"/>
      <c r="I1044" s="7"/>
    </row>
    <row r="1045" spans="1:9" ht="35.1" customHeight="1">
      <c r="A1045" s="243"/>
      <c r="B1045" s="9"/>
      <c r="D1045" s="25"/>
      <c r="E1045" s="7"/>
      <c r="F1045" s="7"/>
      <c r="G1045" s="7"/>
      <c r="H1045" s="9"/>
      <c r="I1045" s="7"/>
    </row>
    <row r="1046" spans="1:9" ht="35.1" customHeight="1">
      <c r="A1046" s="243"/>
      <c r="B1046" s="9"/>
      <c r="D1046" s="25"/>
      <c r="E1046" s="7"/>
      <c r="F1046" s="7"/>
      <c r="G1046" s="7"/>
      <c r="H1046" s="9"/>
      <c r="I1046" s="7"/>
    </row>
    <row r="1047" spans="1:9" ht="35.1" customHeight="1">
      <c r="A1047" s="243"/>
      <c r="B1047" s="9"/>
      <c r="D1047" s="25"/>
      <c r="E1047" s="7"/>
      <c r="F1047" s="7"/>
      <c r="G1047" s="7"/>
      <c r="H1047" s="9"/>
      <c r="I1047" s="7"/>
    </row>
    <row r="1048" spans="1:9" ht="35.1" customHeight="1">
      <c r="A1048" s="243"/>
      <c r="B1048" s="9"/>
      <c r="D1048" s="25"/>
      <c r="E1048" s="7"/>
      <c r="F1048" s="7"/>
      <c r="G1048" s="7"/>
      <c r="H1048" s="9"/>
      <c r="I1048" s="7"/>
    </row>
    <row r="1049" spans="1:9" ht="35.1" customHeight="1">
      <c r="A1049" s="243"/>
      <c r="B1049" s="9"/>
      <c r="D1049" s="25"/>
      <c r="E1049" s="7"/>
      <c r="F1049" s="7"/>
      <c r="G1049" s="7"/>
      <c r="H1049" s="9"/>
      <c r="I1049" s="7"/>
    </row>
    <row r="1050" spans="1:9" ht="35.1" customHeight="1">
      <c r="A1050" s="243"/>
      <c r="B1050" s="9"/>
      <c r="D1050" s="25"/>
      <c r="E1050" s="7"/>
      <c r="F1050" s="7"/>
      <c r="G1050" s="7"/>
      <c r="H1050" s="9"/>
      <c r="I1050" s="7"/>
    </row>
    <row r="1051" spans="1:9" ht="35.1" customHeight="1">
      <c r="A1051" s="243"/>
      <c r="B1051" s="9"/>
      <c r="D1051" s="25"/>
      <c r="E1051" s="7"/>
      <c r="F1051" s="7"/>
      <c r="G1051" s="7"/>
      <c r="H1051" s="9"/>
      <c r="I1051" s="7"/>
    </row>
    <row r="1052" spans="1:9" ht="35.1" customHeight="1">
      <c r="A1052" s="243"/>
      <c r="B1052" s="9"/>
      <c r="D1052" s="25"/>
      <c r="E1052" s="7"/>
      <c r="F1052" s="7"/>
      <c r="G1052" s="7"/>
      <c r="H1052" s="9"/>
      <c r="I1052" s="7"/>
    </row>
    <row r="1053" spans="1:9" ht="35.1" customHeight="1">
      <c r="A1053" s="243"/>
      <c r="B1053" s="9"/>
      <c r="D1053" s="25"/>
      <c r="E1053" s="7"/>
      <c r="F1053" s="7"/>
      <c r="G1053" s="7"/>
      <c r="H1053" s="9"/>
      <c r="I1053" s="7"/>
    </row>
    <row r="1054" spans="1:9" ht="35.1" customHeight="1">
      <c r="A1054" s="243"/>
      <c r="B1054" s="9"/>
      <c r="D1054" s="25"/>
      <c r="E1054" s="7"/>
      <c r="F1054" s="7"/>
      <c r="G1054" s="7"/>
      <c r="H1054" s="9"/>
      <c r="I1054" s="7"/>
    </row>
    <row r="1055" spans="1:9" ht="35.1" customHeight="1">
      <c r="A1055" s="243"/>
      <c r="B1055" s="9"/>
      <c r="D1055" s="25"/>
      <c r="E1055" s="7"/>
      <c r="F1055" s="7"/>
      <c r="G1055" s="7"/>
      <c r="H1055" s="9"/>
      <c r="I1055" s="7"/>
    </row>
    <row r="1056" spans="1:9" ht="35.1" customHeight="1">
      <c r="A1056" s="243"/>
      <c r="B1056" s="9"/>
      <c r="D1056" s="25"/>
      <c r="E1056" s="7"/>
      <c r="F1056" s="7"/>
      <c r="G1056" s="7"/>
      <c r="H1056" s="9"/>
      <c r="I1056" s="7"/>
    </row>
    <row r="1057" spans="1:9" ht="35.1" customHeight="1">
      <c r="A1057" s="243"/>
      <c r="B1057" s="9"/>
      <c r="D1057" s="25"/>
      <c r="E1057" s="7"/>
      <c r="F1057" s="7"/>
      <c r="G1057" s="7"/>
      <c r="H1057" s="9"/>
      <c r="I1057" s="7"/>
    </row>
    <row r="1058" spans="1:9" ht="35.1" customHeight="1">
      <c r="A1058" s="243"/>
      <c r="B1058" s="9"/>
      <c r="D1058" s="25"/>
      <c r="E1058" s="7"/>
      <c r="F1058" s="7"/>
      <c r="G1058" s="7"/>
      <c r="H1058" s="9"/>
      <c r="I1058" s="7"/>
    </row>
    <row r="1059" spans="1:9" ht="35.1" customHeight="1">
      <c r="A1059" s="243"/>
      <c r="B1059" s="9"/>
      <c r="D1059" s="25"/>
      <c r="E1059" s="7"/>
      <c r="F1059" s="7"/>
      <c r="G1059" s="7"/>
      <c r="H1059" s="9"/>
      <c r="I1059" s="7"/>
    </row>
    <row r="1060" spans="1:9" ht="35.1" customHeight="1">
      <c r="A1060" s="243"/>
      <c r="B1060" s="9"/>
      <c r="D1060" s="25"/>
      <c r="E1060" s="7"/>
      <c r="F1060" s="7"/>
      <c r="G1060" s="7"/>
      <c r="H1060" s="9"/>
      <c r="I1060" s="7"/>
    </row>
    <row r="1061" spans="1:9" ht="35.1" customHeight="1">
      <c r="A1061" s="243"/>
      <c r="B1061" s="9"/>
      <c r="D1061" s="25"/>
      <c r="E1061" s="7"/>
      <c r="F1061" s="7"/>
      <c r="G1061" s="7"/>
      <c r="H1061" s="9"/>
      <c r="I1061" s="7"/>
    </row>
    <row r="1062" spans="1:9" ht="35.1" customHeight="1">
      <c r="A1062" s="243"/>
      <c r="B1062" s="9"/>
      <c r="D1062" s="25"/>
      <c r="E1062" s="7"/>
      <c r="F1062" s="7"/>
      <c r="G1062" s="7"/>
      <c r="H1062" s="9"/>
      <c r="I1062" s="7"/>
    </row>
    <row r="1063" spans="1:9" ht="35.1" customHeight="1">
      <c r="A1063" s="243"/>
      <c r="B1063" s="9"/>
      <c r="D1063" s="25"/>
      <c r="E1063" s="7"/>
      <c r="F1063" s="7"/>
      <c r="G1063" s="7"/>
      <c r="H1063" s="9"/>
      <c r="I1063" s="7"/>
    </row>
    <row r="1064" spans="1:9" ht="35.1" customHeight="1">
      <c r="A1064" s="243"/>
      <c r="B1064" s="9"/>
      <c r="D1064" s="25"/>
      <c r="E1064" s="7"/>
      <c r="F1064" s="7"/>
      <c r="G1064" s="7"/>
      <c r="H1064" s="9"/>
      <c r="I1064" s="7"/>
    </row>
    <row r="1065" spans="1:9" ht="35.1" customHeight="1">
      <c r="A1065" s="243"/>
      <c r="B1065" s="9"/>
      <c r="D1065" s="25"/>
      <c r="E1065" s="7"/>
      <c r="F1065" s="7"/>
      <c r="G1065" s="7"/>
      <c r="H1065" s="9"/>
      <c r="I1065" s="7"/>
    </row>
    <row r="1066" spans="1:9" ht="35.1" customHeight="1">
      <c r="A1066" s="243"/>
      <c r="B1066" s="9"/>
      <c r="D1066" s="25"/>
      <c r="E1066" s="7"/>
      <c r="F1066" s="7"/>
      <c r="G1066" s="7"/>
      <c r="H1066" s="9"/>
      <c r="I1066" s="7"/>
    </row>
    <row r="1067" spans="1:9" ht="35.1" customHeight="1">
      <c r="A1067" s="243"/>
      <c r="B1067" s="9"/>
      <c r="D1067" s="25"/>
      <c r="E1067" s="7"/>
      <c r="F1067" s="7"/>
      <c r="G1067" s="7"/>
      <c r="H1067" s="9"/>
      <c r="I1067" s="7"/>
    </row>
    <row r="1068" spans="1:9" ht="35.1" customHeight="1">
      <c r="A1068" s="243"/>
      <c r="B1068" s="9"/>
      <c r="D1068" s="25"/>
      <c r="E1068" s="7"/>
      <c r="F1068" s="7"/>
      <c r="G1068" s="7"/>
      <c r="H1068" s="9"/>
      <c r="I1068" s="7"/>
    </row>
    <row r="1069" spans="1:9" ht="35.1" customHeight="1">
      <c r="A1069" s="243"/>
      <c r="B1069" s="9"/>
      <c r="D1069" s="25"/>
      <c r="E1069" s="7"/>
      <c r="F1069" s="7"/>
      <c r="G1069" s="7"/>
      <c r="H1069" s="9"/>
      <c r="I1069" s="7"/>
    </row>
    <row r="1070" spans="1:9" ht="35.1" customHeight="1">
      <c r="A1070" s="243"/>
      <c r="B1070" s="9"/>
      <c r="D1070" s="25"/>
      <c r="E1070" s="7"/>
      <c r="F1070" s="7"/>
      <c r="G1070" s="7"/>
      <c r="H1070" s="9"/>
      <c r="I1070" s="7"/>
    </row>
    <row r="1071" spans="1:9" ht="35.1" customHeight="1">
      <c r="A1071" s="243"/>
      <c r="B1071" s="9"/>
      <c r="D1071" s="25"/>
      <c r="E1071" s="7"/>
      <c r="F1071" s="7"/>
      <c r="G1071" s="7"/>
      <c r="H1071" s="9"/>
      <c r="I1071" s="7"/>
    </row>
    <row r="1072" spans="1:9" ht="35.1" customHeight="1">
      <c r="A1072" s="243"/>
      <c r="B1072" s="9"/>
      <c r="D1072" s="25"/>
      <c r="E1072" s="7"/>
      <c r="F1072" s="7"/>
      <c r="G1072" s="7"/>
      <c r="H1072" s="9"/>
      <c r="I1072" s="7"/>
    </row>
    <row r="1073" spans="1:9" ht="35.1" customHeight="1">
      <c r="A1073" s="243"/>
      <c r="B1073" s="9"/>
      <c r="D1073" s="25"/>
      <c r="E1073" s="7"/>
      <c r="F1073" s="7"/>
      <c r="G1073" s="7"/>
      <c r="H1073" s="9"/>
      <c r="I1073" s="7"/>
    </row>
    <row r="1074" spans="1:9" ht="35.1" customHeight="1">
      <c r="A1074" s="243"/>
      <c r="B1074" s="9"/>
      <c r="D1074" s="25"/>
      <c r="E1074" s="7"/>
      <c r="F1074" s="7"/>
      <c r="G1074" s="7"/>
      <c r="H1074" s="9"/>
      <c r="I1074" s="7"/>
    </row>
    <row r="1075" spans="1:9" ht="35.1" customHeight="1">
      <c r="A1075" s="243"/>
      <c r="B1075" s="9"/>
      <c r="D1075" s="25"/>
      <c r="E1075" s="7"/>
      <c r="F1075" s="7"/>
      <c r="G1075" s="7"/>
      <c r="H1075" s="9"/>
      <c r="I1075" s="7"/>
    </row>
    <row r="1076" spans="1:9" ht="35.1" customHeight="1">
      <c r="A1076" s="243"/>
      <c r="B1076" s="9"/>
      <c r="D1076" s="25"/>
      <c r="E1076" s="7"/>
      <c r="F1076" s="7"/>
      <c r="G1076" s="7"/>
      <c r="H1076" s="9"/>
      <c r="I1076" s="7"/>
    </row>
    <row r="1077" spans="1:9" ht="35.1" customHeight="1">
      <c r="A1077" s="243"/>
      <c r="B1077" s="9"/>
      <c r="D1077" s="25"/>
      <c r="E1077" s="7"/>
      <c r="F1077" s="7"/>
      <c r="G1077" s="7"/>
      <c r="H1077" s="9"/>
      <c r="I1077" s="7"/>
    </row>
    <row r="1078" spans="1:9" ht="35.1" customHeight="1">
      <c r="A1078" s="243"/>
      <c r="B1078" s="9"/>
      <c r="D1078" s="25"/>
      <c r="E1078" s="7"/>
      <c r="F1078" s="7"/>
      <c r="G1078" s="7"/>
      <c r="H1078" s="9"/>
      <c r="I1078" s="7"/>
    </row>
    <row r="1079" spans="1:9" ht="35.1" customHeight="1">
      <c r="A1079" s="243"/>
      <c r="B1079" s="9"/>
      <c r="D1079" s="25"/>
      <c r="E1079" s="7"/>
      <c r="F1079" s="7"/>
      <c r="G1079" s="7"/>
      <c r="H1079" s="9"/>
      <c r="I1079" s="7"/>
    </row>
    <row r="1080" spans="1:9" ht="35.1" customHeight="1">
      <c r="A1080" s="243"/>
      <c r="B1080" s="9"/>
      <c r="D1080" s="25"/>
      <c r="E1080" s="7"/>
      <c r="F1080" s="7"/>
      <c r="G1080" s="7"/>
      <c r="H1080" s="9"/>
      <c r="I1080" s="7"/>
    </row>
    <row r="1081" spans="1:9" ht="35.1" customHeight="1">
      <c r="A1081" s="243"/>
      <c r="B1081" s="9"/>
      <c r="D1081" s="25"/>
      <c r="E1081" s="7"/>
      <c r="F1081" s="7"/>
      <c r="G1081" s="7"/>
      <c r="H1081" s="9"/>
      <c r="I1081" s="7"/>
    </row>
    <row r="1082" spans="1:9" ht="35.1" customHeight="1">
      <c r="A1082" s="243"/>
      <c r="B1082" s="9"/>
      <c r="D1082" s="25"/>
      <c r="E1082" s="7"/>
      <c r="F1082" s="7"/>
      <c r="G1082" s="7"/>
      <c r="H1082" s="9"/>
      <c r="I1082" s="7"/>
    </row>
    <row r="1083" spans="1:9" ht="35.1" customHeight="1">
      <c r="A1083" s="243"/>
      <c r="B1083" s="9"/>
      <c r="D1083" s="25"/>
      <c r="E1083" s="7"/>
      <c r="F1083" s="7"/>
      <c r="G1083" s="7"/>
      <c r="H1083" s="9"/>
      <c r="I1083" s="7"/>
    </row>
    <row r="1084" spans="1:9" ht="35.1" customHeight="1">
      <c r="A1084" s="243"/>
      <c r="B1084" s="9"/>
      <c r="D1084" s="25"/>
      <c r="E1084" s="7"/>
      <c r="F1084" s="7"/>
      <c r="G1084" s="7"/>
      <c r="H1084" s="9"/>
      <c r="I1084" s="7"/>
    </row>
    <row r="1085" spans="1:9" ht="35.1" customHeight="1">
      <c r="A1085" s="243"/>
      <c r="B1085" s="9"/>
      <c r="D1085" s="25"/>
      <c r="E1085" s="7"/>
      <c r="F1085" s="7"/>
      <c r="G1085" s="7"/>
      <c r="H1085" s="9"/>
      <c r="I1085" s="7"/>
    </row>
    <row r="1086" spans="1:9" ht="35.1" customHeight="1">
      <c r="A1086" s="243"/>
      <c r="B1086" s="9"/>
      <c r="D1086" s="25"/>
      <c r="E1086" s="7"/>
      <c r="F1086" s="7"/>
      <c r="G1086" s="7"/>
      <c r="H1086" s="9"/>
      <c r="I1086" s="7"/>
    </row>
    <row r="1087" spans="1:9" ht="35.1" customHeight="1">
      <c r="A1087" s="243"/>
      <c r="B1087" s="9"/>
      <c r="D1087" s="25"/>
      <c r="E1087" s="7"/>
      <c r="F1087" s="7"/>
      <c r="G1087" s="7"/>
      <c r="H1087" s="9"/>
      <c r="I1087" s="7"/>
    </row>
    <row r="1088" spans="1:9" ht="35.1" customHeight="1">
      <c r="A1088" s="243"/>
      <c r="B1088" s="9"/>
      <c r="D1088" s="25"/>
      <c r="E1088" s="7"/>
      <c r="F1088" s="7"/>
      <c r="G1088" s="7"/>
      <c r="H1088" s="9"/>
      <c r="I1088" s="7"/>
    </row>
    <row r="1089" spans="1:9" ht="35.1" customHeight="1">
      <c r="A1089" s="243"/>
      <c r="B1089" s="9"/>
      <c r="D1089" s="25"/>
      <c r="E1089" s="7"/>
      <c r="F1089" s="7"/>
      <c r="G1089" s="7"/>
      <c r="H1089" s="9"/>
      <c r="I1089" s="7"/>
    </row>
    <row r="1090" spans="1:9" ht="35.1" customHeight="1">
      <c r="A1090" s="243"/>
      <c r="B1090" s="9"/>
      <c r="D1090" s="25"/>
      <c r="E1090" s="7"/>
      <c r="F1090" s="7"/>
      <c r="G1090" s="7"/>
      <c r="H1090" s="9"/>
      <c r="I1090" s="7"/>
    </row>
    <row r="1091" spans="1:9" ht="35.1" customHeight="1">
      <c r="A1091" s="243"/>
      <c r="B1091" s="9"/>
      <c r="D1091" s="25"/>
      <c r="E1091" s="7"/>
      <c r="F1091" s="7"/>
      <c r="G1091" s="7"/>
      <c r="H1091" s="9"/>
      <c r="I1091" s="7"/>
    </row>
    <row r="1092" spans="1:9" ht="35.1" customHeight="1">
      <c r="A1092" s="243"/>
      <c r="B1092" s="9"/>
      <c r="D1092" s="25"/>
      <c r="E1092" s="7"/>
      <c r="F1092" s="7"/>
      <c r="G1092" s="7"/>
      <c r="H1092" s="9"/>
      <c r="I1092" s="7"/>
    </row>
    <row r="1093" spans="1:9" ht="35.1" customHeight="1">
      <c r="A1093" s="243"/>
      <c r="B1093" s="9"/>
      <c r="D1093" s="25"/>
      <c r="E1093" s="7"/>
      <c r="F1093" s="7"/>
      <c r="G1093" s="7"/>
      <c r="H1093" s="9"/>
      <c r="I1093" s="7"/>
    </row>
    <row r="1094" spans="1:9" ht="35.1" customHeight="1">
      <c r="A1094" s="243"/>
      <c r="B1094" s="9"/>
      <c r="D1094" s="25"/>
      <c r="E1094" s="7"/>
      <c r="F1094" s="7"/>
      <c r="G1094" s="7"/>
      <c r="H1094" s="9"/>
      <c r="I1094" s="7"/>
    </row>
    <row r="1095" spans="1:9" ht="35.1" customHeight="1">
      <c r="A1095" s="243"/>
      <c r="B1095" s="9"/>
      <c r="D1095" s="25"/>
      <c r="E1095" s="7"/>
      <c r="F1095" s="7"/>
      <c r="G1095" s="7"/>
      <c r="H1095" s="9"/>
      <c r="I1095" s="7"/>
    </row>
    <row r="1096" spans="1:9" ht="35.1" customHeight="1">
      <c r="A1096" s="243"/>
      <c r="B1096" s="9"/>
      <c r="D1096" s="25"/>
      <c r="E1096" s="7"/>
      <c r="F1096" s="7"/>
      <c r="G1096" s="7"/>
      <c r="H1096" s="9"/>
      <c r="I1096" s="7"/>
    </row>
    <row r="1097" spans="1:9" ht="35.1" customHeight="1">
      <c r="A1097" s="243"/>
      <c r="B1097" s="9"/>
      <c r="D1097" s="25"/>
      <c r="E1097" s="7"/>
      <c r="F1097" s="7"/>
      <c r="G1097" s="7"/>
      <c r="H1097" s="9"/>
      <c r="I1097" s="7"/>
    </row>
    <row r="1098" spans="1:9" ht="35.1" customHeight="1">
      <c r="A1098" s="243"/>
      <c r="B1098" s="9"/>
      <c r="D1098" s="25"/>
      <c r="E1098" s="7"/>
      <c r="F1098" s="7"/>
      <c r="G1098" s="7"/>
      <c r="H1098" s="9"/>
      <c r="I1098" s="7"/>
    </row>
    <row r="1099" spans="1:9" ht="35.1" customHeight="1">
      <c r="A1099" s="243"/>
      <c r="B1099" s="9"/>
      <c r="D1099" s="25"/>
      <c r="E1099" s="7"/>
      <c r="F1099" s="7"/>
      <c r="G1099" s="7"/>
      <c r="H1099" s="9"/>
      <c r="I1099" s="7"/>
    </row>
    <row r="1100" spans="1:9" ht="35.1" customHeight="1">
      <c r="A1100" s="243"/>
      <c r="B1100" s="9"/>
      <c r="D1100" s="25"/>
      <c r="E1100" s="7"/>
      <c r="F1100" s="7"/>
      <c r="G1100" s="7"/>
      <c r="H1100" s="9"/>
      <c r="I1100" s="7"/>
    </row>
    <row r="1101" spans="1:9" ht="35.1" customHeight="1">
      <c r="A1101" s="243"/>
      <c r="B1101" s="9"/>
      <c r="D1101" s="25"/>
      <c r="E1101" s="7"/>
      <c r="F1101" s="7"/>
      <c r="G1101" s="7"/>
      <c r="H1101" s="9"/>
      <c r="I1101" s="7"/>
    </row>
    <row r="1102" spans="1:9" ht="35.1" customHeight="1">
      <c r="A1102" s="243"/>
      <c r="B1102" s="9"/>
      <c r="D1102" s="25"/>
      <c r="E1102" s="7"/>
      <c r="F1102" s="7"/>
      <c r="G1102" s="7"/>
      <c r="H1102" s="9"/>
      <c r="I1102" s="7"/>
    </row>
    <row r="1103" spans="1:9" ht="35.1" customHeight="1">
      <c r="A1103" s="243"/>
      <c r="B1103" s="9"/>
      <c r="D1103" s="25"/>
      <c r="E1103" s="7"/>
      <c r="F1103" s="7"/>
      <c r="G1103" s="7"/>
      <c r="H1103" s="9"/>
      <c r="I1103" s="7"/>
    </row>
    <row r="1104" spans="1:9" ht="35.1" customHeight="1">
      <c r="A1104" s="243"/>
      <c r="B1104" s="9"/>
      <c r="D1104" s="25"/>
      <c r="E1104" s="7"/>
      <c r="F1104" s="7"/>
      <c r="G1104" s="7"/>
      <c r="H1104" s="9"/>
      <c r="I1104" s="7"/>
    </row>
    <row r="1105" spans="1:9" ht="35.1" customHeight="1">
      <c r="A1105" s="243"/>
      <c r="B1105" s="9"/>
      <c r="D1105" s="25"/>
      <c r="E1105" s="7"/>
      <c r="F1105" s="7"/>
      <c r="G1105" s="7"/>
      <c r="H1105" s="9"/>
      <c r="I1105" s="7"/>
    </row>
    <row r="1106" spans="1:9" ht="35.1" customHeight="1">
      <c r="A1106" s="243"/>
      <c r="B1106" s="9"/>
      <c r="D1106" s="25"/>
      <c r="E1106" s="7"/>
      <c r="F1106" s="7"/>
      <c r="G1106" s="7"/>
      <c r="H1106" s="9"/>
      <c r="I1106" s="7"/>
    </row>
    <row r="1107" spans="1:9" ht="35.1" customHeight="1">
      <c r="A1107" s="243"/>
      <c r="B1107" s="9"/>
      <c r="D1107" s="25"/>
      <c r="E1107" s="7"/>
      <c r="F1107" s="7"/>
      <c r="G1107" s="7"/>
      <c r="H1107" s="9"/>
      <c r="I1107" s="7"/>
    </row>
    <row r="1108" spans="1:9" ht="35.1" customHeight="1">
      <c r="A1108" s="243"/>
      <c r="B1108" s="9"/>
      <c r="D1108" s="25"/>
      <c r="E1108" s="7"/>
      <c r="F1108" s="7"/>
      <c r="G1108" s="7"/>
      <c r="H1108" s="9"/>
      <c r="I1108" s="7"/>
    </row>
    <row r="1109" spans="1:9" ht="35.1" customHeight="1">
      <c r="A1109" s="243"/>
      <c r="B1109" s="9"/>
      <c r="D1109" s="25"/>
      <c r="E1109" s="7"/>
      <c r="F1109" s="7"/>
      <c r="G1109" s="7"/>
      <c r="H1109" s="9"/>
      <c r="I1109" s="7"/>
    </row>
    <row r="1110" spans="1:9" ht="35.1" customHeight="1">
      <c r="A1110" s="243"/>
      <c r="B1110" s="9"/>
      <c r="D1110" s="25"/>
      <c r="E1110" s="7"/>
      <c r="F1110" s="7"/>
      <c r="G1110" s="7"/>
      <c r="H1110" s="9"/>
      <c r="I1110" s="7"/>
    </row>
    <row r="1111" spans="1:9" ht="35.1" customHeight="1">
      <c r="A1111" s="243"/>
      <c r="B1111" s="9"/>
      <c r="D1111" s="25"/>
      <c r="E1111" s="7"/>
      <c r="F1111" s="7"/>
      <c r="G1111" s="7"/>
      <c r="H1111" s="9"/>
      <c r="I1111" s="7"/>
    </row>
    <row r="1112" spans="1:9" ht="35.1" customHeight="1">
      <c r="A1112" s="243"/>
      <c r="B1112" s="9"/>
      <c r="D1112" s="25"/>
      <c r="E1112" s="7"/>
      <c r="F1112" s="7"/>
      <c r="G1112" s="7"/>
      <c r="H1112" s="9"/>
      <c r="I1112" s="7"/>
    </row>
    <row r="1113" spans="1:9" ht="35.1" customHeight="1">
      <c r="A1113" s="243"/>
      <c r="B1113" s="9"/>
      <c r="D1113" s="25"/>
      <c r="E1113" s="7"/>
      <c r="F1113" s="7"/>
      <c r="G1113" s="7"/>
      <c r="H1113" s="9"/>
      <c r="I1113" s="7"/>
    </row>
    <row r="1114" spans="1:9" ht="35.1" customHeight="1">
      <c r="A1114" s="243"/>
      <c r="B1114" s="9"/>
      <c r="D1114" s="25"/>
      <c r="E1114" s="7"/>
      <c r="F1114" s="7"/>
      <c r="G1114" s="7"/>
      <c r="H1114" s="9"/>
      <c r="I1114" s="7"/>
    </row>
    <row r="1115" spans="1:9" ht="35.1" customHeight="1">
      <c r="A1115" s="243"/>
      <c r="B1115" s="9"/>
      <c r="D1115" s="25"/>
      <c r="E1115" s="7"/>
      <c r="F1115" s="7"/>
      <c r="G1115" s="7"/>
      <c r="H1115" s="9"/>
      <c r="I1115" s="7"/>
    </row>
    <row r="1116" spans="1:9" ht="35.1" customHeight="1">
      <c r="A1116" s="243"/>
      <c r="B1116" s="9"/>
      <c r="D1116" s="25"/>
      <c r="E1116" s="7"/>
      <c r="F1116" s="7"/>
      <c r="G1116" s="7"/>
      <c r="H1116" s="9"/>
      <c r="I1116" s="7"/>
    </row>
    <row r="1117" spans="1:9" ht="35.1" customHeight="1">
      <c r="A1117" s="243"/>
      <c r="B1117" s="9"/>
      <c r="D1117" s="25"/>
      <c r="E1117" s="7"/>
      <c r="F1117" s="7"/>
      <c r="G1117" s="7"/>
      <c r="H1117" s="9"/>
      <c r="I1117" s="7"/>
    </row>
    <row r="1118" spans="1:9" ht="35.1" customHeight="1">
      <c r="A1118" s="243"/>
      <c r="B1118" s="9"/>
      <c r="D1118" s="25"/>
      <c r="E1118" s="7"/>
      <c r="F1118" s="7"/>
      <c r="G1118" s="7"/>
      <c r="H1118" s="9"/>
      <c r="I1118" s="7"/>
    </row>
    <row r="1119" spans="1:9" ht="35.1" customHeight="1">
      <c r="A1119" s="243"/>
      <c r="B1119" s="9"/>
      <c r="D1119" s="25"/>
      <c r="E1119" s="7"/>
      <c r="F1119" s="7"/>
      <c r="G1119" s="7"/>
      <c r="H1119" s="9"/>
      <c r="I1119" s="7"/>
    </row>
    <row r="1120" spans="1:9" ht="35.1" customHeight="1">
      <c r="A1120" s="243"/>
      <c r="B1120" s="9"/>
      <c r="D1120" s="25"/>
      <c r="E1120" s="7"/>
      <c r="F1120" s="7"/>
      <c r="G1120" s="7"/>
      <c r="H1120" s="9"/>
      <c r="I1120" s="7"/>
    </row>
    <row r="1121" spans="1:9" ht="35.1" customHeight="1">
      <c r="A1121" s="243"/>
      <c r="B1121" s="9"/>
      <c r="D1121" s="25"/>
      <c r="E1121" s="7"/>
      <c r="F1121" s="7"/>
      <c r="G1121" s="7"/>
      <c r="H1121" s="9"/>
      <c r="I1121" s="7"/>
    </row>
    <row r="1122" spans="1:9" ht="35.1" customHeight="1">
      <c r="A1122" s="243"/>
      <c r="B1122" s="9"/>
      <c r="D1122" s="25"/>
      <c r="E1122" s="7"/>
      <c r="F1122" s="7"/>
      <c r="G1122" s="7"/>
      <c r="H1122" s="9"/>
      <c r="I1122" s="7"/>
    </row>
    <row r="1123" spans="1:9" ht="35.1" customHeight="1">
      <c r="A1123" s="243"/>
      <c r="B1123" s="9"/>
      <c r="D1123" s="25"/>
      <c r="E1123" s="7"/>
      <c r="F1123" s="7"/>
      <c r="G1123" s="7"/>
      <c r="H1123" s="9"/>
      <c r="I1123" s="7"/>
    </row>
    <row r="1124" spans="1:9" ht="35.1" customHeight="1">
      <c r="A1124" s="243"/>
      <c r="B1124" s="9"/>
      <c r="D1124" s="25"/>
      <c r="E1124" s="7"/>
      <c r="F1124" s="7"/>
      <c r="G1124" s="7"/>
      <c r="H1124" s="9"/>
      <c r="I1124" s="7"/>
    </row>
    <row r="1125" spans="1:9" ht="35.1" customHeight="1">
      <c r="A1125" s="243"/>
      <c r="B1125" s="9"/>
      <c r="D1125" s="25"/>
      <c r="E1125" s="7"/>
      <c r="F1125" s="7"/>
      <c r="G1125" s="7"/>
      <c r="H1125" s="9"/>
      <c r="I1125" s="7"/>
    </row>
    <row r="1126" spans="1:9" ht="35.1" customHeight="1">
      <c r="A1126" s="243"/>
      <c r="B1126" s="9"/>
      <c r="D1126" s="25"/>
      <c r="E1126" s="7"/>
      <c r="F1126" s="7"/>
      <c r="G1126" s="7"/>
      <c r="H1126" s="9"/>
      <c r="I1126" s="7"/>
    </row>
    <row r="1127" spans="1:9" ht="35.1" customHeight="1">
      <c r="A1127" s="243"/>
      <c r="B1127" s="9"/>
      <c r="D1127" s="25"/>
      <c r="E1127" s="7"/>
      <c r="F1127" s="7"/>
      <c r="G1127" s="7"/>
      <c r="H1127" s="9"/>
      <c r="I1127" s="7"/>
    </row>
    <row r="1128" spans="1:9" ht="35.1" customHeight="1">
      <c r="A1128" s="243"/>
      <c r="B1128" s="9"/>
      <c r="D1128" s="25"/>
      <c r="E1128" s="7"/>
      <c r="F1128" s="7"/>
      <c r="G1128" s="7"/>
      <c r="H1128" s="9"/>
      <c r="I1128" s="7"/>
    </row>
    <row r="1129" spans="1:9" ht="35.1" customHeight="1">
      <c r="A1129" s="243"/>
      <c r="B1129" s="9"/>
      <c r="D1129" s="25"/>
      <c r="E1129" s="7"/>
      <c r="F1129" s="7"/>
      <c r="G1129" s="7"/>
      <c r="H1129" s="9"/>
      <c r="I1129" s="7"/>
    </row>
    <row r="1130" spans="1:9" ht="35.1" customHeight="1">
      <c r="A1130" s="243"/>
      <c r="B1130" s="9"/>
      <c r="D1130" s="25"/>
      <c r="E1130" s="7"/>
      <c r="F1130" s="7"/>
      <c r="G1130" s="7"/>
      <c r="H1130" s="9"/>
      <c r="I1130" s="7"/>
    </row>
    <row r="1131" spans="1:9" ht="35.1" customHeight="1">
      <c r="A1131" s="243"/>
      <c r="B1131" s="9"/>
      <c r="D1131" s="25"/>
      <c r="E1131" s="7"/>
      <c r="F1131" s="7"/>
      <c r="G1131" s="7"/>
      <c r="H1131" s="9"/>
      <c r="I1131" s="7"/>
    </row>
    <row r="1132" spans="1:9" ht="35.1" customHeight="1">
      <c r="A1132" s="243"/>
      <c r="B1132" s="9"/>
      <c r="D1132" s="25"/>
      <c r="E1132" s="7"/>
      <c r="F1132" s="7"/>
      <c r="G1132" s="7"/>
      <c r="H1132" s="9"/>
      <c r="I1132" s="7"/>
    </row>
    <row r="1133" spans="1:9" ht="35.1" customHeight="1">
      <c r="A1133" s="243"/>
      <c r="B1133" s="9"/>
      <c r="D1133" s="25"/>
      <c r="E1133" s="7"/>
      <c r="F1133" s="7"/>
      <c r="G1133" s="7"/>
      <c r="H1133" s="9"/>
      <c r="I1133" s="7"/>
    </row>
    <row r="1134" spans="1:9" ht="35.1" customHeight="1">
      <c r="A1134" s="243"/>
      <c r="B1134" s="9"/>
      <c r="D1134" s="25"/>
      <c r="E1134" s="7"/>
      <c r="F1134" s="7"/>
      <c r="G1134" s="7"/>
      <c r="H1134" s="9"/>
      <c r="I1134" s="7"/>
    </row>
    <row r="1135" spans="1:9" ht="35.1" customHeight="1">
      <c r="A1135" s="243"/>
      <c r="B1135" s="9"/>
      <c r="D1135" s="25"/>
      <c r="E1135" s="7"/>
      <c r="F1135" s="7"/>
      <c r="G1135" s="7"/>
      <c r="H1135" s="9"/>
      <c r="I1135" s="7"/>
    </row>
    <row r="1136" spans="1:9" ht="35.1" customHeight="1">
      <c r="A1136" s="243"/>
      <c r="B1136" s="9"/>
      <c r="D1136" s="25"/>
      <c r="E1136" s="7"/>
      <c r="F1136" s="7"/>
      <c r="G1136" s="7"/>
      <c r="H1136" s="9"/>
      <c r="I1136" s="7"/>
    </row>
    <row r="1137" spans="1:9" ht="35.1" customHeight="1">
      <c r="A1137" s="243"/>
      <c r="B1137" s="9"/>
      <c r="D1137" s="25"/>
      <c r="E1137" s="7"/>
      <c r="F1137" s="7"/>
      <c r="G1137" s="7"/>
      <c r="H1137" s="9"/>
      <c r="I1137" s="7"/>
    </row>
    <row r="1138" spans="1:9" ht="35.1" customHeight="1">
      <c r="A1138" s="243"/>
      <c r="B1138" s="9"/>
      <c r="D1138" s="25"/>
      <c r="E1138" s="7"/>
      <c r="F1138" s="7"/>
      <c r="G1138" s="7"/>
      <c r="H1138" s="9"/>
      <c r="I1138" s="7"/>
    </row>
    <row r="1139" spans="1:9" ht="35.1" customHeight="1">
      <c r="A1139" s="243"/>
      <c r="B1139" s="9"/>
      <c r="D1139" s="25"/>
      <c r="E1139" s="7"/>
      <c r="F1139" s="7"/>
      <c r="G1139" s="7"/>
      <c r="H1139" s="9"/>
      <c r="I1139" s="7"/>
    </row>
    <row r="1140" spans="1:9" ht="35.1" customHeight="1">
      <c r="A1140" s="243"/>
      <c r="B1140" s="9"/>
      <c r="D1140" s="25"/>
      <c r="E1140" s="7"/>
      <c r="F1140" s="7"/>
      <c r="G1140" s="7"/>
      <c r="H1140" s="9"/>
      <c r="I1140" s="7"/>
    </row>
    <row r="1141" spans="1:9" ht="35.1" customHeight="1">
      <c r="A1141" s="243"/>
      <c r="B1141" s="9"/>
      <c r="D1141" s="25"/>
      <c r="E1141" s="7"/>
      <c r="F1141" s="7"/>
      <c r="G1141" s="7"/>
      <c r="H1141" s="9"/>
      <c r="I1141" s="7"/>
    </row>
    <row r="1142" spans="1:9" ht="35.1" customHeight="1">
      <c r="A1142" s="243"/>
      <c r="B1142" s="9"/>
      <c r="D1142" s="25"/>
      <c r="E1142" s="7"/>
      <c r="F1142" s="7"/>
      <c r="G1142" s="7"/>
      <c r="H1142" s="9"/>
      <c r="I1142" s="7"/>
    </row>
    <row r="1143" spans="1:9" ht="35.1" customHeight="1">
      <c r="A1143" s="243"/>
      <c r="B1143" s="9"/>
      <c r="D1143" s="25"/>
      <c r="E1143" s="7"/>
      <c r="F1143" s="7"/>
      <c r="G1143" s="7"/>
      <c r="H1143" s="9"/>
      <c r="I1143" s="7"/>
    </row>
    <row r="1144" spans="1:9" ht="35.1" customHeight="1">
      <c r="A1144" s="243"/>
      <c r="B1144" s="9"/>
      <c r="D1144" s="25"/>
      <c r="E1144" s="7"/>
      <c r="F1144" s="7"/>
      <c r="G1144" s="7"/>
      <c r="H1144" s="9"/>
      <c r="I1144" s="7"/>
    </row>
    <row r="1145" spans="1:9" ht="35.1" customHeight="1">
      <c r="A1145" s="243"/>
      <c r="B1145" s="9"/>
      <c r="D1145" s="25"/>
      <c r="E1145" s="7"/>
      <c r="F1145" s="7"/>
      <c r="G1145" s="7"/>
      <c r="H1145" s="9"/>
      <c r="I1145" s="7"/>
    </row>
    <row r="1146" spans="1:9" ht="35.1" customHeight="1">
      <c r="A1146" s="243"/>
      <c r="B1146" s="9"/>
      <c r="D1146" s="25"/>
      <c r="E1146" s="7"/>
      <c r="F1146" s="7"/>
      <c r="G1146" s="7"/>
      <c r="H1146" s="9"/>
      <c r="I1146" s="7"/>
    </row>
    <row r="1147" spans="1:9" ht="35.1" customHeight="1">
      <c r="A1147" s="243"/>
      <c r="B1147" s="9"/>
      <c r="D1147" s="25"/>
      <c r="E1147" s="7"/>
      <c r="F1147" s="7"/>
      <c r="G1147" s="7"/>
      <c r="H1147" s="9"/>
      <c r="I1147" s="7"/>
    </row>
    <row r="1148" spans="1:9" ht="35.1" customHeight="1">
      <c r="A1148" s="243"/>
      <c r="B1148" s="9"/>
      <c r="D1148" s="25"/>
      <c r="E1148" s="7"/>
      <c r="F1148" s="7"/>
      <c r="G1148" s="7"/>
      <c r="H1148" s="9"/>
      <c r="I1148" s="7"/>
    </row>
    <row r="1149" spans="1:9" ht="35.1" customHeight="1">
      <c r="A1149" s="243"/>
      <c r="B1149" s="9"/>
      <c r="D1149" s="25"/>
      <c r="E1149" s="7"/>
      <c r="F1149" s="7"/>
      <c r="G1149" s="7"/>
      <c r="H1149" s="9"/>
      <c r="I1149" s="7"/>
    </row>
    <row r="1150" spans="1:9" ht="35.1" customHeight="1">
      <c r="A1150" s="243"/>
      <c r="B1150" s="9"/>
      <c r="D1150" s="25"/>
      <c r="E1150" s="7"/>
      <c r="F1150" s="7"/>
      <c r="G1150" s="7"/>
      <c r="H1150" s="9"/>
      <c r="I1150" s="7"/>
    </row>
    <row r="1151" spans="1:9" ht="35.1" customHeight="1">
      <c r="A1151" s="243"/>
      <c r="B1151" s="9"/>
      <c r="D1151" s="25"/>
      <c r="E1151" s="7"/>
      <c r="F1151" s="7"/>
      <c r="G1151" s="7"/>
      <c r="H1151" s="9"/>
      <c r="I1151" s="7"/>
    </row>
    <row r="1152" spans="1:9" ht="35.1" customHeight="1">
      <c r="A1152" s="243"/>
      <c r="B1152" s="9"/>
      <c r="D1152" s="25"/>
      <c r="E1152" s="7"/>
      <c r="F1152" s="7"/>
      <c r="G1152" s="7"/>
      <c r="H1152" s="9"/>
      <c r="I1152" s="7"/>
    </row>
    <row r="1153" spans="1:9" ht="35.1" customHeight="1">
      <c r="A1153" s="243"/>
      <c r="B1153" s="9"/>
      <c r="D1153" s="25"/>
      <c r="E1153" s="7"/>
      <c r="F1153" s="7"/>
      <c r="G1153" s="7"/>
      <c r="H1153" s="9"/>
      <c r="I1153" s="7"/>
    </row>
    <row r="1154" spans="1:9" ht="35.1" customHeight="1">
      <c r="A1154" s="243"/>
      <c r="B1154" s="9"/>
      <c r="D1154" s="25"/>
      <c r="E1154" s="7"/>
      <c r="F1154" s="7"/>
      <c r="G1154" s="7"/>
      <c r="H1154" s="9"/>
      <c r="I1154" s="7"/>
    </row>
    <row r="1155" spans="1:9" ht="35.1" customHeight="1">
      <c r="A1155" s="243"/>
      <c r="B1155" s="9"/>
      <c r="D1155" s="25"/>
      <c r="E1155" s="7"/>
      <c r="F1155" s="7"/>
      <c r="G1155" s="7"/>
      <c r="H1155" s="9"/>
      <c r="I1155" s="7"/>
    </row>
    <row r="1156" spans="1:9" ht="35.1" customHeight="1">
      <c r="A1156" s="243"/>
      <c r="B1156" s="9"/>
      <c r="D1156" s="25"/>
      <c r="E1156" s="7"/>
      <c r="F1156" s="7"/>
      <c r="G1156" s="7"/>
      <c r="H1156" s="9"/>
      <c r="I1156" s="7"/>
    </row>
    <row r="1157" spans="1:9" ht="35.1" customHeight="1">
      <c r="A1157" s="243"/>
      <c r="B1157" s="9"/>
      <c r="D1157" s="25"/>
      <c r="E1157" s="7"/>
      <c r="F1157" s="7"/>
      <c r="G1157" s="7"/>
      <c r="H1157" s="9"/>
      <c r="I1157" s="7"/>
    </row>
    <row r="1158" spans="1:9" ht="35.1" customHeight="1">
      <c r="A1158" s="243"/>
      <c r="B1158" s="9"/>
      <c r="D1158" s="25"/>
      <c r="E1158" s="7"/>
      <c r="F1158" s="7"/>
      <c r="G1158" s="7"/>
      <c r="H1158" s="9"/>
      <c r="I1158" s="7"/>
    </row>
    <row r="1159" spans="1:9" ht="35.1" customHeight="1">
      <c r="A1159" s="243"/>
      <c r="B1159" s="9"/>
      <c r="D1159" s="25"/>
      <c r="E1159" s="7"/>
      <c r="F1159" s="7"/>
      <c r="G1159" s="7"/>
      <c r="H1159" s="9"/>
      <c r="I1159" s="7"/>
    </row>
    <row r="1160" spans="1:9" ht="35.1" customHeight="1">
      <c r="A1160" s="243"/>
      <c r="B1160" s="9"/>
      <c r="D1160" s="25"/>
      <c r="E1160" s="7"/>
      <c r="F1160" s="7"/>
      <c r="G1160" s="7"/>
      <c r="H1160" s="9"/>
      <c r="I1160" s="7"/>
    </row>
    <row r="1161" spans="1:9" ht="35.1" customHeight="1">
      <c r="A1161" s="243"/>
      <c r="B1161" s="9"/>
      <c r="D1161" s="25"/>
      <c r="E1161" s="7"/>
      <c r="F1161" s="7"/>
      <c r="G1161" s="7"/>
      <c r="H1161" s="9"/>
      <c r="I1161" s="7"/>
    </row>
    <row r="1162" spans="1:9" ht="35.1" customHeight="1">
      <c r="A1162" s="243"/>
      <c r="B1162" s="9"/>
      <c r="D1162" s="25"/>
      <c r="E1162" s="7"/>
      <c r="F1162" s="7"/>
      <c r="G1162" s="7"/>
      <c r="H1162" s="9"/>
      <c r="I1162" s="7"/>
    </row>
    <row r="1163" spans="1:9" ht="35.1" customHeight="1">
      <c r="A1163" s="243"/>
      <c r="B1163" s="9"/>
      <c r="D1163" s="25"/>
      <c r="E1163" s="7"/>
      <c r="F1163" s="7"/>
      <c r="G1163" s="7"/>
      <c r="H1163" s="9"/>
      <c r="I1163" s="7"/>
    </row>
    <row r="1164" spans="1:9" ht="35.1" customHeight="1">
      <c r="A1164" s="243"/>
      <c r="B1164" s="9"/>
      <c r="D1164" s="25"/>
      <c r="E1164" s="7"/>
      <c r="F1164" s="7"/>
      <c r="G1164" s="7"/>
      <c r="H1164" s="9"/>
      <c r="I1164" s="7"/>
    </row>
    <row r="1165" spans="1:9" ht="35.1" customHeight="1">
      <c r="A1165" s="243"/>
      <c r="B1165" s="9"/>
      <c r="D1165" s="25"/>
      <c r="E1165" s="7"/>
      <c r="F1165" s="7"/>
      <c r="G1165" s="7"/>
      <c r="H1165" s="9"/>
      <c r="I1165" s="7"/>
    </row>
    <row r="1166" spans="1:9" ht="35.1" customHeight="1">
      <c r="A1166" s="243"/>
      <c r="B1166" s="9"/>
      <c r="D1166" s="25"/>
      <c r="E1166" s="7"/>
      <c r="F1166" s="7"/>
      <c r="G1166" s="7"/>
      <c r="H1166" s="9"/>
      <c r="I1166" s="7"/>
    </row>
    <row r="1167" spans="1:9" ht="35.1" customHeight="1">
      <c r="A1167" s="243"/>
      <c r="B1167" s="9"/>
      <c r="D1167" s="25"/>
      <c r="E1167" s="7"/>
      <c r="F1167" s="7"/>
      <c r="G1167" s="7"/>
      <c r="H1167" s="9"/>
      <c r="I1167" s="7"/>
    </row>
    <row r="1168" spans="1:9" ht="35.1" customHeight="1">
      <c r="A1168" s="243"/>
      <c r="B1168" s="9"/>
      <c r="D1168" s="25"/>
      <c r="E1168" s="7"/>
      <c r="F1168" s="7"/>
      <c r="G1168" s="7"/>
      <c r="H1168" s="9"/>
      <c r="I1168" s="7"/>
    </row>
    <row r="1169" spans="1:9" ht="35.1" customHeight="1">
      <c r="A1169" s="243"/>
      <c r="B1169" s="9"/>
      <c r="D1169" s="25"/>
      <c r="E1169" s="7"/>
      <c r="F1169" s="7"/>
      <c r="G1169" s="7"/>
      <c r="H1169" s="9"/>
      <c r="I1169" s="7"/>
    </row>
    <row r="1170" spans="1:9" ht="35.1" customHeight="1">
      <c r="A1170" s="243"/>
      <c r="B1170" s="9"/>
      <c r="D1170" s="25"/>
      <c r="E1170" s="7"/>
      <c r="F1170" s="7"/>
      <c r="G1170" s="7"/>
      <c r="H1170" s="9"/>
      <c r="I1170" s="7"/>
    </row>
    <row r="1171" spans="1:9" ht="35.1" customHeight="1">
      <c r="A1171" s="243"/>
      <c r="B1171" s="9"/>
      <c r="D1171" s="25"/>
      <c r="E1171" s="7"/>
      <c r="F1171" s="7"/>
      <c r="G1171" s="7"/>
      <c r="H1171" s="9"/>
      <c r="I1171" s="7"/>
    </row>
    <row r="1172" spans="1:9" ht="35.1" customHeight="1">
      <c r="A1172" s="243"/>
      <c r="B1172" s="9"/>
      <c r="D1172" s="25"/>
      <c r="E1172" s="7"/>
      <c r="F1172" s="7"/>
      <c r="G1172" s="7"/>
      <c r="H1172" s="9"/>
      <c r="I1172" s="7"/>
    </row>
    <row r="1173" spans="1:9" ht="35.1" customHeight="1">
      <c r="A1173" s="243"/>
      <c r="B1173" s="9"/>
      <c r="D1173" s="25"/>
      <c r="E1173" s="7"/>
      <c r="F1173" s="7"/>
      <c r="G1173" s="7"/>
      <c r="H1173" s="9"/>
      <c r="I1173" s="7"/>
    </row>
    <row r="1174" spans="1:9" ht="35.1" customHeight="1">
      <c r="A1174" s="243"/>
      <c r="B1174" s="9"/>
      <c r="D1174" s="25"/>
      <c r="E1174" s="7"/>
      <c r="F1174" s="7"/>
      <c r="G1174" s="7"/>
      <c r="H1174" s="9"/>
      <c r="I1174" s="7"/>
    </row>
    <row r="1175" spans="1:9" ht="35.1" customHeight="1">
      <c r="A1175" s="243"/>
      <c r="B1175" s="9"/>
      <c r="D1175" s="25"/>
      <c r="E1175" s="7"/>
      <c r="F1175" s="7"/>
      <c r="G1175" s="7"/>
      <c r="H1175" s="9"/>
      <c r="I1175" s="7"/>
    </row>
    <row r="1176" spans="1:9" ht="35.1" customHeight="1">
      <c r="A1176" s="243"/>
      <c r="B1176" s="9"/>
      <c r="D1176" s="25"/>
      <c r="E1176" s="7"/>
      <c r="F1176" s="7"/>
      <c r="G1176" s="7"/>
      <c r="H1176" s="9"/>
      <c r="I1176" s="7"/>
    </row>
    <row r="1177" spans="1:9" ht="35.1" customHeight="1">
      <c r="A1177" s="243"/>
      <c r="B1177" s="9"/>
      <c r="D1177" s="25"/>
      <c r="E1177" s="7"/>
      <c r="F1177" s="7"/>
      <c r="G1177" s="7"/>
      <c r="H1177" s="9"/>
      <c r="I1177" s="7"/>
    </row>
    <row r="1178" spans="1:9" ht="35.1" customHeight="1">
      <c r="A1178" s="243"/>
      <c r="B1178" s="9"/>
      <c r="D1178" s="25"/>
      <c r="E1178" s="7"/>
      <c r="F1178" s="7"/>
      <c r="G1178" s="7"/>
      <c r="H1178" s="9"/>
      <c r="I1178" s="7"/>
    </row>
    <row r="1179" spans="1:9" ht="35.1" customHeight="1">
      <c r="A1179" s="243"/>
      <c r="B1179" s="9"/>
      <c r="D1179" s="25"/>
      <c r="E1179" s="7"/>
      <c r="F1179" s="7"/>
      <c r="G1179" s="7"/>
      <c r="H1179" s="9"/>
      <c r="I1179" s="7"/>
    </row>
    <row r="1180" spans="1:9" ht="35.1" customHeight="1">
      <c r="A1180" s="243"/>
      <c r="B1180" s="9"/>
      <c r="D1180" s="25"/>
      <c r="E1180" s="7"/>
      <c r="F1180" s="7"/>
      <c r="G1180" s="7"/>
      <c r="H1180" s="9"/>
      <c r="I1180" s="7"/>
    </row>
    <row r="1181" spans="1:9" ht="35.1" customHeight="1">
      <c r="A1181" s="243"/>
      <c r="B1181" s="9"/>
      <c r="D1181" s="25"/>
      <c r="E1181" s="7"/>
      <c r="F1181" s="7"/>
      <c r="G1181" s="7"/>
      <c r="H1181" s="9"/>
      <c r="I1181" s="7"/>
    </row>
    <row r="1182" spans="1:9" ht="35.1" customHeight="1">
      <c r="A1182" s="243"/>
      <c r="B1182" s="9"/>
      <c r="D1182" s="25"/>
      <c r="E1182" s="7"/>
      <c r="F1182" s="7"/>
      <c r="G1182" s="7"/>
      <c r="H1182" s="9"/>
      <c r="I1182" s="7"/>
    </row>
    <row r="1183" spans="1:9" ht="35.1" customHeight="1">
      <c r="A1183" s="243"/>
      <c r="B1183" s="9"/>
      <c r="D1183" s="25"/>
      <c r="E1183" s="7"/>
      <c r="F1183" s="7"/>
      <c r="G1183" s="7"/>
      <c r="H1183" s="9"/>
      <c r="I1183" s="7"/>
    </row>
    <row r="1184" spans="1:9" ht="35.1" customHeight="1">
      <c r="A1184" s="243"/>
      <c r="B1184" s="9"/>
      <c r="D1184" s="25"/>
      <c r="E1184" s="7"/>
      <c r="F1184" s="7"/>
      <c r="G1184" s="7"/>
      <c r="H1184" s="9"/>
      <c r="I1184" s="7"/>
    </row>
    <row r="1185" spans="1:9" ht="35.1" customHeight="1">
      <c r="A1185" s="243"/>
      <c r="B1185" s="9"/>
      <c r="D1185" s="25"/>
      <c r="E1185" s="7"/>
      <c r="F1185" s="7"/>
      <c r="G1185" s="7"/>
      <c r="H1185" s="9"/>
      <c r="I1185" s="7"/>
    </row>
    <row r="1186" spans="1:9" ht="35.1" customHeight="1">
      <c r="A1186" s="243"/>
      <c r="B1186" s="9"/>
      <c r="D1186" s="25"/>
      <c r="E1186" s="7"/>
      <c r="F1186" s="7"/>
      <c r="G1186" s="7"/>
      <c r="H1186" s="9"/>
      <c r="I1186" s="7"/>
    </row>
    <row r="1187" spans="1:9" ht="35.1" customHeight="1">
      <c r="A1187" s="243"/>
      <c r="B1187" s="9"/>
      <c r="D1187" s="25"/>
      <c r="E1187" s="7"/>
      <c r="F1187" s="7"/>
      <c r="G1187" s="7"/>
      <c r="H1187" s="9"/>
      <c r="I1187" s="7"/>
    </row>
    <row r="1188" spans="1:9" ht="35.1" customHeight="1">
      <c r="A1188" s="243"/>
      <c r="B1188" s="9"/>
      <c r="D1188" s="25"/>
      <c r="E1188" s="7"/>
      <c r="F1188" s="7"/>
      <c r="G1188" s="7"/>
      <c r="H1188" s="9"/>
      <c r="I1188" s="7"/>
    </row>
    <row r="1189" spans="1:9" ht="35.1" customHeight="1">
      <c r="A1189" s="243"/>
      <c r="B1189" s="9"/>
      <c r="D1189" s="25"/>
      <c r="E1189" s="7"/>
      <c r="F1189" s="7"/>
      <c r="G1189" s="7"/>
      <c r="H1189" s="9"/>
      <c r="I1189" s="7"/>
    </row>
    <row r="1190" spans="1:9" ht="35.1" customHeight="1">
      <c r="A1190" s="243"/>
      <c r="B1190" s="9"/>
      <c r="D1190" s="25"/>
      <c r="E1190" s="7"/>
      <c r="F1190" s="7"/>
      <c r="G1190" s="7"/>
      <c r="H1190" s="9"/>
      <c r="I1190" s="7"/>
    </row>
    <row r="1191" spans="1:9" ht="35.1" customHeight="1">
      <c r="A1191" s="243"/>
      <c r="B1191" s="9"/>
      <c r="D1191" s="25"/>
      <c r="E1191" s="7"/>
      <c r="F1191" s="7"/>
      <c r="G1191" s="7"/>
      <c r="H1191" s="9"/>
      <c r="I1191" s="7"/>
    </row>
    <row r="1192" spans="1:9" ht="35.1" customHeight="1">
      <c r="A1192" s="243"/>
      <c r="B1192" s="9"/>
      <c r="D1192" s="25"/>
      <c r="E1192" s="7"/>
      <c r="F1192" s="7"/>
      <c r="G1192" s="7"/>
      <c r="H1192" s="9"/>
      <c r="I1192" s="7"/>
    </row>
    <row r="1193" spans="1:9" ht="35.1" customHeight="1">
      <c r="A1193" s="243"/>
      <c r="B1193" s="9"/>
      <c r="D1193" s="25"/>
      <c r="E1193" s="7"/>
      <c r="F1193" s="7"/>
      <c r="G1193" s="7"/>
      <c r="H1193" s="9"/>
      <c r="I1193" s="7"/>
    </row>
    <row r="1194" spans="1:9" ht="35.1" customHeight="1">
      <c r="A1194" s="243"/>
      <c r="B1194" s="9"/>
      <c r="D1194" s="25"/>
      <c r="E1194" s="7"/>
      <c r="F1194" s="7"/>
      <c r="G1194" s="7"/>
      <c r="H1194" s="9"/>
      <c r="I1194" s="7"/>
    </row>
    <row r="1195" spans="1:9" ht="35.1" customHeight="1">
      <c r="A1195" s="243"/>
      <c r="B1195" s="9"/>
      <c r="D1195" s="25"/>
      <c r="E1195" s="7"/>
      <c r="F1195" s="7"/>
      <c r="G1195" s="7"/>
      <c r="H1195" s="9"/>
      <c r="I1195" s="7"/>
    </row>
    <row r="1196" spans="1:9" ht="35.1" customHeight="1">
      <c r="A1196" s="243"/>
      <c r="B1196" s="9"/>
      <c r="D1196" s="25"/>
      <c r="E1196" s="7"/>
      <c r="F1196" s="7"/>
      <c r="G1196" s="7"/>
      <c r="H1196" s="9"/>
      <c r="I1196" s="7"/>
    </row>
    <row r="1197" spans="1:9" ht="35.1" customHeight="1">
      <c r="A1197" s="243"/>
      <c r="B1197" s="9"/>
      <c r="D1197" s="25"/>
      <c r="E1197" s="7"/>
      <c r="F1197" s="7"/>
      <c r="G1197" s="7"/>
      <c r="H1197" s="9"/>
      <c r="I1197" s="7"/>
    </row>
    <row r="1198" spans="1:9" ht="35.1" customHeight="1">
      <c r="A1198" s="243"/>
      <c r="B1198" s="9"/>
      <c r="D1198" s="25"/>
      <c r="E1198" s="7"/>
      <c r="F1198" s="7"/>
      <c r="G1198" s="7"/>
      <c r="H1198" s="9"/>
      <c r="I1198" s="7"/>
    </row>
    <row r="1199" spans="1:9" ht="35.1" customHeight="1">
      <c r="A1199" s="243"/>
      <c r="B1199" s="9"/>
      <c r="D1199" s="25"/>
      <c r="E1199" s="7"/>
      <c r="F1199" s="7"/>
      <c r="G1199" s="7"/>
      <c r="H1199" s="9"/>
      <c r="I1199" s="7"/>
    </row>
    <row r="1200" spans="1:9" ht="35.1" customHeight="1">
      <c r="A1200" s="243"/>
      <c r="B1200" s="9"/>
      <c r="D1200" s="25"/>
      <c r="E1200" s="7"/>
      <c r="F1200" s="7"/>
      <c r="G1200" s="7"/>
      <c r="H1200" s="9"/>
      <c r="I1200" s="7"/>
    </row>
    <row r="1201" spans="1:9" ht="35.1" customHeight="1">
      <c r="A1201" s="243"/>
      <c r="B1201" s="9"/>
      <c r="D1201" s="25"/>
      <c r="E1201" s="7"/>
      <c r="F1201" s="7"/>
      <c r="G1201" s="7"/>
      <c r="H1201" s="9"/>
      <c r="I1201" s="7"/>
    </row>
    <row r="1202" spans="1:9" ht="35.1" customHeight="1">
      <c r="A1202" s="243"/>
      <c r="B1202" s="9"/>
      <c r="D1202" s="25"/>
      <c r="E1202" s="7"/>
      <c r="F1202" s="7"/>
      <c r="G1202" s="7"/>
      <c r="H1202" s="9"/>
      <c r="I1202" s="7"/>
    </row>
    <row r="1203" spans="1:9" ht="35.1" customHeight="1">
      <c r="A1203" s="243"/>
      <c r="B1203" s="9"/>
      <c r="D1203" s="25"/>
      <c r="E1203" s="7"/>
      <c r="F1203" s="7"/>
      <c r="G1203" s="7"/>
      <c r="H1203" s="9"/>
      <c r="I1203" s="7"/>
    </row>
    <row r="1204" spans="1:9" ht="35.1" customHeight="1">
      <c r="A1204" s="243"/>
      <c r="B1204" s="9"/>
      <c r="D1204" s="25"/>
      <c r="E1204" s="7"/>
      <c r="F1204" s="7"/>
      <c r="G1204" s="7"/>
      <c r="H1204" s="9"/>
      <c r="I1204" s="7"/>
    </row>
    <row r="1205" spans="1:9" ht="35.1" customHeight="1">
      <c r="A1205" s="243"/>
      <c r="B1205" s="9"/>
      <c r="D1205" s="25"/>
      <c r="E1205" s="7"/>
      <c r="F1205" s="7"/>
      <c r="G1205" s="7"/>
      <c r="H1205" s="9"/>
      <c r="I1205" s="7"/>
    </row>
    <row r="1206" spans="1:9" ht="35.1" customHeight="1">
      <c r="A1206" s="243"/>
      <c r="B1206" s="9"/>
      <c r="D1206" s="25"/>
      <c r="E1206" s="7"/>
      <c r="F1206" s="7"/>
      <c r="G1206" s="7"/>
      <c r="H1206" s="9"/>
      <c r="I1206" s="7"/>
    </row>
    <row r="1207" spans="1:9" ht="35.1" customHeight="1">
      <c r="A1207" s="243"/>
      <c r="B1207" s="9"/>
      <c r="D1207" s="25"/>
      <c r="E1207" s="7"/>
      <c r="F1207" s="7"/>
      <c r="G1207" s="7"/>
      <c r="H1207" s="9"/>
      <c r="I1207" s="7"/>
    </row>
    <row r="1208" spans="1:9" ht="35.1" customHeight="1">
      <c r="A1208" s="243"/>
      <c r="B1208" s="9"/>
      <c r="D1208" s="25"/>
      <c r="E1208" s="7"/>
      <c r="F1208" s="7"/>
      <c r="G1208" s="7"/>
      <c r="H1208" s="9"/>
      <c r="I1208" s="7"/>
    </row>
    <row r="1209" spans="1:9" ht="35.1" customHeight="1">
      <c r="A1209" s="243"/>
      <c r="B1209" s="9"/>
      <c r="D1209" s="25"/>
      <c r="E1209" s="7"/>
      <c r="F1209" s="7"/>
      <c r="G1209" s="7"/>
      <c r="H1209" s="9"/>
      <c r="I1209" s="7"/>
    </row>
    <row r="1210" spans="1:9" ht="35.1" customHeight="1">
      <c r="A1210" s="243"/>
      <c r="B1210" s="9"/>
      <c r="D1210" s="25"/>
      <c r="E1210" s="7"/>
      <c r="F1210" s="7"/>
      <c r="G1210" s="7"/>
      <c r="H1210" s="9"/>
      <c r="I1210" s="7"/>
    </row>
    <row r="1211" spans="1:9" ht="35.1" customHeight="1">
      <c r="A1211" s="243"/>
      <c r="B1211" s="9"/>
      <c r="D1211" s="25"/>
      <c r="E1211" s="7"/>
      <c r="F1211" s="7"/>
      <c r="G1211" s="7"/>
      <c r="H1211" s="9"/>
      <c r="I1211" s="7"/>
    </row>
    <row r="1212" spans="1:9" ht="35.1" customHeight="1">
      <c r="A1212" s="243"/>
      <c r="B1212" s="9"/>
      <c r="D1212" s="25"/>
      <c r="E1212" s="7"/>
      <c r="F1212" s="7"/>
      <c r="G1212" s="7"/>
      <c r="H1212" s="9"/>
      <c r="I1212" s="7"/>
    </row>
    <row r="1213" spans="1:9" ht="35.1" customHeight="1">
      <c r="A1213" s="243"/>
      <c r="B1213" s="9"/>
      <c r="D1213" s="25"/>
      <c r="E1213" s="7"/>
      <c r="F1213" s="7"/>
      <c r="G1213" s="7"/>
      <c r="H1213" s="9"/>
      <c r="I1213" s="7"/>
    </row>
    <row r="1214" spans="1:9" ht="35.1" customHeight="1">
      <c r="A1214" s="243"/>
      <c r="B1214" s="9"/>
      <c r="D1214" s="25"/>
      <c r="E1214" s="7"/>
      <c r="F1214" s="7"/>
      <c r="G1214" s="7"/>
      <c r="H1214" s="9"/>
      <c r="I1214" s="7"/>
    </row>
    <row r="1215" spans="1:9" ht="35.1" customHeight="1">
      <c r="A1215" s="243"/>
      <c r="B1215" s="9"/>
      <c r="D1215" s="25"/>
      <c r="E1215" s="7"/>
      <c r="F1215" s="7"/>
      <c r="G1215" s="7"/>
      <c r="H1215" s="9"/>
      <c r="I1215" s="7"/>
    </row>
    <row r="1216" spans="1:9" ht="35.1" customHeight="1">
      <c r="A1216" s="243"/>
      <c r="B1216" s="9"/>
      <c r="D1216" s="25"/>
      <c r="E1216" s="7"/>
      <c r="F1216" s="7"/>
      <c r="G1216" s="7"/>
      <c r="H1216" s="9"/>
      <c r="I1216" s="7"/>
    </row>
    <row r="1217" spans="1:9" ht="35.1" customHeight="1">
      <c r="A1217" s="243"/>
      <c r="B1217" s="9"/>
      <c r="D1217" s="25"/>
      <c r="E1217" s="7"/>
      <c r="F1217" s="7"/>
      <c r="G1217" s="7"/>
      <c r="H1217" s="9"/>
      <c r="I1217" s="7"/>
    </row>
    <row r="1218" spans="1:9" ht="35.1" customHeight="1">
      <c r="A1218" s="243"/>
      <c r="B1218" s="9"/>
      <c r="D1218" s="25"/>
      <c r="E1218" s="7"/>
      <c r="F1218" s="7"/>
      <c r="G1218" s="7"/>
      <c r="H1218" s="9"/>
      <c r="I1218" s="7"/>
    </row>
    <row r="1219" spans="1:9" ht="35.1" customHeight="1">
      <c r="A1219" s="243"/>
      <c r="B1219" s="9"/>
      <c r="D1219" s="25"/>
      <c r="E1219" s="7"/>
      <c r="F1219" s="7"/>
      <c r="G1219" s="7"/>
      <c r="H1219" s="9"/>
      <c r="I1219" s="7"/>
    </row>
    <row r="1220" spans="1:9" ht="35.1" customHeight="1">
      <c r="A1220" s="243"/>
      <c r="B1220" s="9"/>
      <c r="D1220" s="25"/>
      <c r="E1220" s="7"/>
      <c r="F1220" s="7"/>
      <c r="G1220" s="7"/>
      <c r="H1220" s="9"/>
      <c r="I1220" s="7"/>
    </row>
    <row r="1221" spans="1:9" ht="35.1" customHeight="1">
      <c r="A1221" s="243"/>
      <c r="B1221" s="9"/>
      <c r="D1221" s="25"/>
      <c r="E1221" s="7"/>
      <c r="F1221" s="7"/>
      <c r="G1221" s="7"/>
      <c r="H1221" s="9"/>
      <c r="I1221" s="7"/>
    </row>
    <row r="1222" spans="1:9" ht="35.1" customHeight="1">
      <c r="A1222" s="243"/>
      <c r="B1222" s="9"/>
      <c r="D1222" s="25"/>
      <c r="E1222" s="7"/>
      <c r="F1222" s="7"/>
      <c r="G1222" s="7"/>
      <c r="H1222" s="9"/>
      <c r="I1222" s="7"/>
    </row>
    <row r="1223" spans="1:9" ht="35.1" customHeight="1">
      <c r="A1223" s="243"/>
      <c r="B1223" s="9"/>
      <c r="D1223" s="25"/>
      <c r="E1223" s="7"/>
      <c r="F1223" s="7"/>
      <c r="G1223" s="7"/>
      <c r="H1223" s="9"/>
      <c r="I1223" s="7"/>
    </row>
    <row r="1224" spans="1:9" ht="35.1" customHeight="1">
      <c r="A1224" s="243"/>
      <c r="B1224" s="9"/>
      <c r="D1224" s="25"/>
      <c r="E1224" s="7"/>
      <c r="F1224" s="7"/>
      <c r="G1224" s="7"/>
      <c r="H1224" s="9"/>
      <c r="I1224" s="7"/>
    </row>
    <row r="1225" spans="1:9" ht="35.1" customHeight="1">
      <c r="A1225" s="243"/>
      <c r="B1225" s="9"/>
      <c r="D1225" s="25"/>
      <c r="E1225" s="7"/>
      <c r="F1225" s="7"/>
      <c r="G1225" s="7"/>
      <c r="H1225" s="9"/>
      <c r="I1225" s="7"/>
    </row>
    <row r="1226" spans="1:9" ht="35.1" customHeight="1">
      <c r="A1226" s="243"/>
      <c r="B1226" s="9"/>
      <c r="D1226" s="25"/>
      <c r="E1226" s="7"/>
      <c r="F1226" s="7"/>
      <c r="G1226" s="7"/>
      <c r="H1226" s="9"/>
      <c r="I1226" s="7"/>
    </row>
    <row r="1227" spans="1:9" ht="35.1" customHeight="1">
      <c r="A1227" s="243"/>
      <c r="B1227" s="9"/>
      <c r="D1227" s="25"/>
      <c r="E1227" s="7"/>
      <c r="F1227" s="7"/>
      <c r="G1227" s="7"/>
      <c r="H1227" s="9"/>
      <c r="I1227" s="7"/>
    </row>
    <row r="1228" spans="1:9" ht="35.1" customHeight="1">
      <c r="A1228" s="243"/>
      <c r="B1228" s="9"/>
      <c r="D1228" s="25"/>
      <c r="E1228" s="7"/>
      <c r="F1228" s="7"/>
      <c r="G1228" s="7"/>
      <c r="H1228" s="9"/>
      <c r="I1228" s="7"/>
    </row>
    <row r="1229" spans="1:9" ht="35.1" customHeight="1">
      <c r="A1229" s="243"/>
      <c r="B1229" s="9"/>
      <c r="D1229" s="25"/>
      <c r="E1229" s="7"/>
      <c r="F1229" s="7"/>
      <c r="G1229" s="7"/>
      <c r="H1229" s="9"/>
      <c r="I1229" s="7"/>
    </row>
    <row r="1230" spans="1:9" ht="35.1" customHeight="1">
      <c r="A1230" s="243"/>
      <c r="B1230" s="9"/>
      <c r="D1230" s="25"/>
      <c r="E1230" s="7"/>
      <c r="F1230" s="7"/>
      <c r="G1230" s="7"/>
      <c r="H1230" s="9"/>
      <c r="I1230" s="7"/>
    </row>
    <row r="1231" spans="1:9" ht="35.1" customHeight="1">
      <c r="A1231" s="243"/>
      <c r="B1231" s="9"/>
      <c r="D1231" s="25"/>
      <c r="E1231" s="7"/>
      <c r="F1231" s="7"/>
      <c r="G1231" s="7"/>
      <c r="H1231" s="9"/>
      <c r="I1231" s="7"/>
    </row>
    <row r="1232" spans="1:9" ht="35.1" customHeight="1">
      <c r="A1232" s="243"/>
      <c r="B1232" s="9"/>
      <c r="D1232" s="25"/>
      <c r="E1232" s="7"/>
      <c r="F1232" s="7"/>
      <c r="G1232" s="7"/>
      <c r="H1232" s="9"/>
      <c r="I1232" s="7"/>
    </row>
    <row r="1233" spans="1:9" ht="35.1" customHeight="1">
      <c r="A1233" s="243"/>
      <c r="B1233" s="9"/>
      <c r="D1233" s="25"/>
      <c r="E1233" s="7"/>
      <c r="F1233" s="7"/>
      <c r="G1233" s="7"/>
      <c r="H1233" s="9"/>
      <c r="I1233" s="7"/>
    </row>
    <row r="1234" spans="1:9" ht="35.1" customHeight="1">
      <c r="A1234" s="243"/>
      <c r="B1234" s="9"/>
      <c r="D1234" s="25"/>
      <c r="E1234" s="7"/>
      <c r="F1234" s="7"/>
      <c r="G1234" s="7"/>
      <c r="H1234" s="9"/>
      <c r="I1234" s="7"/>
    </row>
    <row r="1235" spans="1:9" ht="35.1" customHeight="1">
      <c r="A1235" s="243"/>
      <c r="B1235" s="9"/>
      <c r="D1235" s="25"/>
      <c r="E1235" s="7"/>
      <c r="F1235" s="7"/>
      <c r="G1235" s="7"/>
      <c r="H1235" s="9"/>
      <c r="I1235" s="7"/>
    </row>
    <row r="1236" spans="1:9" ht="35.1" customHeight="1">
      <c r="A1236" s="243"/>
      <c r="B1236" s="9"/>
      <c r="D1236" s="25"/>
      <c r="E1236" s="7"/>
      <c r="F1236" s="7"/>
      <c r="G1236" s="7"/>
      <c r="H1236" s="9"/>
      <c r="I1236" s="7"/>
    </row>
    <row r="1237" spans="1:9" ht="35.1" customHeight="1">
      <c r="A1237" s="243"/>
      <c r="B1237" s="9"/>
      <c r="D1237" s="25"/>
      <c r="E1237" s="7"/>
      <c r="F1237" s="7"/>
      <c r="G1237" s="7"/>
      <c r="H1237" s="9"/>
      <c r="I1237" s="7"/>
    </row>
    <row r="1238" spans="1:9" ht="35.1" customHeight="1">
      <c r="A1238" s="243"/>
      <c r="B1238" s="9"/>
      <c r="D1238" s="25"/>
      <c r="E1238" s="7"/>
      <c r="F1238" s="7"/>
      <c r="G1238" s="7"/>
      <c r="H1238" s="9"/>
      <c r="I1238" s="7"/>
    </row>
    <row r="1239" spans="1:9" ht="35.1" customHeight="1">
      <c r="A1239" s="243"/>
      <c r="B1239" s="9"/>
      <c r="D1239" s="25"/>
      <c r="E1239" s="7"/>
      <c r="F1239" s="7"/>
      <c r="G1239" s="7"/>
      <c r="H1239" s="9"/>
      <c r="I1239" s="7"/>
    </row>
    <row r="1240" spans="1:9" ht="35.1" customHeight="1">
      <c r="A1240" s="243"/>
      <c r="B1240" s="9"/>
      <c r="D1240" s="25"/>
      <c r="E1240" s="7"/>
      <c r="F1240" s="7"/>
      <c r="G1240" s="7"/>
      <c r="H1240" s="9"/>
      <c r="I1240" s="7"/>
    </row>
    <row r="1241" spans="1:9" ht="35.1" customHeight="1">
      <c r="A1241" s="243"/>
      <c r="B1241" s="9"/>
      <c r="D1241" s="25"/>
      <c r="E1241" s="7"/>
      <c r="F1241" s="7"/>
      <c r="G1241" s="7"/>
      <c r="H1241" s="9"/>
      <c r="I1241" s="7"/>
    </row>
    <row r="1242" spans="1:9" ht="35.1" customHeight="1">
      <c r="A1242" s="243"/>
      <c r="B1242" s="9"/>
      <c r="D1242" s="25"/>
      <c r="E1242" s="7"/>
      <c r="F1242" s="7"/>
      <c r="G1242" s="7"/>
      <c r="H1242" s="9"/>
      <c r="I1242" s="7"/>
    </row>
    <row r="1243" spans="1:9" ht="35.1" customHeight="1">
      <c r="A1243" s="243"/>
      <c r="B1243" s="9"/>
      <c r="D1243" s="25"/>
      <c r="E1243" s="7"/>
      <c r="F1243" s="7"/>
      <c r="G1243" s="7"/>
      <c r="H1243" s="9"/>
      <c r="I1243" s="7"/>
    </row>
    <row r="1244" spans="1:9" ht="35.1" customHeight="1">
      <c r="A1244" s="243"/>
      <c r="B1244" s="9"/>
      <c r="D1244" s="25"/>
      <c r="E1244" s="7"/>
      <c r="F1244" s="7"/>
      <c r="G1244" s="7"/>
      <c r="H1244" s="9"/>
      <c r="I1244" s="7"/>
    </row>
    <row r="1245" spans="1:9" ht="35.1" customHeight="1">
      <c r="A1245" s="243"/>
      <c r="B1245" s="9"/>
      <c r="D1245" s="25"/>
      <c r="E1245" s="7"/>
      <c r="F1245" s="7"/>
      <c r="G1245" s="7"/>
      <c r="H1245" s="9"/>
      <c r="I1245" s="7"/>
    </row>
    <row r="1246" spans="1:9" ht="35.1" customHeight="1">
      <c r="A1246" s="243"/>
      <c r="B1246" s="9"/>
      <c r="D1246" s="25"/>
      <c r="E1246" s="7"/>
      <c r="F1246" s="7"/>
      <c r="G1246" s="7"/>
      <c r="H1246" s="9"/>
      <c r="I1246" s="7"/>
    </row>
    <row r="1247" spans="1:9" ht="35.1" customHeight="1">
      <c r="A1247" s="243"/>
      <c r="B1247" s="9"/>
      <c r="D1247" s="25"/>
      <c r="E1247" s="7"/>
      <c r="F1247" s="7"/>
      <c r="G1247" s="7"/>
      <c r="H1247" s="9"/>
      <c r="I1247" s="7"/>
    </row>
    <row r="1248" spans="1:9" ht="35.1" customHeight="1">
      <c r="A1248" s="243"/>
      <c r="B1248" s="9"/>
      <c r="D1248" s="25"/>
      <c r="E1248" s="7"/>
      <c r="F1248" s="7"/>
      <c r="G1248" s="7"/>
      <c r="H1248" s="9"/>
      <c r="I1248" s="7"/>
    </row>
    <row r="1249" spans="1:9" ht="35.1" customHeight="1">
      <c r="A1249" s="243"/>
      <c r="B1249" s="9"/>
      <c r="D1249" s="25"/>
      <c r="E1249" s="7"/>
      <c r="F1249" s="7"/>
      <c r="G1249" s="7"/>
      <c r="H1249" s="9"/>
      <c r="I1249" s="7"/>
    </row>
    <row r="1250" spans="1:9" ht="35.1" customHeight="1">
      <c r="A1250" s="243"/>
      <c r="B1250" s="9"/>
      <c r="D1250" s="25"/>
      <c r="E1250" s="7"/>
      <c r="F1250" s="7"/>
      <c r="G1250" s="7"/>
      <c r="H1250" s="9"/>
      <c r="I1250" s="7"/>
    </row>
    <row r="1251" spans="1:9" ht="35.1" customHeight="1">
      <c r="A1251" s="243"/>
      <c r="B1251" s="9"/>
      <c r="D1251" s="25"/>
      <c r="E1251" s="7"/>
      <c r="F1251" s="7"/>
      <c r="G1251" s="7"/>
      <c r="H1251" s="9"/>
      <c r="I1251" s="7"/>
    </row>
    <row r="1252" spans="1:9" ht="35.1" customHeight="1">
      <c r="A1252" s="243"/>
      <c r="B1252" s="9"/>
      <c r="D1252" s="25"/>
      <c r="E1252" s="7"/>
      <c r="F1252" s="7"/>
      <c r="G1252" s="7"/>
      <c r="H1252" s="9"/>
      <c r="I1252" s="7"/>
    </row>
    <row r="1253" spans="1:9" ht="35.1" customHeight="1">
      <c r="A1253" s="243"/>
      <c r="B1253" s="9"/>
      <c r="D1253" s="25"/>
      <c r="E1253" s="7"/>
      <c r="F1253" s="7"/>
      <c r="G1253" s="7"/>
      <c r="H1253" s="9"/>
      <c r="I1253" s="7"/>
    </row>
    <row r="1254" spans="1:9" ht="35.1" customHeight="1">
      <c r="A1254" s="243"/>
      <c r="B1254" s="9"/>
      <c r="D1254" s="25"/>
      <c r="E1254" s="7"/>
      <c r="F1254" s="7"/>
      <c r="G1254" s="7"/>
      <c r="H1254" s="9"/>
      <c r="I1254" s="7"/>
    </row>
    <row r="1255" spans="1:9" ht="35.1" customHeight="1">
      <c r="A1255" s="243"/>
      <c r="B1255" s="9"/>
      <c r="D1255" s="25"/>
      <c r="E1255" s="7"/>
      <c r="F1255" s="7"/>
      <c r="G1255" s="7"/>
      <c r="H1255" s="9"/>
      <c r="I1255" s="7"/>
    </row>
    <row r="1256" spans="1:9" ht="35.1" customHeight="1">
      <c r="A1256" s="243"/>
      <c r="B1256" s="9"/>
      <c r="D1256" s="25"/>
      <c r="E1256" s="7"/>
      <c r="F1256" s="7"/>
      <c r="G1256" s="7"/>
      <c r="H1256" s="9"/>
      <c r="I1256" s="7"/>
    </row>
    <row r="1257" spans="1:9" ht="35.1" customHeight="1">
      <c r="A1257" s="243"/>
      <c r="B1257" s="9"/>
      <c r="D1257" s="25"/>
      <c r="E1257" s="7"/>
      <c r="F1257" s="7"/>
      <c r="G1257" s="7"/>
      <c r="H1257" s="9"/>
      <c r="I1257" s="7"/>
    </row>
    <row r="1258" spans="1:9" ht="35.1" customHeight="1">
      <c r="A1258" s="243"/>
      <c r="B1258" s="9"/>
      <c r="D1258" s="25"/>
      <c r="E1258" s="7"/>
      <c r="F1258" s="7"/>
      <c r="G1258" s="7"/>
      <c r="H1258" s="9"/>
      <c r="I1258" s="7"/>
    </row>
    <row r="1259" spans="1:9" ht="35.1" customHeight="1">
      <c r="A1259" s="243"/>
      <c r="B1259" s="9"/>
      <c r="D1259" s="25"/>
      <c r="E1259" s="7"/>
      <c r="F1259" s="7"/>
      <c r="G1259" s="7"/>
      <c r="H1259" s="9"/>
      <c r="I1259" s="7"/>
    </row>
    <row r="1260" spans="1:9" ht="35.1" customHeight="1">
      <c r="A1260" s="243"/>
      <c r="B1260" s="9"/>
      <c r="D1260" s="25"/>
      <c r="E1260" s="7"/>
      <c r="F1260" s="7"/>
      <c r="G1260" s="7"/>
      <c r="H1260" s="9"/>
      <c r="I1260" s="7"/>
    </row>
    <row r="1261" spans="1:9" ht="35.1" customHeight="1">
      <c r="A1261" s="243"/>
      <c r="B1261" s="9"/>
      <c r="D1261" s="25"/>
      <c r="E1261" s="7"/>
      <c r="F1261" s="7"/>
      <c r="G1261" s="7"/>
      <c r="H1261" s="9"/>
      <c r="I1261" s="7"/>
    </row>
    <row r="1262" spans="1:9" ht="35.1" customHeight="1">
      <c r="A1262" s="243"/>
      <c r="B1262" s="9"/>
      <c r="D1262" s="25"/>
      <c r="E1262" s="7"/>
      <c r="F1262" s="7"/>
      <c r="G1262" s="7"/>
      <c r="H1262" s="9"/>
      <c r="I1262" s="7"/>
    </row>
    <row r="1263" spans="1:9" ht="35.1" customHeight="1">
      <c r="A1263" s="243"/>
      <c r="B1263" s="9"/>
      <c r="D1263" s="25"/>
      <c r="E1263" s="7"/>
      <c r="F1263" s="7"/>
      <c r="G1263" s="7"/>
      <c r="H1263" s="9"/>
      <c r="I1263" s="7"/>
    </row>
    <row r="1264" spans="1:9" ht="35.1" customHeight="1">
      <c r="A1264" s="243"/>
      <c r="B1264" s="9"/>
      <c r="D1264" s="25"/>
      <c r="E1264" s="7"/>
      <c r="F1264" s="7"/>
      <c r="G1264" s="7"/>
      <c r="H1264" s="9"/>
      <c r="I1264" s="7"/>
    </row>
    <row r="1265" spans="1:9" ht="35.1" customHeight="1">
      <c r="A1265" s="243"/>
      <c r="B1265" s="9"/>
      <c r="D1265" s="25"/>
      <c r="E1265" s="7"/>
      <c r="F1265" s="7"/>
      <c r="G1265" s="7"/>
      <c r="H1265" s="9"/>
      <c r="I1265" s="7"/>
    </row>
    <row r="1266" spans="1:9" ht="35.1" customHeight="1">
      <c r="A1266" s="243"/>
      <c r="B1266" s="9"/>
      <c r="D1266" s="25"/>
      <c r="E1266" s="7"/>
      <c r="F1266" s="7"/>
      <c r="G1266" s="7"/>
      <c r="H1266" s="9"/>
      <c r="I1266" s="7"/>
    </row>
    <row r="1267" spans="1:9" ht="35.1" customHeight="1">
      <c r="A1267" s="243"/>
      <c r="B1267" s="9"/>
      <c r="D1267" s="25"/>
      <c r="E1267" s="7"/>
      <c r="F1267" s="7"/>
      <c r="G1267" s="7"/>
      <c r="H1267" s="9"/>
      <c r="I1267" s="7"/>
    </row>
    <row r="1268" spans="1:9" ht="35.1" customHeight="1">
      <c r="A1268" s="243"/>
      <c r="B1268" s="9"/>
      <c r="D1268" s="25"/>
      <c r="E1268" s="7"/>
      <c r="F1268" s="7"/>
      <c r="G1268" s="7"/>
      <c r="H1268" s="9"/>
      <c r="I1268" s="7"/>
    </row>
    <row r="1269" spans="1:9" ht="35.1" customHeight="1">
      <c r="A1269" s="243"/>
      <c r="B1269" s="9"/>
      <c r="D1269" s="25"/>
      <c r="E1269" s="7"/>
      <c r="F1269" s="7"/>
      <c r="G1269" s="7"/>
      <c r="H1269" s="9"/>
      <c r="I1269" s="7"/>
    </row>
    <row r="1270" spans="1:9" ht="35.1" customHeight="1">
      <c r="A1270" s="243"/>
      <c r="B1270" s="9"/>
      <c r="D1270" s="25"/>
      <c r="E1270" s="7"/>
      <c r="F1270" s="7"/>
      <c r="G1270" s="7"/>
      <c r="H1270" s="9"/>
      <c r="I1270" s="7"/>
    </row>
    <row r="1271" spans="1:9" ht="35.1" customHeight="1">
      <c r="A1271" s="243"/>
      <c r="B1271" s="9"/>
      <c r="D1271" s="25"/>
      <c r="E1271" s="7"/>
      <c r="F1271" s="7"/>
      <c r="G1271" s="7"/>
      <c r="H1271" s="9"/>
      <c r="I1271" s="7"/>
    </row>
    <row r="1272" spans="1:9" ht="35.1" customHeight="1">
      <c r="A1272" s="243"/>
      <c r="B1272" s="9"/>
      <c r="D1272" s="25"/>
      <c r="E1272" s="7"/>
      <c r="F1272" s="7"/>
      <c r="G1272" s="7"/>
      <c r="H1272" s="9"/>
      <c r="I1272" s="7"/>
    </row>
    <row r="1273" spans="1:9" ht="35.1" customHeight="1">
      <c r="A1273" s="243"/>
      <c r="B1273" s="9"/>
      <c r="D1273" s="25"/>
      <c r="E1273" s="7"/>
      <c r="F1273" s="7"/>
      <c r="G1273" s="7"/>
      <c r="H1273" s="9"/>
      <c r="I1273" s="7"/>
    </row>
    <row r="1274" spans="1:9" ht="35.1" customHeight="1">
      <c r="A1274" s="243"/>
      <c r="B1274" s="9"/>
      <c r="D1274" s="25"/>
      <c r="E1274" s="7"/>
      <c r="F1274" s="7"/>
      <c r="G1274" s="7"/>
      <c r="H1274" s="9"/>
      <c r="I1274" s="7"/>
    </row>
    <row r="1275" spans="1:9" ht="35.1" customHeight="1">
      <c r="A1275" s="243"/>
      <c r="B1275" s="9"/>
      <c r="D1275" s="25"/>
      <c r="E1275" s="7"/>
      <c r="F1275" s="7"/>
      <c r="G1275" s="7"/>
      <c r="H1275" s="9"/>
      <c r="I1275" s="7"/>
    </row>
    <row r="1276" spans="1:9" ht="35.1" customHeight="1">
      <c r="A1276" s="243"/>
      <c r="B1276" s="9"/>
      <c r="D1276" s="25"/>
      <c r="E1276" s="7"/>
      <c r="F1276" s="7"/>
      <c r="G1276" s="7"/>
      <c r="H1276" s="9"/>
      <c r="I1276" s="7"/>
    </row>
    <row r="1277" spans="1:9" ht="35.1" customHeight="1">
      <c r="A1277" s="243"/>
      <c r="B1277" s="9"/>
      <c r="D1277" s="25"/>
      <c r="E1277" s="7"/>
      <c r="F1277" s="7"/>
      <c r="G1277" s="7"/>
      <c r="H1277" s="9"/>
      <c r="I1277" s="7"/>
    </row>
    <row r="1278" spans="1:9" ht="35.1" customHeight="1">
      <c r="A1278" s="243"/>
      <c r="B1278" s="9"/>
      <c r="D1278" s="25"/>
      <c r="E1278" s="7"/>
      <c r="F1278" s="7"/>
      <c r="G1278" s="7"/>
      <c r="H1278" s="9"/>
      <c r="I1278" s="7"/>
    </row>
    <row r="1279" spans="1:9" ht="35.1" customHeight="1">
      <c r="A1279" s="243"/>
      <c r="B1279" s="9"/>
      <c r="D1279" s="25"/>
      <c r="E1279" s="7"/>
      <c r="F1279" s="7"/>
      <c r="G1279" s="7"/>
      <c r="H1279" s="9"/>
      <c r="I1279" s="7"/>
    </row>
    <row r="1280" spans="1:9" ht="35.1" customHeight="1">
      <c r="A1280" s="243"/>
      <c r="B1280" s="9"/>
      <c r="D1280" s="25"/>
      <c r="E1280" s="7"/>
      <c r="F1280" s="7"/>
      <c r="G1280" s="7"/>
      <c r="H1280" s="9"/>
      <c r="I1280" s="7"/>
    </row>
    <row r="1281" spans="1:9" ht="35.1" customHeight="1">
      <c r="A1281" s="243"/>
      <c r="B1281" s="9"/>
      <c r="D1281" s="25"/>
      <c r="E1281" s="7"/>
      <c r="F1281" s="7"/>
      <c r="G1281" s="7"/>
      <c r="H1281" s="9"/>
      <c r="I1281" s="7"/>
    </row>
    <row r="1282" spans="1:9" ht="35.1" customHeight="1">
      <c r="A1282" s="243"/>
      <c r="B1282" s="9"/>
      <c r="D1282" s="25"/>
      <c r="E1282" s="7"/>
      <c r="F1282" s="7"/>
      <c r="G1282" s="7"/>
      <c r="H1282" s="9"/>
      <c r="I1282" s="7"/>
    </row>
    <row r="1283" spans="1:9" ht="35.1" customHeight="1">
      <c r="A1283" s="243"/>
      <c r="B1283" s="9"/>
      <c r="D1283" s="25"/>
      <c r="E1283" s="7"/>
      <c r="F1283" s="7"/>
      <c r="G1283" s="7"/>
      <c r="H1283" s="9"/>
      <c r="I1283" s="7"/>
    </row>
    <row r="1284" spans="1:9" ht="35.1" customHeight="1">
      <c r="A1284" s="243"/>
      <c r="B1284" s="9"/>
      <c r="D1284" s="25"/>
      <c r="E1284" s="7"/>
      <c r="F1284" s="7"/>
      <c r="G1284" s="7"/>
      <c r="H1284" s="9"/>
      <c r="I1284" s="7"/>
    </row>
    <row r="1285" spans="1:9" ht="35.1" customHeight="1">
      <c r="A1285" s="243"/>
      <c r="B1285" s="9"/>
      <c r="D1285" s="25"/>
      <c r="E1285" s="7"/>
      <c r="F1285" s="7"/>
      <c r="G1285" s="7"/>
      <c r="H1285" s="9"/>
      <c r="I1285" s="7"/>
    </row>
    <row r="1286" spans="1:9" ht="35.1" customHeight="1">
      <c r="A1286" s="243"/>
      <c r="B1286" s="9"/>
      <c r="D1286" s="25"/>
      <c r="E1286" s="7"/>
      <c r="F1286" s="7"/>
      <c r="G1286" s="7"/>
      <c r="H1286" s="9"/>
      <c r="I1286" s="7"/>
    </row>
    <row r="1287" spans="1:9" ht="35.1" customHeight="1">
      <c r="A1287" s="243"/>
      <c r="B1287" s="9"/>
      <c r="D1287" s="25"/>
      <c r="E1287" s="7"/>
      <c r="F1287" s="7"/>
      <c r="G1287" s="7"/>
      <c r="H1287" s="9"/>
      <c r="I1287" s="7"/>
    </row>
    <row r="1288" spans="1:9" ht="35.1" customHeight="1">
      <c r="A1288" s="243"/>
      <c r="B1288" s="9"/>
      <c r="D1288" s="25"/>
      <c r="E1288" s="7"/>
      <c r="F1288" s="7"/>
      <c r="G1288" s="7"/>
      <c r="H1288" s="9"/>
      <c r="I1288" s="7"/>
    </row>
    <row r="1289" spans="1:9" ht="35.1" customHeight="1">
      <c r="A1289" s="243"/>
      <c r="B1289" s="9"/>
      <c r="D1289" s="25"/>
      <c r="E1289" s="7"/>
      <c r="F1289" s="7"/>
      <c r="G1289" s="7"/>
      <c r="H1289" s="9"/>
      <c r="I1289" s="7"/>
    </row>
    <row r="1290" spans="1:9" ht="35.1" customHeight="1">
      <c r="A1290" s="243"/>
      <c r="B1290" s="9"/>
      <c r="D1290" s="25"/>
      <c r="E1290" s="7"/>
      <c r="F1290" s="7"/>
      <c r="G1290" s="7"/>
      <c r="H1290" s="9"/>
      <c r="I1290" s="7"/>
    </row>
    <row r="1291" spans="1:9" ht="35.1" customHeight="1">
      <c r="A1291" s="243"/>
      <c r="B1291" s="9"/>
      <c r="D1291" s="25"/>
      <c r="E1291" s="7"/>
      <c r="F1291" s="7"/>
      <c r="G1291" s="7"/>
      <c r="H1291" s="9"/>
      <c r="I1291" s="7"/>
    </row>
    <row r="1292" spans="1:9" ht="35.1" customHeight="1">
      <c r="A1292" s="243"/>
      <c r="B1292" s="9"/>
      <c r="D1292" s="25"/>
      <c r="E1292" s="7"/>
      <c r="F1292" s="7"/>
      <c r="G1292" s="7"/>
      <c r="H1292" s="9"/>
      <c r="I1292" s="7"/>
    </row>
    <row r="1293" spans="1:9" ht="35.1" customHeight="1">
      <c r="A1293" s="243"/>
      <c r="B1293" s="9"/>
      <c r="D1293" s="25"/>
      <c r="E1293" s="7"/>
      <c r="F1293" s="7"/>
      <c r="G1293" s="7"/>
      <c r="H1293" s="9"/>
      <c r="I1293" s="7"/>
    </row>
    <row r="1294" spans="1:9" ht="35.1" customHeight="1">
      <c r="A1294" s="243"/>
      <c r="B1294" s="9"/>
      <c r="D1294" s="25"/>
      <c r="E1294" s="7"/>
      <c r="F1294" s="7"/>
      <c r="G1294" s="7"/>
      <c r="H1294" s="9"/>
      <c r="I1294" s="7"/>
    </row>
    <row r="1295" spans="1:9" ht="35.1" customHeight="1">
      <c r="A1295" s="243"/>
      <c r="B1295" s="9"/>
      <c r="D1295" s="25"/>
      <c r="E1295" s="7"/>
      <c r="F1295" s="7"/>
      <c r="G1295" s="7"/>
      <c r="H1295" s="9"/>
      <c r="I1295" s="7"/>
    </row>
    <row r="1296" spans="1:9" ht="35.1" customHeight="1">
      <c r="A1296" s="243"/>
      <c r="B1296" s="9"/>
      <c r="D1296" s="25"/>
      <c r="E1296" s="7"/>
      <c r="F1296" s="7"/>
      <c r="G1296" s="7"/>
      <c r="H1296" s="9"/>
      <c r="I1296" s="7"/>
    </row>
    <row r="1297" spans="1:9" ht="35.1" customHeight="1">
      <c r="A1297" s="243"/>
      <c r="B1297" s="9"/>
      <c r="D1297" s="25"/>
      <c r="E1297" s="7"/>
      <c r="F1297" s="7"/>
      <c r="G1297" s="7"/>
      <c r="H1297" s="9"/>
      <c r="I1297" s="7"/>
    </row>
    <row r="1298" spans="1:9" ht="35.1" customHeight="1">
      <c r="A1298" s="243"/>
      <c r="B1298" s="9"/>
      <c r="D1298" s="25"/>
      <c r="E1298" s="7"/>
      <c r="F1298" s="7"/>
      <c r="G1298" s="7"/>
      <c r="H1298" s="9"/>
      <c r="I1298" s="7"/>
    </row>
    <row r="1299" spans="1:9" ht="35.1" customHeight="1">
      <c r="A1299" s="243"/>
      <c r="B1299" s="9"/>
      <c r="D1299" s="25"/>
      <c r="E1299" s="7"/>
      <c r="F1299" s="7"/>
      <c r="G1299" s="7"/>
      <c r="H1299" s="9"/>
      <c r="I1299" s="7"/>
    </row>
    <row r="1300" spans="1:9" ht="35.1" customHeight="1">
      <c r="A1300" s="243"/>
      <c r="B1300" s="9"/>
      <c r="D1300" s="25"/>
      <c r="E1300" s="7"/>
      <c r="F1300" s="7"/>
      <c r="G1300" s="7"/>
      <c r="H1300" s="9"/>
      <c r="I1300" s="7"/>
    </row>
    <row r="1301" spans="1:9" ht="35.1" customHeight="1">
      <c r="A1301" s="243"/>
      <c r="B1301" s="9"/>
      <c r="D1301" s="25"/>
      <c r="E1301" s="7"/>
      <c r="F1301" s="7"/>
      <c r="G1301" s="7"/>
      <c r="H1301" s="9"/>
      <c r="I1301" s="7"/>
    </row>
    <row r="1302" spans="1:9" ht="35.1" customHeight="1">
      <c r="A1302" s="243"/>
      <c r="B1302" s="9"/>
      <c r="D1302" s="25"/>
      <c r="E1302" s="7"/>
      <c r="F1302" s="7"/>
      <c r="G1302" s="7"/>
      <c r="H1302" s="9"/>
      <c r="I1302" s="7"/>
    </row>
    <row r="1303" spans="1:9" ht="35.1" customHeight="1">
      <c r="A1303" s="243"/>
      <c r="B1303" s="9"/>
      <c r="D1303" s="25"/>
      <c r="E1303" s="7"/>
      <c r="F1303" s="7"/>
      <c r="G1303" s="7"/>
      <c r="H1303" s="9"/>
      <c r="I1303" s="7"/>
    </row>
    <row r="1304" spans="1:9" ht="35.1" customHeight="1">
      <c r="A1304" s="243"/>
      <c r="B1304" s="9"/>
      <c r="D1304" s="25"/>
      <c r="E1304" s="7"/>
      <c r="F1304" s="7"/>
      <c r="G1304" s="7"/>
      <c r="H1304" s="9"/>
      <c r="I1304" s="7"/>
    </row>
    <row r="1305" spans="1:9" ht="35.1" customHeight="1">
      <c r="A1305" s="243"/>
      <c r="B1305" s="9"/>
      <c r="D1305" s="25"/>
      <c r="E1305" s="7"/>
      <c r="F1305" s="7"/>
      <c r="G1305" s="7"/>
      <c r="H1305" s="9"/>
      <c r="I1305" s="7"/>
    </row>
    <row r="1306" spans="1:9" ht="35.1" customHeight="1">
      <c r="A1306" s="243"/>
      <c r="B1306" s="9"/>
      <c r="D1306" s="25"/>
      <c r="E1306" s="7"/>
      <c r="F1306" s="7"/>
      <c r="G1306" s="7"/>
      <c r="H1306" s="9"/>
      <c r="I1306" s="7"/>
    </row>
    <row r="1307" spans="1:9" ht="35.1" customHeight="1">
      <c r="A1307" s="243"/>
      <c r="B1307" s="9"/>
      <c r="D1307" s="25"/>
      <c r="E1307" s="7"/>
      <c r="F1307" s="7"/>
      <c r="G1307" s="7"/>
      <c r="H1307" s="9"/>
      <c r="I1307" s="7"/>
    </row>
    <row r="1308" spans="1:9" ht="35.1" customHeight="1">
      <c r="A1308" s="243"/>
      <c r="B1308" s="9"/>
      <c r="D1308" s="25"/>
      <c r="E1308" s="7"/>
      <c r="F1308" s="7"/>
      <c r="G1308" s="7"/>
      <c r="H1308" s="9"/>
      <c r="I1308" s="7"/>
    </row>
    <row r="1309" spans="1:9" ht="35.1" customHeight="1">
      <c r="A1309" s="243"/>
      <c r="B1309" s="9"/>
      <c r="D1309" s="25"/>
      <c r="E1309" s="7"/>
      <c r="F1309" s="7"/>
      <c r="G1309" s="7"/>
      <c r="H1309" s="9"/>
      <c r="I1309" s="7"/>
    </row>
    <row r="1310" spans="1:9" ht="35.1" customHeight="1">
      <c r="A1310" s="243"/>
      <c r="B1310" s="9"/>
      <c r="D1310" s="25"/>
      <c r="E1310" s="7"/>
      <c r="F1310" s="7"/>
      <c r="G1310" s="7"/>
      <c r="H1310" s="9"/>
      <c r="I1310" s="7"/>
    </row>
    <row r="1311" spans="1:9" ht="35.1" customHeight="1">
      <c r="A1311" s="243"/>
      <c r="B1311" s="9"/>
      <c r="D1311" s="25"/>
      <c r="E1311" s="7"/>
      <c r="F1311" s="7"/>
      <c r="G1311" s="7"/>
      <c r="H1311" s="9"/>
      <c r="I1311" s="7"/>
    </row>
    <row r="1312" spans="1:9" ht="35.1" customHeight="1">
      <c r="A1312" s="243"/>
      <c r="B1312" s="9"/>
      <c r="D1312" s="25"/>
      <c r="E1312" s="7"/>
      <c r="F1312" s="7"/>
      <c r="G1312" s="7"/>
      <c r="H1312" s="9"/>
      <c r="I1312" s="7"/>
    </row>
    <row r="1313" spans="1:9" ht="35.1" customHeight="1">
      <c r="A1313" s="243"/>
      <c r="B1313" s="9"/>
      <c r="D1313" s="25"/>
      <c r="E1313" s="7"/>
      <c r="F1313" s="7"/>
      <c r="G1313" s="7"/>
      <c r="H1313" s="9"/>
      <c r="I1313" s="7"/>
    </row>
    <row r="1314" spans="1:9" ht="35.1" customHeight="1">
      <c r="A1314" s="243"/>
      <c r="B1314" s="9"/>
      <c r="D1314" s="25"/>
      <c r="E1314" s="7"/>
      <c r="F1314" s="7"/>
      <c r="G1314" s="7"/>
      <c r="H1314" s="9"/>
      <c r="I1314" s="7"/>
    </row>
    <row r="1315" spans="1:9" ht="35.1" customHeight="1">
      <c r="A1315" s="243"/>
      <c r="B1315" s="9"/>
      <c r="D1315" s="25"/>
      <c r="E1315" s="7"/>
      <c r="F1315" s="7"/>
      <c r="G1315" s="7"/>
      <c r="H1315" s="9"/>
      <c r="I1315" s="7"/>
    </row>
    <row r="1316" spans="1:9" ht="35.1" customHeight="1">
      <c r="A1316" s="243"/>
      <c r="B1316" s="9"/>
      <c r="D1316" s="25"/>
      <c r="E1316" s="7"/>
      <c r="F1316" s="7"/>
      <c r="G1316" s="7"/>
      <c r="H1316" s="9"/>
      <c r="I1316" s="7"/>
    </row>
    <row r="1317" spans="1:9" ht="35.1" customHeight="1">
      <c r="A1317" s="243"/>
      <c r="B1317" s="9"/>
      <c r="D1317" s="25"/>
      <c r="E1317" s="7"/>
      <c r="F1317" s="7"/>
      <c r="G1317" s="7"/>
      <c r="H1317" s="9"/>
      <c r="I1317" s="7"/>
    </row>
    <row r="1318" spans="1:9" ht="35.1" customHeight="1">
      <c r="A1318" s="243"/>
      <c r="B1318" s="9"/>
      <c r="D1318" s="25"/>
      <c r="E1318" s="7"/>
      <c r="F1318" s="7"/>
      <c r="G1318" s="7"/>
      <c r="H1318" s="9"/>
      <c r="I1318" s="7"/>
    </row>
    <row r="1319" spans="1:9" ht="35.1" customHeight="1">
      <c r="A1319" s="243"/>
      <c r="B1319" s="9"/>
      <c r="D1319" s="25"/>
      <c r="E1319" s="7"/>
      <c r="F1319" s="7"/>
      <c r="G1319" s="7"/>
      <c r="H1319" s="9"/>
      <c r="I1319" s="7"/>
    </row>
    <row r="1320" spans="1:9" ht="35.1" customHeight="1">
      <c r="A1320" s="243"/>
      <c r="B1320" s="9"/>
      <c r="D1320" s="25"/>
      <c r="E1320" s="7"/>
      <c r="F1320" s="7"/>
      <c r="G1320" s="7"/>
      <c r="H1320" s="9"/>
      <c r="I1320" s="7"/>
    </row>
    <row r="1321" spans="1:9" ht="35.1" customHeight="1">
      <c r="A1321" s="243"/>
      <c r="B1321" s="9"/>
      <c r="D1321" s="25"/>
      <c r="E1321" s="7"/>
      <c r="F1321" s="7"/>
      <c r="G1321" s="7"/>
      <c r="H1321" s="9"/>
      <c r="I1321" s="7"/>
    </row>
    <row r="1322" spans="1:9" ht="35.1" customHeight="1">
      <c r="A1322" s="243"/>
      <c r="B1322" s="9"/>
      <c r="D1322" s="25"/>
      <c r="E1322" s="7"/>
      <c r="F1322" s="7"/>
      <c r="G1322" s="7"/>
      <c r="H1322" s="9"/>
      <c r="I1322" s="7"/>
    </row>
    <row r="1323" spans="1:9" ht="35.1" customHeight="1">
      <c r="A1323" s="243"/>
      <c r="B1323" s="9"/>
      <c r="D1323" s="25"/>
      <c r="E1323" s="7"/>
      <c r="F1323" s="7"/>
      <c r="G1323" s="7"/>
      <c r="H1323" s="9"/>
      <c r="I1323" s="7"/>
    </row>
    <row r="1324" spans="1:9" ht="35.1" customHeight="1">
      <c r="A1324" s="243"/>
      <c r="B1324" s="9"/>
      <c r="D1324" s="25"/>
      <c r="E1324" s="7"/>
      <c r="F1324" s="7"/>
      <c r="G1324" s="7"/>
      <c r="H1324" s="9"/>
      <c r="I1324" s="7"/>
    </row>
    <row r="1325" spans="1:9" ht="35.1" customHeight="1">
      <c r="A1325" s="243"/>
      <c r="B1325" s="9"/>
      <c r="D1325" s="25"/>
      <c r="E1325" s="7"/>
      <c r="F1325" s="7"/>
      <c r="G1325" s="7"/>
      <c r="H1325" s="9"/>
      <c r="I1325" s="7"/>
    </row>
    <row r="1326" spans="1:9" ht="35.1" customHeight="1">
      <c r="A1326" s="243"/>
      <c r="B1326" s="9"/>
      <c r="D1326" s="25"/>
      <c r="E1326" s="7"/>
      <c r="F1326" s="7"/>
      <c r="G1326" s="7"/>
      <c r="H1326" s="9"/>
      <c r="I1326" s="7"/>
    </row>
    <row r="1327" spans="1:9" ht="35.1" customHeight="1">
      <c r="A1327" s="243"/>
      <c r="B1327" s="9"/>
      <c r="D1327" s="25"/>
      <c r="E1327" s="7"/>
      <c r="F1327" s="7"/>
      <c r="G1327" s="7"/>
      <c r="H1327" s="9"/>
      <c r="I1327" s="7"/>
    </row>
    <row r="1328" spans="1:9" ht="35.1" customHeight="1">
      <c r="A1328" s="243"/>
      <c r="B1328" s="9"/>
      <c r="D1328" s="25"/>
      <c r="E1328" s="7"/>
      <c r="F1328" s="7"/>
      <c r="G1328" s="7"/>
      <c r="H1328" s="9"/>
      <c r="I1328" s="7"/>
    </row>
    <row r="1329" spans="1:9" ht="35.1" customHeight="1">
      <c r="A1329" s="243"/>
      <c r="B1329" s="9"/>
      <c r="D1329" s="25"/>
      <c r="E1329" s="7"/>
      <c r="F1329" s="7"/>
      <c r="G1329" s="7"/>
      <c r="H1329" s="9"/>
      <c r="I1329" s="7"/>
    </row>
    <row r="1330" spans="1:9" ht="35.1" customHeight="1">
      <c r="A1330" s="243"/>
      <c r="B1330" s="9"/>
      <c r="D1330" s="25"/>
      <c r="E1330" s="7"/>
      <c r="F1330" s="7"/>
      <c r="G1330" s="7"/>
      <c r="H1330" s="9"/>
      <c r="I1330" s="7"/>
    </row>
    <row r="1331" spans="1:9" ht="35.1" customHeight="1">
      <c r="A1331" s="243"/>
      <c r="B1331" s="9"/>
      <c r="D1331" s="25"/>
      <c r="E1331" s="7"/>
      <c r="F1331" s="7"/>
      <c r="G1331" s="7"/>
      <c r="H1331" s="9"/>
      <c r="I1331" s="7"/>
    </row>
    <row r="1332" spans="1:9" ht="35.1" customHeight="1">
      <c r="A1332" s="243"/>
      <c r="B1332" s="9"/>
      <c r="D1332" s="25"/>
      <c r="E1332" s="7"/>
      <c r="F1332" s="7"/>
      <c r="G1332" s="7"/>
      <c r="H1332" s="9"/>
      <c r="I1332" s="7"/>
    </row>
    <row r="1333" spans="1:9" ht="35.1" customHeight="1">
      <c r="A1333" s="243"/>
      <c r="B1333" s="9"/>
      <c r="D1333" s="25"/>
      <c r="E1333" s="7"/>
      <c r="F1333" s="7"/>
      <c r="G1333" s="7"/>
      <c r="H1333" s="9"/>
      <c r="I1333" s="7"/>
    </row>
    <row r="1334" spans="1:9" ht="35.1" customHeight="1">
      <c r="A1334" s="243"/>
      <c r="B1334" s="9"/>
      <c r="D1334" s="25"/>
      <c r="E1334" s="7"/>
      <c r="F1334" s="7"/>
      <c r="G1334" s="7"/>
      <c r="H1334" s="9"/>
      <c r="I1334" s="7"/>
    </row>
    <row r="1335" spans="1:9" ht="35.1" customHeight="1">
      <c r="A1335" s="243"/>
      <c r="B1335" s="9"/>
      <c r="D1335" s="25"/>
      <c r="E1335" s="7"/>
      <c r="F1335" s="7"/>
      <c r="G1335" s="7"/>
      <c r="H1335" s="9"/>
      <c r="I1335" s="7"/>
    </row>
    <row r="1336" spans="1:9" ht="35.1" customHeight="1">
      <c r="A1336" s="243"/>
      <c r="B1336" s="9"/>
      <c r="D1336" s="25"/>
      <c r="E1336" s="7"/>
      <c r="F1336" s="7"/>
      <c r="G1336" s="7"/>
      <c r="H1336" s="9"/>
      <c r="I1336" s="7"/>
    </row>
    <row r="1337" spans="1:9" ht="35.1" customHeight="1">
      <c r="A1337" s="243"/>
      <c r="B1337" s="9"/>
      <c r="D1337" s="25"/>
      <c r="E1337" s="7"/>
      <c r="F1337" s="7"/>
      <c r="G1337" s="7"/>
      <c r="H1337" s="9"/>
      <c r="I1337" s="7"/>
    </row>
    <row r="1338" spans="1:9" ht="35.1" customHeight="1">
      <c r="A1338" s="243"/>
      <c r="B1338" s="9"/>
      <c r="D1338" s="25"/>
      <c r="E1338" s="7"/>
      <c r="F1338" s="7"/>
      <c r="G1338" s="7"/>
      <c r="H1338" s="9"/>
      <c r="I1338" s="7"/>
    </row>
    <row r="1339" spans="1:9" ht="35.1" customHeight="1">
      <c r="A1339" s="243"/>
      <c r="B1339" s="9"/>
      <c r="D1339" s="25"/>
      <c r="E1339" s="7"/>
      <c r="F1339" s="7"/>
      <c r="G1339" s="7"/>
      <c r="H1339" s="9"/>
      <c r="I1339" s="7"/>
    </row>
    <row r="1340" spans="1:9" ht="35.1" customHeight="1">
      <c r="A1340" s="243"/>
      <c r="B1340" s="9"/>
      <c r="D1340" s="25"/>
      <c r="E1340" s="7"/>
      <c r="F1340" s="7"/>
      <c r="G1340" s="7"/>
      <c r="H1340" s="9"/>
      <c r="I1340" s="7"/>
    </row>
    <row r="1341" spans="1:9" ht="35.1" customHeight="1">
      <c r="A1341" s="243"/>
      <c r="B1341" s="9"/>
      <c r="D1341" s="25"/>
      <c r="E1341" s="7"/>
      <c r="F1341" s="7"/>
      <c r="G1341" s="7"/>
      <c r="H1341" s="9"/>
      <c r="I1341" s="7"/>
    </row>
    <row r="1342" spans="1:9" ht="35.1" customHeight="1">
      <c r="A1342" s="243"/>
      <c r="B1342" s="9"/>
      <c r="D1342" s="25"/>
      <c r="E1342" s="7"/>
      <c r="F1342" s="7"/>
      <c r="G1342" s="7"/>
      <c r="H1342" s="9"/>
      <c r="I1342" s="7"/>
    </row>
    <row r="1343" spans="1:9" ht="35.1" customHeight="1">
      <c r="A1343" s="243"/>
      <c r="B1343" s="9"/>
      <c r="D1343" s="25"/>
      <c r="E1343" s="7"/>
      <c r="F1343" s="7"/>
      <c r="G1343" s="7"/>
      <c r="H1343" s="9"/>
      <c r="I1343" s="7"/>
    </row>
    <row r="1344" spans="1:9" ht="35.1" customHeight="1">
      <c r="A1344" s="243"/>
      <c r="B1344" s="9"/>
      <c r="D1344" s="25"/>
      <c r="E1344" s="7"/>
      <c r="F1344" s="7"/>
      <c r="G1344" s="7"/>
      <c r="H1344" s="9"/>
      <c r="I1344" s="7"/>
    </row>
    <row r="1345" spans="1:9" ht="35.1" customHeight="1">
      <c r="A1345" s="243"/>
      <c r="B1345" s="9"/>
      <c r="D1345" s="25"/>
      <c r="E1345" s="7"/>
      <c r="F1345" s="7"/>
      <c r="G1345" s="7"/>
      <c r="H1345" s="9"/>
      <c r="I1345" s="7"/>
    </row>
    <row r="1346" spans="1:9" ht="35.1" customHeight="1">
      <c r="A1346" s="243"/>
      <c r="B1346" s="9"/>
      <c r="D1346" s="25"/>
      <c r="E1346" s="7"/>
      <c r="F1346" s="7"/>
      <c r="G1346" s="7"/>
      <c r="H1346" s="9"/>
      <c r="I1346" s="7"/>
    </row>
    <row r="1347" spans="1:9" ht="35.1" customHeight="1">
      <c r="A1347" s="243"/>
      <c r="B1347" s="9"/>
      <c r="D1347" s="25"/>
      <c r="E1347" s="7"/>
      <c r="F1347" s="7"/>
      <c r="G1347" s="7"/>
      <c r="H1347" s="9"/>
      <c r="I1347" s="7"/>
    </row>
    <row r="1348" spans="1:9" ht="35.1" customHeight="1">
      <c r="A1348" s="243"/>
      <c r="B1348" s="9"/>
      <c r="D1348" s="25"/>
      <c r="E1348" s="7"/>
      <c r="F1348" s="7"/>
      <c r="G1348" s="7"/>
      <c r="H1348" s="9"/>
      <c r="I1348" s="7"/>
    </row>
    <row r="1349" spans="1:9" ht="35.1" customHeight="1">
      <c r="A1349" s="243"/>
      <c r="B1349" s="9"/>
      <c r="D1349" s="25"/>
      <c r="E1349" s="7"/>
      <c r="F1349" s="7"/>
      <c r="G1349" s="7"/>
      <c r="H1349" s="9"/>
      <c r="I1349" s="7"/>
    </row>
    <row r="1350" spans="1:9" ht="35.1" customHeight="1">
      <c r="A1350" s="243"/>
      <c r="B1350" s="9"/>
      <c r="D1350" s="25"/>
      <c r="E1350" s="7"/>
      <c r="F1350" s="7"/>
      <c r="G1350" s="7"/>
      <c r="H1350" s="9"/>
      <c r="I1350" s="7"/>
    </row>
    <row r="1351" spans="1:9" ht="35.1" customHeight="1">
      <c r="A1351" s="243"/>
      <c r="B1351" s="9"/>
      <c r="D1351" s="25"/>
      <c r="E1351" s="7"/>
      <c r="F1351" s="7"/>
      <c r="G1351" s="7"/>
      <c r="H1351" s="9"/>
      <c r="I1351" s="7"/>
    </row>
    <row r="1352" spans="1:9" ht="35.1" customHeight="1">
      <c r="A1352" s="243"/>
      <c r="B1352" s="9"/>
      <c r="D1352" s="25"/>
      <c r="E1352" s="7"/>
      <c r="F1352" s="7"/>
      <c r="G1352" s="7"/>
      <c r="H1352" s="9"/>
      <c r="I1352" s="7"/>
    </row>
    <row r="1353" spans="1:9" ht="35.1" customHeight="1">
      <c r="A1353" s="243"/>
      <c r="B1353" s="9"/>
      <c r="D1353" s="25"/>
      <c r="E1353" s="7"/>
      <c r="F1353" s="7"/>
      <c r="G1353" s="7"/>
      <c r="H1353" s="9"/>
      <c r="I1353" s="7"/>
    </row>
    <row r="1354" spans="1:9" ht="35.1" customHeight="1">
      <c r="A1354" s="243"/>
      <c r="B1354" s="9"/>
      <c r="D1354" s="25"/>
      <c r="E1354" s="7"/>
      <c r="F1354" s="7"/>
      <c r="G1354" s="7"/>
      <c r="H1354" s="9"/>
      <c r="I1354" s="7"/>
    </row>
    <row r="1355" spans="1:9" ht="35.1" customHeight="1">
      <c r="A1355" s="243"/>
      <c r="B1355" s="9"/>
      <c r="D1355" s="25"/>
      <c r="E1355" s="7"/>
      <c r="F1355" s="7"/>
      <c r="G1355" s="7"/>
      <c r="H1355" s="9"/>
      <c r="I1355" s="7"/>
    </row>
    <row r="1356" spans="1:9" ht="35.1" customHeight="1">
      <c r="A1356" s="243"/>
      <c r="B1356" s="9"/>
      <c r="D1356" s="25"/>
      <c r="E1356" s="7"/>
      <c r="F1356" s="7"/>
      <c r="G1356" s="7"/>
      <c r="H1356" s="9"/>
      <c r="I1356" s="7"/>
    </row>
    <row r="1357" spans="1:9" ht="35.1" customHeight="1">
      <c r="A1357" s="243"/>
      <c r="B1357" s="9"/>
      <c r="D1357" s="25"/>
      <c r="E1357" s="7"/>
      <c r="F1357" s="7"/>
      <c r="G1357" s="7"/>
      <c r="H1357" s="9"/>
      <c r="I1357" s="7"/>
    </row>
    <row r="1358" spans="1:9" ht="35.1" customHeight="1">
      <c r="A1358" s="243"/>
      <c r="B1358" s="9"/>
      <c r="D1358" s="25"/>
      <c r="E1358" s="7"/>
      <c r="F1358" s="7"/>
      <c r="G1358" s="7"/>
      <c r="H1358" s="9"/>
      <c r="I1358" s="7"/>
    </row>
    <row r="1359" spans="1:9" ht="35.1" customHeight="1">
      <c r="A1359" s="243"/>
      <c r="B1359" s="9"/>
      <c r="D1359" s="25"/>
      <c r="E1359" s="7"/>
      <c r="F1359" s="7"/>
      <c r="G1359" s="7"/>
      <c r="H1359" s="9"/>
      <c r="I1359" s="7"/>
    </row>
    <row r="1360" spans="1:9" ht="35.1" customHeight="1">
      <c r="A1360" s="243"/>
      <c r="B1360" s="9"/>
      <c r="D1360" s="25"/>
      <c r="E1360" s="7"/>
      <c r="F1360" s="7"/>
      <c r="G1360" s="7"/>
      <c r="H1360" s="9"/>
      <c r="I1360" s="7"/>
    </row>
    <row r="1361" spans="1:9" ht="35.1" customHeight="1">
      <c r="A1361" s="243"/>
      <c r="B1361" s="9"/>
      <c r="D1361" s="25"/>
      <c r="E1361" s="7"/>
      <c r="F1361" s="7"/>
      <c r="G1361" s="7"/>
      <c r="H1361" s="9"/>
      <c r="I1361" s="7"/>
    </row>
    <row r="1362" spans="1:9" ht="35.1" customHeight="1">
      <c r="A1362" s="243"/>
      <c r="B1362" s="9"/>
      <c r="D1362" s="25"/>
      <c r="E1362" s="7"/>
      <c r="F1362" s="7"/>
      <c r="G1362" s="7"/>
      <c r="H1362" s="9"/>
      <c r="I1362" s="7"/>
    </row>
    <row r="1363" spans="1:9" ht="35.1" customHeight="1">
      <c r="A1363" s="243"/>
      <c r="B1363" s="9"/>
      <c r="D1363" s="25"/>
      <c r="E1363" s="7"/>
      <c r="F1363" s="7"/>
      <c r="G1363" s="7"/>
      <c r="H1363" s="9"/>
      <c r="I1363" s="7"/>
    </row>
    <row r="1364" spans="1:9" ht="35.1" customHeight="1">
      <c r="A1364" s="243"/>
      <c r="B1364" s="9"/>
      <c r="D1364" s="25"/>
      <c r="E1364" s="7"/>
      <c r="F1364" s="7"/>
      <c r="G1364" s="7"/>
      <c r="H1364" s="9"/>
      <c r="I1364" s="7"/>
    </row>
    <row r="1365" spans="1:9" ht="35.1" customHeight="1">
      <c r="A1365" s="243"/>
      <c r="B1365" s="9"/>
      <c r="D1365" s="25"/>
      <c r="E1365" s="7"/>
      <c r="F1365" s="7"/>
      <c r="G1365" s="7"/>
      <c r="H1365" s="9"/>
      <c r="I1365" s="7"/>
    </row>
    <row r="1366" spans="1:9" ht="35.1" customHeight="1">
      <c r="A1366" s="243"/>
      <c r="B1366" s="9"/>
      <c r="D1366" s="25"/>
      <c r="E1366" s="7"/>
      <c r="F1366" s="7"/>
      <c r="G1366" s="7"/>
      <c r="H1366" s="9"/>
      <c r="I1366" s="7"/>
    </row>
    <row r="1367" spans="1:9" ht="35.1" customHeight="1">
      <c r="A1367" s="243"/>
      <c r="B1367" s="9"/>
      <c r="D1367" s="25"/>
      <c r="E1367" s="7"/>
      <c r="F1367" s="7"/>
      <c r="G1367" s="7"/>
      <c r="H1367" s="9"/>
      <c r="I1367" s="7"/>
    </row>
    <row r="1368" spans="1:9" ht="35.1" customHeight="1">
      <c r="A1368" s="243"/>
      <c r="B1368" s="9"/>
      <c r="D1368" s="25"/>
      <c r="E1368" s="7"/>
      <c r="F1368" s="7"/>
      <c r="G1368" s="7"/>
      <c r="H1368" s="9"/>
      <c r="I1368" s="7"/>
    </row>
    <row r="1369" spans="1:9" ht="35.1" customHeight="1">
      <c r="A1369" s="243"/>
      <c r="B1369" s="9"/>
      <c r="D1369" s="25"/>
      <c r="E1369" s="7"/>
      <c r="F1369" s="7"/>
      <c r="G1369" s="7"/>
      <c r="H1369" s="9"/>
      <c r="I1369" s="7"/>
    </row>
    <row r="1370" spans="1:9" ht="35.1" customHeight="1">
      <c r="A1370" s="243"/>
      <c r="B1370" s="9"/>
      <c r="D1370" s="25"/>
      <c r="E1370" s="7"/>
      <c r="F1370" s="7"/>
      <c r="G1370" s="7"/>
      <c r="H1370" s="9"/>
      <c r="I1370" s="7"/>
    </row>
    <row r="1371" spans="1:9" ht="35.1" customHeight="1">
      <c r="A1371" s="243"/>
      <c r="B1371" s="9"/>
      <c r="D1371" s="25"/>
      <c r="E1371" s="7"/>
      <c r="F1371" s="7"/>
      <c r="G1371" s="7"/>
      <c r="H1371" s="9"/>
      <c r="I1371" s="7"/>
    </row>
    <row r="1372" spans="1:9" ht="35.1" customHeight="1">
      <c r="A1372" s="243"/>
      <c r="B1372" s="9"/>
      <c r="D1372" s="25"/>
      <c r="E1372" s="7"/>
      <c r="F1372" s="7"/>
      <c r="G1372" s="7"/>
      <c r="H1372" s="9"/>
      <c r="I1372" s="7"/>
    </row>
    <row r="1373" spans="1:9" ht="35.1" customHeight="1">
      <c r="A1373" s="243"/>
      <c r="B1373" s="9"/>
      <c r="D1373" s="25"/>
      <c r="E1373" s="7"/>
      <c r="F1373" s="7"/>
      <c r="G1373" s="7"/>
      <c r="H1373" s="9"/>
      <c r="I1373" s="7"/>
    </row>
    <row r="1374" spans="1:9" ht="35.1" customHeight="1">
      <c r="A1374" s="243"/>
      <c r="B1374" s="9"/>
      <c r="D1374" s="25"/>
      <c r="E1374" s="7"/>
      <c r="F1374" s="7"/>
      <c r="G1374" s="7"/>
      <c r="H1374" s="9"/>
      <c r="I1374" s="7"/>
    </row>
    <row r="1375" spans="1:9" ht="35.1" customHeight="1">
      <c r="A1375" s="243"/>
      <c r="B1375" s="9"/>
      <c r="D1375" s="25"/>
      <c r="E1375" s="7"/>
      <c r="F1375" s="7"/>
      <c r="G1375" s="7"/>
      <c r="H1375" s="9"/>
      <c r="I1375" s="7"/>
    </row>
    <row r="1376" spans="1:9" ht="35.1" customHeight="1">
      <c r="A1376" s="243"/>
      <c r="B1376" s="9"/>
      <c r="D1376" s="25"/>
      <c r="E1376" s="7"/>
      <c r="F1376" s="7"/>
      <c r="G1376" s="7"/>
      <c r="H1376" s="9"/>
      <c r="I1376" s="7"/>
    </row>
    <row r="1377" spans="1:9" ht="35.1" customHeight="1">
      <c r="A1377" s="243"/>
      <c r="B1377" s="9"/>
      <c r="D1377" s="25"/>
      <c r="E1377" s="7"/>
      <c r="F1377" s="7"/>
      <c r="G1377" s="7"/>
      <c r="H1377" s="9"/>
      <c r="I1377" s="7"/>
    </row>
    <row r="1378" spans="1:9" ht="35.1" customHeight="1">
      <c r="A1378" s="243"/>
      <c r="B1378" s="9"/>
      <c r="D1378" s="25"/>
      <c r="E1378" s="7"/>
      <c r="F1378" s="7"/>
      <c r="G1378" s="7"/>
      <c r="H1378" s="9"/>
      <c r="I1378" s="7"/>
    </row>
    <row r="1379" spans="1:9" ht="35.1" customHeight="1">
      <c r="A1379" s="243"/>
      <c r="B1379" s="9"/>
      <c r="D1379" s="25"/>
      <c r="E1379" s="7"/>
      <c r="F1379" s="7"/>
      <c r="G1379" s="7"/>
      <c r="H1379" s="9"/>
      <c r="I1379" s="7"/>
    </row>
    <row r="1380" spans="1:9" ht="35.1" customHeight="1">
      <c r="A1380" s="243"/>
      <c r="B1380" s="9"/>
      <c r="D1380" s="25"/>
      <c r="E1380" s="7"/>
      <c r="F1380" s="7"/>
      <c r="G1380" s="7"/>
      <c r="H1380" s="9"/>
      <c r="I1380" s="7"/>
    </row>
    <row r="1381" spans="1:9" ht="35.1" customHeight="1">
      <c r="A1381" s="243"/>
      <c r="B1381" s="9"/>
      <c r="D1381" s="25"/>
      <c r="E1381" s="7"/>
      <c r="F1381" s="7"/>
      <c r="G1381" s="7"/>
      <c r="H1381" s="9"/>
      <c r="I1381" s="7"/>
    </row>
    <row r="1382" spans="1:9" ht="35.1" customHeight="1">
      <c r="A1382" s="243"/>
      <c r="B1382" s="9"/>
      <c r="D1382" s="25"/>
      <c r="E1382" s="7"/>
      <c r="F1382" s="7"/>
      <c r="G1382" s="7"/>
      <c r="H1382" s="9"/>
      <c r="I1382" s="7"/>
    </row>
    <row r="1383" spans="1:9" ht="35.1" customHeight="1">
      <c r="A1383" s="243"/>
      <c r="B1383" s="9"/>
      <c r="D1383" s="25"/>
      <c r="E1383" s="7"/>
      <c r="F1383" s="7"/>
      <c r="G1383" s="7"/>
      <c r="H1383" s="9"/>
      <c r="I1383" s="7"/>
    </row>
    <row r="1384" spans="1:9" ht="35.1" customHeight="1">
      <c r="A1384" s="243"/>
      <c r="B1384" s="9"/>
      <c r="D1384" s="25"/>
      <c r="E1384" s="7"/>
      <c r="F1384" s="7"/>
      <c r="G1384" s="7"/>
      <c r="H1384" s="9"/>
      <c r="I1384" s="7"/>
    </row>
    <row r="1385" spans="1:9" ht="35.1" customHeight="1">
      <c r="A1385" s="243"/>
      <c r="B1385" s="9"/>
      <c r="D1385" s="25"/>
      <c r="E1385" s="7"/>
      <c r="F1385" s="7"/>
      <c r="G1385" s="7"/>
      <c r="H1385" s="9"/>
      <c r="I1385" s="7"/>
    </row>
    <row r="1386" spans="1:9" ht="35.1" customHeight="1">
      <c r="A1386" s="243"/>
      <c r="B1386" s="9"/>
      <c r="D1386" s="25"/>
      <c r="E1386" s="7"/>
      <c r="F1386" s="7"/>
      <c r="G1386" s="7"/>
      <c r="H1386" s="9"/>
      <c r="I1386" s="7"/>
    </row>
    <row r="1387" spans="1:9" ht="35.1" customHeight="1">
      <c r="A1387" s="243"/>
      <c r="B1387" s="9"/>
      <c r="D1387" s="25"/>
      <c r="E1387" s="7"/>
      <c r="F1387" s="7"/>
      <c r="G1387" s="7"/>
      <c r="H1387" s="9"/>
      <c r="I1387" s="7"/>
    </row>
    <row r="1388" spans="1:9" ht="35.1" customHeight="1">
      <c r="A1388" s="243"/>
      <c r="B1388" s="9"/>
      <c r="D1388" s="25"/>
      <c r="E1388" s="7"/>
      <c r="F1388" s="7"/>
      <c r="G1388" s="7"/>
      <c r="H1388" s="9"/>
      <c r="I1388" s="7"/>
    </row>
    <row r="1389" spans="1:9" ht="35.1" customHeight="1">
      <c r="A1389" s="243"/>
      <c r="B1389" s="9"/>
      <c r="D1389" s="25"/>
      <c r="E1389" s="7"/>
      <c r="F1389" s="7"/>
      <c r="G1389" s="7"/>
      <c r="H1389" s="9"/>
      <c r="I1389" s="7"/>
    </row>
    <row r="1390" spans="1:9" ht="35.1" customHeight="1">
      <c r="A1390" s="243"/>
      <c r="B1390" s="9"/>
      <c r="D1390" s="25"/>
      <c r="E1390" s="7"/>
      <c r="F1390" s="7"/>
      <c r="G1390" s="7"/>
      <c r="H1390" s="9"/>
      <c r="I1390" s="7"/>
    </row>
    <row r="1391" spans="1:9" ht="35.1" customHeight="1">
      <c r="A1391" s="243"/>
      <c r="B1391" s="9"/>
      <c r="D1391" s="25"/>
      <c r="E1391" s="7"/>
      <c r="F1391" s="7"/>
      <c r="G1391" s="7"/>
      <c r="H1391" s="9"/>
      <c r="I1391" s="7"/>
    </row>
    <row r="1392" spans="1:9" ht="35.1" customHeight="1">
      <c r="A1392" s="243"/>
      <c r="B1392" s="9"/>
      <c r="D1392" s="25"/>
      <c r="E1392" s="7"/>
      <c r="F1392" s="7"/>
      <c r="G1392" s="7"/>
      <c r="H1392" s="9"/>
      <c r="I1392" s="7"/>
    </row>
    <row r="1393" spans="1:9" ht="35.1" customHeight="1">
      <c r="A1393" s="243"/>
      <c r="B1393" s="9"/>
      <c r="D1393" s="25"/>
      <c r="E1393" s="7"/>
      <c r="F1393" s="7"/>
      <c r="G1393" s="7"/>
      <c r="H1393" s="9"/>
      <c r="I1393" s="7"/>
    </row>
    <row r="1394" spans="1:9" ht="35.1" customHeight="1">
      <c r="A1394" s="243"/>
      <c r="B1394" s="9"/>
      <c r="D1394" s="25"/>
      <c r="E1394" s="7"/>
      <c r="F1394" s="7"/>
      <c r="G1394" s="7"/>
      <c r="H1394" s="9"/>
      <c r="I1394" s="7"/>
    </row>
    <row r="1395" spans="1:9" ht="35.1" customHeight="1">
      <c r="A1395" s="243"/>
      <c r="B1395" s="9"/>
      <c r="D1395" s="25"/>
      <c r="E1395" s="7"/>
      <c r="F1395" s="7"/>
      <c r="G1395" s="7"/>
      <c r="H1395" s="9"/>
      <c r="I1395" s="7"/>
    </row>
    <row r="1396" spans="1:9" ht="35.1" customHeight="1">
      <c r="A1396" s="243"/>
      <c r="B1396" s="9"/>
      <c r="D1396" s="25"/>
      <c r="E1396" s="7"/>
      <c r="F1396" s="7"/>
      <c r="G1396" s="7"/>
      <c r="H1396" s="9"/>
      <c r="I1396" s="7"/>
    </row>
    <row r="1397" spans="1:9" ht="35.1" customHeight="1">
      <c r="A1397" s="243"/>
      <c r="B1397" s="9"/>
      <c r="D1397" s="25"/>
      <c r="E1397" s="7"/>
      <c r="F1397" s="7"/>
      <c r="G1397" s="7"/>
      <c r="H1397" s="9"/>
      <c r="I1397" s="7"/>
    </row>
    <row r="1398" spans="1:9" ht="35.1" customHeight="1">
      <c r="A1398" s="243"/>
      <c r="B1398" s="9"/>
      <c r="D1398" s="25"/>
      <c r="E1398" s="7"/>
      <c r="F1398" s="7"/>
      <c r="G1398" s="7"/>
      <c r="H1398" s="9"/>
      <c r="I1398" s="7"/>
    </row>
    <row r="1399" spans="1:9" ht="35.1" customHeight="1">
      <c r="A1399" s="243"/>
      <c r="B1399" s="9"/>
      <c r="D1399" s="25"/>
      <c r="E1399" s="7"/>
      <c r="F1399" s="7"/>
      <c r="G1399" s="7"/>
      <c r="H1399" s="9"/>
      <c r="I1399" s="7"/>
    </row>
    <row r="1400" spans="1:9" ht="35.1" customHeight="1">
      <c r="A1400" s="243"/>
      <c r="B1400" s="9"/>
      <c r="D1400" s="25"/>
      <c r="E1400" s="7"/>
      <c r="F1400" s="7"/>
      <c r="G1400" s="7"/>
      <c r="H1400" s="9"/>
      <c r="I1400" s="7"/>
    </row>
    <row r="1401" spans="1:9" ht="35.1" customHeight="1">
      <c r="A1401" s="243"/>
      <c r="B1401" s="9"/>
      <c r="D1401" s="25"/>
      <c r="E1401" s="7"/>
      <c r="F1401" s="7"/>
      <c r="G1401" s="7"/>
      <c r="H1401" s="9"/>
      <c r="I1401" s="7"/>
    </row>
    <row r="1402" spans="1:9" ht="35.1" customHeight="1">
      <c r="A1402" s="243"/>
      <c r="B1402" s="9"/>
      <c r="D1402" s="25"/>
      <c r="E1402" s="7"/>
      <c r="F1402" s="7"/>
      <c r="G1402" s="7"/>
      <c r="H1402" s="9"/>
      <c r="I1402" s="7"/>
    </row>
    <row r="1403" spans="1:9" ht="35.1" customHeight="1">
      <c r="A1403" s="243"/>
      <c r="B1403" s="9"/>
      <c r="D1403" s="25"/>
      <c r="E1403" s="7"/>
      <c r="F1403" s="7"/>
      <c r="G1403" s="7"/>
      <c r="H1403" s="9"/>
      <c r="I1403" s="7"/>
    </row>
    <row r="1404" spans="1:9" ht="35.1" customHeight="1">
      <c r="A1404" s="243"/>
      <c r="B1404" s="9"/>
      <c r="D1404" s="25"/>
      <c r="E1404" s="7"/>
      <c r="F1404" s="7"/>
      <c r="G1404" s="7"/>
      <c r="H1404" s="9"/>
      <c r="I1404" s="7"/>
    </row>
    <row r="1405" spans="1:9" ht="35.1" customHeight="1">
      <c r="A1405" s="243"/>
      <c r="B1405" s="9"/>
      <c r="D1405" s="25"/>
      <c r="E1405" s="7"/>
      <c r="F1405" s="7"/>
      <c r="G1405" s="7"/>
      <c r="H1405" s="9"/>
      <c r="I1405" s="7"/>
    </row>
    <row r="1406" spans="1:9" ht="35.1" customHeight="1">
      <c r="A1406" s="243"/>
      <c r="B1406" s="9"/>
      <c r="D1406" s="25"/>
      <c r="E1406" s="7"/>
      <c r="F1406" s="7"/>
      <c r="G1406" s="7"/>
      <c r="H1406" s="9"/>
      <c r="I1406" s="7"/>
    </row>
    <row r="1407" spans="1:9" ht="35.1" customHeight="1">
      <c r="A1407" s="243"/>
      <c r="B1407" s="9"/>
      <c r="D1407" s="25"/>
      <c r="E1407" s="7"/>
      <c r="F1407" s="7"/>
      <c r="G1407" s="7"/>
      <c r="H1407" s="9"/>
      <c r="I1407" s="7"/>
    </row>
    <row r="1408" spans="1:9" ht="35.1" customHeight="1">
      <c r="A1408" s="243"/>
      <c r="B1408" s="9"/>
      <c r="D1408" s="25"/>
      <c r="E1408" s="7"/>
      <c r="F1408" s="7"/>
      <c r="G1408" s="7"/>
      <c r="H1408" s="9"/>
      <c r="I1408" s="7"/>
    </row>
    <row r="1409" spans="1:9" ht="35.1" customHeight="1">
      <c r="A1409" s="243"/>
      <c r="B1409" s="9"/>
      <c r="D1409" s="25"/>
      <c r="E1409" s="7"/>
      <c r="F1409" s="7"/>
      <c r="G1409" s="7"/>
      <c r="H1409" s="9"/>
      <c r="I1409" s="7"/>
    </row>
    <row r="1410" spans="1:9" ht="35.1" customHeight="1">
      <c r="A1410" s="243"/>
      <c r="B1410" s="9"/>
      <c r="D1410" s="25"/>
      <c r="E1410" s="7"/>
      <c r="F1410" s="7"/>
      <c r="G1410" s="7"/>
      <c r="H1410" s="9"/>
      <c r="I1410" s="7"/>
    </row>
    <row r="1411" spans="1:9" ht="35.1" customHeight="1">
      <c r="A1411" s="243"/>
      <c r="B1411" s="9"/>
      <c r="D1411" s="25"/>
      <c r="E1411" s="7"/>
      <c r="F1411" s="7"/>
      <c r="G1411" s="7"/>
      <c r="H1411" s="9"/>
      <c r="I1411" s="7"/>
    </row>
    <row r="1412" spans="1:9" ht="35.1" customHeight="1">
      <c r="A1412" s="243"/>
      <c r="B1412" s="9"/>
      <c r="D1412" s="25"/>
      <c r="E1412" s="7"/>
      <c r="F1412" s="7"/>
      <c r="G1412" s="7"/>
      <c r="H1412" s="9"/>
      <c r="I1412" s="7"/>
    </row>
    <row r="1413" spans="1:9" ht="35.1" customHeight="1">
      <c r="A1413" s="243"/>
      <c r="B1413" s="9"/>
      <c r="D1413" s="25"/>
      <c r="E1413" s="7"/>
      <c r="F1413" s="7"/>
      <c r="G1413" s="7"/>
      <c r="H1413" s="9"/>
      <c r="I1413" s="7"/>
    </row>
    <row r="1414" spans="1:9" ht="35.1" customHeight="1">
      <c r="A1414" s="243"/>
      <c r="B1414" s="9"/>
      <c r="D1414" s="25"/>
      <c r="E1414" s="7"/>
      <c r="F1414" s="7"/>
      <c r="G1414" s="7"/>
      <c r="H1414" s="9"/>
      <c r="I1414" s="7"/>
    </row>
    <row r="1415" spans="1:9" ht="35.1" customHeight="1">
      <c r="A1415" s="243"/>
      <c r="B1415" s="9"/>
      <c r="D1415" s="25"/>
      <c r="E1415" s="7"/>
      <c r="F1415" s="7"/>
      <c r="G1415" s="7"/>
      <c r="H1415" s="9"/>
      <c r="I1415" s="7"/>
    </row>
    <row r="1416" spans="1:9" ht="35.1" customHeight="1">
      <c r="A1416" s="243"/>
      <c r="B1416" s="9"/>
      <c r="D1416" s="25"/>
      <c r="E1416" s="7"/>
      <c r="F1416" s="7"/>
      <c r="G1416" s="7"/>
      <c r="H1416" s="9"/>
      <c r="I1416" s="7"/>
    </row>
    <row r="1417" spans="1:9" ht="35.1" customHeight="1">
      <c r="A1417" s="243"/>
      <c r="B1417" s="9"/>
      <c r="D1417" s="25"/>
      <c r="E1417" s="7"/>
      <c r="F1417" s="7"/>
      <c r="G1417" s="7"/>
      <c r="H1417" s="9"/>
      <c r="I1417" s="7"/>
    </row>
    <row r="1418" spans="1:9" ht="35.1" customHeight="1">
      <c r="A1418" s="243"/>
      <c r="B1418" s="9"/>
      <c r="D1418" s="25"/>
      <c r="E1418" s="7"/>
      <c r="F1418" s="7"/>
      <c r="G1418" s="7"/>
      <c r="H1418" s="9"/>
      <c r="I1418" s="7"/>
    </row>
    <row r="1419" spans="1:9" ht="35.1" customHeight="1">
      <c r="A1419" s="243"/>
      <c r="B1419" s="9"/>
      <c r="D1419" s="25"/>
      <c r="E1419" s="7"/>
      <c r="F1419" s="7"/>
      <c r="G1419" s="7"/>
      <c r="H1419" s="9"/>
      <c r="I1419" s="7"/>
    </row>
    <row r="1420" spans="1:9" ht="35.1" customHeight="1">
      <c r="A1420" s="243"/>
      <c r="B1420" s="9"/>
      <c r="D1420" s="25"/>
      <c r="E1420" s="7"/>
      <c r="F1420" s="7"/>
      <c r="G1420" s="7"/>
      <c r="H1420" s="9"/>
      <c r="I1420" s="7"/>
    </row>
    <row r="1421" spans="1:9" ht="35.1" customHeight="1">
      <c r="A1421" s="243"/>
      <c r="B1421" s="9"/>
      <c r="D1421" s="25"/>
      <c r="E1421" s="7"/>
      <c r="F1421" s="7"/>
      <c r="G1421" s="7"/>
      <c r="H1421" s="9"/>
      <c r="I1421" s="7"/>
    </row>
    <row r="1422" spans="1:9" ht="35.1" customHeight="1">
      <c r="A1422" s="243"/>
      <c r="B1422" s="9"/>
      <c r="D1422" s="25"/>
      <c r="E1422" s="7"/>
      <c r="F1422" s="7"/>
      <c r="G1422" s="7"/>
      <c r="H1422" s="9"/>
      <c r="I1422" s="7"/>
    </row>
    <row r="1423" spans="1:9" ht="35.1" customHeight="1">
      <c r="A1423" s="243"/>
      <c r="B1423" s="9"/>
      <c r="D1423" s="25"/>
      <c r="E1423" s="7"/>
      <c r="F1423" s="7"/>
      <c r="G1423" s="7"/>
      <c r="H1423" s="9"/>
      <c r="I1423" s="7"/>
    </row>
    <row r="1424" spans="1:9" ht="35.1" customHeight="1">
      <c r="A1424" s="243"/>
      <c r="B1424" s="9"/>
      <c r="D1424" s="25"/>
      <c r="E1424" s="7"/>
      <c r="F1424" s="7"/>
      <c r="G1424" s="7"/>
      <c r="H1424" s="9"/>
      <c r="I1424" s="7"/>
    </row>
    <row r="1425" spans="1:9" ht="35.1" customHeight="1">
      <c r="A1425" s="243"/>
      <c r="B1425" s="9"/>
      <c r="D1425" s="25"/>
      <c r="E1425" s="7"/>
      <c r="F1425" s="7"/>
      <c r="G1425" s="7"/>
      <c r="H1425" s="9"/>
      <c r="I1425" s="7"/>
    </row>
    <row r="1426" spans="1:9" ht="35.1" customHeight="1">
      <c r="A1426" s="243"/>
      <c r="B1426" s="9"/>
      <c r="D1426" s="25"/>
      <c r="E1426" s="7"/>
      <c r="F1426" s="7"/>
      <c r="G1426" s="7"/>
      <c r="H1426" s="9"/>
      <c r="I1426" s="7"/>
    </row>
    <row r="1427" spans="1:9" ht="35.1" customHeight="1">
      <c r="A1427" s="243"/>
      <c r="B1427" s="9"/>
      <c r="D1427" s="25"/>
      <c r="E1427" s="7"/>
      <c r="F1427" s="7"/>
      <c r="G1427" s="7"/>
      <c r="H1427" s="9"/>
      <c r="I1427" s="7"/>
    </row>
    <row r="1428" spans="1:9" ht="35.1" customHeight="1">
      <c r="A1428" s="243"/>
      <c r="B1428" s="9"/>
      <c r="D1428" s="25"/>
      <c r="E1428" s="7"/>
      <c r="F1428" s="7"/>
      <c r="G1428" s="7"/>
      <c r="H1428" s="9"/>
      <c r="I1428" s="7"/>
    </row>
    <row r="1429" spans="1:9" ht="35.1" customHeight="1">
      <c r="A1429" s="243"/>
      <c r="B1429" s="9"/>
      <c r="D1429" s="25"/>
      <c r="E1429" s="7"/>
      <c r="F1429" s="7"/>
      <c r="G1429" s="7"/>
      <c r="H1429" s="9"/>
      <c r="I1429" s="7"/>
    </row>
    <row r="1430" spans="1:9" ht="35.1" customHeight="1">
      <c r="A1430" s="243"/>
      <c r="B1430" s="9"/>
      <c r="D1430" s="25"/>
      <c r="E1430" s="7"/>
      <c r="F1430" s="7"/>
      <c r="G1430" s="7"/>
      <c r="H1430" s="9"/>
      <c r="I1430" s="7"/>
    </row>
    <row r="1431" spans="1:9" ht="35.1" customHeight="1">
      <c r="A1431" s="243"/>
      <c r="B1431" s="9"/>
      <c r="D1431" s="25"/>
      <c r="E1431" s="7"/>
      <c r="F1431" s="7"/>
      <c r="G1431" s="7"/>
      <c r="H1431" s="9"/>
      <c r="I1431" s="7"/>
    </row>
    <row r="1432" spans="1:9" ht="35.1" customHeight="1">
      <c r="A1432" s="243"/>
      <c r="B1432" s="9"/>
      <c r="D1432" s="25"/>
      <c r="E1432" s="7"/>
      <c r="F1432" s="7"/>
      <c r="G1432" s="7"/>
      <c r="H1432" s="9"/>
      <c r="I1432" s="7"/>
    </row>
    <row r="1433" spans="1:9" ht="35.1" customHeight="1">
      <c r="A1433" s="243"/>
      <c r="B1433" s="9"/>
      <c r="D1433" s="25"/>
      <c r="E1433" s="7"/>
      <c r="F1433" s="7"/>
      <c r="G1433" s="7"/>
      <c r="H1433" s="9"/>
      <c r="I1433" s="7"/>
    </row>
    <row r="1434" spans="1:9" ht="35.1" customHeight="1">
      <c r="A1434" s="243"/>
      <c r="B1434" s="9"/>
      <c r="D1434" s="25"/>
      <c r="E1434" s="7"/>
      <c r="F1434" s="7"/>
      <c r="G1434" s="7"/>
      <c r="H1434" s="9"/>
      <c r="I1434" s="7"/>
    </row>
    <row r="1435" spans="1:9" ht="35.1" customHeight="1">
      <c r="A1435" s="243"/>
      <c r="B1435" s="9"/>
      <c r="D1435" s="25"/>
      <c r="E1435" s="7"/>
      <c r="F1435" s="7"/>
      <c r="G1435" s="7"/>
      <c r="H1435" s="9"/>
      <c r="I1435" s="7"/>
    </row>
    <row r="1436" spans="1:9" ht="35.1" customHeight="1">
      <c r="A1436" s="243"/>
      <c r="B1436" s="9"/>
      <c r="D1436" s="25"/>
      <c r="E1436" s="7"/>
      <c r="F1436" s="7"/>
      <c r="G1436" s="7"/>
      <c r="H1436" s="9"/>
      <c r="I1436" s="7"/>
    </row>
    <row r="1437" spans="1:9" ht="35.1" customHeight="1">
      <c r="A1437" s="243"/>
      <c r="B1437" s="9"/>
      <c r="D1437" s="25"/>
      <c r="E1437" s="7"/>
      <c r="F1437" s="7"/>
      <c r="G1437" s="7"/>
      <c r="H1437" s="9"/>
      <c r="I1437" s="7"/>
    </row>
    <row r="1438" spans="1:9" ht="35.1" customHeight="1">
      <c r="A1438" s="243"/>
      <c r="B1438" s="9"/>
      <c r="D1438" s="25"/>
      <c r="E1438" s="7"/>
      <c r="F1438" s="7"/>
      <c r="G1438" s="7"/>
      <c r="H1438" s="9"/>
      <c r="I1438" s="7"/>
    </row>
    <row r="1439" spans="1:9" ht="35.1" customHeight="1">
      <c r="A1439" s="243"/>
      <c r="B1439" s="9"/>
      <c r="D1439" s="25"/>
      <c r="E1439" s="7"/>
      <c r="F1439" s="7"/>
      <c r="G1439" s="7"/>
      <c r="H1439" s="9"/>
      <c r="I1439" s="7"/>
    </row>
    <row r="1440" spans="1:9" ht="35.1" customHeight="1">
      <c r="A1440" s="243"/>
      <c r="B1440" s="9"/>
      <c r="D1440" s="25"/>
      <c r="E1440" s="7"/>
      <c r="F1440" s="7"/>
      <c r="G1440" s="7"/>
      <c r="H1440" s="9"/>
      <c r="I1440" s="7"/>
    </row>
    <row r="1441" spans="1:9" ht="35.1" customHeight="1">
      <c r="A1441" s="243"/>
      <c r="B1441" s="9"/>
      <c r="D1441" s="25"/>
      <c r="E1441" s="7"/>
      <c r="F1441" s="7"/>
      <c r="G1441" s="7"/>
      <c r="H1441" s="9"/>
      <c r="I1441" s="7"/>
    </row>
    <row r="1442" spans="1:9" ht="35.1" customHeight="1">
      <c r="A1442" s="243"/>
      <c r="B1442" s="9"/>
      <c r="D1442" s="25"/>
      <c r="E1442" s="7"/>
      <c r="F1442" s="7"/>
      <c r="G1442" s="7"/>
      <c r="H1442" s="9"/>
      <c r="I1442" s="7"/>
    </row>
    <row r="1443" spans="1:9" ht="35.1" customHeight="1">
      <c r="A1443" s="243"/>
      <c r="B1443" s="9"/>
      <c r="D1443" s="25"/>
      <c r="E1443" s="7"/>
      <c r="F1443" s="7"/>
      <c r="G1443" s="7"/>
      <c r="H1443" s="9"/>
      <c r="I1443" s="7"/>
    </row>
    <row r="1444" spans="1:9" ht="35.1" customHeight="1">
      <c r="A1444" s="243"/>
      <c r="B1444" s="9"/>
      <c r="D1444" s="25"/>
      <c r="E1444" s="7"/>
      <c r="F1444" s="7"/>
      <c r="G1444" s="7"/>
      <c r="H1444" s="9"/>
      <c r="I1444" s="7"/>
    </row>
    <row r="1445" spans="1:9" ht="35.1" customHeight="1">
      <c r="A1445" s="243"/>
      <c r="B1445" s="9"/>
      <c r="D1445" s="25"/>
      <c r="E1445" s="7"/>
      <c r="F1445" s="7"/>
      <c r="G1445" s="7"/>
      <c r="H1445" s="9"/>
      <c r="I1445" s="7"/>
    </row>
    <row r="1446" spans="1:9" ht="35.1" customHeight="1">
      <c r="A1446" s="243"/>
      <c r="B1446" s="9"/>
      <c r="D1446" s="25"/>
      <c r="E1446" s="7"/>
      <c r="F1446" s="7"/>
      <c r="G1446" s="7"/>
      <c r="H1446" s="9"/>
      <c r="I1446" s="7"/>
    </row>
    <row r="1447" spans="1:9" ht="35.1" customHeight="1">
      <c r="A1447" s="243"/>
      <c r="B1447" s="9"/>
      <c r="D1447" s="25"/>
      <c r="E1447" s="7"/>
      <c r="F1447" s="7"/>
      <c r="G1447" s="7"/>
      <c r="H1447" s="9"/>
      <c r="I1447" s="7"/>
    </row>
    <row r="1448" spans="1:9" ht="35.1" customHeight="1">
      <c r="A1448" s="243"/>
      <c r="B1448" s="9"/>
      <c r="D1448" s="25"/>
      <c r="E1448" s="7"/>
      <c r="F1448" s="7"/>
      <c r="G1448" s="7"/>
      <c r="H1448" s="9"/>
      <c r="I1448" s="7"/>
    </row>
    <row r="1449" spans="1:9" ht="35.1" customHeight="1">
      <c r="A1449" s="243"/>
      <c r="B1449" s="9"/>
      <c r="D1449" s="25"/>
      <c r="E1449" s="7"/>
      <c r="F1449" s="7"/>
      <c r="G1449" s="7"/>
      <c r="H1449" s="9"/>
      <c r="I1449" s="7"/>
    </row>
    <row r="1450" spans="1:9" ht="35.1" customHeight="1">
      <c r="A1450" s="243"/>
      <c r="B1450" s="9"/>
      <c r="D1450" s="25"/>
      <c r="E1450" s="7"/>
      <c r="F1450" s="7"/>
      <c r="G1450" s="7"/>
      <c r="H1450" s="9"/>
      <c r="I1450" s="7"/>
    </row>
    <row r="1451" spans="1:9" ht="35.1" customHeight="1">
      <c r="A1451" s="243"/>
      <c r="B1451" s="9"/>
      <c r="D1451" s="25"/>
      <c r="E1451" s="7"/>
      <c r="F1451" s="7"/>
      <c r="G1451" s="7"/>
      <c r="H1451" s="9"/>
      <c r="I1451" s="7"/>
    </row>
    <row r="1452" spans="1:9" ht="35.1" customHeight="1">
      <c r="A1452" s="243"/>
      <c r="B1452" s="9"/>
      <c r="D1452" s="25"/>
      <c r="E1452" s="7"/>
      <c r="F1452" s="7"/>
      <c r="G1452" s="7"/>
      <c r="H1452" s="9"/>
      <c r="I1452" s="7"/>
    </row>
    <row r="1453" spans="1:9" ht="35.1" customHeight="1">
      <c r="A1453" s="243"/>
      <c r="B1453" s="9"/>
      <c r="D1453" s="25"/>
      <c r="E1453" s="7"/>
      <c r="F1453" s="7"/>
      <c r="G1453" s="7"/>
      <c r="H1453" s="9"/>
      <c r="I1453" s="7"/>
    </row>
    <row r="1454" spans="1:9" ht="35.1" customHeight="1">
      <c r="A1454" s="243"/>
      <c r="B1454" s="9"/>
      <c r="D1454" s="25"/>
      <c r="E1454" s="7"/>
      <c r="F1454" s="7"/>
      <c r="G1454" s="7"/>
      <c r="H1454" s="9"/>
      <c r="I1454" s="7"/>
    </row>
    <row r="1455" spans="1:9" ht="35.1" customHeight="1">
      <c r="A1455" s="243"/>
      <c r="B1455" s="9"/>
      <c r="D1455" s="25"/>
      <c r="E1455" s="7"/>
      <c r="F1455" s="7"/>
      <c r="G1455" s="7"/>
      <c r="H1455" s="9"/>
      <c r="I1455" s="7"/>
    </row>
    <row r="1456" spans="1:9" ht="35.1" customHeight="1">
      <c r="A1456" s="243"/>
      <c r="B1456" s="9"/>
      <c r="D1456" s="25"/>
      <c r="E1456" s="7"/>
      <c r="F1456" s="7"/>
      <c r="G1456" s="7"/>
      <c r="H1456" s="9"/>
      <c r="I1456" s="7"/>
    </row>
    <row r="1457" spans="1:9" ht="35.1" customHeight="1">
      <c r="A1457" s="243"/>
      <c r="B1457" s="9"/>
      <c r="D1457" s="25"/>
      <c r="E1457" s="7"/>
      <c r="F1457" s="7"/>
      <c r="G1457" s="7"/>
      <c r="H1457" s="9"/>
      <c r="I1457" s="7"/>
    </row>
    <row r="1458" spans="1:9" ht="35.1" customHeight="1">
      <c r="A1458" s="243"/>
      <c r="B1458" s="9"/>
      <c r="D1458" s="25"/>
      <c r="E1458" s="7"/>
      <c r="F1458" s="7"/>
      <c r="G1458" s="7"/>
      <c r="H1458" s="9"/>
      <c r="I1458" s="7"/>
    </row>
    <row r="1459" spans="1:9" ht="35.1" customHeight="1">
      <c r="A1459" s="243"/>
      <c r="B1459" s="9"/>
      <c r="D1459" s="25"/>
      <c r="E1459" s="7"/>
      <c r="F1459" s="7"/>
      <c r="G1459" s="7"/>
      <c r="H1459" s="9"/>
      <c r="I1459" s="7"/>
    </row>
    <row r="1460" spans="1:9" ht="35.1" customHeight="1">
      <c r="A1460" s="243"/>
      <c r="B1460" s="9"/>
      <c r="D1460" s="25"/>
      <c r="E1460" s="7"/>
      <c r="F1460" s="7"/>
      <c r="G1460" s="7"/>
      <c r="H1460" s="9"/>
      <c r="I1460" s="7"/>
    </row>
    <row r="1461" spans="1:9" ht="35.1" customHeight="1">
      <c r="A1461" s="243"/>
      <c r="B1461" s="9"/>
      <c r="D1461" s="25"/>
      <c r="E1461" s="7"/>
      <c r="F1461" s="7"/>
      <c r="G1461" s="7"/>
      <c r="H1461" s="9"/>
      <c r="I1461" s="7"/>
    </row>
    <row r="1462" spans="1:9" ht="35.1" customHeight="1">
      <c r="A1462" s="243"/>
      <c r="B1462" s="9"/>
      <c r="D1462" s="25"/>
      <c r="E1462" s="7"/>
      <c r="F1462" s="7"/>
      <c r="G1462" s="7"/>
      <c r="H1462" s="9"/>
      <c r="I1462" s="7"/>
    </row>
    <row r="1463" spans="1:9" ht="35.1" customHeight="1">
      <c r="A1463" s="243"/>
      <c r="B1463" s="9"/>
      <c r="D1463" s="25"/>
      <c r="E1463" s="7"/>
      <c r="F1463" s="7"/>
      <c r="G1463" s="7"/>
      <c r="H1463" s="9"/>
      <c r="I1463" s="7"/>
    </row>
    <row r="1464" spans="1:9" ht="35.1" customHeight="1">
      <c r="A1464" s="243"/>
      <c r="B1464" s="9"/>
      <c r="D1464" s="25"/>
      <c r="E1464" s="7"/>
      <c r="F1464" s="7"/>
      <c r="G1464" s="7"/>
      <c r="H1464" s="9"/>
      <c r="I1464" s="7"/>
    </row>
    <row r="1465" spans="1:9" ht="35.1" customHeight="1">
      <c r="A1465" s="247"/>
      <c r="B1465" s="59"/>
      <c r="C1465" s="60"/>
      <c r="D1465" s="61">
        <v>4802</v>
      </c>
      <c r="E1465" s="62"/>
      <c r="F1465" s="62"/>
      <c r="G1465" s="62"/>
      <c r="H1465" s="59"/>
      <c r="I1465" s="62"/>
    </row>
    <row r="1466" spans="1:9" ht="35.1" customHeight="1">
      <c r="A1466" s="243"/>
      <c r="B1466" s="9"/>
      <c r="D1466" s="25"/>
      <c r="E1466" s="7"/>
      <c r="F1466" s="7"/>
      <c r="G1466" s="7"/>
      <c r="H1466" s="9"/>
      <c r="I1466" s="7"/>
    </row>
    <row r="1467" spans="1:9" ht="35.1" customHeight="1">
      <c r="A1467" s="243"/>
      <c r="B1467" s="9"/>
      <c r="D1467" s="25"/>
      <c r="E1467" s="7"/>
      <c r="F1467" s="7"/>
      <c r="G1467" s="7"/>
      <c r="H1467" s="9"/>
      <c r="I1467" s="7"/>
    </row>
    <row r="1468" spans="1:9" ht="35.1" customHeight="1">
      <c r="A1468" s="243"/>
      <c r="B1468" s="9"/>
      <c r="D1468" s="25"/>
      <c r="E1468" s="7"/>
      <c r="F1468" s="7"/>
      <c r="G1468" s="7"/>
      <c r="H1468" s="9"/>
      <c r="I1468" s="7"/>
    </row>
    <row r="1469" spans="1:9" ht="35.1" customHeight="1">
      <c r="A1469" s="243"/>
      <c r="B1469" s="9"/>
      <c r="D1469" s="25"/>
      <c r="E1469" s="7"/>
      <c r="F1469" s="7"/>
      <c r="G1469" s="7"/>
      <c r="H1469" s="9"/>
      <c r="I1469" s="7"/>
    </row>
    <row r="1470" spans="1:9" ht="35.1" customHeight="1">
      <c r="A1470" s="243"/>
      <c r="B1470" s="9"/>
      <c r="D1470" s="25"/>
      <c r="E1470" s="7"/>
      <c r="F1470" s="7"/>
      <c r="G1470" s="7"/>
      <c r="H1470" s="9"/>
      <c r="I1470" s="7"/>
    </row>
    <row r="1471" spans="1:9" ht="35.1" customHeight="1">
      <c r="A1471" s="243"/>
      <c r="B1471" s="9"/>
      <c r="D1471" s="25"/>
      <c r="E1471" s="7"/>
      <c r="F1471" s="7"/>
      <c r="G1471" s="7"/>
      <c r="H1471" s="9"/>
      <c r="I1471" s="7"/>
    </row>
    <row r="1472" spans="1:9" ht="35.1" customHeight="1">
      <c r="A1472" s="243"/>
      <c r="B1472" s="9"/>
      <c r="D1472" s="25"/>
      <c r="E1472" s="7"/>
      <c r="F1472" s="7"/>
      <c r="G1472" s="7"/>
      <c r="H1472" s="9"/>
      <c r="I1472" s="7"/>
    </row>
    <row r="1473" spans="1:9" ht="35.1" customHeight="1">
      <c r="A1473" s="243"/>
      <c r="B1473" s="9"/>
      <c r="D1473" s="25"/>
      <c r="E1473" s="7"/>
      <c r="F1473" s="7"/>
      <c r="G1473" s="7"/>
      <c r="H1473" s="9"/>
      <c r="I1473" s="7"/>
    </row>
    <row r="1474" spans="1:9" ht="35.1" customHeight="1">
      <c r="A1474" s="243"/>
      <c r="B1474" s="9"/>
      <c r="D1474" s="25"/>
      <c r="E1474" s="7"/>
      <c r="F1474" s="7"/>
      <c r="G1474" s="7"/>
      <c r="H1474" s="9"/>
      <c r="I1474" s="7"/>
    </row>
    <row r="1475" spans="1:9" ht="35.1" customHeight="1">
      <c r="A1475" s="243"/>
      <c r="B1475" s="9"/>
      <c r="D1475" s="25"/>
      <c r="E1475" s="7"/>
      <c r="F1475" s="7"/>
      <c r="G1475" s="7"/>
      <c r="H1475" s="9"/>
      <c r="I1475" s="7"/>
    </row>
    <row r="1476" spans="1:9" ht="35.1" customHeight="1">
      <c r="A1476" s="243"/>
      <c r="B1476" s="9"/>
      <c r="D1476" s="25"/>
      <c r="E1476" s="7"/>
      <c r="F1476" s="7"/>
      <c r="G1476" s="7"/>
      <c r="H1476" s="9"/>
      <c r="I1476" s="7"/>
    </row>
    <row r="1477" spans="1:9" ht="35.1" customHeight="1">
      <c r="A1477" s="243"/>
      <c r="B1477" s="9"/>
      <c r="D1477" s="25"/>
      <c r="E1477" s="7"/>
      <c r="F1477" s="7"/>
      <c r="G1477" s="7"/>
      <c r="H1477" s="9"/>
      <c r="I1477" s="7"/>
    </row>
    <row r="1478" spans="1:9" ht="35.1" customHeight="1">
      <c r="A1478" s="243"/>
      <c r="B1478" s="9"/>
      <c r="D1478" s="25"/>
      <c r="E1478" s="7"/>
      <c r="F1478" s="7"/>
      <c r="G1478" s="7"/>
      <c r="H1478" s="9"/>
      <c r="I1478" s="7"/>
    </row>
    <row r="1479" spans="1:9" ht="35.1" customHeight="1">
      <c r="A1479" s="243"/>
      <c r="B1479" s="9"/>
      <c r="D1479" s="25"/>
      <c r="E1479" s="7"/>
      <c r="F1479" s="7"/>
      <c r="G1479" s="7"/>
      <c r="H1479" s="9"/>
      <c r="I1479" s="7"/>
    </row>
    <row r="1480" spans="1:9" ht="35.1" customHeight="1">
      <c r="A1480" s="243"/>
      <c r="B1480" s="9"/>
      <c r="D1480" s="25"/>
      <c r="E1480" s="7"/>
      <c r="F1480" s="7"/>
      <c r="G1480" s="7"/>
      <c r="H1480" s="9"/>
      <c r="I1480" s="7"/>
    </row>
    <row r="1481" spans="1:9" ht="35.1" customHeight="1">
      <c r="A1481" s="243"/>
      <c r="B1481" s="9"/>
      <c r="D1481" s="25"/>
      <c r="E1481" s="7"/>
      <c r="F1481" s="7"/>
      <c r="G1481" s="7"/>
      <c r="H1481" s="9"/>
      <c r="I1481" s="7"/>
    </row>
    <row r="1482" spans="1:9" ht="35.1" customHeight="1">
      <c r="A1482" s="243"/>
      <c r="B1482" s="9"/>
      <c r="D1482" s="25"/>
      <c r="E1482" s="7"/>
      <c r="F1482" s="7"/>
      <c r="G1482" s="7"/>
      <c r="H1482" s="9"/>
      <c r="I1482" s="7"/>
    </row>
    <row r="1483" spans="1:9" ht="35.1" customHeight="1">
      <c r="A1483" s="243"/>
      <c r="B1483" s="9"/>
      <c r="D1483" s="25"/>
      <c r="E1483" s="7"/>
      <c r="F1483" s="7"/>
      <c r="G1483" s="7"/>
      <c r="H1483" s="9"/>
      <c r="I1483" s="7"/>
    </row>
    <row r="1484" spans="1:9" ht="35.1" customHeight="1">
      <c r="A1484" s="243"/>
      <c r="B1484" s="9"/>
      <c r="D1484" s="25"/>
      <c r="E1484" s="7"/>
      <c r="F1484" s="7"/>
      <c r="G1484" s="7"/>
      <c r="H1484" s="9"/>
      <c r="I1484" s="7"/>
    </row>
    <row r="1485" spans="1:9" ht="35.1" customHeight="1">
      <c r="A1485" s="243"/>
      <c r="B1485" s="9"/>
      <c r="D1485" s="25"/>
      <c r="E1485" s="7"/>
      <c r="F1485" s="7"/>
      <c r="G1485" s="7"/>
      <c r="H1485" s="9"/>
      <c r="I1485" s="7"/>
    </row>
    <row r="1486" spans="1:9" ht="35.1" customHeight="1">
      <c r="A1486" s="243"/>
      <c r="B1486" s="9"/>
      <c r="D1486" s="25"/>
      <c r="E1486" s="7"/>
      <c r="F1486" s="7"/>
      <c r="G1486" s="7"/>
      <c r="H1486" s="9"/>
      <c r="I1486" s="7"/>
    </row>
    <row r="1487" spans="1:9" ht="35.1" customHeight="1">
      <c r="A1487" s="243"/>
      <c r="B1487" s="9"/>
      <c r="D1487" s="25"/>
      <c r="E1487" s="7"/>
      <c r="F1487" s="7"/>
      <c r="G1487" s="7"/>
      <c r="H1487" s="9"/>
      <c r="I1487" s="7"/>
    </row>
    <row r="1488" spans="1:9" ht="35.1" customHeight="1">
      <c r="A1488" s="243"/>
      <c r="B1488" s="9"/>
      <c r="D1488" s="25"/>
      <c r="E1488" s="7"/>
      <c r="F1488" s="7"/>
      <c r="G1488" s="7"/>
      <c r="H1488" s="9"/>
      <c r="I1488" s="7"/>
    </row>
    <row r="1489" spans="1:9" ht="35.1" customHeight="1">
      <c r="A1489" s="243"/>
      <c r="B1489" s="9"/>
      <c r="D1489" s="25"/>
      <c r="E1489" s="7"/>
      <c r="F1489" s="7"/>
      <c r="G1489" s="7"/>
      <c r="H1489" s="9"/>
      <c r="I1489" s="7"/>
    </row>
    <row r="1490" spans="1:9" ht="35.1" customHeight="1">
      <c r="A1490" s="243"/>
      <c r="B1490" s="9"/>
      <c r="D1490" s="25"/>
      <c r="E1490" s="7"/>
      <c r="F1490" s="7"/>
      <c r="G1490" s="7"/>
      <c r="H1490" s="9"/>
      <c r="I1490" s="7"/>
    </row>
    <row r="1491" spans="1:9" ht="35.1" customHeight="1">
      <c r="A1491" s="243"/>
      <c r="B1491" s="9"/>
      <c r="D1491" s="25"/>
      <c r="E1491" s="7"/>
      <c r="F1491" s="7"/>
      <c r="G1491" s="7"/>
      <c r="H1491" s="9"/>
      <c r="I1491" s="7"/>
    </row>
    <row r="1492" spans="1:9" ht="35.1" customHeight="1">
      <c r="A1492" s="243"/>
      <c r="B1492" s="9"/>
      <c r="D1492" s="25"/>
      <c r="E1492" s="7"/>
      <c r="F1492" s="7"/>
      <c r="G1492" s="7"/>
      <c r="H1492" s="9"/>
      <c r="I1492" s="7"/>
    </row>
    <row r="1493" spans="1:9" ht="35.1" customHeight="1">
      <c r="A1493" s="243"/>
      <c r="B1493" s="9"/>
      <c r="D1493" s="25"/>
      <c r="E1493" s="7"/>
      <c r="F1493" s="7"/>
      <c r="G1493" s="7"/>
      <c r="H1493" s="9"/>
      <c r="I1493" s="7"/>
    </row>
    <row r="1494" spans="1:9" ht="35.1" customHeight="1">
      <c r="A1494" s="243"/>
      <c r="B1494" s="9"/>
      <c r="D1494" s="25"/>
      <c r="E1494" s="7"/>
      <c r="F1494" s="7"/>
      <c r="G1494" s="7"/>
      <c r="H1494" s="9"/>
      <c r="I1494" s="7"/>
    </row>
    <row r="1495" spans="1:9" ht="35.1" customHeight="1">
      <c r="A1495" s="243"/>
      <c r="B1495" s="9"/>
      <c r="D1495" s="25"/>
      <c r="E1495" s="7"/>
      <c r="F1495" s="7"/>
      <c r="G1495" s="7"/>
      <c r="H1495" s="9"/>
      <c r="I1495" s="7"/>
    </row>
    <row r="1496" spans="1:9" ht="35.1" customHeight="1">
      <c r="A1496" s="243"/>
      <c r="B1496" s="9"/>
      <c r="D1496" s="25"/>
      <c r="E1496" s="7"/>
      <c r="F1496" s="7"/>
      <c r="G1496" s="7"/>
      <c r="H1496" s="9"/>
      <c r="I1496" s="7"/>
    </row>
    <row r="1497" spans="1:9" ht="35.1" customHeight="1">
      <c r="A1497" s="243"/>
      <c r="B1497" s="9"/>
      <c r="D1497" s="25"/>
      <c r="E1497" s="7"/>
      <c r="F1497" s="7"/>
      <c r="G1497" s="7"/>
      <c r="H1497" s="9"/>
      <c r="I1497" s="7"/>
    </row>
    <row r="1498" spans="1:9" ht="35.1" customHeight="1">
      <c r="A1498" s="243"/>
      <c r="B1498" s="9"/>
      <c r="D1498" s="25"/>
      <c r="E1498" s="7"/>
      <c r="F1498" s="7"/>
      <c r="G1498" s="7"/>
      <c r="H1498" s="9"/>
      <c r="I1498" s="7"/>
    </row>
    <row r="1499" spans="1:9" ht="35.1" customHeight="1">
      <c r="A1499" s="243"/>
      <c r="B1499" s="9"/>
      <c r="D1499" s="25"/>
      <c r="E1499" s="7"/>
      <c r="F1499" s="7"/>
      <c r="G1499" s="7"/>
      <c r="H1499" s="9"/>
      <c r="I1499" s="7"/>
    </row>
    <row r="1500" spans="1:9" ht="35.1" customHeight="1">
      <c r="A1500" s="243"/>
      <c r="B1500" s="9"/>
      <c r="D1500" s="25"/>
      <c r="E1500" s="7"/>
      <c r="F1500" s="7"/>
      <c r="G1500" s="7"/>
      <c r="H1500" s="9"/>
      <c r="I1500" s="7"/>
    </row>
    <row r="1501" spans="1:9" ht="35.1" customHeight="1">
      <c r="A1501" s="243"/>
      <c r="B1501" s="9"/>
      <c r="D1501" s="25"/>
      <c r="E1501" s="7"/>
      <c r="F1501" s="7"/>
      <c r="G1501" s="7"/>
      <c r="H1501" s="9"/>
      <c r="I1501" s="7"/>
    </row>
    <row r="1502" spans="1:9" ht="35.1" customHeight="1">
      <c r="A1502" s="243"/>
      <c r="B1502" s="9"/>
      <c r="D1502" s="25"/>
      <c r="E1502" s="7"/>
      <c r="F1502" s="7"/>
      <c r="G1502" s="7"/>
      <c r="H1502" s="9"/>
      <c r="I1502" s="7"/>
    </row>
    <row r="1503" spans="1:9" ht="35.1" customHeight="1">
      <c r="A1503" s="243"/>
      <c r="B1503" s="9"/>
      <c r="D1503" s="25"/>
      <c r="E1503" s="7"/>
      <c r="F1503" s="7"/>
      <c r="G1503" s="7"/>
      <c r="H1503" s="9"/>
      <c r="I1503" s="7"/>
    </row>
    <row r="1504" spans="1:9" ht="35.1" customHeight="1">
      <c r="A1504" s="243"/>
      <c r="B1504" s="9"/>
      <c r="D1504" s="25"/>
      <c r="E1504" s="7"/>
      <c r="F1504" s="7"/>
      <c r="G1504" s="7"/>
      <c r="H1504" s="9"/>
      <c r="I1504" s="7"/>
    </row>
    <row r="1505" spans="1:9" ht="35.1" customHeight="1">
      <c r="A1505" s="243"/>
      <c r="B1505" s="9"/>
      <c r="D1505" s="25"/>
      <c r="E1505" s="7"/>
      <c r="F1505" s="7"/>
      <c r="G1505" s="7"/>
      <c r="H1505" s="9"/>
      <c r="I1505" s="7"/>
    </row>
    <row r="1506" spans="1:9" ht="35.1" customHeight="1">
      <c r="A1506" s="243"/>
      <c r="B1506" s="9"/>
      <c r="D1506" s="25"/>
      <c r="E1506" s="7"/>
      <c r="F1506" s="7"/>
      <c r="G1506" s="7"/>
      <c r="H1506" s="9"/>
      <c r="I1506" s="7"/>
    </row>
    <row r="1507" spans="1:9" ht="35.1" customHeight="1">
      <c r="A1507" s="243"/>
      <c r="B1507" s="9"/>
      <c r="D1507" s="25"/>
      <c r="E1507" s="7"/>
      <c r="F1507" s="7"/>
      <c r="G1507" s="7"/>
      <c r="H1507" s="9"/>
      <c r="I1507" s="7"/>
    </row>
    <row r="1508" spans="1:9" ht="35.1" customHeight="1">
      <c r="A1508" s="243"/>
      <c r="B1508" s="9"/>
      <c r="D1508" s="25"/>
      <c r="E1508" s="7"/>
      <c r="F1508" s="7"/>
      <c r="G1508" s="7"/>
      <c r="H1508" s="9"/>
      <c r="I1508" s="7"/>
    </row>
    <row r="1509" spans="1:9" ht="35.1" customHeight="1">
      <c r="A1509" s="243"/>
      <c r="B1509" s="9"/>
      <c r="D1509" s="25"/>
      <c r="E1509" s="7"/>
      <c r="F1509" s="7"/>
      <c r="G1509" s="7"/>
      <c r="H1509" s="9"/>
      <c r="I1509" s="7"/>
    </row>
    <row r="1510" spans="1:9" ht="35.1" customHeight="1">
      <c r="A1510" s="243"/>
      <c r="B1510" s="9"/>
      <c r="D1510" s="25"/>
      <c r="E1510" s="7"/>
      <c r="F1510" s="7"/>
      <c r="G1510" s="7"/>
      <c r="H1510" s="9"/>
      <c r="I1510" s="7"/>
    </row>
    <row r="1511" spans="1:9" ht="35.1" customHeight="1">
      <c r="A1511" s="243"/>
      <c r="B1511" s="9"/>
      <c r="D1511" s="25"/>
      <c r="E1511" s="7"/>
      <c r="F1511" s="7"/>
      <c r="G1511" s="7"/>
      <c r="H1511" s="9"/>
      <c r="I1511" s="7"/>
    </row>
    <row r="1512" spans="1:9" ht="35.1" customHeight="1">
      <c r="A1512" s="243"/>
      <c r="B1512" s="9"/>
      <c r="D1512" s="25"/>
      <c r="E1512" s="7"/>
      <c r="F1512" s="7"/>
      <c r="G1512" s="7"/>
      <c r="H1512" s="9"/>
      <c r="I1512" s="7"/>
    </row>
    <row r="1513" spans="1:9" ht="35.1" customHeight="1">
      <c r="A1513" s="243"/>
      <c r="B1513" s="9"/>
      <c r="D1513" s="25"/>
      <c r="E1513" s="7"/>
      <c r="F1513" s="7"/>
      <c r="G1513" s="7"/>
      <c r="H1513" s="9"/>
      <c r="I1513" s="7"/>
    </row>
    <row r="1514" spans="1:9" ht="35.1" customHeight="1">
      <c r="A1514" s="243"/>
      <c r="B1514" s="9"/>
      <c r="D1514" s="25"/>
      <c r="E1514" s="7"/>
      <c r="F1514" s="7"/>
      <c r="G1514" s="7"/>
      <c r="H1514" s="9"/>
      <c r="I1514" s="7"/>
    </row>
    <row r="1515" spans="1:9" ht="35.1" customHeight="1">
      <c r="A1515" s="243"/>
      <c r="B1515" s="9"/>
      <c r="D1515" s="25"/>
      <c r="E1515" s="7"/>
      <c r="F1515" s="7"/>
      <c r="G1515" s="7"/>
      <c r="H1515" s="9"/>
      <c r="I1515" s="7"/>
    </row>
    <row r="1516" spans="1:9" ht="35.1" customHeight="1">
      <c r="A1516" s="243"/>
      <c r="B1516" s="9"/>
      <c r="D1516" s="25"/>
      <c r="E1516" s="7"/>
      <c r="F1516" s="7"/>
      <c r="G1516" s="7"/>
      <c r="H1516" s="9"/>
      <c r="I1516" s="7"/>
    </row>
    <row r="1517" spans="1:9" ht="35.1" customHeight="1">
      <c r="A1517" s="243"/>
      <c r="B1517" s="9"/>
      <c r="D1517" s="25"/>
      <c r="E1517" s="7"/>
      <c r="F1517" s="7"/>
      <c r="G1517" s="7"/>
      <c r="H1517" s="9"/>
      <c r="I1517" s="7"/>
    </row>
    <row r="1518" spans="1:9" ht="35.1" customHeight="1">
      <c r="A1518" s="243"/>
      <c r="B1518" s="9"/>
      <c r="D1518" s="25"/>
      <c r="E1518" s="7"/>
      <c r="F1518" s="7"/>
      <c r="G1518" s="7"/>
      <c r="H1518" s="9"/>
      <c r="I1518" s="7"/>
    </row>
    <row r="1519" spans="1:9" ht="35.1" customHeight="1">
      <c r="A1519" s="243"/>
      <c r="B1519" s="9"/>
      <c r="D1519" s="25"/>
      <c r="E1519" s="7"/>
      <c r="F1519" s="7"/>
      <c r="G1519" s="7"/>
      <c r="H1519" s="9"/>
      <c r="I1519" s="7"/>
    </row>
    <row r="1520" spans="1:9" ht="35.1" customHeight="1">
      <c r="A1520" s="243"/>
      <c r="B1520" s="9"/>
      <c r="D1520" s="25"/>
      <c r="E1520" s="7"/>
      <c r="F1520" s="7"/>
      <c r="G1520" s="7"/>
      <c r="H1520" s="9"/>
      <c r="I1520" s="7"/>
    </row>
    <row r="1521" spans="1:9" ht="35.1" customHeight="1">
      <c r="A1521" s="243"/>
      <c r="B1521" s="9"/>
      <c r="D1521" s="25"/>
      <c r="E1521" s="7"/>
      <c r="F1521" s="7"/>
      <c r="G1521" s="7"/>
      <c r="H1521" s="9"/>
      <c r="I1521" s="7"/>
    </row>
    <row r="1522" spans="1:9" ht="35.1" customHeight="1">
      <c r="A1522" s="243"/>
      <c r="B1522" s="9"/>
      <c r="D1522" s="25"/>
      <c r="E1522" s="7"/>
      <c r="F1522" s="7"/>
      <c r="G1522" s="7"/>
      <c r="H1522" s="9"/>
      <c r="I1522" s="7"/>
    </row>
    <row r="1523" spans="1:9" ht="35.1" customHeight="1">
      <c r="A1523" s="243"/>
      <c r="B1523" s="9"/>
      <c r="D1523" s="25"/>
      <c r="E1523" s="7"/>
      <c r="F1523" s="7"/>
      <c r="G1523" s="7"/>
      <c r="H1523" s="9"/>
      <c r="I1523" s="7"/>
    </row>
    <row r="1524" spans="1:9" ht="35.1" customHeight="1">
      <c r="A1524" s="243"/>
      <c r="B1524" s="9"/>
      <c r="D1524" s="25"/>
      <c r="E1524" s="7"/>
      <c r="F1524" s="7"/>
      <c r="G1524" s="7"/>
      <c r="H1524" s="9"/>
      <c r="I1524" s="7"/>
    </row>
    <row r="1525" spans="1:9" ht="35.1" customHeight="1">
      <c r="A1525" s="243"/>
      <c r="B1525" s="9"/>
      <c r="D1525" s="25"/>
      <c r="E1525" s="7"/>
      <c r="F1525" s="7"/>
      <c r="G1525" s="7"/>
      <c r="H1525" s="9"/>
      <c r="I1525" s="7"/>
    </row>
    <row r="1526" spans="1:9" ht="35.1" customHeight="1">
      <c r="A1526" s="243"/>
      <c r="B1526" s="9"/>
      <c r="D1526" s="25"/>
      <c r="E1526" s="7"/>
      <c r="F1526" s="7"/>
      <c r="G1526" s="7"/>
      <c r="H1526" s="9"/>
      <c r="I1526" s="7"/>
    </row>
    <row r="1527" spans="1:9" ht="35.1" customHeight="1">
      <c r="A1527" s="243"/>
      <c r="B1527" s="9"/>
      <c r="D1527" s="25"/>
      <c r="E1527" s="7"/>
      <c r="F1527" s="7"/>
      <c r="G1527" s="7"/>
      <c r="H1527" s="9"/>
      <c r="I1527" s="7"/>
    </row>
    <row r="1528" spans="1:9" ht="35.1" customHeight="1">
      <c r="A1528" s="243"/>
      <c r="B1528" s="9"/>
      <c r="D1528" s="25"/>
      <c r="E1528" s="7"/>
      <c r="F1528" s="7"/>
      <c r="G1528" s="7"/>
      <c r="H1528" s="9"/>
      <c r="I1528" s="7"/>
    </row>
    <row r="1529" spans="1:9" ht="35.1" customHeight="1">
      <c r="A1529" s="243"/>
      <c r="B1529" s="9"/>
      <c r="D1529" s="25"/>
      <c r="E1529" s="7"/>
      <c r="F1529" s="7"/>
      <c r="G1529" s="7"/>
      <c r="H1529" s="9"/>
      <c r="I1529" s="7"/>
    </row>
    <row r="1530" spans="1:9" ht="35.1" customHeight="1">
      <c r="A1530" s="243"/>
      <c r="B1530" s="9"/>
      <c r="D1530" s="25"/>
      <c r="E1530" s="7"/>
      <c r="F1530" s="7"/>
      <c r="G1530" s="7"/>
      <c r="H1530" s="9"/>
      <c r="I1530" s="7"/>
    </row>
    <row r="1531" spans="1:9" ht="35.1" customHeight="1">
      <c r="A1531" s="243"/>
      <c r="B1531" s="9"/>
      <c r="D1531" s="25"/>
      <c r="E1531" s="7"/>
      <c r="F1531" s="7"/>
      <c r="G1531" s="7"/>
      <c r="H1531" s="9"/>
      <c r="I1531" s="7"/>
    </row>
    <row r="1532" spans="1:9" ht="35.1" customHeight="1">
      <c r="A1532" s="243"/>
      <c r="B1532" s="9"/>
      <c r="D1532" s="25"/>
      <c r="E1532" s="7"/>
      <c r="F1532" s="7"/>
      <c r="G1532" s="7"/>
      <c r="H1532" s="9"/>
      <c r="I1532" s="7"/>
    </row>
    <row r="1533" spans="1:9" ht="35.1" customHeight="1">
      <c r="A1533" s="243"/>
      <c r="B1533" s="9"/>
      <c r="D1533" s="25"/>
      <c r="E1533" s="7"/>
      <c r="F1533" s="7"/>
      <c r="G1533" s="7"/>
      <c r="H1533" s="9"/>
      <c r="I1533" s="7"/>
    </row>
    <row r="1534" spans="1:9" ht="35.1" customHeight="1">
      <c r="A1534" s="243"/>
      <c r="B1534" s="9"/>
      <c r="D1534" s="25"/>
      <c r="E1534" s="7"/>
      <c r="F1534" s="7"/>
      <c r="G1534" s="7"/>
      <c r="H1534" s="9"/>
      <c r="I1534" s="7"/>
    </row>
    <row r="1535" spans="1:9" ht="35.1" customHeight="1">
      <c r="A1535" s="243"/>
      <c r="B1535" s="9"/>
      <c r="D1535" s="25"/>
      <c r="E1535" s="7"/>
      <c r="F1535" s="7"/>
      <c r="G1535" s="7"/>
      <c r="H1535" s="9"/>
      <c r="I1535" s="7"/>
    </row>
    <row r="1536" spans="1:9" ht="35.1" customHeight="1">
      <c r="A1536" s="243"/>
      <c r="B1536" s="9"/>
      <c r="D1536" s="25"/>
      <c r="E1536" s="7"/>
      <c r="F1536" s="7"/>
      <c r="G1536" s="7"/>
      <c r="H1536" s="9"/>
      <c r="I1536" s="7"/>
    </row>
    <row r="1537" spans="1:9" ht="35.1" customHeight="1">
      <c r="A1537" s="243"/>
      <c r="B1537" s="9"/>
      <c r="D1537" s="25"/>
      <c r="E1537" s="7"/>
      <c r="F1537" s="7"/>
      <c r="G1537" s="7"/>
      <c r="H1537" s="9"/>
      <c r="I1537" s="7"/>
    </row>
    <row r="1538" spans="1:9" ht="35.1" customHeight="1">
      <c r="A1538" s="243"/>
      <c r="B1538" s="9"/>
      <c r="D1538" s="25"/>
      <c r="E1538" s="7"/>
      <c r="F1538" s="7"/>
      <c r="G1538" s="7"/>
      <c r="H1538" s="9"/>
      <c r="I1538" s="7"/>
    </row>
    <row r="1539" spans="1:9" ht="35.1" customHeight="1">
      <c r="A1539" s="243"/>
      <c r="B1539" s="9"/>
      <c r="D1539" s="25"/>
      <c r="E1539" s="7"/>
      <c r="F1539" s="7"/>
      <c r="G1539" s="7"/>
      <c r="H1539" s="9"/>
      <c r="I1539" s="7"/>
    </row>
    <row r="1540" spans="1:9" ht="35.1" customHeight="1">
      <c r="A1540" s="243"/>
      <c r="B1540" s="9"/>
      <c r="D1540" s="25"/>
      <c r="E1540" s="7"/>
      <c r="F1540" s="7"/>
      <c r="G1540" s="7"/>
      <c r="H1540" s="9"/>
      <c r="I1540" s="7"/>
    </row>
    <row r="1541" spans="1:9" ht="35.1" customHeight="1">
      <c r="A1541" s="243"/>
      <c r="B1541" s="9"/>
      <c r="D1541" s="25"/>
      <c r="E1541" s="7"/>
      <c r="F1541" s="7"/>
      <c r="G1541" s="7"/>
      <c r="H1541" s="9"/>
      <c r="I1541" s="7"/>
    </row>
    <row r="1542" spans="1:9" ht="35.1" customHeight="1">
      <c r="A1542" s="243"/>
      <c r="B1542" s="9"/>
      <c r="D1542" s="25"/>
      <c r="E1542" s="7"/>
      <c r="F1542" s="7"/>
      <c r="G1542" s="7"/>
      <c r="H1542" s="9"/>
      <c r="I1542" s="7"/>
    </row>
    <row r="1543" spans="1:9" ht="35.1" customHeight="1">
      <c r="A1543" s="243"/>
      <c r="B1543" s="9"/>
      <c r="D1543" s="25"/>
      <c r="E1543" s="7"/>
      <c r="F1543" s="7"/>
      <c r="G1543" s="7"/>
      <c r="H1543" s="9"/>
      <c r="I1543" s="7"/>
    </row>
    <row r="1544" spans="1:9" ht="35.1" customHeight="1">
      <c r="A1544" s="243"/>
      <c r="B1544" s="9"/>
      <c r="D1544" s="25"/>
      <c r="E1544" s="7"/>
      <c r="F1544" s="7"/>
      <c r="G1544" s="7"/>
      <c r="H1544" s="9"/>
      <c r="I1544" s="7"/>
    </row>
    <row r="1545" spans="1:9" ht="35.1" customHeight="1">
      <c r="A1545" s="243"/>
      <c r="B1545" s="9"/>
      <c r="D1545" s="25"/>
      <c r="E1545" s="7"/>
      <c r="F1545" s="7"/>
      <c r="G1545" s="7"/>
      <c r="H1545" s="9"/>
      <c r="I1545" s="7"/>
    </row>
    <row r="1546" spans="1:9" ht="35.1" customHeight="1">
      <c r="A1546" s="243"/>
      <c r="B1546" s="9"/>
      <c r="D1546" s="25"/>
      <c r="E1546" s="7"/>
      <c r="F1546" s="7"/>
      <c r="G1546" s="7"/>
      <c r="H1546" s="9"/>
      <c r="I1546" s="7"/>
    </row>
    <row r="1547" spans="1:9" ht="35.1" customHeight="1">
      <c r="A1547" s="243"/>
      <c r="B1547" s="9"/>
      <c r="D1547" s="25"/>
      <c r="E1547" s="7"/>
      <c r="F1547" s="7"/>
      <c r="G1547" s="7"/>
      <c r="H1547" s="9"/>
      <c r="I1547" s="7"/>
    </row>
    <row r="1548" spans="1:9" ht="35.1" customHeight="1">
      <c r="A1548" s="243"/>
      <c r="B1548" s="9"/>
      <c r="D1548" s="25"/>
      <c r="E1548" s="7"/>
      <c r="F1548" s="7"/>
      <c r="G1548" s="7"/>
      <c r="H1548" s="9"/>
      <c r="I1548" s="7"/>
    </row>
    <row r="1549" spans="1:9" ht="35.1" customHeight="1">
      <c r="A1549" s="243"/>
      <c r="B1549" s="9"/>
      <c r="D1549" s="25"/>
      <c r="E1549" s="7"/>
      <c r="F1549" s="7"/>
      <c r="G1549" s="7"/>
      <c r="H1549" s="9"/>
      <c r="I1549" s="7"/>
    </row>
    <row r="1550" spans="1:9" ht="35.1" customHeight="1">
      <c r="A1550" s="243"/>
      <c r="B1550" s="9"/>
      <c r="D1550" s="25"/>
      <c r="E1550" s="7"/>
      <c r="F1550" s="7"/>
      <c r="G1550" s="7"/>
      <c r="H1550" s="9"/>
      <c r="I1550" s="7"/>
    </row>
    <row r="1551" spans="1:9" ht="35.1" customHeight="1">
      <c r="A1551" s="243"/>
      <c r="B1551" s="9"/>
      <c r="D1551" s="25"/>
      <c r="E1551" s="7"/>
      <c r="F1551" s="7"/>
      <c r="G1551" s="7"/>
      <c r="H1551" s="9"/>
      <c r="I1551" s="7"/>
    </row>
    <row r="1552" spans="1:9" ht="35.1" customHeight="1">
      <c r="A1552" s="243"/>
      <c r="B1552" s="9"/>
      <c r="D1552" s="25"/>
      <c r="E1552" s="7"/>
      <c r="F1552" s="7"/>
      <c r="G1552" s="7"/>
      <c r="H1552" s="9"/>
      <c r="I1552" s="7"/>
    </row>
    <row r="1553" spans="1:9" ht="35.1" customHeight="1">
      <c r="A1553" s="243"/>
      <c r="B1553" s="9"/>
      <c r="D1553" s="25"/>
      <c r="E1553" s="7"/>
      <c r="F1553" s="7"/>
      <c r="G1553" s="7"/>
      <c r="H1553" s="9"/>
      <c r="I1553" s="7"/>
    </row>
    <row r="1554" spans="1:9" ht="35.1" customHeight="1">
      <c r="A1554" s="243"/>
      <c r="B1554" s="9"/>
      <c r="D1554" s="25"/>
      <c r="E1554" s="7"/>
      <c r="F1554" s="7"/>
      <c r="G1554" s="7"/>
      <c r="H1554" s="9"/>
      <c r="I1554" s="7"/>
    </row>
    <row r="1555" spans="1:9" ht="35.1" customHeight="1">
      <c r="A1555" s="243"/>
      <c r="B1555" s="9"/>
      <c r="D1555" s="25"/>
      <c r="E1555" s="7"/>
      <c r="F1555" s="7"/>
      <c r="G1555" s="7"/>
      <c r="H1555" s="9"/>
      <c r="I1555" s="7"/>
    </row>
    <row r="1556" spans="1:9" ht="35.1" customHeight="1">
      <c r="A1556" s="243"/>
      <c r="B1556" s="9"/>
      <c r="D1556" s="25"/>
      <c r="E1556" s="7"/>
      <c r="F1556" s="7"/>
      <c r="G1556" s="7"/>
      <c r="H1556" s="9"/>
      <c r="I1556" s="7"/>
    </row>
    <row r="1557" spans="1:9" ht="35.1" customHeight="1">
      <c r="A1557" s="243"/>
      <c r="B1557" s="9"/>
      <c r="D1557" s="25"/>
      <c r="E1557" s="7"/>
      <c r="F1557" s="7"/>
      <c r="G1557" s="7"/>
      <c r="H1557" s="9"/>
      <c r="I1557" s="7"/>
    </row>
    <row r="1558" spans="1:9" ht="35.1" customHeight="1">
      <c r="A1558" s="243"/>
      <c r="B1558" s="9"/>
      <c r="D1558" s="25"/>
      <c r="E1558" s="7"/>
      <c r="F1558" s="7"/>
      <c r="G1558" s="7"/>
      <c r="H1558" s="9"/>
      <c r="I1558" s="7"/>
    </row>
    <row r="1559" spans="1:9" ht="35.1" customHeight="1">
      <c r="A1559" s="243"/>
      <c r="B1559" s="9"/>
      <c r="D1559" s="25"/>
      <c r="E1559" s="7"/>
      <c r="F1559" s="7"/>
      <c r="G1559" s="7"/>
      <c r="H1559" s="9"/>
      <c r="I1559" s="7"/>
    </row>
    <row r="1560" spans="1:9" ht="35.1" customHeight="1">
      <c r="A1560" s="243"/>
      <c r="B1560" s="9"/>
      <c r="D1560" s="25"/>
      <c r="E1560" s="7"/>
      <c r="F1560" s="7"/>
      <c r="G1560" s="7"/>
      <c r="H1560" s="9"/>
      <c r="I1560" s="7"/>
    </row>
    <row r="1561" spans="1:9" ht="35.1" customHeight="1">
      <c r="A1561" s="243"/>
      <c r="B1561" s="9"/>
      <c r="D1561" s="25"/>
      <c r="E1561" s="7"/>
      <c r="F1561" s="7"/>
      <c r="G1561" s="7"/>
      <c r="H1561" s="9"/>
      <c r="I1561" s="7"/>
    </row>
    <row r="1562" spans="1:9" ht="35.1" customHeight="1">
      <c r="A1562" s="243"/>
      <c r="B1562" s="9"/>
      <c r="D1562" s="25"/>
      <c r="E1562" s="7"/>
      <c r="F1562" s="7"/>
      <c r="G1562" s="7"/>
      <c r="H1562" s="9"/>
      <c r="I1562" s="7"/>
    </row>
    <row r="1563" spans="1:9" ht="35.1" customHeight="1">
      <c r="A1563" s="243"/>
      <c r="B1563" s="9"/>
      <c r="D1563" s="25"/>
      <c r="E1563" s="7"/>
      <c r="F1563" s="7"/>
      <c r="G1563" s="7"/>
      <c r="H1563" s="9"/>
      <c r="I1563" s="7"/>
    </row>
    <row r="1564" spans="1:9" ht="35.1" customHeight="1">
      <c r="A1564" s="243"/>
      <c r="B1564" s="9"/>
      <c r="D1564" s="25"/>
      <c r="E1564" s="7"/>
      <c r="F1564" s="7"/>
      <c r="G1564" s="7"/>
      <c r="H1564" s="9"/>
      <c r="I1564" s="7"/>
    </row>
    <row r="1565" spans="1:9" ht="35.1" customHeight="1">
      <c r="A1565" s="243"/>
      <c r="B1565" s="9"/>
      <c r="D1565" s="25"/>
      <c r="E1565" s="7"/>
      <c r="F1565" s="7"/>
      <c r="G1565" s="7"/>
      <c r="H1565" s="9"/>
      <c r="I1565" s="7"/>
    </row>
    <row r="1566" spans="1:9" ht="35.1" customHeight="1">
      <c r="A1566" s="243"/>
      <c r="B1566" s="9"/>
      <c r="D1566" s="25"/>
      <c r="E1566" s="7"/>
      <c r="F1566" s="7"/>
      <c r="G1566" s="7"/>
      <c r="H1566" s="9"/>
      <c r="I1566" s="7"/>
    </row>
    <row r="1567" spans="1:9" ht="35.1" customHeight="1">
      <c r="A1567" s="243"/>
      <c r="B1567" s="9"/>
      <c r="D1567" s="25"/>
      <c r="E1567" s="7"/>
      <c r="F1567" s="7"/>
      <c r="G1567" s="7"/>
      <c r="H1567" s="9"/>
      <c r="I1567" s="7"/>
    </row>
    <row r="1568" spans="1:9" ht="35.1" customHeight="1">
      <c r="A1568" s="243"/>
      <c r="B1568" s="9"/>
      <c r="D1568" s="25"/>
      <c r="E1568" s="7"/>
      <c r="F1568" s="7"/>
      <c r="G1568" s="7"/>
      <c r="H1568" s="9"/>
      <c r="I1568" s="7"/>
    </row>
    <row r="1569" spans="1:9" ht="35.1" customHeight="1">
      <c r="A1569" s="243"/>
      <c r="B1569" s="9"/>
      <c r="D1569" s="25"/>
      <c r="E1569" s="7"/>
      <c r="F1569" s="7"/>
      <c r="G1569" s="7"/>
      <c r="H1569" s="9"/>
      <c r="I1569" s="7"/>
    </row>
    <row r="1570" spans="1:9" ht="35.1" customHeight="1">
      <c r="A1570" s="243"/>
      <c r="B1570" s="9"/>
      <c r="D1570" s="25"/>
      <c r="E1570" s="7"/>
      <c r="F1570" s="7"/>
      <c r="G1570" s="7"/>
      <c r="H1570" s="9"/>
      <c r="I1570" s="7"/>
    </row>
    <row r="1571" spans="1:9" ht="35.1" customHeight="1">
      <c r="A1571" s="243"/>
      <c r="B1571" s="9"/>
      <c r="D1571" s="25"/>
      <c r="E1571" s="7"/>
      <c r="F1571" s="7"/>
      <c r="G1571" s="7"/>
      <c r="H1571" s="9"/>
      <c r="I1571" s="7"/>
    </row>
    <row r="1572" spans="1:9" ht="35.1" customHeight="1">
      <c r="A1572" s="243"/>
      <c r="B1572" s="9"/>
      <c r="D1572" s="25"/>
      <c r="E1572" s="7"/>
      <c r="F1572" s="7"/>
      <c r="G1572" s="7"/>
      <c r="H1572" s="9"/>
      <c r="I1572" s="7"/>
    </row>
    <row r="1573" spans="1:9" ht="35.1" customHeight="1">
      <c r="A1573" s="243"/>
      <c r="B1573" s="9"/>
      <c r="D1573" s="25"/>
      <c r="E1573" s="7"/>
      <c r="F1573" s="7"/>
      <c r="G1573" s="7"/>
      <c r="H1573" s="9"/>
      <c r="I1573" s="7"/>
    </row>
    <row r="1574" spans="1:9" ht="35.1" customHeight="1">
      <c r="A1574" s="243"/>
      <c r="B1574" s="9"/>
      <c r="D1574" s="25"/>
      <c r="E1574" s="7"/>
      <c r="F1574" s="7"/>
      <c r="G1574" s="7"/>
      <c r="H1574" s="9"/>
      <c r="I1574" s="7"/>
    </row>
    <row r="1575" spans="1:9" ht="35.1" customHeight="1">
      <c r="A1575" s="243"/>
      <c r="B1575" s="9"/>
      <c r="D1575" s="25"/>
      <c r="E1575" s="7"/>
      <c r="F1575" s="7"/>
      <c r="G1575" s="7"/>
      <c r="H1575" s="9"/>
      <c r="I1575" s="7"/>
    </row>
    <row r="1576" spans="1:9" ht="35.1" customHeight="1">
      <c r="A1576" s="243"/>
      <c r="B1576" s="9"/>
      <c r="D1576" s="25"/>
      <c r="E1576" s="7"/>
      <c r="F1576" s="7"/>
      <c r="G1576" s="7"/>
      <c r="H1576" s="9"/>
      <c r="I1576" s="7"/>
    </row>
    <row r="1577" spans="1:9" ht="35.1" customHeight="1">
      <c r="A1577" s="243"/>
      <c r="B1577" s="9"/>
      <c r="D1577" s="25"/>
      <c r="E1577" s="7"/>
      <c r="F1577" s="7"/>
      <c r="G1577" s="7"/>
      <c r="H1577" s="9"/>
      <c r="I1577" s="7"/>
    </row>
    <row r="1578" spans="1:9" ht="35.1" customHeight="1">
      <c r="A1578" s="243"/>
      <c r="B1578" s="9"/>
      <c r="D1578" s="25"/>
      <c r="E1578" s="7"/>
      <c r="F1578" s="7"/>
      <c r="G1578" s="7"/>
      <c r="H1578" s="9"/>
      <c r="I1578" s="7"/>
    </row>
    <row r="1579" spans="1:9" ht="35.1" customHeight="1">
      <c r="A1579" s="243"/>
      <c r="B1579" s="9"/>
      <c r="D1579" s="25"/>
      <c r="E1579" s="7"/>
      <c r="F1579" s="7"/>
      <c r="G1579" s="7"/>
      <c r="H1579" s="9"/>
      <c r="I1579" s="7"/>
    </row>
    <row r="1580" spans="1:9" ht="35.1" customHeight="1">
      <c r="A1580" s="243"/>
      <c r="B1580" s="9"/>
      <c r="D1580" s="25"/>
      <c r="E1580" s="7"/>
      <c r="F1580" s="7"/>
      <c r="G1580" s="7"/>
      <c r="H1580" s="9"/>
      <c r="I1580" s="7"/>
    </row>
    <row r="1581" spans="1:9" ht="35.1" customHeight="1">
      <c r="A1581" s="243"/>
      <c r="B1581" s="9"/>
      <c r="D1581" s="25"/>
      <c r="E1581" s="7"/>
      <c r="F1581" s="7"/>
      <c r="G1581" s="7"/>
      <c r="H1581" s="9"/>
      <c r="I1581" s="7"/>
    </row>
    <row r="1582" spans="1:9" ht="35.1" customHeight="1">
      <c r="A1582" s="243"/>
      <c r="B1582" s="9"/>
      <c r="D1582" s="25"/>
      <c r="E1582" s="7"/>
      <c r="F1582" s="7"/>
      <c r="G1582" s="7"/>
      <c r="H1582" s="9"/>
      <c r="I1582" s="7"/>
    </row>
    <row r="1583" spans="1:9" ht="35.1" customHeight="1">
      <c r="A1583" s="243"/>
      <c r="B1583" s="9"/>
      <c r="D1583" s="25"/>
      <c r="E1583" s="7"/>
      <c r="F1583" s="7"/>
      <c r="G1583" s="7"/>
      <c r="H1583" s="9"/>
      <c r="I1583" s="7"/>
    </row>
    <row r="1584" spans="1:9" ht="35.1" customHeight="1">
      <c r="A1584" s="243"/>
      <c r="B1584" s="9"/>
      <c r="D1584" s="25"/>
      <c r="E1584" s="7"/>
      <c r="F1584" s="7"/>
      <c r="G1584" s="7"/>
      <c r="H1584" s="9"/>
      <c r="I1584" s="7"/>
    </row>
    <row r="1585" spans="1:9" ht="35.1" customHeight="1">
      <c r="A1585" s="243"/>
      <c r="B1585" s="9"/>
      <c r="D1585" s="25"/>
      <c r="E1585" s="7"/>
      <c r="F1585" s="7"/>
      <c r="G1585" s="7"/>
      <c r="H1585" s="9"/>
      <c r="I1585" s="7"/>
    </row>
    <row r="1586" spans="1:9" ht="35.1" customHeight="1">
      <c r="A1586" s="243"/>
      <c r="B1586" s="9"/>
      <c r="D1586" s="25"/>
      <c r="E1586" s="7"/>
      <c r="F1586" s="7"/>
      <c r="G1586" s="7"/>
      <c r="H1586" s="9"/>
      <c r="I1586" s="7"/>
    </row>
    <row r="1587" spans="1:9" ht="35.1" customHeight="1">
      <c r="A1587" s="243"/>
      <c r="B1587" s="9"/>
      <c r="D1587" s="25"/>
      <c r="E1587" s="7"/>
      <c r="F1587" s="7"/>
      <c r="G1587" s="7"/>
      <c r="H1587" s="9"/>
      <c r="I1587" s="7"/>
    </row>
    <row r="1588" spans="1:9" ht="35.1" customHeight="1">
      <c r="A1588" s="243"/>
      <c r="B1588" s="9"/>
      <c r="D1588" s="25"/>
      <c r="E1588" s="7"/>
      <c r="F1588" s="7"/>
      <c r="G1588" s="7"/>
      <c r="H1588" s="9"/>
      <c r="I1588" s="7"/>
    </row>
    <row r="1589" spans="1:9" ht="35.1" customHeight="1">
      <c r="A1589" s="243"/>
      <c r="B1589" s="9"/>
      <c r="D1589" s="25"/>
      <c r="E1589" s="7"/>
      <c r="F1589" s="7"/>
      <c r="G1589" s="7"/>
      <c r="H1589" s="9"/>
      <c r="I1589" s="7"/>
    </row>
    <row r="1590" spans="1:9" ht="35.1" customHeight="1">
      <c r="A1590" s="243"/>
      <c r="B1590" s="9"/>
      <c r="D1590" s="25"/>
      <c r="E1590" s="7"/>
      <c r="F1590" s="7"/>
      <c r="G1590" s="7"/>
      <c r="H1590" s="9"/>
      <c r="I1590" s="7"/>
    </row>
    <row r="1591" spans="1:9" ht="35.1" customHeight="1">
      <c r="A1591" s="243"/>
      <c r="B1591" s="9"/>
      <c r="D1591" s="25"/>
      <c r="E1591" s="7"/>
      <c r="F1591" s="7"/>
      <c r="G1591" s="7"/>
      <c r="H1591" s="9"/>
      <c r="I1591" s="7"/>
    </row>
    <row r="1592" spans="1:9" ht="35.1" customHeight="1">
      <c r="A1592" s="243"/>
      <c r="B1592" s="9"/>
      <c r="D1592" s="25"/>
      <c r="E1592" s="7"/>
      <c r="F1592" s="7"/>
      <c r="G1592" s="7"/>
      <c r="H1592" s="9"/>
      <c r="I1592" s="7"/>
    </row>
    <row r="1593" spans="1:9" ht="35.1" customHeight="1">
      <c r="A1593" s="243"/>
      <c r="B1593" s="9"/>
      <c r="D1593" s="25"/>
      <c r="E1593" s="7"/>
      <c r="F1593" s="7"/>
      <c r="G1593" s="7"/>
      <c r="H1593" s="9"/>
      <c r="I1593" s="7"/>
    </row>
    <row r="1594" spans="1:9" ht="35.1" customHeight="1">
      <c r="A1594" s="243"/>
      <c r="B1594" s="9"/>
      <c r="D1594" s="25"/>
      <c r="E1594" s="7"/>
      <c r="F1594" s="7"/>
      <c r="G1594" s="7"/>
      <c r="H1594" s="9"/>
      <c r="I1594" s="7"/>
    </row>
    <row r="1595" spans="1:9" ht="35.1" customHeight="1">
      <c r="A1595" s="243"/>
      <c r="B1595" s="9"/>
      <c r="D1595" s="25"/>
      <c r="E1595" s="7"/>
      <c r="F1595" s="7"/>
      <c r="G1595" s="7"/>
      <c r="H1595" s="9"/>
      <c r="I1595" s="7"/>
    </row>
    <row r="1596" spans="1:9" ht="35.1" customHeight="1">
      <c r="A1596" s="243"/>
      <c r="B1596" s="9"/>
      <c r="D1596" s="25"/>
      <c r="E1596" s="7"/>
      <c r="F1596" s="7"/>
      <c r="G1596" s="7"/>
      <c r="H1596" s="9"/>
      <c r="I1596" s="7"/>
    </row>
    <row r="1597" spans="1:9" ht="35.1" customHeight="1">
      <c r="A1597" s="243"/>
      <c r="B1597" s="9"/>
      <c r="D1597" s="25"/>
      <c r="E1597" s="7"/>
      <c r="F1597" s="7"/>
      <c r="G1597" s="7"/>
      <c r="H1597" s="9"/>
      <c r="I1597" s="7"/>
    </row>
    <row r="1598" spans="1:9" ht="35.1" customHeight="1">
      <c r="A1598" s="243"/>
      <c r="B1598" s="9"/>
      <c r="D1598" s="25"/>
      <c r="E1598" s="7"/>
      <c r="F1598" s="7"/>
      <c r="G1598" s="7"/>
      <c r="H1598" s="9"/>
      <c r="I1598" s="7"/>
    </row>
    <row r="1599" spans="1:9" ht="35.1" customHeight="1">
      <c r="A1599" s="243"/>
      <c r="B1599" s="9"/>
      <c r="D1599" s="25"/>
      <c r="E1599" s="7"/>
      <c r="F1599" s="7"/>
      <c r="G1599" s="7"/>
      <c r="H1599" s="9"/>
      <c r="I1599" s="7"/>
    </row>
    <row r="1600" spans="1:9" ht="35.1" customHeight="1">
      <c r="A1600" s="243"/>
      <c r="B1600" s="9"/>
      <c r="D1600" s="25"/>
      <c r="E1600" s="7"/>
      <c r="F1600" s="7"/>
      <c r="G1600" s="7"/>
      <c r="H1600" s="9"/>
      <c r="I1600" s="7"/>
    </row>
    <row r="1601" spans="1:9" ht="35.1" customHeight="1">
      <c r="A1601" s="243"/>
      <c r="B1601" s="9"/>
      <c r="D1601" s="25"/>
      <c r="E1601" s="7"/>
      <c r="F1601" s="7"/>
      <c r="G1601" s="7"/>
      <c r="H1601" s="9"/>
      <c r="I1601" s="7"/>
    </row>
    <row r="1602" spans="1:9" ht="35.1" customHeight="1">
      <c r="A1602" s="243"/>
      <c r="B1602" s="9"/>
      <c r="D1602" s="25"/>
      <c r="E1602" s="7"/>
      <c r="F1602" s="7"/>
      <c r="G1602" s="7"/>
      <c r="H1602" s="9"/>
      <c r="I1602" s="7"/>
    </row>
    <row r="1603" spans="1:9" ht="35.1" customHeight="1">
      <c r="A1603" s="243"/>
      <c r="B1603" s="9"/>
      <c r="D1603" s="25"/>
      <c r="E1603" s="7"/>
      <c r="F1603" s="7"/>
      <c r="G1603" s="7"/>
      <c r="H1603" s="9"/>
      <c r="I1603" s="7"/>
    </row>
    <row r="1604" spans="1:9" ht="35.1" customHeight="1">
      <c r="A1604" s="243"/>
      <c r="B1604" s="9"/>
      <c r="D1604" s="25"/>
      <c r="E1604" s="7"/>
      <c r="F1604" s="7"/>
      <c r="G1604" s="7"/>
      <c r="H1604" s="9"/>
      <c r="I1604" s="7"/>
    </row>
    <row r="1605" spans="1:9" ht="35.1" customHeight="1">
      <c r="A1605" s="243"/>
      <c r="B1605" s="9"/>
      <c r="D1605" s="25"/>
      <c r="E1605" s="7"/>
      <c r="F1605" s="7"/>
      <c r="G1605" s="7"/>
      <c r="H1605" s="9"/>
      <c r="I1605" s="7"/>
    </row>
    <row r="1606" spans="1:9" ht="35.1" customHeight="1">
      <c r="A1606" s="243"/>
      <c r="B1606" s="9"/>
      <c r="D1606" s="25"/>
      <c r="E1606" s="7"/>
      <c r="F1606" s="7"/>
      <c r="G1606" s="7"/>
      <c r="H1606" s="9"/>
      <c r="I1606" s="7"/>
    </row>
    <row r="1607" spans="1:9" ht="35.1" customHeight="1">
      <c r="A1607" s="243"/>
      <c r="B1607" s="9"/>
      <c r="D1607" s="25"/>
      <c r="E1607" s="7"/>
      <c r="F1607" s="7"/>
      <c r="G1607" s="7"/>
      <c r="H1607" s="9"/>
      <c r="I1607" s="7"/>
    </row>
    <row r="1608" spans="1:9" ht="35.1" customHeight="1">
      <c r="A1608" s="243"/>
      <c r="B1608" s="9"/>
      <c r="D1608" s="25"/>
      <c r="E1608" s="7"/>
      <c r="F1608" s="7"/>
      <c r="G1608" s="7"/>
      <c r="H1608" s="9"/>
      <c r="I1608" s="7"/>
    </row>
    <row r="1609" spans="1:9" ht="35.1" customHeight="1">
      <c r="A1609" s="243"/>
      <c r="B1609" s="9"/>
      <c r="D1609" s="25"/>
      <c r="E1609" s="7"/>
      <c r="F1609" s="7"/>
      <c r="G1609" s="7"/>
      <c r="H1609" s="9"/>
      <c r="I1609" s="7"/>
    </row>
    <row r="1610" spans="1:9" ht="35.1" customHeight="1">
      <c r="A1610" s="243"/>
      <c r="B1610" s="9"/>
      <c r="D1610" s="25"/>
      <c r="E1610" s="7"/>
      <c r="F1610" s="7"/>
      <c r="G1610" s="7"/>
      <c r="H1610" s="9"/>
      <c r="I1610" s="7"/>
    </row>
    <row r="1611" spans="1:9" ht="35.1" customHeight="1">
      <c r="A1611" s="243"/>
      <c r="B1611" s="9"/>
      <c r="D1611" s="25"/>
      <c r="E1611" s="7"/>
      <c r="F1611" s="7"/>
      <c r="G1611" s="7"/>
      <c r="H1611" s="9"/>
      <c r="I1611" s="7"/>
    </row>
    <row r="1612" spans="1:9" ht="35.1" customHeight="1">
      <c r="A1612" s="243"/>
      <c r="B1612" s="9"/>
      <c r="D1612" s="25"/>
      <c r="E1612" s="7"/>
      <c r="F1612" s="7"/>
      <c r="G1612" s="7"/>
      <c r="H1612" s="9"/>
      <c r="I1612" s="7"/>
    </row>
    <row r="1613" spans="1:9" ht="35.1" customHeight="1">
      <c r="A1613" s="243"/>
      <c r="B1613" s="9"/>
      <c r="D1613" s="25"/>
      <c r="E1613" s="7"/>
      <c r="F1613" s="7"/>
      <c r="G1613" s="7"/>
      <c r="H1613" s="9"/>
      <c r="I1613" s="7"/>
    </row>
    <row r="1614" spans="1:9" ht="35.1" customHeight="1">
      <c r="A1614" s="243"/>
      <c r="B1614" s="9"/>
      <c r="D1614" s="25"/>
      <c r="E1614" s="7"/>
      <c r="F1614" s="7"/>
      <c r="G1614" s="7"/>
      <c r="H1614" s="9"/>
      <c r="I1614" s="7"/>
    </row>
    <row r="1615" spans="1:9" ht="35.1" customHeight="1">
      <c r="A1615" s="243"/>
      <c r="B1615" s="9"/>
      <c r="D1615" s="25"/>
      <c r="E1615" s="7"/>
      <c r="F1615" s="7"/>
      <c r="G1615" s="7"/>
      <c r="H1615" s="9"/>
      <c r="I1615" s="7"/>
    </row>
    <row r="1616" spans="1:9" ht="35.1" customHeight="1">
      <c r="A1616" s="243"/>
      <c r="B1616" s="9"/>
      <c r="D1616" s="25"/>
      <c r="E1616" s="7"/>
      <c r="F1616" s="7"/>
      <c r="G1616" s="7"/>
      <c r="H1616" s="9"/>
      <c r="I1616" s="7"/>
    </row>
    <row r="1617" spans="1:9" ht="35.1" customHeight="1">
      <c r="A1617" s="243"/>
      <c r="B1617" s="9"/>
      <c r="D1617" s="25"/>
      <c r="E1617" s="7"/>
      <c r="F1617" s="7"/>
      <c r="G1617" s="7"/>
      <c r="H1617" s="9"/>
      <c r="I1617" s="7"/>
    </row>
    <row r="1618" spans="1:9" ht="35.1" customHeight="1">
      <c r="A1618" s="243"/>
      <c r="B1618" s="9"/>
      <c r="D1618" s="25"/>
      <c r="E1618" s="7"/>
      <c r="F1618" s="7"/>
      <c r="G1618" s="7"/>
      <c r="H1618" s="9"/>
      <c r="I1618" s="7"/>
    </row>
    <row r="1619" spans="1:9" ht="35.1" customHeight="1">
      <c r="A1619" s="243"/>
      <c r="B1619" s="9"/>
      <c r="D1619" s="25"/>
      <c r="E1619" s="7"/>
      <c r="F1619" s="7"/>
      <c r="G1619" s="7"/>
      <c r="H1619" s="9"/>
      <c r="I1619" s="7"/>
    </row>
    <row r="1620" spans="1:9" ht="35.1" customHeight="1">
      <c r="A1620" s="243"/>
      <c r="B1620" s="9"/>
      <c r="D1620" s="25"/>
      <c r="E1620" s="7"/>
      <c r="F1620" s="7"/>
      <c r="G1620" s="7"/>
      <c r="H1620" s="9"/>
      <c r="I1620" s="7"/>
    </row>
    <row r="1621" spans="1:9" ht="35.1" customHeight="1">
      <c r="A1621" s="243"/>
      <c r="B1621" s="9"/>
      <c r="D1621" s="25"/>
      <c r="E1621" s="7"/>
      <c r="F1621" s="7"/>
      <c r="G1621" s="7"/>
      <c r="H1621" s="9"/>
      <c r="I1621" s="7"/>
    </row>
    <row r="1622" spans="1:9" ht="35.1" customHeight="1">
      <c r="A1622" s="243"/>
      <c r="B1622" s="9"/>
      <c r="D1622" s="25"/>
      <c r="E1622" s="7"/>
      <c r="F1622" s="7"/>
      <c r="G1622" s="7"/>
      <c r="H1622" s="9"/>
      <c r="I1622" s="7"/>
    </row>
    <row r="1623" spans="1:9" ht="35.1" customHeight="1">
      <c r="A1623" s="243"/>
      <c r="B1623" s="9"/>
      <c r="D1623" s="25"/>
      <c r="E1623" s="7"/>
      <c r="F1623" s="7"/>
      <c r="G1623" s="7"/>
      <c r="H1623" s="9"/>
      <c r="I1623" s="7"/>
    </row>
    <row r="1624" spans="1:9" ht="35.1" customHeight="1">
      <c r="A1624" s="243"/>
      <c r="B1624" s="9"/>
      <c r="D1624" s="25"/>
      <c r="E1624" s="7"/>
      <c r="F1624" s="7"/>
      <c r="G1624" s="7"/>
      <c r="H1624" s="9"/>
      <c r="I1624" s="7"/>
    </row>
    <row r="1625" spans="1:9" ht="35.1" customHeight="1">
      <c r="A1625" s="243"/>
      <c r="B1625" s="9"/>
      <c r="D1625" s="25"/>
      <c r="E1625" s="7"/>
      <c r="F1625" s="7"/>
      <c r="G1625" s="7"/>
      <c r="H1625" s="9"/>
      <c r="I1625" s="7"/>
    </row>
    <row r="1626" spans="1:9" ht="35.1" customHeight="1">
      <c r="A1626" s="243"/>
      <c r="B1626" s="9"/>
      <c r="D1626" s="25"/>
      <c r="E1626" s="7"/>
      <c r="F1626" s="7"/>
      <c r="G1626" s="7"/>
      <c r="H1626" s="9"/>
      <c r="I1626" s="7"/>
    </row>
    <row r="1627" spans="1:9" ht="35.1" customHeight="1">
      <c r="A1627" s="243"/>
      <c r="B1627" s="9"/>
      <c r="D1627" s="25"/>
      <c r="E1627" s="7"/>
      <c r="F1627" s="7"/>
      <c r="G1627" s="7"/>
      <c r="H1627" s="9"/>
      <c r="I1627" s="7"/>
    </row>
    <row r="1628" spans="1:9" ht="35.1" customHeight="1">
      <c r="A1628" s="243"/>
      <c r="B1628" s="9"/>
      <c r="D1628" s="25"/>
      <c r="E1628" s="7"/>
      <c r="F1628" s="7"/>
      <c r="G1628" s="7"/>
      <c r="H1628" s="9"/>
      <c r="I1628" s="7"/>
    </row>
    <row r="1629" spans="1:9" ht="35.1" customHeight="1">
      <c r="A1629" s="243"/>
      <c r="B1629" s="9"/>
      <c r="D1629" s="25"/>
      <c r="E1629" s="7"/>
      <c r="F1629" s="7"/>
      <c r="G1629" s="7"/>
      <c r="H1629" s="9"/>
      <c r="I1629" s="7"/>
    </row>
    <row r="1630" spans="1:9" ht="35.1" customHeight="1">
      <c r="A1630" s="243"/>
      <c r="B1630" s="9"/>
      <c r="D1630" s="25"/>
      <c r="E1630" s="7"/>
      <c r="F1630" s="7"/>
      <c r="G1630" s="7"/>
      <c r="H1630" s="9"/>
      <c r="I1630" s="7"/>
    </row>
    <row r="1631" spans="1:9" ht="35.1" customHeight="1">
      <c r="A1631" s="243"/>
      <c r="B1631" s="9"/>
      <c r="D1631" s="25"/>
      <c r="E1631" s="7"/>
      <c r="F1631" s="7"/>
      <c r="G1631" s="7"/>
      <c r="H1631" s="9"/>
      <c r="I1631" s="7"/>
    </row>
    <row r="1632" spans="1:9" ht="35.1" customHeight="1">
      <c r="A1632" s="243"/>
      <c r="B1632" s="9"/>
      <c r="D1632" s="25"/>
      <c r="E1632" s="7"/>
      <c r="F1632" s="7"/>
      <c r="G1632" s="7"/>
      <c r="H1632" s="9"/>
      <c r="I1632" s="7"/>
    </row>
    <row r="1633" spans="1:9" ht="35.1" customHeight="1">
      <c r="A1633" s="243"/>
      <c r="B1633" s="9"/>
      <c r="D1633" s="25"/>
      <c r="E1633" s="7"/>
      <c r="F1633" s="7"/>
      <c r="G1633" s="7"/>
      <c r="H1633" s="9"/>
      <c r="I1633" s="7"/>
    </row>
    <row r="1634" spans="1:9" ht="35.1" customHeight="1">
      <c r="A1634" s="243"/>
      <c r="B1634" s="9"/>
      <c r="D1634" s="25"/>
      <c r="E1634" s="7"/>
      <c r="F1634" s="7"/>
      <c r="G1634" s="7"/>
      <c r="H1634" s="9"/>
      <c r="I1634" s="7"/>
    </row>
    <row r="1635" spans="1:9" ht="35.1" customHeight="1">
      <c r="A1635" s="243"/>
      <c r="B1635" s="9"/>
      <c r="D1635" s="25"/>
      <c r="E1635" s="7"/>
      <c r="F1635" s="7"/>
      <c r="G1635" s="7"/>
      <c r="H1635" s="9"/>
      <c r="I1635" s="7"/>
    </row>
    <row r="1636" spans="1:9" ht="35.1" customHeight="1">
      <c r="A1636" s="243"/>
      <c r="B1636" s="9"/>
      <c r="D1636" s="25"/>
      <c r="E1636" s="7"/>
      <c r="F1636" s="7"/>
      <c r="G1636" s="7"/>
      <c r="H1636" s="9"/>
      <c r="I1636" s="7"/>
    </row>
    <row r="1637" spans="1:9" ht="35.1" customHeight="1">
      <c r="A1637" s="243"/>
      <c r="B1637" s="9"/>
      <c r="D1637" s="25"/>
      <c r="E1637" s="7"/>
      <c r="F1637" s="7"/>
      <c r="G1637" s="7"/>
      <c r="H1637" s="9"/>
      <c r="I1637" s="7"/>
    </row>
    <row r="1638" spans="1:9" ht="35.1" customHeight="1">
      <c r="A1638" s="243"/>
      <c r="B1638" s="9"/>
      <c r="D1638" s="25"/>
      <c r="E1638" s="7"/>
      <c r="F1638" s="7"/>
      <c r="G1638" s="7"/>
      <c r="H1638" s="9"/>
      <c r="I1638" s="7"/>
    </row>
    <row r="1639" spans="1:9" ht="35.1" customHeight="1">
      <c r="A1639" s="243"/>
      <c r="B1639" s="9"/>
      <c r="D1639" s="25"/>
      <c r="E1639" s="7"/>
      <c r="F1639" s="7"/>
      <c r="G1639" s="7"/>
      <c r="H1639" s="9"/>
      <c r="I1639" s="7"/>
    </row>
    <row r="1640" spans="1:9" ht="35.1" customHeight="1">
      <c r="A1640" s="243"/>
      <c r="B1640" s="9"/>
      <c r="D1640" s="25"/>
      <c r="E1640" s="7"/>
      <c r="F1640" s="7"/>
      <c r="G1640" s="7"/>
      <c r="H1640" s="9"/>
      <c r="I1640" s="7"/>
    </row>
    <row r="1641" spans="1:9" ht="35.1" customHeight="1">
      <c r="A1641" s="243"/>
      <c r="B1641" s="9"/>
      <c r="D1641" s="25"/>
      <c r="E1641" s="7"/>
      <c r="F1641" s="7"/>
      <c r="G1641" s="7"/>
      <c r="H1641" s="9"/>
      <c r="I1641" s="7"/>
    </row>
    <row r="1642" spans="1:9" ht="35.1" customHeight="1">
      <c r="A1642" s="243"/>
      <c r="B1642" s="9"/>
      <c r="D1642" s="25"/>
      <c r="E1642" s="7"/>
      <c r="F1642" s="7"/>
      <c r="G1642" s="7"/>
      <c r="H1642" s="9"/>
      <c r="I1642" s="7"/>
    </row>
    <row r="1643" spans="1:9" ht="35.1" customHeight="1">
      <c r="A1643" s="243"/>
      <c r="B1643" s="9"/>
      <c r="D1643" s="25"/>
      <c r="E1643" s="7"/>
      <c r="F1643" s="7"/>
      <c r="G1643" s="7"/>
      <c r="H1643" s="9"/>
      <c r="I1643" s="7"/>
    </row>
    <row r="1644" spans="1:9" ht="35.1" customHeight="1">
      <c r="A1644" s="243"/>
      <c r="B1644" s="9"/>
      <c r="D1644" s="25"/>
      <c r="E1644" s="7"/>
      <c r="F1644" s="7"/>
      <c r="G1644" s="7"/>
      <c r="H1644" s="9"/>
      <c r="I1644" s="7"/>
    </row>
    <row r="1645" spans="1:9" ht="35.1" customHeight="1">
      <c r="A1645" s="243"/>
      <c r="B1645" s="9"/>
      <c r="D1645" s="25"/>
      <c r="E1645" s="7"/>
      <c r="F1645" s="7"/>
      <c r="G1645" s="7"/>
      <c r="H1645" s="9"/>
      <c r="I1645" s="7"/>
    </row>
    <row r="1646" spans="1:9" ht="35.1" customHeight="1">
      <c r="A1646" s="243"/>
      <c r="B1646" s="9"/>
      <c r="D1646" s="25"/>
      <c r="E1646" s="7"/>
      <c r="F1646" s="7"/>
      <c r="G1646" s="7"/>
      <c r="H1646" s="9"/>
      <c r="I1646" s="7"/>
    </row>
    <row r="1647" spans="1:9" ht="35.1" customHeight="1">
      <c r="A1647" s="243"/>
      <c r="B1647" s="9"/>
      <c r="D1647" s="25"/>
      <c r="E1647" s="7"/>
      <c r="F1647" s="7"/>
      <c r="G1647" s="7"/>
      <c r="H1647" s="9"/>
      <c r="I1647" s="7"/>
    </row>
    <row r="1648" spans="1:9" ht="35.1" customHeight="1">
      <c r="A1648" s="243"/>
      <c r="B1648" s="9"/>
      <c r="D1648" s="25"/>
      <c r="E1648" s="7"/>
      <c r="F1648" s="7"/>
      <c r="G1648" s="7"/>
      <c r="H1648" s="9"/>
      <c r="I1648" s="7"/>
    </row>
    <row r="1649" spans="1:9" ht="35.1" customHeight="1">
      <c r="A1649" s="243"/>
      <c r="B1649" s="9"/>
      <c r="D1649" s="25"/>
      <c r="E1649" s="7"/>
      <c r="F1649" s="7"/>
      <c r="G1649" s="7"/>
      <c r="H1649" s="9"/>
      <c r="I1649" s="7"/>
    </row>
    <row r="1650" spans="1:9" ht="35.1" customHeight="1">
      <c r="A1650" s="243"/>
      <c r="B1650" s="9"/>
      <c r="D1650" s="25"/>
      <c r="E1650" s="7"/>
      <c r="F1650" s="7"/>
      <c r="G1650" s="7"/>
      <c r="H1650" s="9"/>
      <c r="I1650" s="7"/>
    </row>
    <row r="1651" spans="1:9" ht="35.1" customHeight="1">
      <c r="A1651" s="243"/>
      <c r="B1651" s="9"/>
      <c r="D1651" s="25"/>
      <c r="E1651" s="7"/>
      <c r="F1651" s="7"/>
      <c r="G1651" s="7"/>
      <c r="H1651" s="9"/>
      <c r="I1651" s="7"/>
    </row>
    <row r="1652" spans="1:9" ht="35.1" customHeight="1">
      <c r="A1652" s="243"/>
      <c r="B1652" s="9"/>
      <c r="D1652" s="25"/>
      <c r="E1652" s="7"/>
      <c r="F1652" s="7"/>
      <c r="G1652" s="7"/>
      <c r="H1652" s="9"/>
      <c r="I1652" s="7"/>
    </row>
    <row r="1653" spans="1:9" ht="35.1" customHeight="1">
      <c r="A1653" s="243"/>
      <c r="B1653" s="9"/>
      <c r="D1653" s="25"/>
      <c r="E1653" s="7"/>
      <c r="F1653" s="7"/>
      <c r="G1653" s="7"/>
      <c r="H1653" s="9"/>
      <c r="I1653" s="7"/>
    </row>
    <row r="1654" spans="1:9" ht="35.1" customHeight="1">
      <c r="A1654" s="243"/>
      <c r="B1654" s="9"/>
      <c r="D1654" s="25"/>
      <c r="E1654" s="7"/>
      <c r="F1654" s="7"/>
      <c r="G1654" s="7"/>
      <c r="H1654" s="9"/>
      <c r="I1654" s="7"/>
    </row>
    <row r="1655" spans="1:9" ht="35.1" customHeight="1">
      <c r="A1655" s="243"/>
      <c r="B1655" s="9"/>
      <c r="D1655" s="25"/>
      <c r="E1655" s="7"/>
      <c r="F1655" s="7"/>
      <c r="G1655" s="7"/>
      <c r="H1655" s="9"/>
      <c r="I1655" s="7"/>
    </row>
    <row r="1656" spans="1:9" ht="35.1" customHeight="1">
      <c r="A1656" s="243"/>
      <c r="B1656" s="9"/>
      <c r="D1656" s="25"/>
      <c r="E1656" s="7"/>
      <c r="F1656" s="7"/>
      <c r="G1656" s="7"/>
      <c r="H1656" s="9"/>
      <c r="I1656" s="7"/>
    </row>
    <row r="1657" spans="1:9" ht="35.1" customHeight="1">
      <c r="A1657" s="243"/>
      <c r="B1657" s="9"/>
      <c r="D1657" s="25"/>
      <c r="E1657" s="7"/>
      <c r="F1657" s="7"/>
      <c r="G1657" s="7"/>
      <c r="H1657" s="9"/>
      <c r="I1657" s="7"/>
    </row>
    <row r="1658" spans="1:9" ht="35.1" customHeight="1">
      <c r="A1658" s="243"/>
      <c r="B1658" s="9"/>
      <c r="D1658" s="25"/>
      <c r="E1658" s="7"/>
      <c r="F1658" s="7"/>
      <c r="G1658" s="7"/>
      <c r="H1658" s="9"/>
      <c r="I1658" s="7"/>
    </row>
    <row r="1659" spans="1:9" ht="35.1" customHeight="1">
      <c r="A1659" s="243"/>
      <c r="B1659" s="9"/>
      <c r="D1659" s="25"/>
      <c r="E1659" s="7"/>
      <c r="F1659" s="7"/>
      <c r="G1659" s="7"/>
      <c r="H1659" s="9"/>
      <c r="I1659" s="7"/>
    </row>
    <row r="1660" spans="1:9" ht="35.1" customHeight="1">
      <c r="A1660" s="243"/>
      <c r="B1660" s="9"/>
      <c r="D1660" s="25"/>
      <c r="E1660" s="7"/>
      <c r="F1660" s="7"/>
      <c r="G1660" s="7"/>
      <c r="H1660" s="9"/>
      <c r="I1660" s="7"/>
    </row>
    <row r="1661" spans="1:9" ht="35.1" customHeight="1">
      <c r="A1661" s="243"/>
      <c r="B1661" s="9"/>
      <c r="D1661" s="25"/>
      <c r="E1661" s="7"/>
      <c r="F1661" s="7"/>
      <c r="G1661" s="7"/>
      <c r="H1661" s="9"/>
      <c r="I1661" s="7"/>
    </row>
    <row r="1662" spans="1:9" ht="35.1" customHeight="1">
      <c r="A1662" s="243"/>
      <c r="B1662" s="9"/>
      <c r="D1662" s="25"/>
      <c r="E1662" s="7"/>
      <c r="F1662" s="7"/>
      <c r="G1662" s="7"/>
      <c r="H1662" s="9"/>
      <c r="I1662" s="7"/>
    </row>
    <row r="1663" spans="1:9" ht="35.1" customHeight="1">
      <c r="A1663" s="243"/>
      <c r="B1663" s="9"/>
      <c r="D1663" s="25"/>
      <c r="E1663" s="7"/>
      <c r="F1663" s="7"/>
      <c r="G1663" s="7"/>
      <c r="H1663" s="9"/>
      <c r="I1663" s="7"/>
    </row>
    <row r="1664" spans="1:9" ht="35.1" customHeight="1">
      <c r="A1664" s="243"/>
      <c r="B1664" s="9"/>
      <c r="D1664" s="25"/>
      <c r="E1664" s="7"/>
      <c r="F1664" s="7"/>
      <c r="G1664" s="7"/>
      <c r="H1664" s="9"/>
      <c r="I1664" s="7"/>
    </row>
    <row r="1665" spans="1:9" ht="35.1" customHeight="1">
      <c r="A1665" s="243"/>
      <c r="B1665" s="9"/>
      <c r="D1665" s="25"/>
      <c r="E1665" s="7"/>
      <c r="F1665" s="7"/>
      <c r="G1665" s="7"/>
      <c r="H1665" s="9"/>
      <c r="I1665" s="7"/>
    </row>
    <row r="1666" spans="1:9" ht="35.1" customHeight="1">
      <c r="A1666" s="243"/>
      <c r="B1666" s="9"/>
      <c r="D1666" s="25"/>
      <c r="E1666" s="7"/>
      <c r="F1666" s="7"/>
      <c r="G1666" s="7"/>
      <c r="H1666" s="9"/>
      <c r="I1666" s="7"/>
    </row>
    <row r="1667" spans="1:9" ht="35.1" customHeight="1">
      <c r="A1667" s="243"/>
      <c r="B1667" s="9"/>
      <c r="D1667" s="25"/>
      <c r="E1667" s="7"/>
      <c r="F1667" s="7"/>
      <c r="G1667" s="7"/>
      <c r="H1667" s="9"/>
      <c r="I1667" s="7"/>
    </row>
    <row r="1668" spans="1:9" ht="35.1" customHeight="1">
      <c r="A1668" s="243"/>
      <c r="B1668" s="9"/>
      <c r="D1668" s="25"/>
      <c r="E1668" s="7"/>
      <c r="F1668" s="7"/>
      <c r="G1668" s="7"/>
      <c r="H1668" s="9"/>
      <c r="I1668" s="7"/>
    </row>
    <row r="1669" spans="1:9" ht="35.1" customHeight="1">
      <c r="A1669" s="243"/>
      <c r="B1669" s="9"/>
      <c r="D1669" s="25"/>
      <c r="E1669" s="7"/>
      <c r="F1669" s="7"/>
      <c r="G1669" s="7"/>
      <c r="H1669" s="9"/>
      <c r="I1669" s="7"/>
    </row>
    <row r="1670" spans="1:9" ht="35.1" customHeight="1">
      <c r="A1670" s="243"/>
      <c r="B1670" s="9"/>
      <c r="D1670" s="25"/>
      <c r="E1670" s="7"/>
      <c r="F1670" s="7"/>
      <c r="G1670" s="7"/>
      <c r="H1670" s="9"/>
      <c r="I1670" s="7"/>
    </row>
    <row r="1671" spans="1:9" ht="35.1" customHeight="1">
      <c r="A1671" s="243"/>
      <c r="B1671" s="9"/>
      <c r="D1671" s="25"/>
      <c r="E1671" s="7"/>
      <c r="F1671" s="7"/>
      <c r="G1671" s="7"/>
      <c r="H1671" s="9"/>
      <c r="I1671" s="7"/>
    </row>
    <row r="1672" spans="1:9" ht="35.1" customHeight="1">
      <c r="A1672" s="243"/>
      <c r="B1672" s="9"/>
      <c r="D1672" s="25"/>
      <c r="E1672" s="7"/>
      <c r="F1672" s="7"/>
      <c r="G1672" s="7"/>
      <c r="H1672" s="9"/>
      <c r="I1672" s="7"/>
    </row>
    <row r="1673" spans="1:9" ht="35.1" customHeight="1">
      <c r="A1673" s="243"/>
      <c r="B1673" s="9"/>
      <c r="D1673" s="25"/>
      <c r="E1673" s="7"/>
      <c r="F1673" s="7"/>
      <c r="G1673" s="7"/>
      <c r="H1673" s="9"/>
      <c r="I1673" s="7"/>
    </row>
    <row r="1674" spans="1:9" ht="35.1" customHeight="1">
      <c r="A1674" s="243"/>
      <c r="B1674" s="9"/>
      <c r="D1674" s="25"/>
      <c r="E1674" s="7"/>
      <c r="F1674" s="7"/>
      <c r="G1674" s="7"/>
      <c r="H1674" s="9"/>
      <c r="I1674" s="7"/>
    </row>
    <row r="1675" spans="1:9" ht="35.1" customHeight="1">
      <c r="A1675" s="243"/>
      <c r="B1675" s="9"/>
      <c r="D1675" s="25"/>
      <c r="E1675" s="7"/>
      <c r="F1675" s="7"/>
      <c r="G1675" s="7"/>
      <c r="H1675" s="9"/>
      <c r="I1675" s="7"/>
    </row>
    <row r="1676" spans="1:9" ht="35.1" customHeight="1">
      <c r="A1676" s="243"/>
      <c r="B1676" s="9"/>
      <c r="D1676" s="25"/>
      <c r="E1676" s="7"/>
      <c r="F1676" s="7"/>
      <c r="G1676" s="7"/>
      <c r="H1676" s="9"/>
      <c r="I1676" s="7"/>
    </row>
    <row r="1677" spans="1:9" ht="35.1" customHeight="1">
      <c r="A1677" s="243"/>
      <c r="B1677" s="9"/>
      <c r="D1677" s="25"/>
      <c r="E1677" s="7"/>
      <c r="F1677" s="7"/>
      <c r="G1677" s="7"/>
      <c r="H1677" s="9"/>
      <c r="I1677" s="7"/>
    </row>
    <row r="1678" spans="1:9" ht="35.1" customHeight="1">
      <c r="A1678" s="243"/>
      <c r="B1678" s="9"/>
      <c r="D1678" s="25"/>
      <c r="E1678" s="7"/>
      <c r="F1678" s="7"/>
      <c r="G1678" s="7"/>
      <c r="H1678" s="9"/>
      <c r="I1678" s="7"/>
    </row>
    <row r="1679" spans="1:9" ht="35.1" customHeight="1">
      <c r="A1679" s="243"/>
      <c r="B1679" s="9"/>
      <c r="D1679" s="25"/>
      <c r="E1679" s="7"/>
      <c r="F1679" s="7"/>
      <c r="G1679" s="7"/>
      <c r="H1679" s="9"/>
      <c r="I1679" s="7"/>
    </row>
    <row r="1680" spans="1:9" ht="35.1" customHeight="1">
      <c r="A1680" s="243"/>
      <c r="B1680" s="9"/>
      <c r="D1680" s="25"/>
      <c r="E1680" s="7"/>
      <c r="F1680" s="7"/>
      <c r="G1680" s="7"/>
      <c r="H1680" s="9"/>
      <c r="I1680" s="7"/>
    </row>
    <row r="1681" spans="1:9" ht="35.1" customHeight="1">
      <c r="A1681" s="243"/>
      <c r="B1681" s="9"/>
      <c r="D1681" s="25"/>
      <c r="E1681" s="7"/>
      <c r="F1681" s="7"/>
      <c r="G1681" s="7"/>
      <c r="H1681" s="9"/>
      <c r="I1681" s="7"/>
    </row>
    <row r="1682" spans="1:9" ht="35.1" customHeight="1">
      <c r="A1682" s="243"/>
      <c r="B1682" s="9"/>
      <c r="D1682" s="25"/>
      <c r="E1682" s="7"/>
      <c r="F1682" s="7"/>
      <c r="G1682" s="7"/>
      <c r="H1682" s="9"/>
      <c r="I1682" s="7"/>
    </row>
    <row r="1683" spans="1:9" ht="35.1" customHeight="1">
      <c r="A1683" s="243"/>
      <c r="B1683" s="9"/>
      <c r="D1683" s="25"/>
      <c r="E1683" s="7"/>
      <c r="F1683" s="7"/>
      <c r="G1683" s="7"/>
      <c r="H1683" s="9"/>
      <c r="I1683" s="7"/>
    </row>
    <row r="1684" spans="1:9" ht="35.1" customHeight="1">
      <c r="A1684" s="243"/>
      <c r="B1684" s="9"/>
      <c r="D1684" s="25"/>
      <c r="E1684" s="7"/>
      <c r="F1684" s="7"/>
      <c r="G1684" s="7"/>
      <c r="H1684" s="9"/>
      <c r="I1684" s="7"/>
    </row>
    <row r="1685" spans="1:9" ht="35.1" customHeight="1">
      <c r="A1685" s="243"/>
      <c r="B1685" s="9"/>
      <c r="D1685" s="25"/>
      <c r="E1685" s="7"/>
      <c r="F1685" s="7"/>
      <c r="G1685" s="7"/>
      <c r="H1685" s="9"/>
      <c r="I1685" s="7"/>
    </row>
    <row r="1686" spans="1:9" ht="35.1" customHeight="1">
      <c r="A1686" s="243"/>
      <c r="B1686" s="9"/>
      <c r="D1686" s="25"/>
      <c r="E1686" s="7"/>
      <c r="F1686" s="7"/>
      <c r="G1686" s="7"/>
      <c r="H1686" s="9"/>
      <c r="I1686" s="7"/>
    </row>
    <row r="1687" spans="1:9" ht="35.1" customHeight="1">
      <c r="A1687" s="243"/>
      <c r="B1687" s="9"/>
      <c r="D1687" s="25"/>
      <c r="E1687" s="7"/>
      <c r="F1687" s="7"/>
      <c r="G1687" s="7"/>
      <c r="H1687" s="9"/>
      <c r="I1687" s="7"/>
    </row>
    <row r="1688" spans="1:9" ht="35.1" customHeight="1">
      <c r="A1688" s="243"/>
      <c r="B1688" s="9"/>
      <c r="D1688" s="25"/>
      <c r="E1688" s="7"/>
      <c r="F1688" s="7"/>
      <c r="G1688" s="7"/>
      <c r="H1688" s="9"/>
      <c r="I1688" s="7"/>
    </row>
    <row r="1689" spans="1:9" ht="35.1" customHeight="1">
      <c r="A1689" s="243"/>
      <c r="B1689" s="9"/>
      <c r="D1689" s="25"/>
      <c r="E1689" s="7"/>
      <c r="F1689" s="7"/>
      <c r="G1689" s="7"/>
      <c r="H1689" s="9"/>
      <c r="I1689" s="7"/>
    </row>
    <row r="1690" spans="1:9" ht="35.1" customHeight="1">
      <c r="A1690" s="243"/>
      <c r="B1690" s="9"/>
      <c r="D1690" s="25"/>
      <c r="E1690" s="7"/>
      <c r="F1690" s="7"/>
      <c r="G1690" s="7"/>
      <c r="H1690" s="9"/>
      <c r="I1690" s="7"/>
    </row>
    <row r="1691" spans="1:9" ht="35.1" customHeight="1">
      <c r="A1691" s="243"/>
      <c r="B1691" s="9"/>
      <c r="D1691" s="25"/>
      <c r="E1691" s="7"/>
      <c r="F1691" s="7"/>
      <c r="G1691" s="7"/>
      <c r="H1691" s="9"/>
      <c r="I1691" s="7"/>
    </row>
    <row r="1692" spans="1:9" ht="35.1" customHeight="1">
      <c r="A1692" s="243"/>
      <c r="B1692" s="9"/>
      <c r="D1692" s="25"/>
      <c r="E1692" s="7"/>
      <c r="F1692" s="7"/>
      <c r="G1692" s="7"/>
      <c r="H1692" s="9"/>
      <c r="I1692" s="7"/>
    </row>
    <row r="1693" spans="1:9" ht="35.1" customHeight="1">
      <c r="A1693" s="243"/>
      <c r="B1693" s="9"/>
      <c r="D1693" s="25"/>
      <c r="E1693" s="7"/>
      <c r="F1693" s="7"/>
      <c r="G1693" s="7"/>
      <c r="H1693" s="9"/>
      <c r="I1693" s="7"/>
    </row>
    <row r="1694" spans="1:9" ht="35.1" customHeight="1">
      <c r="A1694" s="243"/>
      <c r="B1694" s="9"/>
      <c r="D1694" s="25"/>
      <c r="E1694" s="7"/>
      <c r="F1694" s="7"/>
      <c r="G1694" s="7"/>
      <c r="H1694" s="9"/>
      <c r="I1694" s="7"/>
    </row>
    <row r="1695" spans="1:9" ht="35.1" customHeight="1">
      <c r="A1695" s="243"/>
      <c r="B1695" s="9"/>
      <c r="D1695" s="25"/>
      <c r="E1695" s="7"/>
      <c r="F1695" s="7"/>
      <c r="G1695" s="7"/>
      <c r="H1695" s="9"/>
      <c r="I1695" s="7"/>
    </row>
    <row r="1696" spans="1:9" ht="35.1" customHeight="1">
      <c r="A1696" s="243"/>
      <c r="B1696" s="9"/>
      <c r="D1696" s="25"/>
      <c r="E1696" s="7"/>
      <c r="F1696" s="7"/>
      <c r="G1696" s="7"/>
      <c r="H1696" s="9"/>
      <c r="I1696" s="7"/>
    </row>
    <row r="1697" spans="1:9" ht="35.1" customHeight="1">
      <c r="A1697" s="243"/>
      <c r="B1697" s="9"/>
      <c r="D1697" s="25"/>
      <c r="E1697" s="7"/>
      <c r="F1697" s="7"/>
      <c r="G1697" s="7"/>
      <c r="H1697" s="9"/>
      <c r="I1697" s="7"/>
    </row>
    <row r="1698" spans="1:9" ht="35.1" customHeight="1">
      <c r="A1698" s="243"/>
      <c r="B1698" s="9"/>
      <c r="D1698" s="25"/>
      <c r="E1698" s="7"/>
      <c r="F1698" s="7"/>
      <c r="G1698" s="7"/>
      <c r="H1698" s="9"/>
      <c r="I1698" s="7"/>
    </row>
    <row r="1699" spans="1:9" ht="35.1" customHeight="1">
      <c r="A1699" s="243"/>
      <c r="B1699" s="9"/>
      <c r="D1699" s="25"/>
      <c r="E1699" s="7"/>
      <c r="F1699" s="7"/>
      <c r="G1699" s="7"/>
      <c r="H1699" s="9"/>
      <c r="I1699" s="7"/>
    </row>
    <row r="1700" spans="1:9" ht="35.1" customHeight="1">
      <c r="A1700" s="243"/>
      <c r="B1700" s="9"/>
      <c r="D1700" s="25"/>
      <c r="E1700" s="7"/>
      <c r="F1700" s="7"/>
      <c r="G1700" s="7"/>
      <c r="H1700" s="9"/>
      <c r="I1700" s="7"/>
    </row>
    <row r="1701" spans="1:9" ht="35.1" customHeight="1">
      <c r="A1701" s="243"/>
      <c r="B1701" s="9"/>
      <c r="D1701" s="25"/>
      <c r="E1701" s="7"/>
      <c r="F1701" s="7"/>
      <c r="G1701" s="7"/>
      <c r="H1701" s="9"/>
      <c r="I1701" s="7"/>
    </row>
    <row r="1702" spans="1:9" ht="35.1" customHeight="1">
      <c r="A1702" s="243"/>
      <c r="B1702" s="9"/>
      <c r="D1702" s="25"/>
      <c r="E1702" s="7"/>
      <c r="F1702" s="7"/>
      <c r="G1702" s="7"/>
      <c r="H1702" s="9"/>
      <c r="I1702" s="7"/>
    </row>
    <row r="1703" spans="1:9" ht="35.1" customHeight="1">
      <c r="A1703" s="243"/>
      <c r="B1703" s="9"/>
      <c r="D1703" s="25"/>
      <c r="E1703" s="7"/>
      <c r="F1703" s="7"/>
      <c r="G1703" s="7"/>
      <c r="H1703" s="9"/>
      <c r="I1703" s="7"/>
    </row>
    <row r="1704" spans="1:9" ht="35.1" customHeight="1">
      <c r="A1704" s="243"/>
      <c r="B1704" s="9"/>
      <c r="D1704" s="25"/>
      <c r="E1704" s="7"/>
      <c r="F1704" s="7"/>
      <c r="G1704" s="7"/>
      <c r="H1704" s="9"/>
      <c r="I1704" s="7"/>
    </row>
    <row r="1705" spans="1:9" ht="35.1" customHeight="1">
      <c r="A1705" s="243"/>
      <c r="B1705" s="9"/>
      <c r="D1705" s="25"/>
      <c r="E1705" s="7"/>
      <c r="F1705" s="7"/>
      <c r="G1705" s="7"/>
      <c r="H1705" s="9"/>
      <c r="I1705" s="7"/>
    </row>
    <row r="1706" spans="1:9" ht="35.1" customHeight="1">
      <c r="A1706" s="243"/>
      <c r="B1706" s="9"/>
      <c r="D1706" s="25"/>
      <c r="E1706" s="7"/>
      <c r="F1706" s="7"/>
      <c r="G1706" s="7"/>
      <c r="H1706" s="9"/>
      <c r="I1706" s="7"/>
    </row>
    <row r="1707" spans="1:9" ht="35.1" customHeight="1">
      <c r="A1707" s="243"/>
      <c r="B1707" s="9"/>
      <c r="D1707" s="25"/>
      <c r="E1707" s="7"/>
      <c r="F1707" s="7"/>
      <c r="G1707" s="7"/>
      <c r="H1707" s="9"/>
      <c r="I1707" s="7"/>
    </row>
    <row r="1708" spans="1:9" ht="35.1" customHeight="1">
      <c r="A1708" s="243"/>
      <c r="B1708" s="9"/>
      <c r="D1708" s="25"/>
      <c r="E1708" s="7"/>
      <c r="F1708" s="7"/>
      <c r="G1708" s="7"/>
      <c r="H1708" s="9"/>
      <c r="I1708" s="7"/>
    </row>
    <row r="1709" spans="1:9" ht="35.1" customHeight="1">
      <c r="A1709" s="243"/>
      <c r="B1709" s="9"/>
      <c r="D1709" s="25"/>
      <c r="E1709" s="7"/>
      <c r="F1709" s="7"/>
      <c r="G1709" s="7"/>
      <c r="H1709" s="9"/>
      <c r="I1709" s="7"/>
    </row>
    <row r="1710" spans="1:9" ht="35.1" customHeight="1">
      <c r="A1710" s="243"/>
      <c r="B1710" s="9"/>
      <c r="D1710" s="25"/>
      <c r="E1710" s="7"/>
      <c r="F1710" s="7"/>
      <c r="G1710" s="7"/>
      <c r="H1710" s="9"/>
      <c r="I1710" s="7"/>
    </row>
    <row r="1711" spans="1:9" ht="35.1" customHeight="1">
      <c r="A1711" s="243"/>
      <c r="B1711" s="9"/>
      <c r="D1711" s="25"/>
      <c r="E1711" s="7"/>
      <c r="F1711" s="7"/>
      <c r="G1711" s="7"/>
      <c r="H1711" s="9"/>
      <c r="I1711" s="7"/>
    </row>
    <row r="1712" spans="1:9" ht="35.1" customHeight="1">
      <c r="A1712" s="243"/>
      <c r="B1712" s="9"/>
      <c r="D1712" s="25"/>
      <c r="E1712" s="7"/>
      <c r="F1712" s="7"/>
      <c r="G1712" s="7"/>
      <c r="H1712" s="9"/>
      <c r="I1712" s="7"/>
    </row>
    <row r="1713" spans="1:9" ht="35.1" customHeight="1">
      <c r="A1713" s="243"/>
      <c r="B1713" s="9"/>
      <c r="D1713" s="25"/>
      <c r="E1713" s="7"/>
      <c r="F1713" s="7"/>
      <c r="G1713" s="7"/>
      <c r="H1713" s="9"/>
      <c r="I1713" s="7"/>
    </row>
    <row r="1714" spans="1:9" ht="35.1" customHeight="1">
      <c r="A1714" s="243"/>
      <c r="B1714" s="9"/>
      <c r="D1714" s="25"/>
      <c r="E1714" s="7"/>
      <c r="F1714" s="7"/>
      <c r="G1714" s="7"/>
      <c r="H1714" s="9"/>
      <c r="I1714" s="7"/>
    </row>
    <row r="1715" spans="1:9" ht="35.1" customHeight="1">
      <c r="A1715" s="243"/>
      <c r="B1715" s="9"/>
      <c r="D1715" s="25"/>
      <c r="E1715" s="7"/>
      <c r="F1715" s="7"/>
      <c r="G1715" s="7"/>
      <c r="H1715" s="9"/>
      <c r="I1715" s="7"/>
    </row>
    <row r="1716" spans="1:9" ht="35.1" customHeight="1">
      <c r="A1716" s="243"/>
      <c r="B1716" s="9"/>
      <c r="D1716" s="25"/>
      <c r="E1716" s="7"/>
      <c r="F1716" s="7"/>
      <c r="G1716" s="7"/>
      <c r="H1716" s="9"/>
      <c r="I1716" s="7"/>
    </row>
    <row r="1717" spans="1:9" ht="35.1" customHeight="1">
      <c r="A1717" s="243"/>
      <c r="B1717" s="9"/>
      <c r="D1717" s="25"/>
      <c r="E1717" s="7"/>
      <c r="F1717" s="7"/>
      <c r="G1717" s="7"/>
      <c r="H1717" s="9"/>
      <c r="I1717" s="7"/>
    </row>
    <row r="1718" spans="1:9" ht="35.1" customHeight="1">
      <c r="A1718" s="243"/>
      <c r="B1718" s="9"/>
      <c r="D1718" s="25"/>
      <c r="E1718" s="7"/>
      <c r="F1718" s="7"/>
      <c r="G1718" s="7"/>
      <c r="H1718" s="9"/>
      <c r="I1718" s="7"/>
    </row>
    <row r="1719" spans="1:9" ht="35.1" customHeight="1">
      <c r="A1719" s="243"/>
      <c r="B1719" s="9"/>
      <c r="D1719" s="25"/>
      <c r="E1719" s="7"/>
      <c r="F1719" s="7"/>
      <c r="G1719" s="7"/>
      <c r="H1719" s="9"/>
      <c r="I1719" s="7"/>
    </row>
    <row r="1720" spans="1:9" ht="35.1" customHeight="1">
      <c r="A1720" s="243"/>
      <c r="B1720" s="9"/>
      <c r="D1720" s="25"/>
      <c r="E1720" s="7"/>
      <c r="F1720" s="7"/>
      <c r="G1720" s="7"/>
      <c r="H1720" s="9"/>
      <c r="I1720" s="7"/>
    </row>
    <row r="1721" spans="1:9" ht="35.1" customHeight="1">
      <c r="A1721" s="243"/>
      <c r="B1721" s="9"/>
      <c r="D1721" s="25"/>
      <c r="E1721" s="7"/>
      <c r="F1721" s="7"/>
      <c r="G1721" s="7"/>
      <c r="H1721" s="9"/>
      <c r="I1721" s="7"/>
    </row>
    <row r="1722" spans="1:9" ht="35.1" customHeight="1">
      <c r="A1722" s="243"/>
      <c r="B1722" s="9"/>
      <c r="D1722" s="25"/>
      <c r="E1722" s="7"/>
      <c r="F1722" s="7"/>
      <c r="G1722" s="7"/>
      <c r="H1722" s="9"/>
      <c r="I1722" s="7"/>
    </row>
    <row r="1723" spans="1:9" ht="35.1" customHeight="1">
      <c r="A1723" s="243"/>
      <c r="B1723" s="9"/>
      <c r="D1723" s="25"/>
      <c r="E1723" s="7"/>
      <c r="F1723" s="7"/>
      <c r="G1723" s="7"/>
      <c r="H1723" s="9"/>
      <c r="I1723" s="7"/>
    </row>
    <row r="1724" spans="1:9" ht="35.1" customHeight="1">
      <c r="A1724" s="243"/>
      <c r="B1724" s="9"/>
      <c r="D1724" s="25"/>
      <c r="E1724" s="7"/>
      <c r="F1724" s="7"/>
      <c r="G1724" s="7"/>
      <c r="H1724" s="9"/>
      <c r="I1724" s="7"/>
    </row>
    <row r="1725" spans="1:9" ht="35.1" customHeight="1">
      <c r="A1725" s="243"/>
      <c r="B1725" s="9"/>
      <c r="D1725" s="25"/>
      <c r="E1725" s="7"/>
      <c r="F1725" s="7"/>
      <c r="G1725" s="7"/>
      <c r="H1725" s="9"/>
      <c r="I1725" s="7"/>
    </row>
    <row r="1726" spans="1:9" ht="35.1" customHeight="1">
      <c r="A1726" s="243"/>
      <c r="B1726" s="9"/>
      <c r="D1726" s="25"/>
      <c r="E1726" s="7"/>
      <c r="F1726" s="7"/>
      <c r="G1726" s="7"/>
      <c r="H1726" s="9"/>
      <c r="I1726" s="7"/>
    </row>
    <row r="1727" spans="1:9" ht="35.1" customHeight="1">
      <c r="A1727" s="243"/>
      <c r="B1727" s="9"/>
      <c r="D1727" s="25"/>
      <c r="E1727" s="7"/>
      <c r="F1727" s="7"/>
      <c r="G1727" s="7"/>
      <c r="H1727" s="9"/>
      <c r="I1727" s="7"/>
    </row>
    <row r="1728" spans="1:9" ht="35.1" customHeight="1">
      <c r="A1728" s="243"/>
      <c r="B1728" s="9"/>
      <c r="D1728" s="25"/>
      <c r="E1728" s="7"/>
      <c r="F1728" s="7"/>
      <c r="G1728" s="7"/>
      <c r="H1728" s="9"/>
      <c r="I1728" s="7"/>
    </row>
    <row r="1729" spans="1:9" ht="35.1" customHeight="1">
      <c r="A1729" s="243"/>
      <c r="B1729" s="9"/>
      <c r="D1729" s="25"/>
      <c r="E1729" s="7"/>
      <c r="F1729" s="7"/>
      <c r="G1729" s="7"/>
      <c r="H1729" s="9"/>
      <c r="I1729" s="7"/>
    </row>
    <row r="1730" spans="1:9" ht="35.1" customHeight="1">
      <c r="A1730" s="243"/>
      <c r="B1730" s="9"/>
      <c r="D1730" s="25"/>
      <c r="E1730" s="7"/>
      <c r="F1730" s="7"/>
      <c r="G1730" s="7"/>
      <c r="H1730" s="9"/>
      <c r="I1730" s="7"/>
    </row>
    <row r="1731" spans="1:9" ht="35.1" customHeight="1">
      <c r="A1731" s="243"/>
      <c r="B1731" s="9"/>
      <c r="D1731" s="25"/>
      <c r="E1731" s="7"/>
      <c r="F1731" s="7"/>
      <c r="G1731" s="7"/>
      <c r="H1731" s="9"/>
      <c r="I1731" s="7"/>
    </row>
    <row r="1732" spans="1:9" ht="35.1" customHeight="1">
      <c r="A1732" s="243"/>
      <c r="B1732" s="9"/>
      <c r="D1732" s="25"/>
      <c r="E1732" s="7"/>
      <c r="F1732" s="7"/>
      <c r="G1732" s="7"/>
      <c r="H1732" s="9"/>
      <c r="I1732" s="7"/>
    </row>
    <row r="1733" spans="1:9" ht="35.1" customHeight="1">
      <c r="A1733" s="243"/>
      <c r="B1733" s="9"/>
      <c r="D1733" s="25"/>
      <c r="E1733" s="7"/>
      <c r="F1733" s="7"/>
      <c r="G1733" s="7"/>
      <c r="H1733" s="9"/>
      <c r="I1733" s="7"/>
    </row>
    <row r="1734" spans="1:9" ht="35.1" customHeight="1">
      <c r="A1734" s="243"/>
      <c r="B1734" s="9"/>
      <c r="D1734" s="25"/>
      <c r="E1734" s="7"/>
      <c r="F1734" s="7"/>
      <c r="G1734" s="7"/>
      <c r="H1734" s="9"/>
      <c r="I1734" s="7"/>
    </row>
    <row r="1735" spans="1:9" ht="35.1" customHeight="1">
      <c r="A1735" s="243"/>
      <c r="B1735" s="9"/>
      <c r="D1735" s="25"/>
      <c r="E1735" s="7"/>
      <c r="F1735" s="7"/>
      <c r="G1735" s="7"/>
      <c r="H1735" s="9"/>
      <c r="I1735" s="7"/>
    </row>
    <row r="1736" spans="1:9" ht="35.1" customHeight="1">
      <c r="A1736" s="243"/>
      <c r="B1736" s="9"/>
      <c r="D1736" s="25"/>
      <c r="E1736" s="7"/>
      <c r="F1736" s="7"/>
      <c r="G1736" s="7"/>
      <c r="H1736" s="9"/>
      <c r="I1736" s="7"/>
    </row>
    <row r="1737" spans="1:9" ht="35.1" customHeight="1">
      <c r="A1737" s="243"/>
      <c r="B1737" s="9"/>
      <c r="D1737" s="25"/>
      <c r="E1737" s="7"/>
      <c r="F1737" s="7"/>
      <c r="G1737" s="7"/>
      <c r="H1737" s="9"/>
      <c r="I1737" s="7"/>
    </row>
    <row r="1738" spans="1:9" ht="35.1" customHeight="1">
      <c r="A1738" s="243"/>
      <c r="B1738" s="9"/>
      <c r="D1738" s="25"/>
      <c r="E1738" s="7"/>
      <c r="F1738" s="7"/>
      <c r="G1738" s="7"/>
      <c r="H1738" s="9"/>
      <c r="I1738" s="7"/>
    </row>
    <row r="1739" spans="1:9" ht="35.1" customHeight="1">
      <c r="A1739" s="243"/>
      <c r="B1739" s="9"/>
      <c r="D1739" s="25"/>
      <c r="E1739" s="7"/>
      <c r="F1739" s="7"/>
      <c r="G1739" s="7"/>
      <c r="H1739" s="9"/>
      <c r="I1739" s="7"/>
    </row>
    <row r="1740" spans="1:9" ht="35.1" customHeight="1">
      <c r="A1740" s="243"/>
      <c r="B1740" s="9"/>
      <c r="D1740" s="25"/>
      <c r="E1740" s="7"/>
      <c r="F1740" s="7"/>
      <c r="G1740" s="7"/>
      <c r="H1740" s="9"/>
      <c r="I1740" s="7"/>
    </row>
    <row r="1741" spans="1:9" ht="35.1" customHeight="1">
      <c r="A1741" s="243"/>
      <c r="B1741" s="9"/>
      <c r="D1741" s="25"/>
      <c r="E1741" s="7"/>
      <c r="F1741" s="7"/>
      <c r="G1741" s="7"/>
      <c r="H1741" s="9"/>
      <c r="I1741" s="7"/>
    </row>
    <row r="1742" spans="1:9" ht="35.1" customHeight="1">
      <c r="A1742" s="243"/>
      <c r="B1742" s="9"/>
      <c r="D1742" s="25"/>
      <c r="E1742" s="7"/>
      <c r="F1742" s="7"/>
      <c r="G1742" s="7"/>
      <c r="H1742" s="9"/>
      <c r="I1742" s="7"/>
    </row>
    <row r="1743" spans="1:9" ht="35.1" customHeight="1">
      <c r="A1743" s="243"/>
      <c r="B1743" s="9"/>
      <c r="D1743" s="25"/>
      <c r="E1743" s="7"/>
      <c r="F1743" s="7"/>
      <c r="G1743" s="7"/>
      <c r="H1743" s="9"/>
      <c r="I1743" s="7"/>
    </row>
    <row r="1744" spans="1:9" ht="35.1" customHeight="1">
      <c r="A1744" s="243"/>
      <c r="B1744" s="9"/>
      <c r="D1744" s="25"/>
      <c r="E1744" s="7"/>
      <c r="F1744" s="7"/>
      <c r="G1744" s="7"/>
      <c r="H1744" s="9"/>
      <c r="I1744" s="7"/>
    </row>
    <row r="1745" spans="1:9" ht="35.1" customHeight="1">
      <c r="A1745" s="243"/>
      <c r="B1745" s="9"/>
      <c r="D1745" s="25"/>
      <c r="E1745" s="7"/>
      <c r="F1745" s="7"/>
      <c r="G1745" s="7"/>
      <c r="H1745" s="9"/>
      <c r="I1745" s="7"/>
    </row>
    <row r="1746" spans="1:9" ht="35.1" customHeight="1">
      <c r="A1746" s="243"/>
      <c r="B1746" s="9"/>
      <c r="D1746" s="25"/>
      <c r="E1746" s="7"/>
      <c r="F1746" s="7"/>
      <c r="G1746" s="7"/>
      <c r="H1746" s="9"/>
      <c r="I1746" s="7"/>
    </row>
    <row r="1747" spans="1:9" ht="35.1" customHeight="1">
      <c r="A1747" s="243"/>
      <c r="B1747" s="9"/>
      <c r="D1747" s="25"/>
      <c r="E1747" s="7"/>
      <c r="F1747" s="7"/>
      <c r="G1747" s="7"/>
      <c r="H1747" s="9"/>
      <c r="I1747" s="7"/>
    </row>
    <row r="1748" spans="1:9" ht="35.1" customHeight="1">
      <c r="A1748" s="243"/>
      <c r="B1748" s="9"/>
      <c r="D1748" s="25"/>
      <c r="E1748" s="7"/>
      <c r="F1748" s="7"/>
      <c r="G1748" s="7"/>
      <c r="H1748" s="9"/>
      <c r="I1748" s="7"/>
    </row>
    <row r="1749" spans="1:9" ht="35.1" customHeight="1">
      <c r="A1749" s="243"/>
      <c r="B1749" s="9"/>
      <c r="D1749" s="25"/>
      <c r="E1749" s="7"/>
      <c r="F1749" s="7"/>
      <c r="G1749" s="7"/>
      <c r="H1749" s="9"/>
      <c r="I1749" s="7"/>
    </row>
    <row r="1750" spans="1:9" ht="35.1" customHeight="1">
      <c r="A1750" s="243"/>
      <c r="B1750" s="9"/>
      <c r="D1750" s="25"/>
      <c r="E1750" s="7"/>
      <c r="F1750" s="7"/>
      <c r="G1750" s="7"/>
      <c r="H1750" s="9"/>
      <c r="I1750" s="7"/>
    </row>
    <row r="1751" spans="1:9" ht="35.1" customHeight="1">
      <c r="A1751" s="243"/>
      <c r="B1751" s="9"/>
      <c r="D1751" s="25"/>
      <c r="E1751" s="7"/>
      <c r="F1751" s="7"/>
      <c r="G1751" s="7"/>
      <c r="H1751" s="9"/>
      <c r="I1751" s="7"/>
    </row>
    <row r="1752" spans="1:9" ht="35.1" customHeight="1">
      <c r="A1752" s="243"/>
      <c r="B1752" s="9"/>
      <c r="D1752" s="25"/>
      <c r="E1752" s="7"/>
      <c r="F1752" s="7"/>
      <c r="G1752" s="7"/>
      <c r="H1752" s="9"/>
      <c r="I1752" s="7"/>
    </row>
    <row r="1753" spans="1:9" ht="35.1" customHeight="1">
      <c r="A1753" s="243"/>
      <c r="B1753" s="9"/>
      <c r="D1753" s="25"/>
      <c r="E1753" s="7"/>
      <c r="F1753" s="7"/>
      <c r="G1753" s="7"/>
      <c r="H1753" s="9"/>
      <c r="I1753" s="7"/>
    </row>
    <row r="1754" spans="1:9" ht="35.1" customHeight="1">
      <c r="A1754" s="243"/>
      <c r="B1754" s="9"/>
      <c r="D1754" s="25"/>
      <c r="E1754" s="7"/>
      <c r="F1754" s="7"/>
      <c r="G1754" s="7"/>
      <c r="H1754" s="9"/>
      <c r="I1754" s="7"/>
    </row>
    <row r="1755" spans="1:9" ht="35.1" customHeight="1">
      <c r="A1755" s="243"/>
      <c r="B1755" s="9"/>
      <c r="D1755" s="25"/>
      <c r="E1755" s="7"/>
      <c r="F1755" s="7"/>
      <c r="G1755" s="7"/>
      <c r="H1755" s="9"/>
      <c r="I1755" s="7"/>
    </row>
    <row r="1756" spans="1:9" ht="35.1" customHeight="1">
      <c r="A1756" s="243"/>
      <c r="B1756" s="9"/>
      <c r="D1756" s="25"/>
      <c r="E1756" s="7"/>
      <c r="F1756" s="7"/>
      <c r="G1756" s="7"/>
      <c r="H1756" s="9"/>
      <c r="I1756" s="7"/>
    </row>
    <row r="1757" spans="1:9" ht="35.1" customHeight="1">
      <c r="A1757" s="243"/>
      <c r="B1757" s="9"/>
      <c r="D1757" s="25"/>
      <c r="E1757" s="7"/>
      <c r="F1757" s="7"/>
      <c r="G1757" s="7"/>
      <c r="H1757" s="9"/>
      <c r="I1757" s="7"/>
    </row>
    <row r="1758" spans="1:9" ht="35.1" customHeight="1">
      <c r="A1758" s="243"/>
      <c r="B1758" s="9"/>
      <c r="D1758" s="25"/>
      <c r="E1758" s="7"/>
      <c r="F1758" s="7"/>
      <c r="G1758" s="7"/>
      <c r="H1758" s="9"/>
      <c r="I1758" s="7"/>
    </row>
    <row r="1759" spans="1:9" ht="35.1" customHeight="1">
      <c r="A1759" s="243"/>
      <c r="B1759" s="9"/>
      <c r="D1759" s="25"/>
      <c r="E1759" s="7"/>
      <c r="F1759" s="7"/>
      <c r="G1759" s="7"/>
      <c r="H1759" s="9"/>
      <c r="I1759" s="7"/>
    </row>
    <row r="1760" spans="1:9" ht="35.1" customHeight="1">
      <c r="A1760" s="243"/>
      <c r="B1760" s="9"/>
      <c r="D1760" s="25"/>
      <c r="E1760" s="7"/>
      <c r="F1760" s="7"/>
      <c r="G1760" s="7"/>
      <c r="H1760" s="9"/>
      <c r="I1760" s="7"/>
    </row>
    <row r="1761" spans="1:9" ht="35.1" customHeight="1">
      <c r="A1761" s="243"/>
      <c r="B1761" s="9"/>
      <c r="D1761" s="25"/>
      <c r="E1761" s="7"/>
      <c r="F1761" s="7"/>
      <c r="G1761" s="7"/>
      <c r="H1761" s="9"/>
      <c r="I1761" s="7"/>
    </row>
    <row r="1762" spans="1:9" ht="35.1" customHeight="1">
      <c r="A1762" s="243"/>
      <c r="B1762" s="9"/>
      <c r="D1762" s="25"/>
      <c r="E1762" s="7"/>
      <c r="F1762" s="7"/>
      <c r="G1762" s="7"/>
      <c r="H1762" s="9"/>
      <c r="I1762" s="7"/>
    </row>
    <row r="1763" spans="1:9" ht="35.1" customHeight="1">
      <c r="A1763" s="243"/>
      <c r="B1763" s="9"/>
      <c r="D1763" s="25"/>
      <c r="E1763" s="7"/>
      <c r="F1763" s="7"/>
      <c r="G1763" s="7"/>
      <c r="H1763" s="9"/>
      <c r="I1763" s="7"/>
    </row>
    <row r="1764" spans="1:9" ht="35.1" customHeight="1">
      <c r="A1764" s="243"/>
      <c r="B1764" s="9"/>
      <c r="D1764" s="25"/>
      <c r="E1764" s="7"/>
      <c r="F1764" s="7"/>
      <c r="G1764" s="7"/>
      <c r="H1764" s="9"/>
      <c r="I1764" s="7"/>
    </row>
    <row r="1765" spans="1:9" ht="35.1" customHeight="1">
      <c r="A1765" s="243"/>
      <c r="B1765" s="9"/>
      <c r="D1765" s="25"/>
      <c r="E1765" s="7"/>
      <c r="F1765" s="7"/>
      <c r="G1765" s="7"/>
      <c r="H1765" s="9"/>
      <c r="I1765" s="7"/>
    </row>
    <row r="1766" spans="1:9" ht="35.1" customHeight="1">
      <c r="A1766" s="243"/>
      <c r="B1766" s="9"/>
      <c r="D1766" s="25"/>
      <c r="E1766" s="7"/>
      <c r="F1766" s="7"/>
      <c r="G1766" s="7"/>
      <c r="H1766" s="9"/>
      <c r="I1766" s="7"/>
    </row>
    <row r="1767" spans="1:9" ht="35.1" customHeight="1">
      <c r="A1767" s="243"/>
      <c r="B1767" s="9"/>
      <c r="D1767" s="25"/>
      <c r="E1767" s="7"/>
      <c r="F1767" s="7"/>
      <c r="G1767" s="7"/>
      <c r="H1767" s="9"/>
      <c r="I1767" s="7"/>
    </row>
    <row r="1768" spans="1:9" ht="35.1" customHeight="1">
      <c r="A1768" s="243"/>
      <c r="B1768" s="9"/>
      <c r="D1768" s="25"/>
      <c r="E1768" s="7"/>
      <c r="F1768" s="7"/>
      <c r="G1768" s="7"/>
      <c r="H1768" s="9"/>
      <c r="I1768" s="7"/>
    </row>
    <row r="1769" spans="1:9" ht="35.1" customHeight="1">
      <c r="A1769" s="243"/>
      <c r="B1769" s="9"/>
      <c r="D1769" s="25"/>
      <c r="E1769" s="7"/>
      <c r="F1769" s="7"/>
      <c r="G1769" s="7"/>
      <c r="H1769" s="9"/>
      <c r="I1769" s="7"/>
    </row>
    <row r="1770" spans="1:9" ht="35.1" customHeight="1">
      <c r="A1770" s="243"/>
      <c r="B1770" s="9"/>
      <c r="D1770" s="25"/>
      <c r="E1770" s="7"/>
      <c r="F1770" s="7"/>
      <c r="G1770" s="7"/>
      <c r="H1770" s="9"/>
      <c r="I1770" s="7"/>
    </row>
    <row r="1771" spans="1:9" ht="35.1" customHeight="1">
      <c r="A1771" s="243"/>
      <c r="B1771" s="9"/>
      <c r="D1771" s="25"/>
      <c r="E1771" s="7"/>
      <c r="F1771" s="7"/>
      <c r="G1771" s="7"/>
      <c r="H1771" s="9"/>
      <c r="I1771" s="7"/>
    </row>
    <row r="1772" spans="1:9" ht="35.1" customHeight="1">
      <c r="A1772" s="243"/>
      <c r="B1772" s="9"/>
      <c r="D1772" s="25"/>
      <c r="E1772" s="7"/>
      <c r="F1772" s="7"/>
      <c r="G1772" s="7"/>
      <c r="H1772" s="9"/>
      <c r="I1772" s="7"/>
    </row>
    <row r="1773" spans="1:9" ht="35.1" customHeight="1">
      <c r="A1773" s="243"/>
      <c r="B1773" s="9"/>
      <c r="D1773" s="25"/>
      <c r="E1773" s="7"/>
      <c r="F1773" s="7"/>
      <c r="G1773" s="7"/>
      <c r="H1773" s="9"/>
      <c r="I1773" s="7"/>
    </row>
    <row r="1774" spans="1:9" ht="35.1" customHeight="1">
      <c r="A1774" s="243"/>
      <c r="B1774" s="9"/>
      <c r="D1774" s="25"/>
      <c r="E1774" s="7"/>
      <c r="F1774" s="7"/>
      <c r="G1774" s="7"/>
      <c r="H1774" s="9"/>
      <c r="I1774" s="7"/>
    </row>
    <row r="1775" spans="1:9" ht="35.1" customHeight="1">
      <c r="A1775" s="243"/>
      <c r="B1775" s="9"/>
      <c r="D1775" s="25"/>
      <c r="E1775" s="7"/>
      <c r="F1775" s="7"/>
      <c r="G1775" s="7"/>
      <c r="H1775" s="9"/>
      <c r="I1775" s="7"/>
    </row>
    <row r="1776" spans="1:9" ht="35.1" customHeight="1">
      <c r="A1776" s="243"/>
      <c r="B1776" s="9"/>
      <c r="D1776" s="25"/>
      <c r="E1776" s="7"/>
      <c r="F1776" s="7"/>
      <c r="G1776" s="7"/>
      <c r="H1776" s="9"/>
      <c r="I1776" s="7"/>
    </row>
    <row r="1777" spans="1:9" ht="35.1" customHeight="1">
      <c r="A1777" s="243"/>
      <c r="B1777" s="9"/>
      <c r="D1777" s="25"/>
      <c r="E1777" s="7"/>
      <c r="F1777" s="7"/>
      <c r="G1777" s="7"/>
      <c r="H1777" s="9"/>
      <c r="I1777" s="7"/>
    </row>
    <row r="1778" spans="1:9" ht="35.1" customHeight="1">
      <c r="A1778" s="243"/>
      <c r="B1778" s="9"/>
      <c r="D1778" s="25"/>
      <c r="E1778" s="7"/>
      <c r="F1778" s="7"/>
      <c r="G1778" s="7"/>
      <c r="H1778" s="9"/>
      <c r="I1778" s="7"/>
    </row>
    <row r="1779" spans="1:9" ht="35.1" customHeight="1">
      <c r="A1779" s="243"/>
      <c r="B1779" s="9"/>
      <c r="D1779" s="25"/>
      <c r="E1779" s="7"/>
      <c r="F1779" s="7"/>
      <c r="G1779" s="7"/>
      <c r="H1779" s="9"/>
      <c r="I1779" s="7"/>
    </row>
    <row r="1780" spans="1:9" ht="35.1" customHeight="1">
      <c r="A1780" s="243"/>
      <c r="B1780" s="9"/>
      <c r="D1780" s="25"/>
      <c r="E1780" s="7"/>
      <c r="F1780" s="7"/>
      <c r="G1780" s="7"/>
      <c r="H1780" s="9"/>
      <c r="I1780" s="7"/>
    </row>
    <row r="1781" spans="1:9" ht="35.1" customHeight="1">
      <c r="A1781" s="243"/>
      <c r="B1781" s="9"/>
      <c r="D1781" s="25"/>
      <c r="E1781" s="7"/>
      <c r="F1781" s="7"/>
      <c r="G1781" s="7"/>
      <c r="H1781" s="9"/>
      <c r="I1781" s="7"/>
    </row>
    <row r="1782" spans="1:9" ht="35.1" customHeight="1">
      <c r="A1782" s="243"/>
      <c r="B1782" s="9"/>
      <c r="D1782" s="25"/>
      <c r="E1782" s="7"/>
      <c r="F1782" s="7"/>
      <c r="G1782" s="7"/>
      <c r="H1782" s="9"/>
      <c r="I1782" s="7"/>
    </row>
    <row r="1783" spans="1:9" ht="35.1" customHeight="1">
      <c r="A1783" s="243"/>
      <c r="B1783" s="9"/>
      <c r="D1783" s="25"/>
      <c r="E1783" s="7"/>
      <c r="F1783" s="7"/>
      <c r="G1783" s="7"/>
      <c r="H1783" s="9"/>
      <c r="I1783" s="7"/>
    </row>
    <row r="1784" spans="1:9" ht="35.1" customHeight="1">
      <c r="A1784" s="243"/>
      <c r="B1784" s="9"/>
      <c r="D1784" s="25"/>
      <c r="E1784" s="7"/>
      <c r="F1784" s="7"/>
      <c r="G1784" s="7"/>
      <c r="H1784" s="9"/>
      <c r="I1784" s="7"/>
    </row>
    <row r="1785" spans="1:9" ht="35.1" customHeight="1">
      <c r="A1785" s="243"/>
      <c r="B1785" s="9"/>
      <c r="D1785" s="25"/>
      <c r="E1785" s="7"/>
      <c r="F1785" s="7"/>
      <c r="G1785" s="7"/>
      <c r="H1785" s="9"/>
      <c r="I1785" s="7"/>
    </row>
    <row r="1786" spans="1:9" ht="35.1" customHeight="1">
      <c r="A1786" s="243"/>
      <c r="B1786" s="9"/>
      <c r="D1786" s="25"/>
      <c r="E1786" s="7"/>
      <c r="F1786" s="7"/>
      <c r="G1786" s="7"/>
      <c r="H1786" s="9"/>
      <c r="I1786" s="7"/>
    </row>
    <row r="1787" spans="1:9" ht="35.1" customHeight="1">
      <c r="A1787" s="243"/>
      <c r="B1787" s="9"/>
      <c r="D1787" s="25"/>
      <c r="E1787" s="7"/>
      <c r="F1787" s="7"/>
      <c r="G1787" s="7"/>
      <c r="H1787" s="9"/>
      <c r="I1787" s="7"/>
    </row>
    <row r="1788" spans="1:9" ht="35.1" customHeight="1">
      <c r="A1788" s="243"/>
      <c r="B1788" s="9"/>
      <c r="D1788" s="25"/>
      <c r="E1788" s="7"/>
      <c r="F1788" s="7"/>
      <c r="G1788" s="7"/>
      <c r="H1788" s="9"/>
      <c r="I1788" s="7"/>
    </row>
    <row r="1789" spans="1:9" ht="35.1" customHeight="1">
      <c r="A1789" s="243"/>
      <c r="B1789" s="9"/>
      <c r="D1789" s="25"/>
      <c r="E1789" s="7"/>
      <c r="F1789" s="7"/>
      <c r="G1789" s="7"/>
      <c r="H1789" s="9"/>
      <c r="I1789" s="7"/>
    </row>
    <row r="1790" spans="1:9" ht="35.1" customHeight="1">
      <c r="A1790" s="243"/>
      <c r="B1790" s="9"/>
      <c r="D1790" s="25"/>
      <c r="E1790" s="7"/>
      <c r="F1790" s="7"/>
      <c r="G1790" s="7"/>
      <c r="H1790" s="9"/>
      <c r="I1790" s="7"/>
    </row>
    <row r="1791" spans="1:9" ht="35.1" customHeight="1">
      <c r="A1791" s="243"/>
      <c r="B1791" s="9"/>
      <c r="D1791" s="25"/>
      <c r="E1791" s="7"/>
      <c r="F1791" s="7"/>
      <c r="G1791" s="7"/>
      <c r="H1791" s="9"/>
      <c r="I1791" s="7"/>
    </row>
    <row r="1792" spans="1:9" ht="35.1" customHeight="1">
      <c r="A1792" s="243"/>
      <c r="B1792" s="9"/>
      <c r="D1792" s="25"/>
      <c r="E1792" s="7"/>
      <c r="F1792" s="7"/>
      <c r="G1792" s="7"/>
      <c r="H1792" s="9"/>
      <c r="I1792" s="7"/>
    </row>
    <row r="1793" spans="1:9" ht="35.1" customHeight="1">
      <c r="A1793" s="243"/>
      <c r="B1793" s="9"/>
      <c r="D1793" s="25"/>
      <c r="E1793" s="7"/>
      <c r="F1793" s="7"/>
      <c r="G1793" s="7"/>
      <c r="H1793" s="9"/>
      <c r="I1793" s="7"/>
    </row>
    <row r="1794" spans="1:9" ht="35.1" customHeight="1">
      <c r="A1794" s="243"/>
      <c r="B1794" s="9"/>
      <c r="D1794" s="25"/>
      <c r="E1794" s="7"/>
      <c r="F1794" s="7"/>
      <c r="G1794" s="7"/>
      <c r="H1794" s="9"/>
      <c r="I1794" s="7"/>
    </row>
    <row r="1795" spans="1:9" ht="35.1" customHeight="1">
      <c r="A1795" s="243"/>
      <c r="B1795" s="9"/>
      <c r="D1795" s="25"/>
      <c r="E1795" s="7"/>
      <c r="F1795" s="7"/>
      <c r="G1795" s="7"/>
      <c r="H1795" s="9"/>
      <c r="I1795" s="7"/>
    </row>
    <row r="1796" spans="1:9" ht="35.1" customHeight="1">
      <c r="A1796" s="243"/>
      <c r="B1796" s="9"/>
      <c r="D1796" s="25"/>
      <c r="E1796" s="7"/>
      <c r="F1796" s="7"/>
      <c r="G1796" s="7"/>
      <c r="H1796" s="9"/>
      <c r="I1796" s="7"/>
    </row>
    <row r="1797" spans="1:9" ht="35.1" customHeight="1">
      <c r="A1797" s="243"/>
      <c r="B1797" s="9"/>
      <c r="D1797" s="25"/>
      <c r="E1797" s="7"/>
      <c r="F1797" s="7"/>
      <c r="G1797" s="7"/>
      <c r="H1797" s="9"/>
      <c r="I1797" s="7"/>
    </row>
    <row r="1798" spans="1:9" ht="35.1" customHeight="1">
      <c r="A1798" s="243"/>
      <c r="B1798" s="9"/>
      <c r="D1798" s="25"/>
      <c r="E1798" s="7"/>
      <c r="F1798" s="7"/>
      <c r="G1798" s="7"/>
      <c r="H1798" s="9"/>
      <c r="I1798" s="7"/>
    </row>
    <row r="1799" spans="1:9" ht="35.1" customHeight="1">
      <c r="A1799" s="243"/>
      <c r="B1799" s="9"/>
      <c r="D1799" s="25"/>
      <c r="E1799" s="7"/>
      <c r="F1799" s="7"/>
      <c r="G1799" s="7"/>
      <c r="H1799" s="9"/>
      <c r="I1799" s="7"/>
    </row>
    <row r="1800" spans="1:9" ht="35.1" customHeight="1">
      <c r="A1800" s="243"/>
      <c r="B1800" s="9"/>
      <c r="D1800" s="25"/>
      <c r="E1800" s="7"/>
      <c r="F1800" s="7"/>
      <c r="G1800" s="7"/>
      <c r="H1800" s="9"/>
      <c r="I1800" s="7"/>
    </row>
    <row r="1801" spans="1:9" ht="35.1" customHeight="1">
      <c r="A1801" s="243"/>
      <c r="B1801" s="9"/>
      <c r="D1801" s="25"/>
      <c r="E1801" s="7"/>
      <c r="F1801" s="7"/>
      <c r="G1801" s="7"/>
      <c r="H1801" s="9"/>
      <c r="I1801" s="7"/>
    </row>
    <row r="1802" spans="1:9" ht="35.1" customHeight="1">
      <c r="A1802" s="243"/>
      <c r="B1802" s="9"/>
      <c r="D1802" s="25"/>
      <c r="E1802" s="7"/>
      <c r="F1802" s="7"/>
      <c r="G1802" s="7"/>
      <c r="H1802" s="9"/>
      <c r="I1802" s="7"/>
    </row>
    <row r="1803" spans="1:9" ht="35.1" customHeight="1">
      <c r="A1803" s="243"/>
      <c r="B1803" s="9"/>
      <c r="D1803" s="25"/>
      <c r="E1803" s="7"/>
      <c r="F1803" s="7"/>
      <c r="G1803" s="7"/>
      <c r="H1803" s="9"/>
      <c r="I1803" s="7"/>
    </row>
    <row r="1804" spans="1:9" ht="35.1" customHeight="1">
      <c r="A1804" s="243"/>
      <c r="B1804" s="9"/>
      <c r="D1804" s="25"/>
      <c r="E1804" s="7"/>
      <c r="F1804" s="7"/>
      <c r="G1804" s="7"/>
      <c r="H1804" s="9"/>
      <c r="I1804" s="7"/>
    </row>
    <row r="1805" spans="1:9" ht="35.1" customHeight="1">
      <c r="A1805" s="243"/>
      <c r="B1805" s="9"/>
      <c r="D1805" s="25"/>
      <c r="E1805" s="7"/>
      <c r="F1805" s="7"/>
      <c r="G1805" s="7"/>
      <c r="H1805" s="9"/>
      <c r="I1805" s="7"/>
    </row>
    <row r="1806" spans="1:9" ht="35.1" customHeight="1">
      <c r="A1806" s="243"/>
      <c r="B1806" s="9"/>
      <c r="D1806" s="25"/>
      <c r="E1806" s="7"/>
      <c r="F1806" s="7"/>
      <c r="G1806" s="7"/>
      <c r="H1806" s="9"/>
      <c r="I1806" s="7"/>
    </row>
    <row r="1807" spans="1:9" ht="35.1" customHeight="1">
      <c r="A1807" s="243"/>
      <c r="B1807" s="9"/>
      <c r="D1807" s="25"/>
      <c r="E1807" s="7"/>
      <c r="F1807" s="7"/>
      <c r="G1807" s="7"/>
      <c r="H1807" s="9"/>
      <c r="I1807" s="7"/>
    </row>
    <row r="1808" spans="1:9" ht="35.1" customHeight="1">
      <c r="A1808" s="243"/>
      <c r="B1808" s="9"/>
      <c r="D1808" s="25"/>
      <c r="E1808" s="7"/>
      <c r="F1808" s="7"/>
      <c r="G1808" s="7"/>
      <c r="H1808" s="9"/>
      <c r="I1808" s="7"/>
    </row>
    <row r="1809" spans="1:9" ht="35.1" customHeight="1">
      <c r="A1809" s="243"/>
      <c r="B1809" s="9"/>
      <c r="D1809" s="25"/>
      <c r="E1809" s="7"/>
      <c r="F1809" s="7"/>
      <c r="G1809" s="7"/>
      <c r="H1809" s="9"/>
      <c r="I1809" s="7"/>
    </row>
    <row r="1810" spans="1:9" ht="35.1" customHeight="1">
      <c r="A1810" s="243"/>
      <c r="B1810" s="9"/>
      <c r="D1810" s="25"/>
      <c r="E1810" s="7"/>
      <c r="F1810" s="7"/>
      <c r="G1810" s="7"/>
      <c r="H1810" s="9"/>
      <c r="I1810" s="7"/>
    </row>
    <row r="1811" spans="1:9" ht="35.1" customHeight="1">
      <c r="A1811" s="243"/>
      <c r="B1811" s="9"/>
      <c r="D1811" s="25"/>
      <c r="E1811" s="7"/>
      <c r="F1811" s="7"/>
      <c r="G1811" s="7"/>
      <c r="H1811" s="9"/>
      <c r="I1811" s="7"/>
    </row>
    <row r="1812" spans="1:9" ht="35.1" customHeight="1">
      <c r="A1812" s="243"/>
      <c r="B1812" s="9"/>
      <c r="D1812" s="25"/>
      <c r="E1812" s="7"/>
      <c r="F1812" s="7"/>
      <c r="G1812" s="7"/>
      <c r="H1812" s="9"/>
      <c r="I1812" s="7"/>
    </row>
    <row r="1813" spans="1:9" ht="35.1" customHeight="1">
      <c r="A1813" s="243"/>
      <c r="B1813" s="9"/>
      <c r="D1813" s="25"/>
      <c r="E1813" s="7"/>
      <c r="F1813" s="7"/>
      <c r="G1813" s="7"/>
      <c r="H1813" s="9"/>
      <c r="I1813" s="7"/>
    </row>
    <row r="1814" spans="1:9" ht="35.1" customHeight="1">
      <c r="A1814" s="243"/>
      <c r="B1814" s="9"/>
      <c r="D1814" s="25"/>
      <c r="E1814" s="7"/>
      <c r="F1814" s="7"/>
      <c r="G1814" s="7"/>
      <c r="H1814" s="9"/>
      <c r="I1814" s="7"/>
    </row>
    <row r="1815" spans="1:9" ht="35.1" customHeight="1">
      <c r="A1815" s="243"/>
      <c r="B1815" s="9"/>
      <c r="D1815" s="25"/>
      <c r="E1815" s="7"/>
      <c r="F1815" s="7"/>
      <c r="G1815" s="7"/>
      <c r="H1815" s="9"/>
      <c r="I1815" s="7"/>
    </row>
    <row r="1816" spans="1:9" ht="35.1" customHeight="1">
      <c r="A1816" s="243"/>
      <c r="B1816" s="9"/>
      <c r="D1816" s="25"/>
      <c r="E1816" s="7"/>
      <c r="F1816" s="7"/>
      <c r="G1816" s="7"/>
      <c r="H1816" s="9"/>
      <c r="I1816" s="7"/>
    </row>
    <row r="1817" spans="1:9" ht="35.1" customHeight="1">
      <c r="A1817" s="243"/>
      <c r="B1817" s="9"/>
      <c r="D1817" s="25"/>
      <c r="E1817" s="7"/>
      <c r="F1817" s="7"/>
      <c r="G1817" s="7"/>
      <c r="H1817" s="9"/>
      <c r="I1817" s="7"/>
    </row>
    <row r="1818" spans="1:9" ht="35.1" customHeight="1">
      <c r="A1818" s="243"/>
      <c r="B1818" s="9"/>
      <c r="D1818" s="25"/>
      <c r="E1818" s="7"/>
      <c r="F1818" s="7"/>
      <c r="G1818" s="7"/>
      <c r="H1818" s="9"/>
      <c r="I1818" s="7"/>
    </row>
    <row r="1819" spans="1:9" ht="35.1" customHeight="1">
      <c r="A1819" s="243"/>
      <c r="B1819" s="9"/>
      <c r="D1819" s="25"/>
      <c r="E1819" s="7"/>
      <c r="F1819" s="7"/>
      <c r="G1819" s="7"/>
      <c r="H1819" s="9"/>
      <c r="I1819" s="7"/>
    </row>
    <row r="1820" spans="1:9" ht="35.1" customHeight="1">
      <c r="A1820" s="243"/>
      <c r="B1820" s="9"/>
      <c r="D1820" s="25"/>
      <c r="E1820" s="7"/>
      <c r="F1820" s="7"/>
      <c r="G1820" s="7"/>
      <c r="H1820" s="9"/>
      <c r="I1820" s="7"/>
    </row>
    <row r="1821" spans="1:9" ht="35.1" customHeight="1">
      <c r="A1821" s="243"/>
      <c r="B1821" s="9"/>
      <c r="D1821" s="25"/>
      <c r="E1821" s="7"/>
      <c r="F1821" s="7"/>
      <c r="G1821" s="7"/>
      <c r="H1821" s="9"/>
      <c r="I1821" s="7"/>
    </row>
    <row r="1822" spans="1:9" ht="35.1" customHeight="1">
      <c r="A1822" s="243"/>
      <c r="B1822" s="9"/>
      <c r="D1822" s="25"/>
      <c r="E1822" s="7"/>
      <c r="F1822" s="7"/>
      <c r="G1822" s="7"/>
      <c r="H1822" s="9"/>
      <c r="I1822" s="7"/>
    </row>
    <row r="1823" spans="1:9" ht="35.1" customHeight="1">
      <c r="A1823" s="243"/>
      <c r="B1823" s="9"/>
      <c r="D1823" s="25"/>
      <c r="E1823" s="7"/>
      <c r="F1823" s="7"/>
      <c r="G1823" s="7"/>
      <c r="H1823" s="9"/>
      <c r="I1823" s="7"/>
    </row>
    <row r="1824" spans="1:9" ht="35.1" customHeight="1">
      <c r="A1824" s="243"/>
      <c r="B1824" s="9"/>
      <c r="D1824" s="25"/>
      <c r="E1824" s="7"/>
      <c r="F1824" s="7"/>
      <c r="G1824" s="7"/>
      <c r="H1824" s="9"/>
      <c r="I1824" s="7"/>
    </row>
    <row r="1825" spans="1:9" ht="35.1" customHeight="1">
      <c r="A1825" s="243"/>
      <c r="B1825" s="9"/>
      <c r="D1825" s="25"/>
      <c r="E1825" s="7"/>
      <c r="F1825" s="7"/>
      <c r="G1825" s="7"/>
      <c r="H1825" s="9"/>
      <c r="I1825" s="7"/>
    </row>
    <row r="1826" spans="1:9" ht="35.1" customHeight="1">
      <c r="A1826" s="243"/>
      <c r="B1826" s="9"/>
      <c r="D1826" s="25"/>
      <c r="E1826" s="7"/>
      <c r="F1826" s="7"/>
      <c r="G1826" s="7"/>
      <c r="H1826" s="9"/>
      <c r="I1826" s="7"/>
    </row>
    <row r="1827" spans="1:9" ht="35.1" customHeight="1">
      <c r="A1827" s="243"/>
      <c r="B1827" s="9"/>
      <c r="D1827" s="25"/>
      <c r="E1827" s="7"/>
      <c r="F1827" s="7"/>
      <c r="G1827" s="7"/>
      <c r="H1827" s="9"/>
      <c r="I1827" s="7"/>
    </row>
    <row r="1828" spans="1:9" ht="35.1" customHeight="1">
      <c r="A1828" s="243"/>
      <c r="B1828" s="9"/>
      <c r="D1828" s="25"/>
      <c r="E1828" s="7"/>
      <c r="F1828" s="7"/>
      <c r="G1828" s="7"/>
      <c r="H1828" s="9"/>
      <c r="I1828" s="7"/>
    </row>
    <row r="1829" spans="1:9" ht="35.1" customHeight="1">
      <c r="A1829" s="243"/>
      <c r="B1829" s="9"/>
      <c r="D1829" s="25"/>
      <c r="E1829" s="7"/>
      <c r="F1829" s="7"/>
      <c r="G1829" s="7"/>
      <c r="H1829" s="9"/>
      <c r="I1829" s="7"/>
    </row>
    <row r="1830" spans="1:9" ht="35.1" customHeight="1">
      <c r="A1830" s="243"/>
      <c r="B1830" s="9"/>
      <c r="D1830" s="25"/>
      <c r="E1830" s="7"/>
      <c r="F1830" s="7"/>
      <c r="G1830" s="7"/>
      <c r="H1830" s="9"/>
      <c r="I1830" s="7"/>
    </row>
    <row r="1831" spans="1:9" ht="35.1" customHeight="1">
      <c r="A1831" s="243"/>
      <c r="B1831" s="9"/>
      <c r="D1831" s="25"/>
      <c r="E1831" s="7"/>
      <c r="F1831" s="7"/>
      <c r="G1831" s="7"/>
      <c r="H1831" s="9"/>
      <c r="I1831" s="7"/>
    </row>
    <row r="1832" spans="1:9" ht="35.1" customHeight="1">
      <c r="A1832" s="243"/>
      <c r="B1832" s="9"/>
      <c r="D1832" s="25"/>
      <c r="E1832" s="7"/>
      <c r="F1832" s="7"/>
      <c r="G1832" s="7"/>
      <c r="H1832" s="9"/>
      <c r="I1832" s="7"/>
    </row>
    <row r="1833" spans="1:9" ht="35.1" customHeight="1">
      <c r="A1833" s="243"/>
      <c r="B1833" s="9"/>
      <c r="D1833" s="25"/>
      <c r="E1833" s="7"/>
      <c r="F1833" s="7"/>
      <c r="G1833" s="7"/>
      <c r="H1833" s="9"/>
      <c r="I1833" s="7"/>
    </row>
    <row r="1834" spans="1:9" ht="35.1" customHeight="1">
      <c r="A1834" s="243"/>
      <c r="B1834" s="9"/>
      <c r="D1834" s="25"/>
      <c r="E1834" s="7"/>
      <c r="F1834" s="7"/>
      <c r="G1834" s="7"/>
      <c r="H1834" s="9"/>
      <c r="I1834" s="7"/>
    </row>
    <row r="1835" spans="1:9" ht="35.1" customHeight="1">
      <c r="A1835" s="243"/>
      <c r="B1835" s="9"/>
      <c r="D1835" s="25"/>
      <c r="E1835" s="7"/>
      <c r="F1835" s="7"/>
      <c r="G1835" s="7"/>
      <c r="H1835" s="9"/>
      <c r="I1835" s="7"/>
    </row>
    <row r="1836" spans="1:9" ht="35.1" customHeight="1">
      <c r="A1836" s="243"/>
      <c r="B1836" s="9"/>
      <c r="D1836" s="25"/>
      <c r="E1836" s="7"/>
      <c r="F1836" s="7"/>
      <c r="G1836" s="7"/>
      <c r="H1836" s="9"/>
      <c r="I1836" s="7"/>
    </row>
    <row r="1837" spans="1:9" ht="35.1" customHeight="1">
      <c r="A1837" s="243"/>
      <c r="B1837" s="9"/>
      <c r="D1837" s="25"/>
      <c r="E1837" s="7"/>
      <c r="F1837" s="7"/>
      <c r="G1837" s="7"/>
      <c r="H1837" s="9"/>
      <c r="I1837" s="7"/>
    </row>
    <row r="1838" spans="1:9" ht="35.1" customHeight="1">
      <c r="A1838" s="243"/>
      <c r="B1838" s="9"/>
      <c r="D1838" s="25"/>
      <c r="E1838" s="7"/>
      <c r="F1838" s="7"/>
      <c r="G1838" s="7"/>
      <c r="H1838" s="9"/>
      <c r="I1838" s="7"/>
    </row>
    <row r="1839" spans="1:9" ht="35.1" customHeight="1">
      <c r="A1839" s="243"/>
      <c r="B1839" s="9"/>
      <c r="D1839" s="25"/>
      <c r="E1839" s="7"/>
      <c r="F1839" s="7"/>
      <c r="G1839" s="7"/>
      <c r="H1839" s="9"/>
      <c r="I1839" s="7"/>
    </row>
    <row r="1840" spans="1:9" ht="35.1" customHeight="1">
      <c r="A1840" s="243"/>
      <c r="B1840" s="9"/>
      <c r="D1840" s="25"/>
      <c r="E1840" s="7"/>
      <c r="F1840" s="7"/>
      <c r="G1840" s="7"/>
      <c r="H1840" s="9"/>
      <c r="I1840" s="7"/>
    </row>
    <row r="1841" spans="1:9" ht="35.1" customHeight="1">
      <c r="A1841" s="243"/>
      <c r="B1841" s="9"/>
      <c r="D1841" s="25"/>
      <c r="E1841" s="7"/>
      <c r="F1841" s="7"/>
      <c r="G1841" s="7"/>
      <c r="H1841" s="9"/>
      <c r="I1841" s="7"/>
    </row>
    <row r="1842" spans="1:9" ht="35.1" customHeight="1">
      <c r="A1842" s="243"/>
      <c r="B1842" s="9"/>
      <c r="D1842" s="25"/>
      <c r="E1842" s="7"/>
      <c r="F1842" s="7"/>
      <c r="G1842" s="7"/>
      <c r="H1842" s="9"/>
      <c r="I1842" s="7"/>
    </row>
    <row r="1843" spans="1:9" ht="35.1" customHeight="1">
      <c r="A1843" s="243"/>
      <c r="B1843" s="9"/>
      <c r="D1843" s="25"/>
      <c r="E1843" s="7"/>
      <c r="F1843" s="7"/>
      <c r="G1843" s="7"/>
      <c r="H1843" s="9"/>
      <c r="I1843" s="7"/>
    </row>
    <row r="1844" spans="1:9" ht="35.1" customHeight="1">
      <c r="A1844" s="243"/>
      <c r="B1844" s="9"/>
      <c r="D1844" s="25"/>
      <c r="E1844" s="7"/>
      <c r="F1844" s="7"/>
      <c r="G1844" s="7"/>
      <c r="H1844" s="9"/>
      <c r="I1844" s="7"/>
    </row>
    <row r="1845" spans="1:9" ht="35.1" customHeight="1">
      <c r="A1845" s="243"/>
      <c r="B1845" s="9"/>
      <c r="D1845" s="25"/>
      <c r="E1845" s="7"/>
      <c r="F1845" s="7"/>
      <c r="G1845" s="7"/>
      <c r="H1845" s="9"/>
      <c r="I1845" s="7"/>
    </row>
    <row r="1846" spans="1:9" ht="35.1" customHeight="1">
      <c r="A1846" s="243"/>
      <c r="B1846" s="9"/>
      <c r="D1846" s="25"/>
      <c r="E1846" s="7"/>
      <c r="F1846" s="7"/>
      <c r="G1846" s="7"/>
      <c r="H1846" s="9"/>
      <c r="I1846" s="7"/>
    </row>
    <row r="1847" spans="1:9" ht="35.1" customHeight="1">
      <c r="A1847" s="243"/>
      <c r="B1847" s="9"/>
      <c r="D1847" s="25"/>
      <c r="E1847" s="7"/>
      <c r="F1847" s="7"/>
      <c r="G1847" s="7"/>
      <c r="H1847" s="9"/>
      <c r="I1847" s="7"/>
    </row>
    <row r="1848" spans="1:9" ht="35.1" customHeight="1">
      <c r="A1848" s="243"/>
      <c r="B1848" s="9"/>
      <c r="D1848" s="25"/>
      <c r="E1848" s="7"/>
      <c r="F1848" s="7"/>
      <c r="G1848" s="7"/>
      <c r="H1848" s="9"/>
      <c r="I1848" s="7"/>
    </row>
    <row r="1849" spans="1:9" ht="35.1" customHeight="1">
      <c r="A1849" s="243"/>
      <c r="B1849" s="9"/>
      <c r="D1849" s="25"/>
      <c r="E1849" s="7"/>
      <c r="F1849" s="7"/>
      <c r="G1849" s="7"/>
      <c r="H1849" s="9"/>
      <c r="I1849" s="7"/>
    </row>
    <row r="1850" spans="1:9" ht="35.1" customHeight="1">
      <c r="A1850" s="243"/>
      <c r="B1850" s="9"/>
      <c r="D1850" s="25"/>
      <c r="E1850" s="7"/>
      <c r="F1850" s="7"/>
      <c r="G1850" s="7"/>
      <c r="H1850" s="9"/>
      <c r="I1850" s="7"/>
    </row>
    <row r="1851" spans="1:9" ht="35.1" customHeight="1">
      <c r="A1851" s="243"/>
      <c r="B1851" s="9"/>
      <c r="D1851" s="25"/>
      <c r="E1851" s="7"/>
      <c r="F1851" s="7"/>
      <c r="G1851" s="7"/>
      <c r="H1851" s="9"/>
      <c r="I1851" s="7"/>
    </row>
    <row r="1852" spans="1:9" ht="35.1" customHeight="1">
      <c r="A1852" s="243"/>
      <c r="B1852" s="9"/>
      <c r="D1852" s="25"/>
      <c r="E1852" s="7"/>
      <c r="F1852" s="7"/>
      <c r="G1852" s="7"/>
      <c r="H1852" s="9"/>
      <c r="I1852" s="7"/>
    </row>
    <row r="1853" spans="1:9" ht="35.1" customHeight="1">
      <c r="A1853" s="243"/>
      <c r="B1853" s="9"/>
      <c r="D1853" s="25"/>
      <c r="E1853" s="7"/>
      <c r="F1853" s="7"/>
      <c r="G1853" s="7"/>
      <c r="H1853" s="9"/>
      <c r="I1853" s="7"/>
    </row>
    <row r="1854" spans="1:9" ht="35.1" customHeight="1">
      <c r="A1854" s="243"/>
      <c r="B1854" s="9"/>
      <c r="D1854" s="25"/>
      <c r="E1854" s="7"/>
      <c r="F1854" s="7"/>
      <c r="G1854" s="7"/>
      <c r="H1854" s="9"/>
      <c r="I1854" s="7"/>
    </row>
    <row r="1855" spans="1:9" ht="35.1" customHeight="1">
      <c r="A1855" s="243"/>
      <c r="B1855" s="9"/>
      <c r="D1855" s="25"/>
      <c r="E1855" s="7"/>
      <c r="F1855" s="7"/>
      <c r="G1855" s="7"/>
      <c r="H1855" s="9"/>
      <c r="I1855" s="7"/>
    </row>
    <row r="1856" spans="1:9" ht="35.1" customHeight="1">
      <c r="A1856" s="243"/>
      <c r="B1856" s="9"/>
      <c r="D1856" s="25"/>
      <c r="E1856" s="7"/>
      <c r="F1856" s="7"/>
      <c r="G1856" s="7"/>
      <c r="H1856" s="9"/>
      <c r="I1856" s="7"/>
    </row>
    <row r="1857" spans="1:9" ht="35.1" customHeight="1">
      <c r="A1857" s="243"/>
      <c r="B1857" s="9"/>
      <c r="D1857" s="25"/>
      <c r="E1857" s="7"/>
      <c r="F1857" s="7"/>
      <c r="G1857" s="7"/>
      <c r="H1857" s="9"/>
      <c r="I1857" s="7"/>
    </row>
    <row r="1858" spans="1:9" ht="35.1" customHeight="1">
      <c r="A1858" s="243"/>
      <c r="B1858" s="9"/>
      <c r="D1858" s="25"/>
      <c r="E1858" s="7"/>
      <c r="F1858" s="7"/>
      <c r="G1858" s="7"/>
      <c r="H1858" s="9"/>
      <c r="I1858" s="7"/>
    </row>
    <row r="1859" spans="1:9" ht="35.1" customHeight="1">
      <c r="A1859" s="243"/>
      <c r="B1859" s="9"/>
      <c r="D1859" s="25"/>
      <c r="E1859" s="7"/>
      <c r="F1859" s="7"/>
      <c r="G1859" s="7"/>
      <c r="H1859" s="9"/>
      <c r="I1859" s="7"/>
    </row>
    <row r="1860" spans="1:9" ht="35.1" customHeight="1">
      <c r="A1860" s="243"/>
      <c r="B1860" s="9"/>
      <c r="D1860" s="25"/>
      <c r="E1860" s="7"/>
      <c r="F1860" s="7"/>
      <c r="G1860" s="7"/>
      <c r="H1860" s="9"/>
      <c r="I1860" s="7"/>
    </row>
    <row r="1861" spans="1:9" ht="35.1" customHeight="1">
      <c r="A1861" s="243"/>
      <c r="B1861" s="9"/>
      <c r="D1861" s="25"/>
      <c r="E1861" s="7"/>
      <c r="F1861" s="7"/>
      <c r="G1861" s="7"/>
      <c r="H1861" s="9"/>
      <c r="I1861" s="7"/>
    </row>
    <row r="1862" spans="1:9" ht="35.1" customHeight="1">
      <c r="A1862" s="243"/>
      <c r="B1862" s="9"/>
      <c r="D1862" s="25"/>
      <c r="E1862" s="7"/>
      <c r="F1862" s="7"/>
      <c r="G1862" s="7"/>
      <c r="H1862" s="9"/>
      <c r="I1862" s="7"/>
    </row>
    <row r="1863" spans="1:9" ht="35.1" customHeight="1">
      <c r="A1863" s="243"/>
      <c r="B1863" s="9"/>
      <c r="D1863" s="25"/>
      <c r="E1863" s="7"/>
      <c r="F1863" s="7"/>
      <c r="G1863" s="7"/>
      <c r="H1863" s="9"/>
      <c r="I1863" s="7"/>
    </row>
    <row r="1864" spans="1:9" ht="35.1" customHeight="1">
      <c r="A1864" s="243"/>
      <c r="B1864" s="9"/>
      <c r="D1864" s="25"/>
      <c r="E1864" s="7"/>
      <c r="F1864" s="7"/>
      <c r="G1864" s="7"/>
      <c r="H1864" s="9"/>
      <c r="I1864" s="7"/>
    </row>
    <row r="1865" spans="1:9" ht="35.1" customHeight="1">
      <c r="A1865" s="243"/>
      <c r="B1865" s="9"/>
      <c r="D1865" s="25"/>
      <c r="E1865" s="7"/>
      <c r="F1865" s="7"/>
      <c r="G1865" s="7"/>
      <c r="H1865" s="9"/>
      <c r="I1865" s="7"/>
    </row>
    <row r="1866" spans="1:9" ht="35.1" customHeight="1">
      <c r="A1866" s="243"/>
      <c r="B1866" s="9"/>
      <c r="D1866" s="25"/>
      <c r="E1866" s="7"/>
      <c r="F1866" s="7"/>
      <c r="G1866" s="7"/>
      <c r="H1866" s="9"/>
      <c r="I1866" s="7"/>
    </row>
    <row r="1867" spans="1:9" ht="35.1" customHeight="1">
      <c r="A1867" s="243"/>
      <c r="B1867" s="9"/>
      <c r="D1867" s="25"/>
      <c r="E1867" s="7"/>
      <c r="F1867" s="7"/>
      <c r="G1867" s="7"/>
      <c r="H1867" s="9"/>
      <c r="I1867" s="7"/>
    </row>
    <row r="1868" spans="1:9" ht="35.1" customHeight="1">
      <c r="A1868" s="243"/>
      <c r="B1868" s="9"/>
      <c r="D1868" s="25"/>
      <c r="E1868" s="7"/>
      <c r="F1868" s="7"/>
      <c r="G1868" s="7"/>
      <c r="H1868" s="9"/>
      <c r="I1868" s="7"/>
    </row>
    <row r="1869" spans="1:9" ht="35.1" customHeight="1">
      <c r="A1869" s="243"/>
      <c r="B1869" s="9"/>
      <c r="D1869" s="25"/>
      <c r="E1869" s="7"/>
      <c r="F1869" s="7"/>
      <c r="G1869" s="7"/>
      <c r="H1869" s="9"/>
      <c r="I1869" s="7"/>
    </row>
    <row r="1870" spans="1:9" ht="35.1" customHeight="1">
      <c r="A1870" s="243"/>
      <c r="B1870" s="9"/>
      <c r="D1870" s="25"/>
      <c r="E1870" s="7"/>
      <c r="F1870" s="7"/>
      <c r="G1870" s="7"/>
      <c r="H1870" s="9"/>
      <c r="I1870" s="7"/>
    </row>
    <row r="1871" spans="1:9" ht="35.1" customHeight="1">
      <c r="A1871" s="243"/>
      <c r="B1871" s="9"/>
      <c r="D1871" s="25"/>
      <c r="E1871" s="7"/>
      <c r="F1871" s="7"/>
      <c r="G1871" s="7"/>
      <c r="H1871" s="9"/>
      <c r="I1871" s="7"/>
    </row>
    <row r="1872" spans="1:9" ht="35.1" customHeight="1">
      <c r="A1872" s="243"/>
      <c r="B1872" s="9"/>
      <c r="D1872" s="25"/>
      <c r="E1872" s="7"/>
      <c r="F1872" s="7"/>
      <c r="G1872" s="7"/>
      <c r="H1872" s="9"/>
      <c r="I1872" s="7"/>
    </row>
    <row r="1873" spans="1:9" ht="35.1" customHeight="1">
      <c r="A1873" s="243"/>
      <c r="B1873" s="9"/>
      <c r="D1873" s="25"/>
      <c r="E1873" s="7"/>
      <c r="F1873" s="7"/>
      <c r="G1873" s="7"/>
      <c r="H1873" s="9"/>
      <c r="I1873" s="7"/>
    </row>
    <row r="1874" spans="1:9" ht="35.1" customHeight="1">
      <c r="A1874" s="243"/>
      <c r="B1874" s="9"/>
      <c r="D1874" s="25"/>
      <c r="E1874" s="7"/>
      <c r="F1874" s="7"/>
      <c r="G1874" s="7"/>
      <c r="H1874" s="9"/>
      <c r="I1874" s="7"/>
    </row>
    <row r="1875" spans="1:9" ht="35.1" customHeight="1">
      <c r="A1875" s="243"/>
      <c r="B1875" s="9"/>
      <c r="D1875" s="25"/>
      <c r="E1875" s="7"/>
      <c r="F1875" s="7"/>
      <c r="G1875" s="7"/>
      <c r="H1875" s="9"/>
      <c r="I1875" s="7"/>
    </row>
    <row r="1876" spans="1:9" ht="35.1" customHeight="1">
      <c r="A1876" s="243"/>
      <c r="B1876" s="9"/>
      <c r="D1876" s="25"/>
      <c r="E1876" s="7"/>
      <c r="F1876" s="7"/>
      <c r="G1876" s="7"/>
      <c r="H1876" s="9"/>
      <c r="I1876" s="7"/>
    </row>
    <row r="1877" spans="1:9" ht="35.1" customHeight="1">
      <c r="A1877" s="243"/>
      <c r="B1877" s="9"/>
      <c r="D1877" s="25"/>
      <c r="E1877" s="7"/>
      <c r="F1877" s="7"/>
      <c r="G1877" s="7"/>
      <c r="H1877" s="9"/>
      <c r="I1877" s="7"/>
    </row>
    <row r="1878" spans="1:9" ht="35.1" customHeight="1">
      <c r="A1878" s="243"/>
      <c r="B1878" s="9"/>
      <c r="D1878" s="25"/>
      <c r="E1878" s="7"/>
      <c r="F1878" s="7"/>
      <c r="G1878" s="7"/>
      <c r="H1878" s="9"/>
      <c r="I1878" s="7"/>
    </row>
    <row r="1879" spans="1:9" ht="35.1" customHeight="1">
      <c r="A1879" s="243"/>
      <c r="B1879" s="9"/>
      <c r="D1879" s="25"/>
      <c r="E1879" s="7"/>
      <c r="F1879" s="7"/>
      <c r="G1879" s="7"/>
      <c r="H1879" s="9"/>
      <c r="I1879" s="7"/>
    </row>
    <row r="1880" spans="1:9" ht="35.1" customHeight="1">
      <c r="A1880" s="243"/>
      <c r="B1880" s="9"/>
      <c r="D1880" s="25"/>
      <c r="E1880" s="7"/>
      <c r="F1880" s="7"/>
      <c r="G1880" s="7"/>
      <c r="H1880" s="9"/>
      <c r="I1880" s="7"/>
    </row>
    <row r="1881" spans="1:9" ht="35.1" customHeight="1">
      <c r="A1881" s="243"/>
      <c r="B1881" s="9"/>
      <c r="D1881" s="25"/>
      <c r="E1881" s="7"/>
      <c r="F1881" s="7"/>
      <c r="G1881" s="7"/>
      <c r="H1881" s="9"/>
      <c r="I1881" s="7"/>
    </row>
    <row r="1882" spans="1:9" ht="35.1" customHeight="1">
      <c r="A1882" s="243"/>
      <c r="B1882" s="9"/>
      <c r="D1882" s="25"/>
      <c r="E1882" s="7"/>
      <c r="F1882" s="7"/>
      <c r="G1882" s="7"/>
      <c r="H1882" s="9"/>
      <c r="I1882" s="7"/>
    </row>
    <row r="1883" spans="1:9" ht="35.1" customHeight="1">
      <c r="A1883" s="243"/>
      <c r="B1883" s="9"/>
      <c r="D1883" s="25"/>
      <c r="E1883" s="7"/>
      <c r="F1883" s="7"/>
      <c r="G1883" s="7"/>
      <c r="H1883" s="9"/>
      <c r="I1883" s="7"/>
    </row>
    <row r="1884" spans="1:9" ht="35.1" customHeight="1">
      <c r="A1884" s="243"/>
      <c r="B1884" s="9"/>
      <c r="D1884" s="25"/>
      <c r="E1884" s="7"/>
      <c r="F1884" s="7"/>
      <c r="G1884" s="7"/>
      <c r="H1884" s="9"/>
      <c r="I1884" s="7"/>
    </row>
    <row r="1885" spans="1:9" ht="35.1" customHeight="1">
      <c r="A1885" s="243"/>
      <c r="B1885" s="9"/>
      <c r="D1885" s="25"/>
      <c r="E1885" s="7"/>
      <c r="F1885" s="7"/>
      <c r="G1885" s="7"/>
      <c r="H1885" s="9"/>
      <c r="I1885" s="7"/>
    </row>
    <row r="1886" spans="1:9" ht="35.1" customHeight="1">
      <c r="A1886" s="243"/>
      <c r="B1886" s="9"/>
      <c r="D1886" s="25"/>
      <c r="E1886" s="7"/>
      <c r="F1886" s="7"/>
      <c r="G1886" s="7"/>
      <c r="H1886" s="9"/>
      <c r="I1886" s="7"/>
    </row>
    <row r="1887" spans="1:9" ht="35.1" customHeight="1">
      <c r="A1887" s="243"/>
      <c r="B1887" s="9"/>
      <c r="D1887" s="25"/>
      <c r="E1887" s="7"/>
      <c r="F1887" s="7"/>
      <c r="G1887" s="7"/>
      <c r="H1887" s="9"/>
      <c r="I1887" s="7"/>
    </row>
    <row r="1888" spans="1:9" ht="35.1" customHeight="1">
      <c r="A1888" s="243"/>
      <c r="B1888" s="9"/>
      <c r="D1888" s="25"/>
      <c r="E1888" s="7"/>
      <c r="F1888" s="7"/>
      <c r="G1888" s="7"/>
      <c r="H1888" s="9"/>
      <c r="I1888" s="7"/>
    </row>
    <row r="1889" spans="1:9" ht="35.1" customHeight="1">
      <c r="A1889" s="243"/>
      <c r="B1889" s="9"/>
      <c r="D1889" s="25"/>
      <c r="E1889" s="7"/>
      <c r="F1889" s="7"/>
      <c r="G1889" s="7"/>
      <c r="H1889" s="9"/>
      <c r="I1889" s="7"/>
    </row>
    <row r="1890" spans="1:9" ht="35.1" customHeight="1">
      <c r="A1890" s="243"/>
      <c r="B1890" s="9"/>
      <c r="D1890" s="25"/>
      <c r="E1890" s="7"/>
      <c r="F1890" s="7"/>
      <c r="G1890" s="7"/>
      <c r="H1890" s="9"/>
      <c r="I1890" s="7"/>
    </row>
    <row r="1891" spans="1:9" ht="35.1" customHeight="1">
      <c r="A1891" s="243"/>
      <c r="B1891" s="9"/>
      <c r="D1891" s="25"/>
      <c r="E1891" s="7"/>
      <c r="F1891" s="7"/>
      <c r="G1891" s="7"/>
      <c r="H1891" s="9"/>
      <c r="I1891" s="7"/>
    </row>
    <row r="1892" spans="1:9" ht="35.1" customHeight="1">
      <c r="A1892" s="243"/>
      <c r="B1892" s="9"/>
      <c r="D1892" s="25"/>
      <c r="E1892" s="7"/>
      <c r="F1892" s="7"/>
      <c r="G1892" s="7"/>
      <c r="H1892" s="9"/>
      <c r="I1892" s="7"/>
    </row>
    <row r="1893" spans="1:9" ht="35.1" customHeight="1">
      <c r="A1893" s="243"/>
      <c r="B1893" s="9"/>
      <c r="D1893" s="25"/>
      <c r="E1893" s="7"/>
      <c r="F1893" s="7"/>
      <c r="G1893" s="7"/>
      <c r="H1893" s="9"/>
      <c r="I1893" s="7"/>
    </row>
    <row r="1894" spans="1:9" ht="35.1" customHeight="1">
      <c r="A1894" s="243"/>
      <c r="B1894" s="9"/>
      <c r="D1894" s="25"/>
      <c r="E1894" s="7"/>
      <c r="F1894" s="7"/>
      <c r="G1894" s="7"/>
      <c r="H1894" s="9"/>
      <c r="I1894" s="7"/>
    </row>
    <row r="1895" spans="1:9" ht="35.1" customHeight="1">
      <c r="A1895" s="243"/>
      <c r="B1895" s="9"/>
      <c r="D1895" s="25"/>
      <c r="E1895" s="7"/>
      <c r="F1895" s="7"/>
      <c r="G1895" s="7"/>
      <c r="H1895" s="9"/>
      <c r="I1895" s="7"/>
    </row>
    <row r="1896" spans="1:9" ht="35.1" customHeight="1">
      <c r="A1896" s="243"/>
      <c r="B1896" s="9"/>
      <c r="D1896" s="25"/>
      <c r="E1896" s="7"/>
      <c r="F1896" s="7"/>
      <c r="G1896" s="7"/>
      <c r="H1896" s="9"/>
      <c r="I1896" s="7"/>
    </row>
    <row r="1897" spans="1:9" ht="35.1" customHeight="1">
      <c r="A1897" s="243"/>
      <c r="B1897" s="9"/>
      <c r="D1897" s="25"/>
      <c r="E1897" s="7"/>
      <c r="F1897" s="7"/>
      <c r="G1897" s="7"/>
      <c r="H1897" s="9"/>
      <c r="I1897" s="7"/>
    </row>
    <row r="1898" spans="1:9" ht="35.1" customHeight="1">
      <c r="A1898" s="243"/>
      <c r="B1898" s="9"/>
      <c r="D1898" s="25"/>
      <c r="E1898" s="7"/>
      <c r="F1898" s="7"/>
      <c r="G1898" s="7"/>
      <c r="H1898" s="9"/>
      <c r="I1898" s="7"/>
    </row>
    <row r="1899" spans="1:9" ht="35.1" customHeight="1">
      <c r="A1899" s="243"/>
      <c r="B1899" s="9"/>
      <c r="D1899" s="25"/>
      <c r="E1899" s="7"/>
      <c r="F1899" s="7"/>
      <c r="G1899" s="7"/>
      <c r="H1899" s="9"/>
      <c r="I1899" s="7"/>
    </row>
    <row r="1900" spans="1:9" ht="35.1" customHeight="1">
      <c r="A1900" s="243"/>
      <c r="B1900" s="9"/>
      <c r="D1900" s="25"/>
      <c r="E1900" s="7"/>
      <c r="F1900" s="7"/>
      <c r="G1900" s="7"/>
      <c r="H1900" s="9"/>
      <c r="I1900" s="7"/>
    </row>
    <row r="1901" spans="1:9" ht="35.1" customHeight="1">
      <c r="A1901" s="243"/>
      <c r="B1901" s="9"/>
      <c r="D1901" s="25"/>
      <c r="E1901" s="7"/>
      <c r="F1901" s="7"/>
      <c r="G1901" s="7"/>
      <c r="H1901" s="9"/>
      <c r="I1901" s="7"/>
    </row>
    <row r="1902" spans="1:9" ht="35.1" customHeight="1">
      <c r="A1902" s="243"/>
      <c r="B1902" s="9"/>
      <c r="D1902" s="25"/>
      <c r="E1902" s="7"/>
      <c r="F1902" s="7"/>
      <c r="G1902" s="7"/>
      <c r="H1902" s="9"/>
      <c r="I1902" s="7"/>
    </row>
    <row r="1903" spans="1:9" ht="35.1" customHeight="1">
      <c r="A1903" s="243"/>
      <c r="B1903" s="9"/>
      <c r="D1903" s="25"/>
      <c r="E1903" s="7"/>
      <c r="F1903" s="7"/>
      <c r="G1903" s="7"/>
      <c r="H1903" s="9"/>
      <c r="I1903" s="7"/>
    </row>
    <row r="1904" spans="1:9" ht="35.1" customHeight="1">
      <c r="A1904" s="243"/>
      <c r="B1904" s="9"/>
      <c r="D1904" s="25"/>
      <c r="E1904" s="7"/>
      <c r="F1904" s="7"/>
      <c r="G1904" s="7"/>
      <c r="H1904" s="9"/>
      <c r="I1904" s="7"/>
    </row>
    <row r="1905" spans="1:9" ht="35.1" customHeight="1">
      <c r="A1905" s="243"/>
      <c r="B1905" s="9"/>
      <c r="D1905" s="25"/>
      <c r="E1905" s="7"/>
      <c r="F1905" s="7"/>
      <c r="G1905" s="7"/>
      <c r="H1905" s="9"/>
      <c r="I1905" s="7"/>
    </row>
    <row r="1906" spans="1:9" ht="35.1" customHeight="1">
      <c r="A1906" s="243"/>
      <c r="B1906" s="9"/>
      <c r="D1906" s="25"/>
      <c r="E1906" s="7"/>
      <c r="F1906" s="7"/>
      <c r="G1906" s="7"/>
      <c r="H1906" s="9"/>
      <c r="I1906" s="7"/>
    </row>
    <row r="1907" spans="1:9" ht="35.1" customHeight="1">
      <c r="A1907" s="243"/>
      <c r="B1907" s="9"/>
      <c r="D1907" s="25"/>
      <c r="E1907" s="7"/>
      <c r="F1907" s="7"/>
      <c r="G1907" s="7"/>
      <c r="H1907" s="9"/>
      <c r="I1907" s="7"/>
    </row>
    <row r="1908" spans="1:9" ht="35.1" customHeight="1">
      <c r="A1908" s="243"/>
      <c r="B1908" s="9"/>
      <c r="D1908" s="25"/>
      <c r="E1908" s="7"/>
      <c r="F1908" s="7"/>
      <c r="G1908" s="7"/>
      <c r="H1908" s="9"/>
      <c r="I1908" s="7"/>
    </row>
    <row r="1909" spans="1:9" ht="35.1" customHeight="1">
      <c r="A1909" s="243"/>
      <c r="B1909" s="9"/>
      <c r="D1909" s="25"/>
      <c r="E1909" s="7"/>
      <c r="F1909" s="7"/>
      <c r="G1909" s="7"/>
      <c r="H1909" s="9"/>
      <c r="I1909" s="7"/>
    </row>
    <row r="1910" spans="1:9" ht="35.1" customHeight="1">
      <c r="A1910" s="243"/>
      <c r="B1910" s="9"/>
      <c r="D1910" s="25"/>
      <c r="E1910" s="7"/>
      <c r="F1910" s="7"/>
      <c r="G1910" s="7"/>
      <c r="H1910" s="9"/>
      <c r="I1910" s="7"/>
    </row>
    <row r="1911" spans="1:9" ht="35.1" customHeight="1">
      <c r="A1911" s="243"/>
      <c r="B1911" s="9"/>
      <c r="D1911" s="25"/>
      <c r="E1911" s="7"/>
      <c r="F1911" s="7"/>
      <c r="G1911" s="7"/>
      <c r="H1911" s="9"/>
      <c r="I1911" s="7"/>
    </row>
    <row r="1912" spans="1:9" ht="35.1" customHeight="1">
      <c r="A1912" s="243"/>
      <c r="B1912" s="9"/>
      <c r="D1912" s="25"/>
      <c r="E1912" s="7"/>
      <c r="F1912" s="7"/>
      <c r="G1912" s="7"/>
      <c r="H1912" s="9"/>
      <c r="I1912" s="7"/>
    </row>
    <row r="1913" spans="1:9" ht="35.1" customHeight="1">
      <c r="A1913" s="243"/>
      <c r="B1913" s="9"/>
      <c r="D1913" s="25"/>
      <c r="E1913" s="7"/>
      <c r="F1913" s="7"/>
      <c r="G1913" s="7"/>
      <c r="H1913" s="9"/>
      <c r="I1913" s="7"/>
    </row>
    <row r="1914" spans="1:9" ht="35.1" customHeight="1">
      <c r="A1914" s="243"/>
      <c r="B1914" s="9"/>
      <c r="D1914" s="25"/>
      <c r="E1914" s="7"/>
      <c r="F1914" s="7"/>
      <c r="G1914" s="7"/>
      <c r="H1914" s="9"/>
      <c r="I1914" s="7"/>
    </row>
    <row r="1915" spans="1:9" ht="35.1" customHeight="1">
      <c r="A1915" s="243"/>
      <c r="B1915" s="9"/>
      <c r="D1915" s="25"/>
      <c r="E1915" s="7"/>
      <c r="F1915" s="7"/>
      <c r="G1915" s="7"/>
      <c r="H1915" s="9"/>
      <c r="I1915" s="7"/>
    </row>
    <row r="1916" spans="1:9" ht="35.1" customHeight="1">
      <c r="A1916" s="243"/>
      <c r="B1916" s="9"/>
      <c r="D1916" s="25"/>
      <c r="E1916" s="7"/>
      <c r="F1916" s="7"/>
      <c r="G1916" s="7"/>
      <c r="H1916" s="9"/>
      <c r="I1916" s="7"/>
    </row>
    <row r="1917" spans="1:9" ht="35.1" customHeight="1">
      <c r="A1917" s="243"/>
      <c r="B1917" s="9"/>
      <c r="D1917" s="25"/>
      <c r="E1917" s="7"/>
      <c r="F1917" s="7"/>
      <c r="G1917" s="7"/>
      <c r="H1917" s="9"/>
      <c r="I1917" s="7"/>
    </row>
    <row r="1918" spans="1:9" ht="35.1" customHeight="1">
      <c r="A1918" s="243"/>
      <c r="B1918" s="9"/>
      <c r="D1918" s="25"/>
      <c r="E1918" s="7"/>
      <c r="F1918" s="7"/>
      <c r="G1918" s="7"/>
      <c r="H1918" s="9"/>
      <c r="I1918" s="7"/>
    </row>
    <row r="1919" spans="1:9" ht="35.1" customHeight="1">
      <c r="A1919" s="243"/>
      <c r="B1919" s="9"/>
      <c r="D1919" s="25"/>
      <c r="E1919" s="7"/>
      <c r="F1919" s="7"/>
      <c r="G1919" s="7"/>
      <c r="H1919" s="9"/>
      <c r="I1919" s="7"/>
    </row>
    <row r="1920" spans="1:9" ht="35.1" customHeight="1">
      <c r="A1920" s="243"/>
      <c r="B1920" s="9"/>
      <c r="D1920" s="25"/>
      <c r="E1920" s="7"/>
      <c r="F1920" s="7"/>
      <c r="G1920" s="7"/>
      <c r="H1920" s="9"/>
      <c r="I1920" s="7"/>
    </row>
    <row r="1921" spans="1:9" ht="35.1" customHeight="1">
      <c r="A1921" s="243"/>
      <c r="B1921" s="9"/>
      <c r="D1921" s="25"/>
      <c r="E1921" s="7"/>
      <c r="F1921" s="7"/>
      <c r="G1921" s="7"/>
      <c r="H1921" s="9"/>
      <c r="I1921" s="7"/>
    </row>
    <row r="1922" spans="1:9" ht="35.1" customHeight="1">
      <c r="A1922" s="243"/>
      <c r="B1922" s="9"/>
      <c r="D1922" s="25"/>
      <c r="E1922" s="7"/>
      <c r="F1922" s="7"/>
      <c r="G1922" s="7"/>
      <c r="H1922" s="9"/>
      <c r="I1922" s="7"/>
    </row>
    <row r="1923" spans="1:9" ht="35.1" customHeight="1">
      <c r="A1923" s="243"/>
      <c r="B1923" s="9"/>
      <c r="D1923" s="25"/>
      <c r="E1923" s="7"/>
      <c r="F1923" s="7"/>
      <c r="G1923" s="7"/>
      <c r="H1923" s="9"/>
      <c r="I1923" s="7"/>
    </row>
    <row r="1924" spans="1:9" ht="35.1" customHeight="1">
      <c r="A1924" s="243"/>
      <c r="B1924" s="9"/>
      <c r="D1924" s="25"/>
      <c r="E1924" s="7"/>
      <c r="F1924" s="7"/>
      <c r="G1924" s="7"/>
      <c r="H1924" s="9"/>
      <c r="I1924" s="7"/>
    </row>
    <row r="1925" spans="1:9" ht="35.1" customHeight="1">
      <c r="A1925" s="243"/>
      <c r="B1925" s="9"/>
      <c r="D1925" s="25"/>
      <c r="E1925" s="7"/>
      <c r="F1925" s="7"/>
      <c r="G1925" s="7"/>
      <c r="H1925" s="9"/>
      <c r="I1925" s="7"/>
    </row>
    <row r="1926" spans="1:9" ht="35.1" customHeight="1">
      <c r="A1926" s="243"/>
      <c r="B1926" s="9"/>
      <c r="D1926" s="25"/>
      <c r="E1926" s="7"/>
      <c r="F1926" s="7"/>
      <c r="G1926" s="7"/>
      <c r="H1926" s="9"/>
      <c r="I1926" s="7"/>
    </row>
    <row r="1927" spans="1:9" ht="35.1" customHeight="1">
      <c r="A1927" s="243"/>
      <c r="B1927" s="9"/>
      <c r="D1927" s="25"/>
      <c r="E1927" s="7"/>
      <c r="F1927" s="7"/>
      <c r="G1927" s="7"/>
      <c r="H1927" s="9"/>
      <c r="I1927" s="7"/>
    </row>
    <row r="1928" spans="1:9" ht="35.1" customHeight="1">
      <c r="A1928" s="243"/>
      <c r="B1928" s="9"/>
      <c r="D1928" s="25"/>
      <c r="E1928" s="7"/>
      <c r="F1928" s="7"/>
      <c r="G1928" s="7"/>
      <c r="H1928" s="9"/>
      <c r="I1928" s="7"/>
    </row>
    <row r="1929" spans="1:9" ht="35.1" customHeight="1">
      <c r="A1929" s="243"/>
      <c r="B1929" s="9"/>
      <c r="D1929" s="25"/>
      <c r="E1929" s="7"/>
      <c r="F1929" s="7"/>
      <c r="G1929" s="7"/>
      <c r="H1929" s="9"/>
      <c r="I1929" s="7"/>
    </row>
    <row r="1930" spans="1:9" ht="35.1" customHeight="1">
      <c r="A1930" s="243"/>
      <c r="B1930" s="9"/>
      <c r="D1930" s="25"/>
      <c r="E1930" s="7"/>
      <c r="F1930" s="7"/>
      <c r="G1930" s="7"/>
      <c r="H1930" s="9"/>
      <c r="I1930" s="7"/>
    </row>
    <row r="1931" spans="1:9" ht="35.1" customHeight="1">
      <c r="A1931" s="243"/>
      <c r="B1931" s="9"/>
      <c r="D1931" s="25"/>
      <c r="E1931" s="7"/>
      <c r="F1931" s="7"/>
      <c r="G1931" s="7"/>
      <c r="H1931" s="9"/>
      <c r="I1931" s="7"/>
    </row>
    <row r="1932" spans="1:9" ht="35.1" customHeight="1">
      <c r="A1932" s="243"/>
      <c r="B1932" s="9"/>
      <c r="D1932" s="25"/>
      <c r="E1932" s="7"/>
      <c r="F1932" s="7"/>
      <c r="G1932" s="7"/>
      <c r="H1932" s="9"/>
      <c r="I1932" s="7"/>
    </row>
    <row r="1933" spans="1:9" ht="35.1" customHeight="1">
      <c r="A1933" s="243"/>
      <c r="B1933" s="9"/>
      <c r="D1933" s="25"/>
      <c r="E1933" s="7"/>
      <c r="F1933" s="7"/>
      <c r="G1933" s="7"/>
      <c r="H1933" s="9"/>
      <c r="I1933" s="7"/>
    </row>
    <row r="1934" spans="1:9" ht="35.1" customHeight="1">
      <c r="A1934" s="243"/>
      <c r="B1934" s="9"/>
      <c r="D1934" s="25"/>
      <c r="E1934" s="7"/>
      <c r="F1934" s="7"/>
      <c r="G1934" s="7"/>
      <c r="H1934" s="9"/>
      <c r="I1934" s="7"/>
    </row>
    <row r="1935" spans="1:9" ht="35.1" customHeight="1">
      <c r="A1935" s="243"/>
      <c r="B1935" s="9"/>
      <c r="D1935" s="25"/>
      <c r="E1935" s="7"/>
      <c r="F1935" s="7"/>
      <c r="G1935" s="7"/>
      <c r="H1935" s="9"/>
      <c r="I1935" s="7"/>
    </row>
    <row r="1936" spans="1:9" ht="35.1" customHeight="1">
      <c r="A1936" s="243"/>
      <c r="B1936" s="9"/>
      <c r="D1936" s="25"/>
      <c r="E1936" s="7"/>
      <c r="F1936" s="7"/>
      <c r="G1936" s="7"/>
      <c r="H1936" s="9"/>
      <c r="I1936" s="7"/>
    </row>
    <row r="1937" spans="1:9" ht="35.1" customHeight="1">
      <c r="A1937" s="243"/>
      <c r="B1937" s="9"/>
      <c r="D1937" s="25"/>
      <c r="E1937" s="7"/>
      <c r="F1937" s="7"/>
      <c r="G1937" s="7"/>
      <c r="H1937" s="9"/>
      <c r="I1937" s="7"/>
    </row>
    <row r="1938" spans="1:9" ht="35.1" customHeight="1">
      <c r="A1938" s="243"/>
      <c r="B1938" s="9"/>
      <c r="D1938" s="25"/>
      <c r="E1938" s="7"/>
      <c r="F1938" s="7"/>
      <c r="G1938" s="7"/>
      <c r="H1938" s="9"/>
      <c r="I1938" s="7"/>
    </row>
    <row r="1939" spans="1:9" ht="35.1" customHeight="1">
      <c r="A1939" s="243"/>
      <c r="B1939" s="9"/>
      <c r="D1939" s="25"/>
      <c r="E1939" s="7"/>
      <c r="F1939" s="7"/>
      <c r="G1939" s="7"/>
      <c r="H1939" s="9"/>
      <c r="I1939" s="7"/>
    </row>
    <row r="1940" spans="1:9" ht="35.1" customHeight="1">
      <c r="A1940" s="243"/>
      <c r="B1940" s="9"/>
      <c r="D1940" s="25"/>
      <c r="E1940" s="7"/>
      <c r="F1940" s="7"/>
      <c r="G1940" s="7"/>
      <c r="H1940" s="9"/>
      <c r="I1940" s="7"/>
    </row>
    <row r="1941" spans="1:9" ht="35.1" customHeight="1">
      <c r="A1941" s="243"/>
      <c r="B1941" s="9"/>
      <c r="D1941" s="25"/>
      <c r="E1941" s="7"/>
      <c r="F1941" s="7"/>
      <c r="G1941" s="7"/>
      <c r="H1941" s="9"/>
      <c r="I1941" s="7"/>
    </row>
    <row r="1942" spans="1:9" ht="35.1" customHeight="1">
      <c r="A1942" s="243"/>
      <c r="B1942" s="9"/>
      <c r="D1942" s="25"/>
      <c r="E1942" s="7"/>
      <c r="F1942" s="7"/>
      <c r="G1942" s="7"/>
      <c r="H1942" s="9"/>
      <c r="I1942" s="7"/>
    </row>
    <row r="1943" spans="1:9" ht="35.1" customHeight="1">
      <c r="A1943" s="243"/>
      <c r="B1943" s="9"/>
      <c r="D1943" s="25"/>
      <c r="E1943" s="7"/>
      <c r="F1943" s="7"/>
      <c r="G1943" s="7"/>
      <c r="H1943" s="9"/>
      <c r="I1943" s="7"/>
    </row>
    <row r="1944" spans="1:9" ht="35.1" customHeight="1">
      <c r="A1944" s="243"/>
      <c r="B1944" s="9"/>
      <c r="D1944" s="25"/>
      <c r="E1944" s="7"/>
      <c r="F1944" s="7"/>
      <c r="G1944" s="7"/>
      <c r="H1944" s="9"/>
      <c r="I1944" s="7"/>
    </row>
    <row r="1945" spans="1:9" ht="35.1" customHeight="1">
      <c r="A1945" s="243"/>
      <c r="B1945" s="9"/>
      <c r="D1945" s="25"/>
      <c r="E1945" s="7"/>
      <c r="F1945" s="7"/>
      <c r="G1945" s="7"/>
      <c r="H1945" s="9"/>
      <c r="I1945" s="7"/>
    </row>
    <row r="1946" spans="1:9" ht="35.1" customHeight="1">
      <c r="A1946" s="243"/>
      <c r="B1946" s="9"/>
      <c r="D1946" s="25"/>
      <c r="E1946" s="7"/>
      <c r="F1946" s="7"/>
      <c r="G1946" s="7"/>
      <c r="H1946" s="9"/>
      <c r="I1946" s="7"/>
    </row>
    <row r="1947" spans="1:9" ht="35.1" customHeight="1">
      <c r="A1947" s="243"/>
      <c r="B1947" s="9"/>
      <c r="D1947" s="25"/>
      <c r="E1947" s="7"/>
      <c r="F1947" s="7"/>
      <c r="G1947" s="7"/>
      <c r="H1947" s="9"/>
      <c r="I1947" s="7"/>
    </row>
    <row r="1948" spans="1:9" ht="35.1" customHeight="1">
      <c r="A1948" s="243"/>
      <c r="B1948" s="9"/>
      <c r="D1948" s="25"/>
      <c r="E1948" s="7"/>
      <c r="F1948" s="7"/>
      <c r="G1948" s="7"/>
      <c r="H1948" s="9"/>
      <c r="I1948" s="7"/>
    </row>
    <row r="1949" spans="1:9" ht="35.1" customHeight="1">
      <c r="A1949" s="243"/>
      <c r="B1949" s="9"/>
      <c r="D1949" s="25"/>
      <c r="E1949" s="7"/>
      <c r="F1949" s="7"/>
      <c r="G1949" s="7"/>
      <c r="H1949" s="9"/>
      <c r="I1949" s="7"/>
    </row>
    <row r="1950" spans="1:9" ht="35.1" customHeight="1">
      <c r="A1950" s="243"/>
      <c r="B1950" s="9"/>
      <c r="D1950" s="25"/>
      <c r="E1950" s="7"/>
      <c r="F1950" s="7"/>
      <c r="G1950" s="7"/>
      <c r="H1950" s="9"/>
      <c r="I1950" s="7"/>
    </row>
    <row r="1951" spans="1:9" ht="35.1" customHeight="1">
      <c r="A1951" s="243"/>
      <c r="B1951" s="9"/>
      <c r="D1951" s="25"/>
      <c r="E1951" s="7"/>
      <c r="F1951" s="7"/>
      <c r="G1951" s="7"/>
      <c r="H1951" s="9"/>
      <c r="I1951" s="7"/>
    </row>
    <row r="1952" spans="1:9" ht="35.1" customHeight="1">
      <c r="A1952" s="243"/>
      <c r="B1952" s="9"/>
      <c r="D1952" s="25"/>
      <c r="E1952" s="7"/>
      <c r="F1952" s="7"/>
      <c r="G1952" s="7"/>
      <c r="H1952" s="9"/>
      <c r="I1952" s="7"/>
    </row>
    <row r="1953" spans="1:9" ht="35.1" customHeight="1">
      <c r="A1953" s="243"/>
      <c r="B1953" s="9"/>
      <c r="D1953" s="25"/>
      <c r="E1953" s="7"/>
      <c r="F1953" s="7"/>
      <c r="G1953" s="7"/>
      <c r="H1953" s="9"/>
      <c r="I1953" s="7"/>
    </row>
    <row r="1954" spans="1:9" ht="35.1" customHeight="1">
      <c r="A1954" s="243"/>
      <c r="B1954" s="9"/>
      <c r="D1954" s="25"/>
      <c r="E1954" s="7"/>
      <c r="F1954" s="7"/>
      <c r="G1954" s="7"/>
      <c r="H1954" s="9"/>
      <c r="I1954" s="7"/>
    </row>
    <row r="1955" spans="1:9" ht="35.1" customHeight="1">
      <c r="A1955" s="243"/>
      <c r="B1955" s="9"/>
      <c r="D1955" s="25"/>
      <c r="E1955" s="7"/>
      <c r="F1955" s="7"/>
      <c r="G1955" s="7"/>
      <c r="H1955" s="9"/>
      <c r="I1955" s="7"/>
    </row>
    <row r="1956" spans="1:9" ht="35.1" customHeight="1">
      <c r="A1956" s="243"/>
      <c r="B1956" s="9"/>
      <c r="D1956" s="25"/>
      <c r="E1956" s="7"/>
      <c r="F1956" s="7"/>
      <c r="G1956" s="7"/>
      <c r="H1956" s="9"/>
      <c r="I1956" s="7"/>
    </row>
    <row r="1957" spans="1:9" ht="35.1" customHeight="1">
      <c r="A1957" s="243"/>
      <c r="B1957" s="9"/>
      <c r="D1957" s="25"/>
      <c r="E1957" s="7"/>
      <c r="F1957" s="7"/>
      <c r="G1957" s="7"/>
      <c r="H1957" s="9"/>
      <c r="I1957" s="7"/>
    </row>
    <row r="1958" spans="1:9" ht="35.1" customHeight="1">
      <c r="A1958" s="243"/>
      <c r="B1958" s="9"/>
      <c r="D1958" s="25"/>
      <c r="E1958" s="7"/>
      <c r="F1958" s="7"/>
      <c r="G1958" s="7"/>
      <c r="H1958" s="9"/>
      <c r="I1958" s="7"/>
    </row>
    <row r="1959" spans="1:9" ht="35.1" customHeight="1">
      <c r="A1959" s="243"/>
      <c r="B1959" s="9"/>
      <c r="D1959" s="25"/>
      <c r="E1959" s="7"/>
      <c r="F1959" s="7"/>
      <c r="G1959" s="7"/>
      <c r="H1959" s="9"/>
      <c r="I1959" s="7"/>
    </row>
    <row r="1960" spans="1:9" ht="35.1" customHeight="1">
      <c r="A1960" s="243"/>
      <c r="B1960" s="9"/>
      <c r="D1960" s="25"/>
      <c r="E1960" s="7"/>
      <c r="F1960" s="7"/>
      <c r="G1960" s="7"/>
      <c r="H1960" s="9"/>
      <c r="I1960" s="7"/>
    </row>
    <row r="1961" spans="1:9" ht="35.1" customHeight="1">
      <c r="A1961" s="243"/>
      <c r="B1961" s="9"/>
      <c r="D1961" s="25"/>
      <c r="E1961" s="7"/>
      <c r="F1961" s="7"/>
      <c r="G1961" s="7"/>
      <c r="H1961" s="9"/>
      <c r="I1961" s="7"/>
    </row>
    <row r="1962" spans="1:9" ht="35.1" customHeight="1">
      <c r="A1962" s="243"/>
      <c r="B1962" s="9"/>
      <c r="D1962" s="25"/>
      <c r="E1962" s="7"/>
      <c r="F1962" s="7"/>
      <c r="G1962" s="7"/>
      <c r="H1962" s="9"/>
      <c r="I1962" s="7"/>
    </row>
    <row r="1963" spans="1:9" ht="35.1" customHeight="1">
      <c r="A1963" s="243"/>
      <c r="B1963" s="9"/>
      <c r="D1963" s="25"/>
      <c r="E1963" s="7"/>
      <c r="F1963" s="7"/>
      <c r="G1963" s="7"/>
      <c r="H1963" s="9"/>
      <c r="I1963" s="7"/>
    </row>
    <row r="1964" spans="1:9" ht="35.1" customHeight="1">
      <c r="A1964" s="243"/>
      <c r="B1964" s="9"/>
      <c r="D1964" s="25"/>
      <c r="E1964" s="7"/>
      <c r="F1964" s="7"/>
      <c r="G1964" s="7"/>
      <c r="H1964" s="9"/>
      <c r="I1964" s="7"/>
    </row>
    <row r="1965" spans="1:9" ht="35.1" customHeight="1">
      <c r="A1965" s="243"/>
      <c r="B1965" s="9"/>
      <c r="D1965" s="25"/>
      <c r="E1965" s="7"/>
      <c r="F1965" s="7"/>
      <c r="G1965" s="7"/>
      <c r="H1965" s="9"/>
      <c r="I1965" s="7"/>
    </row>
    <row r="1966" spans="1:9" ht="35.1" customHeight="1">
      <c r="A1966" s="243"/>
      <c r="B1966" s="9"/>
      <c r="D1966" s="25"/>
      <c r="E1966" s="7"/>
      <c r="F1966" s="7"/>
      <c r="G1966" s="7"/>
      <c r="H1966" s="9"/>
      <c r="I1966" s="7"/>
    </row>
    <row r="1967" spans="1:9" ht="35.1" customHeight="1">
      <c r="A1967" s="243"/>
      <c r="B1967" s="9"/>
      <c r="D1967" s="25"/>
      <c r="E1967" s="7"/>
      <c r="F1967" s="7"/>
      <c r="G1967" s="7"/>
      <c r="H1967" s="9"/>
      <c r="I1967" s="7"/>
    </row>
    <row r="1968" spans="1:9" ht="35.1" customHeight="1">
      <c r="A1968" s="243"/>
      <c r="B1968" s="9"/>
      <c r="D1968" s="25"/>
      <c r="E1968" s="7"/>
      <c r="F1968" s="7"/>
      <c r="G1968" s="7"/>
      <c r="H1968" s="9"/>
      <c r="I1968" s="7"/>
    </row>
    <row r="1969" spans="1:9" ht="35.1" customHeight="1">
      <c r="A1969" s="243"/>
      <c r="B1969" s="9"/>
      <c r="D1969" s="25"/>
      <c r="E1969" s="7"/>
      <c r="F1969" s="7"/>
      <c r="G1969" s="7"/>
      <c r="H1969" s="9"/>
      <c r="I1969" s="7"/>
    </row>
    <row r="1970" spans="1:9" ht="35.1" customHeight="1">
      <c r="A1970" s="243"/>
      <c r="B1970" s="9"/>
      <c r="D1970" s="25"/>
      <c r="E1970" s="7"/>
      <c r="F1970" s="7"/>
      <c r="G1970" s="7"/>
      <c r="H1970" s="9"/>
      <c r="I1970" s="7"/>
    </row>
    <row r="1971" spans="1:9" ht="35.1" customHeight="1">
      <c r="A1971" s="243"/>
      <c r="B1971" s="9"/>
      <c r="D1971" s="25"/>
      <c r="E1971" s="7"/>
      <c r="F1971" s="7"/>
      <c r="G1971" s="7"/>
      <c r="H1971" s="9"/>
      <c r="I1971" s="7"/>
    </row>
    <row r="1972" spans="1:9" ht="35.1" customHeight="1">
      <c r="A1972" s="243"/>
      <c r="B1972" s="9"/>
      <c r="D1972" s="25"/>
      <c r="E1972" s="7"/>
      <c r="F1972" s="7"/>
      <c r="G1972" s="7"/>
      <c r="H1972" s="9"/>
      <c r="I1972" s="7"/>
    </row>
    <row r="1973" spans="1:9" ht="35.1" customHeight="1">
      <c r="A1973" s="243"/>
      <c r="B1973" s="9"/>
      <c r="D1973" s="25"/>
      <c r="E1973" s="7"/>
      <c r="F1973" s="7"/>
      <c r="G1973" s="7"/>
      <c r="H1973" s="9"/>
      <c r="I1973" s="7"/>
    </row>
    <row r="1974" spans="1:9" ht="35.1" customHeight="1">
      <c r="A1974" s="243"/>
      <c r="B1974" s="9"/>
      <c r="D1974" s="25"/>
      <c r="E1974" s="7"/>
      <c r="F1974" s="7"/>
      <c r="G1974" s="7"/>
      <c r="H1974" s="9"/>
      <c r="I1974" s="7"/>
    </row>
    <row r="1975" spans="1:9" ht="35.1" customHeight="1">
      <c r="A1975" s="243"/>
      <c r="B1975" s="9"/>
      <c r="D1975" s="25"/>
      <c r="E1975" s="7"/>
      <c r="F1975" s="7"/>
      <c r="G1975" s="7"/>
      <c r="H1975" s="9"/>
      <c r="I1975" s="7"/>
    </row>
    <row r="1976" spans="1:9" ht="35.1" customHeight="1">
      <c r="A1976" s="243"/>
      <c r="B1976" s="9"/>
      <c r="D1976" s="25"/>
      <c r="E1976" s="7"/>
      <c r="F1976" s="7"/>
      <c r="G1976" s="7"/>
      <c r="H1976" s="9"/>
      <c r="I1976" s="7"/>
    </row>
    <row r="1977" spans="1:9" ht="35.1" customHeight="1">
      <c r="A1977" s="243"/>
      <c r="B1977" s="9"/>
      <c r="D1977" s="25"/>
      <c r="E1977" s="7"/>
      <c r="F1977" s="7"/>
      <c r="G1977" s="7"/>
      <c r="H1977" s="9"/>
      <c r="I1977" s="7"/>
    </row>
    <row r="1978" spans="1:9" ht="35.1" customHeight="1">
      <c r="A1978" s="243"/>
      <c r="B1978" s="9"/>
      <c r="D1978" s="25"/>
      <c r="E1978" s="7"/>
      <c r="F1978" s="7"/>
      <c r="G1978" s="7"/>
      <c r="H1978" s="9"/>
      <c r="I1978" s="7"/>
    </row>
    <row r="1979" spans="1:9" ht="35.1" customHeight="1">
      <c r="A1979" s="243"/>
      <c r="B1979" s="9"/>
      <c r="D1979" s="25"/>
      <c r="E1979" s="7"/>
      <c r="F1979" s="7"/>
      <c r="G1979" s="7"/>
      <c r="H1979" s="9"/>
      <c r="I1979" s="7"/>
    </row>
    <row r="1980" spans="1:9" ht="35.1" customHeight="1">
      <c r="A1980" s="243"/>
      <c r="B1980" s="9"/>
      <c r="D1980" s="25"/>
      <c r="E1980" s="7"/>
      <c r="F1980" s="7"/>
      <c r="G1980" s="7"/>
      <c r="H1980" s="9"/>
      <c r="I1980" s="7"/>
    </row>
    <row r="1981" spans="1:9" ht="35.1" customHeight="1">
      <c r="A1981" s="243"/>
      <c r="B1981" s="9"/>
      <c r="D1981" s="25"/>
      <c r="E1981" s="7"/>
      <c r="F1981" s="7"/>
      <c r="G1981" s="7"/>
      <c r="H1981" s="9"/>
      <c r="I1981" s="7"/>
    </row>
    <row r="1982" spans="1:9" ht="35.1" customHeight="1">
      <c r="A1982" s="243"/>
      <c r="B1982" s="9"/>
      <c r="D1982" s="25"/>
      <c r="E1982" s="7"/>
      <c r="F1982" s="7"/>
      <c r="G1982" s="7"/>
      <c r="H1982" s="9"/>
      <c r="I1982" s="7"/>
    </row>
    <row r="1983" spans="1:9" ht="35.1" customHeight="1">
      <c r="A1983" s="243"/>
      <c r="B1983" s="9"/>
      <c r="D1983" s="25"/>
      <c r="E1983" s="7"/>
      <c r="F1983" s="7"/>
      <c r="G1983" s="7"/>
      <c r="H1983" s="9"/>
      <c r="I1983" s="7"/>
    </row>
    <row r="1984" spans="1:9" ht="35.1" customHeight="1">
      <c r="A1984" s="243"/>
      <c r="B1984" s="9"/>
      <c r="D1984" s="25"/>
      <c r="E1984" s="7"/>
      <c r="F1984" s="7"/>
      <c r="G1984" s="7"/>
      <c r="H1984" s="9"/>
      <c r="I1984" s="7"/>
    </row>
    <row r="1985" spans="1:9" ht="35.1" customHeight="1">
      <c r="A1985" s="243"/>
      <c r="B1985" s="9"/>
      <c r="D1985" s="25"/>
      <c r="E1985" s="7"/>
      <c r="F1985" s="7"/>
      <c r="G1985" s="7"/>
      <c r="H1985" s="9"/>
      <c r="I1985" s="7"/>
    </row>
    <row r="1986" spans="1:9" ht="35.1" customHeight="1">
      <c r="A1986" s="243"/>
      <c r="B1986" s="9"/>
      <c r="D1986" s="25"/>
      <c r="E1986" s="7"/>
      <c r="F1986" s="7"/>
      <c r="G1986" s="7"/>
      <c r="H1986" s="9"/>
      <c r="I1986" s="7"/>
    </row>
    <row r="1987" spans="1:9" ht="35.1" customHeight="1">
      <c r="A1987" s="243"/>
      <c r="B1987" s="9"/>
      <c r="D1987" s="25"/>
      <c r="E1987" s="7"/>
      <c r="F1987" s="7"/>
      <c r="G1987" s="7"/>
      <c r="H1987" s="9"/>
      <c r="I1987" s="7"/>
    </row>
    <row r="1988" spans="1:9" ht="35.1" customHeight="1">
      <c r="A1988" s="243"/>
      <c r="B1988" s="9"/>
      <c r="D1988" s="25"/>
      <c r="E1988" s="7"/>
      <c r="F1988" s="7"/>
      <c r="G1988" s="7"/>
      <c r="H1988" s="9"/>
      <c r="I1988" s="7"/>
    </row>
    <row r="1989" spans="1:9" ht="35.1" customHeight="1">
      <c r="A1989" s="243"/>
      <c r="B1989" s="9"/>
      <c r="D1989" s="25"/>
      <c r="E1989" s="7"/>
      <c r="F1989" s="7"/>
      <c r="G1989" s="7"/>
      <c r="H1989" s="9"/>
      <c r="I1989" s="7"/>
    </row>
    <row r="1990" spans="1:9" ht="35.1" customHeight="1">
      <c r="A1990" s="243"/>
      <c r="B1990" s="9"/>
      <c r="D1990" s="25"/>
      <c r="E1990" s="7"/>
      <c r="F1990" s="7"/>
      <c r="G1990" s="7"/>
      <c r="H1990" s="9"/>
      <c r="I1990" s="7"/>
    </row>
    <row r="1991" spans="1:9" ht="35.1" customHeight="1">
      <c r="A1991" s="243"/>
      <c r="B1991" s="9"/>
      <c r="D1991" s="25"/>
      <c r="E1991" s="7"/>
      <c r="F1991" s="7"/>
      <c r="G1991" s="7"/>
      <c r="H1991" s="9"/>
      <c r="I1991" s="7"/>
    </row>
    <row r="1992" spans="1:9" ht="35.1" customHeight="1">
      <c r="A1992" s="243"/>
      <c r="B1992" s="9"/>
      <c r="D1992" s="25"/>
      <c r="E1992" s="7"/>
      <c r="F1992" s="7"/>
      <c r="G1992" s="7"/>
      <c r="H1992" s="9"/>
      <c r="I1992" s="7"/>
    </row>
    <row r="1993" spans="1:9" ht="35.1" customHeight="1">
      <c r="A1993" s="243"/>
      <c r="B1993" s="9"/>
      <c r="D1993" s="25"/>
      <c r="E1993" s="7"/>
      <c r="F1993" s="7"/>
      <c r="G1993" s="7"/>
      <c r="H1993" s="9"/>
      <c r="I1993" s="7"/>
    </row>
    <row r="1994" spans="1:9" ht="35.1" customHeight="1">
      <c r="A1994" s="243"/>
      <c r="B1994" s="9"/>
      <c r="D1994" s="25"/>
      <c r="E1994" s="7"/>
      <c r="F1994" s="7"/>
      <c r="G1994" s="7"/>
      <c r="H1994" s="9"/>
      <c r="I1994" s="7"/>
    </row>
    <row r="1995" spans="1:9" ht="35.1" customHeight="1">
      <c r="A1995" s="243"/>
      <c r="B1995" s="9"/>
      <c r="D1995" s="25"/>
      <c r="E1995" s="7"/>
      <c r="F1995" s="7"/>
      <c r="G1995" s="7"/>
      <c r="H1995" s="9"/>
      <c r="I1995" s="7"/>
    </row>
    <row r="1996" spans="1:9" ht="35.1" customHeight="1">
      <c r="A1996" s="243"/>
      <c r="B1996" s="9"/>
      <c r="D1996" s="25"/>
      <c r="E1996" s="7"/>
      <c r="F1996" s="7"/>
      <c r="G1996" s="7"/>
      <c r="H1996" s="9"/>
      <c r="I1996" s="7"/>
    </row>
    <row r="1997" spans="1:9" ht="35.1" customHeight="1">
      <c r="A1997" s="243"/>
      <c r="B1997" s="9"/>
      <c r="D1997" s="25"/>
      <c r="E1997" s="7"/>
      <c r="F1997" s="7"/>
      <c r="G1997" s="7"/>
      <c r="H1997" s="9"/>
      <c r="I1997" s="7"/>
    </row>
    <row r="1998" spans="1:9" ht="35.1" customHeight="1">
      <c r="A1998" s="243"/>
      <c r="B1998" s="9"/>
      <c r="D1998" s="25"/>
      <c r="E1998" s="7"/>
      <c r="F1998" s="7"/>
      <c r="G1998" s="7"/>
      <c r="H1998" s="9"/>
      <c r="I1998" s="7"/>
    </row>
    <row r="1999" spans="1:9" ht="35.1" customHeight="1">
      <c r="A1999" s="243"/>
      <c r="B1999" s="9"/>
      <c r="D1999" s="25"/>
      <c r="E1999" s="7"/>
      <c r="F1999" s="7"/>
      <c r="G1999" s="7"/>
      <c r="H1999" s="9"/>
      <c r="I1999" s="7"/>
    </row>
    <row r="2000" spans="1:9" ht="35.1" customHeight="1">
      <c r="A2000" s="243"/>
      <c r="B2000" s="9"/>
      <c r="D2000" s="25"/>
      <c r="E2000" s="7"/>
      <c r="F2000" s="7"/>
      <c r="G2000" s="7"/>
      <c r="H2000" s="9"/>
      <c r="I2000" s="7"/>
    </row>
    <row r="2001" spans="1:9" ht="35.1" customHeight="1">
      <c r="A2001" s="243"/>
      <c r="B2001" s="9"/>
      <c r="D2001" s="25"/>
      <c r="E2001" s="7"/>
      <c r="F2001" s="7"/>
      <c r="G2001" s="7"/>
      <c r="H2001" s="9"/>
      <c r="I2001" s="7"/>
    </row>
    <row r="2002" spans="1:9" ht="35.1" customHeight="1">
      <c r="A2002" s="243"/>
      <c r="B2002" s="9"/>
      <c r="D2002" s="25"/>
      <c r="E2002" s="7"/>
      <c r="F2002" s="7"/>
      <c r="G2002" s="7"/>
      <c r="H2002" s="9"/>
      <c r="I2002" s="7"/>
    </row>
    <row r="2003" spans="1:9" ht="35.1" customHeight="1">
      <c r="A2003" s="243"/>
      <c r="B2003" s="9"/>
      <c r="D2003" s="25"/>
      <c r="E2003" s="7"/>
      <c r="F2003" s="7"/>
      <c r="G2003" s="7"/>
      <c r="H2003" s="9"/>
      <c r="I2003" s="7"/>
    </row>
    <row r="2004" spans="1:9" ht="35.1" customHeight="1">
      <c r="A2004" s="243"/>
      <c r="B2004" s="9"/>
      <c r="D2004" s="25"/>
      <c r="E2004" s="7"/>
      <c r="F2004" s="7"/>
      <c r="G2004" s="7"/>
      <c r="H2004" s="9"/>
      <c r="I2004" s="7"/>
    </row>
    <row r="2005" spans="1:9" ht="35.1" customHeight="1">
      <c r="A2005" s="243"/>
      <c r="B2005" s="9"/>
      <c r="D2005" s="25"/>
      <c r="E2005" s="7"/>
      <c r="F2005" s="7"/>
      <c r="G2005" s="7"/>
      <c r="H2005" s="9"/>
      <c r="I2005" s="7"/>
    </row>
    <row r="2006" spans="1:9" ht="35.1" customHeight="1">
      <c r="A2006" s="243"/>
      <c r="B2006" s="9"/>
      <c r="D2006" s="25"/>
      <c r="E2006" s="7"/>
      <c r="F2006" s="7"/>
      <c r="G2006" s="7"/>
      <c r="H2006" s="9"/>
      <c r="I2006" s="7"/>
    </row>
    <row r="2007" spans="1:9" ht="35.1" customHeight="1">
      <c r="A2007" s="243"/>
      <c r="B2007" s="9"/>
      <c r="D2007" s="25"/>
      <c r="E2007" s="7"/>
      <c r="F2007" s="7"/>
      <c r="G2007" s="7"/>
      <c r="H2007" s="9"/>
      <c r="I2007" s="7"/>
    </row>
    <row r="2008" spans="1:9" ht="35.1" customHeight="1">
      <c r="A2008" s="243"/>
      <c r="B2008" s="9"/>
      <c r="D2008" s="25"/>
      <c r="E2008" s="7"/>
      <c r="F2008" s="7"/>
      <c r="G2008" s="7"/>
      <c r="H2008" s="9"/>
      <c r="I2008" s="7"/>
    </row>
    <row r="2009" spans="1:9" ht="35.1" customHeight="1">
      <c r="A2009" s="243"/>
      <c r="B2009" s="9"/>
      <c r="D2009" s="25"/>
      <c r="E2009" s="7"/>
      <c r="F2009" s="7"/>
      <c r="G2009" s="7"/>
      <c r="H2009" s="9"/>
      <c r="I2009" s="7"/>
    </row>
    <row r="2010" spans="1:9" ht="35.1" customHeight="1">
      <c r="A2010" s="243"/>
      <c r="B2010" s="9"/>
      <c r="D2010" s="25"/>
      <c r="E2010" s="7"/>
      <c r="F2010" s="7"/>
      <c r="G2010" s="7"/>
      <c r="H2010" s="9"/>
      <c r="I2010" s="7"/>
    </row>
    <row r="2011" spans="1:9" ht="35.1" customHeight="1">
      <c r="A2011" s="243"/>
      <c r="B2011" s="9"/>
      <c r="D2011" s="25"/>
      <c r="E2011" s="7"/>
      <c r="F2011" s="7"/>
      <c r="G2011" s="7"/>
      <c r="H2011" s="9"/>
      <c r="I2011" s="7"/>
    </row>
    <row r="2012" spans="1:9" ht="35.1" customHeight="1">
      <c r="A2012" s="243"/>
      <c r="B2012" s="9"/>
      <c r="D2012" s="25"/>
      <c r="E2012" s="7"/>
      <c r="F2012" s="7"/>
      <c r="G2012" s="7"/>
      <c r="H2012" s="9"/>
      <c r="I2012" s="7"/>
    </row>
    <row r="2013" spans="1:9" ht="35.1" customHeight="1">
      <c r="A2013" s="243"/>
      <c r="B2013" s="9"/>
      <c r="D2013" s="25"/>
      <c r="E2013" s="7"/>
      <c r="F2013" s="7"/>
      <c r="G2013" s="7"/>
      <c r="H2013" s="9"/>
      <c r="I2013" s="7"/>
    </row>
    <row r="2014" spans="1:9" ht="35.1" customHeight="1">
      <c r="A2014" s="243"/>
      <c r="B2014" s="9"/>
      <c r="D2014" s="25"/>
      <c r="E2014" s="7"/>
      <c r="F2014" s="7"/>
      <c r="G2014" s="7"/>
      <c r="H2014" s="9"/>
      <c r="I2014" s="7"/>
    </row>
    <row r="2015" spans="1:9" ht="35.1" customHeight="1">
      <c r="A2015" s="243"/>
      <c r="B2015" s="9"/>
      <c r="D2015" s="25"/>
      <c r="E2015" s="7"/>
      <c r="F2015" s="7"/>
      <c r="G2015" s="7"/>
      <c r="H2015" s="9"/>
      <c r="I2015" s="7"/>
    </row>
    <row r="2016" spans="1:9" ht="35.1" customHeight="1">
      <c r="A2016" s="243"/>
      <c r="B2016" s="9"/>
      <c r="D2016" s="25"/>
      <c r="E2016" s="7"/>
      <c r="F2016" s="7"/>
      <c r="G2016" s="7"/>
      <c r="H2016" s="9"/>
      <c r="I2016" s="7"/>
    </row>
    <row r="2017" spans="1:9" ht="35.1" customHeight="1">
      <c r="A2017" s="243"/>
      <c r="B2017" s="9"/>
      <c r="D2017" s="25"/>
      <c r="E2017" s="7"/>
      <c r="F2017" s="7"/>
      <c r="G2017" s="7"/>
      <c r="H2017" s="9"/>
      <c r="I2017" s="7"/>
    </row>
    <row r="2018" spans="1:9" ht="35.1" customHeight="1">
      <c r="A2018" s="243"/>
      <c r="B2018" s="9"/>
      <c r="D2018" s="25"/>
      <c r="E2018" s="7"/>
      <c r="F2018" s="7"/>
      <c r="G2018" s="7"/>
      <c r="H2018" s="9"/>
      <c r="I2018" s="7"/>
    </row>
    <row r="2019" spans="1:9" ht="35.1" customHeight="1">
      <c r="A2019" s="243"/>
      <c r="B2019" s="9"/>
      <c r="D2019" s="25"/>
      <c r="E2019" s="7"/>
      <c r="F2019" s="7"/>
      <c r="G2019" s="7"/>
      <c r="H2019" s="9"/>
      <c r="I2019" s="7"/>
    </row>
    <row r="2020" spans="1:9" ht="35.1" customHeight="1">
      <c r="A2020" s="243"/>
      <c r="B2020" s="9"/>
      <c r="D2020" s="25"/>
      <c r="E2020" s="7"/>
      <c r="F2020" s="7"/>
      <c r="G2020" s="7"/>
      <c r="H2020" s="9"/>
      <c r="I2020" s="7"/>
    </row>
    <row r="2021" spans="1:9" ht="35.1" customHeight="1">
      <c r="A2021" s="243"/>
      <c r="B2021" s="9"/>
      <c r="D2021" s="25"/>
      <c r="E2021" s="7"/>
      <c r="F2021" s="7"/>
      <c r="G2021" s="7"/>
      <c r="H2021" s="9"/>
      <c r="I2021" s="7"/>
    </row>
    <row r="2022" spans="1:9" ht="35.1" customHeight="1">
      <c r="A2022" s="243"/>
      <c r="B2022" s="9"/>
      <c r="D2022" s="25"/>
      <c r="E2022" s="7"/>
      <c r="F2022" s="7"/>
      <c r="G2022" s="7"/>
      <c r="H2022" s="9"/>
      <c r="I2022" s="7"/>
    </row>
    <row r="2023" spans="1:9" ht="35.1" customHeight="1">
      <c r="A2023" s="243"/>
      <c r="B2023" s="9"/>
      <c r="D2023" s="25"/>
      <c r="E2023" s="7"/>
      <c r="F2023" s="7"/>
      <c r="G2023" s="7"/>
      <c r="H2023" s="9"/>
      <c r="I2023" s="7"/>
    </row>
    <row r="2024" spans="1:9" ht="35.1" customHeight="1">
      <c r="A2024" s="243"/>
      <c r="B2024" s="9"/>
      <c r="D2024" s="25"/>
      <c r="E2024" s="7"/>
      <c r="F2024" s="7"/>
      <c r="G2024" s="7"/>
      <c r="H2024" s="9"/>
      <c r="I2024" s="7"/>
    </row>
    <row r="2025" spans="1:9" ht="35.1" customHeight="1">
      <c r="A2025" s="243"/>
      <c r="B2025" s="9"/>
      <c r="D2025" s="25"/>
      <c r="E2025" s="7"/>
      <c r="F2025" s="7"/>
      <c r="G2025" s="7"/>
      <c r="H2025" s="9"/>
      <c r="I2025" s="7"/>
    </row>
    <row r="2026" spans="1:9" ht="35.1" customHeight="1">
      <c r="A2026" s="243"/>
      <c r="B2026" s="9"/>
      <c r="D2026" s="25"/>
      <c r="E2026" s="7"/>
      <c r="F2026" s="7"/>
      <c r="G2026" s="7"/>
      <c r="H2026" s="9"/>
      <c r="I2026" s="7"/>
    </row>
    <row r="2027" spans="1:9" ht="35.1" customHeight="1">
      <c r="A2027" s="243"/>
      <c r="B2027" s="9"/>
      <c r="D2027" s="25"/>
      <c r="E2027" s="7"/>
      <c r="F2027" s="7"/>
      <c r="G2027" s="7"/>
      <c r="H2027" s="9"/>
      <c r="I2027" s="7"/>
    </row>
    <row r="2028" spans="1:9" ht="35.1" customHeight="1">
      <c r="A2028" s="243"/>
      <c r="B2028" s="9"/>
      <c r="D2028" s="25"/>
      <c r="E2028" s="7"/>
      <c r="F2028" s="7"/>
      <c r="G2028" s="7"/>
      <c r="H2028" s="9"/>
      <c r="I2028" s="7"/>
    </row>
    <row r="2029" spans="1:9" ht="35.1" customHeight="1">
      <c r="A2029" s="243"/>
      <c r="B2029" s="9"/>
      <c r="D2029" s="25"/>
      <c r="E2029" s="7"/>
      <c r="F2029" s="7"/>
      <c r="G2029" s="7"/>
      <c r="H2029" s="9"/>
      <c r="I2029" s="7"/>
    </row>
    <row r="2030" spans="1:9" ht="35.1" customHeight="1">
      <c r="A2030" s="243"/>
      <c r="B2030" s="9"/>
      <c r="D2030" s="25"/>
      <c r="E2030" s="7"/>
      <c r="F2030" s="7"/>
      <c r="G2030" s="7"/>
      <c r="H2030" s="9"/>
      <c r="I2030" s="7"/>
    </row>
    <row r="2031" spans="1:9" ht="35.1" customHeight="1">
      <c r="A2031" s="243"/>
      <c r="B2031" s="9"/>
      <c r="D2031" s="25"/>
      <c r="E2031" s="7"/>
      <c r="F2031" s="7"/>
      <c r="G2031" s="7"/>
      <c r="H2031" s="9"/>
      <c r="I2031" s="7"/>
    </row>
    <row r="2032" spans="1:9" ht="35.1" customHeight="1">
      <c r="A2032" s="243"/>
      <c r="B2032" s="9"/>
      <c r="D2032" s="25"/>
      <c r="E2032" s="7"/>
      <c r="F2032" s="7"/>
      <c r="G2032" s="7"/>
      <c r="H2032" s="9"/>
      <c r="I2032" s="7"/>
    </row>
    <row r="2033" spans="1:9" ht="35.1" customHeight="1">
      <c r="A2033" s="243"/>
      <c r="B2033" s="9"/>
      <c r="D2033" s="25"/>
      <c r="E2033" s="7"/>
      <c r="F2033" s="7"/>
      <c r="G2033" s="7"/>
      <c r="H2033" s="9"/>
      <c r="I2033" s="7"/>
    </row>
    <row r="2034" spans="1:9" ht="35.1" customHeight="1">
      <c r="A2034" s="243"/>
      <c r="B2034" s="9"/>
      <c r="D2034" s="25"/>
      <c r="E2034" s="7"/>
      <c r="F2034" s="7"/>
      <c r="G2034" s="7"/>
      <c r="H2034" s="9"/>
      <c r="I2034" s="7"/>
    </row>
    <row r="2035" spans="1:9" ht="35.1" customHeight="1">
      <c r="A2035" s="243"/>
      <c r="B2035" s="9"/>
      <c r="D2035" s="25"/>
      <c r="E2035" s="7"/>
      <c r="F2035" s="7"/>
      <c r="G2035" s="7"/>
      <c r="H2035" s="9"/>
      <c r="I2035" s="7"/>
    </row>
    <row r="2036" spans="1:9" ht="35.1" customHeight="1">
      <c r="A2036" s="243"/>
      <c r="B2036" s="9"/>
      <c r="D2036" s="25"/>
      <c r="E2036" s="7"/>
      <c r="F2036" s="7"/>
      <c r="G2036" s="7"/>
      <c r="H2036" s="9"/>
      <c r="I2036" s="7"/>
    </row>
    <row r="2037" spans="1:9" ht="35.1" customHeight="1">
      <c r="A2037" s="243"/>
      <c r="B2037" s="9"/>
      <c r="D2037" s="25"/>
      <c r="E2037" s="7"/>
      <c r="F2037" s="7"/>
      <c r="G2037" s="7"/>
      <c r="H2037" s="9"/>
      <c r="I2037" s="7"/>
    </row>
    <row r="2038" spans="1:9" ht="35.1" customHeight="1">
      <c r="A2038" s="243"/>
      <c r="B2038" s="9"/>
      <c r="D2038" s="25"/>
      <c r="E2038" s="7"/>
      <c r="F2038" s="7"/>
      <c r="G2038" s="7"/>
      <c r="H2038" s="9"/>
      <c r="I2038" s="7"/>
    </row>
    <row r="2039" spans="1:9" ht="35.1" customHeight="1">
      <c r="A2039" s="243"/>
      <c r="B2039" s="9"/>
      <c r="D2039" s="25"/>
      <c r="E2039" s="7"/>
      <c r="F2039" s="7"/>
      <c r="G2039" s="7"/>
      <c r="H2039" s="9"/>
      <c r="I2039" s="7"/>
    </row>
    <row r="2040" spans="1:9" ht="35.1" customHeight="1">
      <c r="A2040" s="243"/>
      <c r="B2040" s="9"/>
      <c r="D2040" s="25"/>
      <c r="E2040" s="7"/>
      <c r="F2040" s="7"/>
      <c r="G2040" s="7"/>
      <c r="H2040" s="9"/>
      <c r="I2040" s="7"/>
    </row>
    <row r="2041" spans="1:9" ht="35.1" customHeight="1">
      <c r="A2041" s="243"/>
      <c r="B2041" s="9"/>
      <c r="D2041" s="25"/>
      <c r="E2041" s="7"/>
      <c r="F2041" s="7"/>
      <c r="G2041" s="7"/>
      <c r="H2041" s="9"/>
      <c r="I2041" s="7"/>
    </row>
    <row r="2042" spans="1:9" ht="35.1" customHeight="1">
      <c r="A2042" s="243"/>
      <c r="B2042" s="9"/>
      <c r="D2042" s="25"/>
      <c r="E2042" s="7"/>
      <c r="F2042" s="7"/>
      <c r="G2042" s="7"/>
      <c r="H2042" s="9"/>
      <c r="I2042" s="7"/>
    </row>
    <row r="2043" spans="1:9" ht="35.1" customHeight="1">
      <c r="A2043" s="243"/>
      <c r="B2043" s="9"/>
      <c r="D2043" s="25"/>
      <c r="E2043" s="7"/>
      <c r="F2043" s="7"/>
      <c r="G2043" s="7"/>
      <c r="H2043" s="9"/>
      <c r="I2043" s="7"/>
    </row>
    <row r="2044" spans="1:9" ht="35.1" customHeight="1">
      <c r="A2044" s="243"/>
      <c r="B2044" s="9"/>
      <c r="D2044" s="25"/>
      <c r="E2044" s="7"/>
      <c r="F2044" s="7"/>
      <c r="G2044" s="7"/>
      <c r="H2044" s="9"/>
      <c r="I2044" s="7"/>
    </row>
    <row r="2045" spans="1:9" ht="35.1" customHeight="1">
      <c r="A2045" s="243"/>
      <c r="B2045" s="9"/>
      <c r="D2045" s="25"/>
      <c r="E2045" s="7"/>
      <c r="F2045" s="7"/>
      <c r="G2045" s="7"/>
      <c r="H2045" s="9"/>
      <c r="I2045" s="7"/>
    </row>
    <row r="2046" spans="1:9" ht="35.1" customHeight="1">
      <c r="A2046" s="243"/>
      <c r="B2046" s="9"/>
      <c r="D2046" s="25"/>
      <c r="E2046" s="7"/>
      <c r="F2046" s="7"/>
      <c r="G2046" s="7"/>
      <c r="H2046" s="9"/>
      <c r="I2046" s="7"/>
    </row>
    <row r="2047" spans="1:9" ht="35.1" customHeight="1">
      <c r="A2047" s="243"/>
      <c r="B2047" s="9"/>
      <c r="D2047" s="25"/>
      <c r="E2047" s="7"/>
      <c r="F2047" s="7"/>
      <c r="G2047" s="7"/>
      <c r="H2047" s="9"/>
      <c r="I2047" s="7"/>
    </row>
    <row r="2048" spans="1:9" ht="35.1" customHeight="1">
      <c r="A2048" s="243"/>
      <c r="B2048" s="9"/>
      <c r="D2048" s="25"/>
      <c r="E2048" s="7"/>
      <c r="F2048" s="7"/>
      <c r="G2048" s="7"/>
      <c r="H2048" s="9"/>
      <c r="I2048" s="7"/>
    </row>
    <row r="2049" spans="1:9" ht="35.1" customHeight="1">
      <c r="A2049" s="243"/>
      <c r="B2049" s="9"/>
      <c r="D2049" s="25"/>
      <c r="E2049" s="7"/>
      <c r="F2049" s="7"/>
      <c r="G2049" s="7"/>
      <c r="H2049" s="9"/>
      <c r="I2049" s="7"/>
    </row>
    <row r="2050" spans="1:9" ht="35.1" customHeight="1">
      <c r="A2050" s="243"/>
      <c r="B2050" s="9"/>
      <c r="D2050" s="25"/>
      <c r="E2050" s="7"/>
      <c r="F2050" s="7"/>
      <c r="G2050" s="7"/>
      <c r="H2050" s="9"/>
      <c r="I2050" s="7"/>
    </row>
    <row r="2051" spans="1:9" ht="35.1" customHeight="1">
      <c r="A2051" s="243"/>
      <c r="B2051" s="9"/>
      <c r="D2051" s="25"/>
      <c r="E2051" s="7"/>
      <c r="F2051" s="7"/>
      <c r="G2051" s="7"/>
      <c r="H2051" s="9"/>
      <c r="I2051" s="7"/>
    </row>
    <row r="2052" spans="1:9" ht="35.1" customHeight="1">
      <c r="A2052" s="243"/>
      <c r="B2052" s="9"/>
      <c r="D2052" s="25"/>
      <c r="E2052" s="7"/>
      <c r="F2052" s="7"/>
      <c r="G2052" s="7"/>
      <c r="H2052" s="9"/>
      <c r="I2052" s="7"/>
    </row>
    <row r="2053" spans="1:9" ht="35.1" customHeight="1">
      <c r="A2053" s="243"/>
      <c r="B2053" s="9"/>
      <c r="D2053" s="25"/>
      <c r="E2053" s="7"/>
      <c r="F2053" s="7"/>
      <c r="G2053" s="7"/>
      <c r="H2053" s="9"/>
      <c r="I2053" s="7"/>
    </row>
    <row r="2054" spans="1:9" ht="35.1" customHeight="1">
      <c r="A2054" s="243"/>
      <c r="B2054" s="9"/>
      <c r="D2054" s="25"/>
      <c r="E2054" s="7"/>
      <c r="F2054" s="7"/>
      <c r="G2054" s="7"/>
      <c r="H2054" s="9"/>
      <c r="I2054" s="7"/>
    </row>
    <row r="2055" spans="1:9" ht="35.1" customHeight="1">
      <c r="A2055" s="243"/>
      <c r="B2055" s="9"/>
      <c r="D2055" s="25"/>
      <c r="E2055" s="7"/>
      <c r="F2055" s="7"/>
      <c r="G2055" s="7"/>
      <c r="H2055" s="9"/>
      <c r="I2055" s="7"/>
    </row>
    <row r="2056" spans="1:9" ht="35.1" customHeight="1">
      <c r="A2056" s="243"/>
      <c r="B2056" s="9"/>
      <c r="D2056" s="25"/>
      <c r="E2056" s="7"/>
      <c r="F2056" s="7"/>
      <c r="G2056" s="7"/>
      <c r="H2056" s="9"/>
      <c r="I2056" s="7"/>
    </row>
    <row r="2057" spans="1:9" ht="35.1" customHeight="1">
      <c r="A2057" s="243"/>
      <c r="B2057" s="9"/>
      <c r="D2057" s="25"/>
      <c r="E2057" s="7"/>
      <c r="F2057" s="7"/>
      <c r="G2057" s="7"/>
      <c r="H2057" s="9"/>
      <c r="I2057" s="7"/>
    </row>
    <row r="2058" spans="1:9" ht="35.1" customHeight="1">
      <c r="A2058" s="243"/>
      <c r="B2058" s="9"/>
      <c r="D2058" s="25"/>
      <c r="E2058" s="7"/>
      <c r="F2058" s="7"/>
      <c r="G2058" s="7"/>
      <c r="H2058" s="9"/>
      <c r="I2058" s="7"/>
    </row>
    <row r="2059" spans="1:9" ht="35.1" customHeight="1">
      <c r="A2059" s="243"/>
      <c r="B2059" s="9"/>
      <c r="D2059" s="25"/>
      <c r="E2059" s="7"/>
      <c r="F2059" s="7"/>
      <c r="G2059" s="7"/>
      <c r="H2059" s="9"/>
      <c r="I2059" s="7"/>
    </row>
    <row r="2060" spans="1:9" ht="35.1" customHeight="1">
      <c r="A2060" s="243"/>
      <c r="B2060" s="9"/>
      <c r="D2060" s="25"/>
      <c r="E2060" s="7"/>
      <c r="F2060" s="7"/>
      <c r="G2060" s="7"/>
      <c r="H2060" s="9"/>
      <c r="I2060" s="7"/>
    </row>
    <row r="2061" spans="1:9" ht="35.1" customHeight="1">
      <c r="A2061" s="243"/>
      <c r="B2061" s="9"/>
      <c r="D2061" s="25"/>
      <c r="E2061" s="7"/>
      <c r="F2061" s="7"/>
      <c r="G2061" s="7"/>
      <c r="H2061" s="9"/>
      <c r="I2061" s="7"/>
    </row>
    <row r="2062" spans="1:9" ht="35.1" customHeight="1">
      <c r="A2062" s="243"/>
      <c r="B2062" s="9"/>
      <c r="D2062" s="25"/>
      <c r="E2062" s="7"/>
      <c r="F2062" s="7"/>
      <c r="G2062" s="7"/>
      <c r="H2062" s="9"/>
      <c r="I2062" s="7"/>
    </row>
    <row r="2063" spans="1:9" ht="35.1" customHeight="1">
      <c r="A2063" s="243"/>
      <c r="B2063" s="9"/>
      <c r="D2063" s="25"/>
      <c r="E2063" s="7"/>
      <c r="F2063" s="7"/>
      <c r="G2063" s="7"/>
      <c r="H2063" s="9"/>
      <c r="I2063" s="7"/>
    </row>
    <row r="2064" spans="1:9" ht="35.1" customHeight="1">
      <c r="A2064" s="243"/>
      <c r="B2064" s="9"/>
      <c r="D2064" s="25"/>
      <c r="E2064" s="7"/>
      <c r="F2064" s="7"/>
      <c r="G2064" s="7"/>
      <c r="H2064" s="9"/>
      <c r="I2064" s="7"/>
    </row>
    <row r="2065" spans="1:9" ht="35.1" customHeight="1">
      <c r="A2065" s="243"/>
      <c r="B2065" s="9"/>
      <c r="D2065" s="25"/>
      <c r="E2065" s="7"/>
      <c r="F2065" s="7"/>
      <c r="G2065" s="7"/>
      <c r="H2065" s="9"/>
      <c r="I2065" s="7"/>
    </row>
    <row r="2066" spans="1:9" ht="35.1" customHeight="1">
      <c r="A2066" s="243"/>
      <c r="B2066" s="9"/>
      <c r="D2066" s="25"/>
      <c r="E2066" s="7"/>
      <c r="F2066" s="7"/>
      <c r="G2066" s="7"/>
      <c r="H2066" s="9"/>
      <c r="I2066" s="7"/>
    </row>
    <row r="2067" spans="1:9" ht="35.1" customHeight="1">
      <c r="A2067" s="243"/>
      <c r="B2067" s="9"/>
      <c r="D2067" s="25"/>
      <c r="E2067" s="7"/>
      <c r="F2067" s="7"/>
      <c r="G2067" s="7"/>
      <c r="H2067" s="9"/>
      <c r="I2067" s="7"/>
    </row>
    <row r="2068" spans="1:9" ht="35.1" customHeight="1">
      <c r="A2068" s="243"/>
      <c r="B2068" s="9"/>
      <c r="D2068" s="25"/>
      <c r="E2068" s="7"/>
      <c r="F2068" s="7"/>
      <c r="G2068" s="7"/>
      <c r="H2068" s="9"/>
      <c r="I2068" s="7"/>
    </row>
    <row r="2069" spans="1:9" ht="35.1" customHeight="1">
      <c r="A2069" s="243"/>
      <c r="B2069" s="9"/>
      <c r="D2069" s="25"/>
      <c r="E2069" s="7"/>
      <c r="F2069" s="7"/>
      <c r="G2069" s="7"/>
      <c r="H2069" s="9"/>
      <c r="I2069" s="7"/>
    </row>
    <row r="2070" spans="1:9" ht="35.1" customHeight="1">
      <c r="A2070" s="243"/>
      <c r="B2070" s="9"/>
      <c r="D2070" s="25"/>
      <c r="E2070" s="7"/>
      <c r="F2070" s="7"/>
      <c r="G2070" s="7"/>
      <c r="H2070" s="9"/>
      <c r="I2070" s="7"/>
    </row>
    <row r="2071" spans="1:9" ht="35.1" customHeight="1">
      <c r="A2071" s="243"/>
      <c r="B2071" s="9"/>
      <c r="D2071" s="25"/>
      <c r="E2071" s="7"/>
      <c r="F2071" s="7"/>
      <c r="G2071" s="7"/>
      <c r="H2071" s="9"/>
      <c r="I2071" s="7"/>
    </row>
    <row r="2072" spans="1:9" ht="35.1" customHeight="1">
      <c r="A2072" s="243"/>
      <c r="B2072" s="9"/>
      <c r="D2072" s="25"/>
      <c r="E2072" s="7"/>
      <c r="F2072" s="7"/>
      <c r="G2072" s="7"/>
      <c r="H2072" s="9"/>
      <c r="I2072" s="7"/>
    </row>
    <row r="2073" spans="1:9" ht="35.1" customHeight="1">
      <c r="A2073" s="243"/>
      <c r="B2073" s="9"/>
      <c r="D2073" s="25"/>
      <c r="E2073" s="7"/>
      <c r="F2073" s="7"/>
      <c r="G2073" s="7"/>
      <c r="H2073" s="9"/>
      <c r="I2073" s="7"/>
    </row>
    <row r="2074" spans="1:9" ht="35.1" customHeight="1">
      <c r="A2074" s="243"/>
      <c r="B2074" s="9"/>
      <c r="D2074" s="25"/>
      <c r="E2074" s="7"/>
      <c r="F2074" s="7"/>
      <c r="G2074" s="7"/>
      <c r="H2074" s="9"/>
      <c r="I2074" s="7"/>
    </row>
    <row r="2075" spans="1:9" ht="35.1" customHeight="1">
      <c r="A2075" s="243"/>
      <c r="B2075" s="9"/>
      <c r="D2075" s="25"/>
      <c r="E2075" s="7"/>
      <c r="F2075" s="7"/>
      <c r="G2075" s="7"/>
      <c r="H2075" s="9"/>
      <c r="I2075" s="7"/>
    </row>
    <row r="2076" spans="1:9" ht="35.1" customHeight="1">
      <c r="A2076" s="243"/>
      <c r="B2076" s="9"/>
      <c r="D2076" s="25"/>
      <c r="E2076" s="7"/>
      <c r="F2076" s="7"/>
      <c r="G2076" s="7"/>
      <c r="H2076" s="9"/>
      <c r="I2076" s="7"/>
    </row>
    <row r="2077" spans="1:9" ht="35.1" customHeight="1">
      <c r="A2077" s="243"/>
      <c r="B2077" s="9"/>
      <c r="D2077" s="25"/>
      <c r="E2077" s="7"/>
      <c r="F2077" s="7"/>
      <c r="G2077" s="7"/>
      <c r="H2077" s="9"/>
      <c r="I2077" s="7"/>
    </row>
    <row r="2078" spans="1:9" ht="35.1" customHeight="1">
      <c r="A2078" s="243"/>
      <c r="B2078" s="9"/>
      <c r="D2078" s="25"/>
      <c r="E2078" s="7"/>
      <c r="F2078" s="7"/>
      <c r="G2078" s="7"/>
      <c r="H2078" s="9"/>
      <c r="I2078" s="7"/>
    </row>
    <row r="2079" spans="1:9" ht="35.1" customHeight="1">
      <c r="A2079" s="243"/>
      <c r="B2079" s="9"/>
      <c r="D2079" s="25"/>
      <c r="E2079" s="7"/>
      <c r="F2079" s="7"/>
      <c r="G2079" s="7"/>
      <c r="H2079" s="9"/>
      <c r="I2079" s="7"/>
    </row>
    <row r="2080" spans="1:9" ht="35.1" customHeight="1">
      <c r="A2080" s="243"/>
      <c r="B2080" s="9"/>
      <c r="D2080" s="25"/>
      <c r="E2080" s="7"/>
      <c r="F2080" s="7"/>
      <c r="G2080" s="7"/>
      <c r="H2080" s="9"/>
      <c r="I2080" s="7"/>
    </row>
    <row r="2081" spans="1:9" ht="35.1" customHeight="1">
      <c r="A2081" s="243"/>
      <c r="B2081" s="9"/>
      <c r="D2081" s="25"/>
      <c r="E2081" s="7"/>
      <c r="F2081" s="7"/>
      <c r="G2081" s="7"/>
      <c r="H2081" s="9"/>
      <c r="I2081" s="7"/>
    </row>
    <row r="2082" spans="1:9" ht="35.1" customHeight="1">
      <c r="A2082" s="243"/>
      <c r="B2082" s="9"/>
      <c r="D2082" s="25"/>
      <c r="E2082" s="7"/>
      <c r="F2082" s="7"/>
      <c r="G2082" s="7"/>
      <c r="H2082" s="9"/>
      <c r="I2082" s="7"/>
    </row>
    <row r="2083" spans="1:9" ht="35.1" customHeight="1">
      <c r="A2083" s="243"/>
      <c r="B2083" s="9"/>
      <c r="D2083" s="25"/>
      <c r="E2083" s="7"/>
      <c r="F2083" s="7"/>
      <c r="G2083" s="7"/>
      <c r="H2083" s="9"/>
      <c r="I2083" s="7"/>
    </row>
    <row r="2084" spans="1:9" ht="35.1" customHeight="1">
      <c r="A2084" s="243"/>
      <c r="B2084" s="9"/>
      <c r="D2084" s="25"/>
      <c r="E2084" s="7"/>
      <c r="F2084" s="7"/>
      <c r="G2084" s="7"/>
      <c r="H2084" s="9"/>
      <c r="I2084" s="7"/>
    </row>
    <row r="2085" spans="1:9" ht="35.1" customHeight="1">
      <c r="A2085" s="243"/>
      <c r="B2085" s="9"/>
      <c r="D2085" s="25"/>
      <c r="E2085" s="7"/>
      <c r="F2085" s="7"/>
      <c r="G2085" s="7"/>
      <c r="H2085" s="9"/>
      <c r="I2085" s="7"/>
    </row>
    <row r="2086" spans="1:9" ht="35.1" customHeight="1">
      <c r="A2086" s="243"/>
      <c r="B2086" s="9"/>
      <c r="D2086" s="25"/>
      <c r="E2086" s="7"/>
      <c r="F2086" s="7"/>
      <c r="G2086" s="7"/>
      <c r="H2086" s="9"/>
      <c r="I2086" s="7"/>
    </row>
    <row r="2087" spans="1:9" ht="35.1" customHeight="1">
      <c r="A2087" s="243"/>
      <c r="B2087" s="9"/>
      <c r="D2087" s="25"/>
      <c r="E2087" s="7"/>
      <c r="F2087" s="7"/>
      <c r="G2087" s="7"/>
      <c r="H2087" s="9"/>
      <c r="I2087" s="7"/>
    </row>
    <row r="2088" spans="1:9" ht="35.1" customHeight="1">
      <c r="A2088" s="243"/>
      <c r="B2088" s="9"/>
      <c r="D2088" s="25"/>
      <c r="E2088" s="7"/>
      <c r="F2088" s="7"/>
      <c r="G2088" s="7"/>
      <c r="H2088" s="9"/>
      <c r="I2088" s="7"/>
    </row>
    <row r="2089" spans="1:9" ht="35.1" customHeight="1">
      <c r="A2089" s="243"/>
      <c r="B2089" s="9"/>
      <c r="D2089" s="25"/>
      <c r="E2089" s="7"/>
      <c r="F2089" s="7"/>
      <c r="G2089" s="7"/>
      <c r="H2089" s="9"/>
      <c r="I2089" s="7"/>
    </row>
    <row r="2090" spans="1:9" ht="35.1" customHeight="1">
      <c r="A2090" s="243"/>
      <c r="B2090" s="9"/>
      <c r="D2090" s="25"/>
      <c r="E2090" s="7"/>
      <c r="F2090" s="7"/>
      <c r="G2090" s="7"/>
      <c r="H2090" s="9"/>
      <c r="I2090" s="7"/>
    </row>
    <row r="2091" spans="1:9" ht="35.1" customHeight="1">
      <c r="A2091" s="243"/>
      <c r="B2091" s="9"/>
      <c r="D2091" s="25"/>
      <c r="E2091" s="7"/>
      <c r="F2091" s="7"/>
      <c r="G2091" s="7"/>
      <c r="H2091" s="9"/>
      <c r="I2091" s="7"/>
    </row>
    <row r="2092" spans="1:9" ht="35.1" customHeight="1">
      <c r="A2092" s="243"/>
      <c r="B2092" s="9"/>
      <c r="D2092" s="25"/>
      <c r="E2092" s="7"/>
      <c r="F2092" s="7"/>
      <c r="G2092" s="7"/>
      <c r="H2092" s="9"/>
      <c r="I2092" s="7"/>
    </row>
    <row r="2093" spans="1:9" ht="35.1" customHeight="1">
      <c r="A2093" s="243"/>
      <c r="B2093" s="9"/>
      <c r="D2093" s="25"/>
      <c r="E2093" s="7"/>
      <c r="F2093" s="7"/>
      <c r="G2093" s="7"/>
      <c r="H2093" s="9"/>
      <c r="I2093" s="7"/>
    </row>
    <row r="2094" spans="1:9" ht="35.1" customHeight="1">
      <c r="A2094" s="243"/>
      <c r="B2094" s="9"/>
      <c r="D2094" s="25"/>
      <c r="E2094" s="7"/>
      <c r="F2094" s="7"/>
      <c r="G2094" s="7"/>
      <c r="H2094" s="9"/>
      <c r="I2094" s="7"/>
    </row>
    <row r="2095" spans="1:9" ht="35.1" customHeight="1">
      <c r="A2095" s="243"/>
      <c r="B2095" s="9"/>
      <c r="D2095" s="25"/>
      <c r="E2095" s="7"/>
      <c r="F2095" s="7"/>
      <c r="G2095" s="7"/>
      <c r="H2095" s="9"/>
      <c r="I2095" s="7"/>
    </row>
    <row r="2096" spans="1:9" ht="35.1" customHeight="1">
      <c r="A2096" s="243"/>
      <c r="B2096" s="9"/>
      <c r="D2096" s="25"/>
      <c r="E2096" s="7"/>
      <c r="F2096" s="7"/>
      <c r="G2096" s="7"/>
      <c r="H2096" s="9"/>
      <c r="I2096" s="7"/>
    </row>
    <row r="2097" spans="1:9" ht="35.1" customHeight="1">
      <c r="A2097" s="243"/>
      <c r="B2097" s="9"/>
      <c r="D2097" s="25"/>
      <c r="E2097" s="7"/>
      <c r="F2097" s="7"/>
      <c r="G2097" s="7"/>
      <c r="H2097" s="9"/>
      <c r="I2097" s="7"/>
    </row>
    <row r="2098" spans="1:9" ht="35.1" customHeight="1">
      <c r="A2098" s="243"/>
      <c r="B2098" s="9"/>
      <c r="D2098" s="25"/>
      <c r="E2098" s="7"/>
      <c r="F2098" s="7"/>
      <c r="G2098" s="7"/>
      <c r="H2098" s="9"/>
      <c r="I2098" s="7"/>
    </row>
    <row r="2099" spans="1:9" ht="35.1" customHeight="1">
      <c r="A2099" s="243"/>
      <c r="B2099" s="9"/>
      <c r="D2099" s="25"/>
      <c r="E2099" s="7"/>
      <c r="F2099" s="7"/>
      <c r="G2099" s="7"/>
      <c r="H2099" s="9"/>
      <c r="I2099" s="7"/>
    </row>
    <row r="2100" spans="1:9" ht="35.1" customHeight="1">
      <c r="A2100" s="243"/>
      <c r="B2100" s="9"/>
      <c r="D2100" s="25"/>
      <c r="E2100" s="7"/>
      <c r="F2100" s="7"/>
      <c r="G2100" s="7"/>
      <c r="H2100" s="9"/>
      <c r="I2100" s="7"/>
    </row>
    <row r="2101" spans="1:9" ht="35.1" customHeight="1">
      <c r="A2101" s="243"/>
      <c r="B2101" s="9"/>
      <c r="D2101" s="25"/>
      <c r="E2101" s="7"/>
      <c r="F2101" s="7"/>
      <c r="G2101" s="7"/>
      <c r="H2101" s="9"/>
      <c r="I2101" s="7"/>
    </row>
    <row r="2102" spans="1:9" ht="35.1" customHeight="1">
      <c r="A2102" s="243"/>
      <c r="B2102" s="9"/>
      <c r="D2102" s="25"/>
      <c r="E2102" s="7"/>
      <c r="F2102" s="7"/>
      <c r="G2102" s="7"/>
      <c r="H2102" s="9"/>
      <c r="I2102" s="7"/>
    </row>
    <row r="2103" spans="1:9" ht="35.1" customHeight="1">
      <c r="A2103" s="243"/>
      <c r="B2103" s="9"/>
      <c r="D2103" s="25"/>
      <c r="E2103" s="7"/>
      <c r="F2103" s="7"/>
      <c r="G2103" s="7"/>
      <c r="H2103" s="9"/>
      <c r="I2103" s="7"/>
    </row>
    <row r="2104" spans="1:9" ht="35.1" customHeight="1">
      <c r="A2104" s="243"/>
      <c r="B2104" s="9"/>
      <c r="D2104" s="25"/>
      <c r="E2104" s="7"/>
      <c r="F2104" s="7"/>
      <c r="G2104" s="7"/>
      <c r="H2104" s="9"/>
      <c r="I2104" s="7"/>
    </row>
    <row r="2105" spans="1:9" ht="35.1" customHeight="1">
      <c r="A2105" s="243"/>
      <c r="B2105" s="9"/>
      <c r="D2105" s="25"/>
      <c r="E2105" s="7"/>
      <c r="F2105" s="7"/>
      <c r="G2105" s="7"/>
      <c r="H2105" s="9"/>
      <c r="I2105" s="7"/>
    </row>
    <row r="2106" spans="1:9" ht="35.1" customHeight="1">
      <c r="A2106" s="243"/>
      <c r="B2106" s="9"/>
      <c r="D2106" s="25"/>
      <c r="E2106" s="7"/>
      <c r="F2106" s="7"/>
      <c r="G2106" s="7"/>
      <c r="H2106" s="9"/>
      <c r="I2106" s="7"/>
    </row>
    <row r="2107" spans="1:9" ht="35.1" customHeight="1">
      <c r="A2107" s="243"/>
      <c r="B2107" s="9"/>
      <c r="D2107" s="25"/>
      <c r="E2107" s="7"/>
      <c r="F2107" s="7"/>
      <c r="G2107" s="7"/>
      <c r="H2107" s="9"/>
      <c r="I2107" s="7"/>
    </row>
    <row r="2108" spans="1:9" ht="35.1" customHeight="1">
      <c r="A2108" s="243"/>
      <c r="B2108" s="9"/>
      <c r="D2108" s="25"/>
      <c r="E2108" s="7"/>
      <c r="F2108" s="7"/>
      <c r="G2108" s="7"/>
      <c r="H2108" s="9"/>
      <c r="I2108" s="7"/>
    </row>
    <row r="2109" spans="1:9" ht="35.1" customHeight="1">
      <c r="A2109" s="243"/>
      <c r="B2109" s="9"/>
      <c r="D2109" s="25"/>
      <c r="E2109" s="7"/>
      <c r="F2109" s="7"/>
      <c r="G2109" s="7"/>
      <c r="H2109" s="9"/>
      <c r="I2109" s="7"/>
    </row>
    <row r="2110" spans="1:9" ht="35.1" customHeight="1">
      <c r="A2110" s="243"/>
      <c r="B2110" s="9"/>
      <c r="D2110" s="25"/>
      <c r="E2110" s="7"/>
      <c r="F2110" s="7"/>
      <c r="G2110" s="7"/>
      <c r="H2110" s="9"/>
      <c r="I2110" s="7"/>
    </row>
    <row r="2111" spans="1:9" ht="35.1" customHeight="1">
      <c r="A2111" s="243"/>
      <c r="B2111" s="9"/>
      <c r="D2111" s="25"/>
      <c r="E2111" s="7"/>
      <c r="F2111" s="7"/>
      <c r="G2111" s="7"/>
      <c r="H2111" s="9"/>
      <c r="I2111" s="7"/>
    </row>
    <row r="2112" spans="1:9" ht="35.1" customHeight="1">
      <c r="A2112" s="243"/>
      <c r="B2112" s="9"/>
      <c r="D2112" s="25"/>
      <c r="E2112" s="7"/>
      <c r="F2112" s="7"/>
      <c r="G2112" s="7"/>
      <c r="H2112" s="9"/>
      <c r="I2112" s="7"/>
    </row>
    <row r="2113" spans="1:9" ht="35.1" customHeight="1">
      <c r="A2113" s="243"/>
      <c r="B2113" s="9"/>
      <c r="D2113" s="25"/>
      <c r="E2113" s="7"/>
      <c r="F2113" s="7"/>
      <c r="G2113" s="7"/>
      <c r="H2113" s="9"/>
      <c r="I2113" s="7"/>
    </row>
    <row r="2114" spans="1:9" ht="35.1" customHeight="1">
      <c r="A2114" s="243"/>
      <c r="B2114" s="9"/>
      <c r="D2114" s="25"/>
      <c r="E2114" s="7"/>
      <c r="F2114" s="7"/>
      <c r="G2114" s="7"/>
      <c r="H2114" s="9"/>
      <c r="I2114" s="7"/>
    </row>
    <row r="2115" spans="1:9" ht="35.1" customHeight="1">
      <c r="A2115" s="243"/>
      <c r="B2115" s="9"/>
      <c r="D2115" s="25"/>
      <c r="E2115" s="7"/>
      <c r="F2115" s="7"/>
      <c r="G2115" s="7"/>
      <c r="H2115" s="9"/>
      <c r="I2115" s="7"/>
    </row>
    <row r="2116" spans="1:9" ht="35.1" customHeight="1">
      <c r="A2116" s="243"/>
      <c r="B2116" s="9"/>
      <c r="D2116" s="25"/>
      <c r="E2116" s="7"/>
      <c r="F2116" s="7"/>
      <c r="G2116" s="7"/>
      <c r="H2116" s="9"/>
      <c r="I2116" s="7"/>
    </row>
    <row r="2117" spans="1:9" ht="35.1" customHeight="1">
      <c r="A2117" s="243"/>
      <c r="B2117" s="9"/>
      <c r="D2117" s="25"/>
      <c r="E2117" s="7"/>
      <c r="F2117" s="7"/>
      <c r="G2117" s="7"/>
      <c r="H2117" s="9"/>
      <c r="I2117" s="7"/>
    </row>
    <row r="2118" spans="1:9" ht="35.1" customHeight="1">
      <c r="A2118" s="243"/>
      <c r="B2118" s="9"/>
      <c r="D2118" s="25"/>
      <c r="E2118" s="7"/>
      <c r="F2118" s="7"/>
      <c r="G2118" s="7"/>
      <c r="H2118" s="9"/>
      <c r="I2118" s="7"/>
    </row>
    <row r="2119" spans="1:9" ht="35.1" customHeight="1">
      <c r="A2119" s="243"/>
      <c r="B2119" s="9"/>
      <c r="D2119" s="25"/>
      <c r="E2119" s="7"/>
      <c r="F2119" s="7"/>
      <c r="G2119" s="7"/>
      <c r="H2119" s="9"/>
      <c r="I2119" s="7"/>
    </row>
    <row r="2120" spans="1:9" ht="35.1" customHeight="1">
      <c r="A2120" s="243"/>
      <c r="B2120" s="9"/>
      <c r="D2120" s="25"/>
      <c r="E2120" s="7"/>
      <c r="F2120" s="7"/>
      <c r="G2120" s="7"/>
      <c r="H2120" s="9"/>
      <c r="I2120" s="7"/>
    </row>
    <row r="2121" spans="1:9" ht="35.1" customHeight="1">
      <c r="A2121" s="243"/>
      <c r="B2121" s="9"/>
      <c r="D2121" s="25"/>
      <c r="E2121" s="7"/>
      <c r="F2121" s="7"/>
      <c r="G2121" s="7"/>
      <c r="H2121" s="9"/>
      <c r="I2121" s="7"/>
    </row>
    <row r="2122" spans="1:9" ht="35.1" customHeight="1">
      <c r="A2122" s="243"/>
      <c r="B2122" s="9"/>
      <c r="D2122" s="25"/>
      <c r="E2122" s="7"/>
      <c r="F2122" s="7"/>
      <c r="G2122" s="7"/>
      <c r="H2122" s="9"/>
      <c r="I2122" s="7"/>
    </row>
    <row r="2123" spans="1:9" ht="35.1" customHeight="1">
      <c r="A2123" s="243"/>
      <c r="B2123" s="9"/>
      <c r="D2123" s="25"/>
      <c r="E2123" s="7"/>
      <c r="F2123" s="7"/>
      <c r="G2123" s="7"/>
      <c r="H2123" s="9"/>
      <c r="I2123" s="7"/>
    </row>
    <row r="2124" spans="1:9" ht="35.1" customHeight="1">
      <c r="A2124" s="243"/>
      <c r="B2124" s="9"/>
      <c r="D2124" s="25"/>
      <c r="E2124" s="7"/>
      <c r="F2124" s="7"/>
      <c r="G2124" s="7"/>
      <c r="H2124" s="9"/>
      <c r="I2124" s="7"/>
    </row>
    <row r="2125" spans="1:9" ht="35.1" customHeight="1">
      <c r="A2125" s="243"/>
      <c r="B2125" s="9"/>
      <c r="D2125" s="25"/>
      <c r="E2125" s="7"/>
      <c r="F2125" s="7"/>
      <c r="G2125" s="7"/>
      <c r="H2125" s="9"/>
      <c r="I2125" s="7"/>
    </row>
    <row r="2126" spans="1:9" ht="35.1" customHeight="1">
      <c r="A2126" s="243"/>
      <c r="B2126" s="9"/>
      <c r="D2126" s="25"/>
      <c r="E2126" s="7"/>
      <c r="F2126" s="7"/>
      <c r="G2126" s="7"/>
      <c r="H2126" s="9"/>
      <c r="I2126" s="7"/>
    </row>
    <row r="2127" spans="1:9" ht="35.1" customHeight="1">
      <c r="A2127" s="243"/>
      <c r="B2127" s="9"/>
      <c r="D2127" s="25"/>
      <c r="E2127" s="7"/>
      <c r="F2127" s="7"/>
      <c r="G2127" s="7"/>
      <c r="H2127" s="9"/>
      <c r="I2127" s="7"/>
    </row>
    <row r="2128" spans="1:9" ht="35.1" customHeight="1">
      <c r="A2128" s="243"/>
      <c r="B2128" s="9"/>
      <c r="D2128" s="25"/>
      <c r="E2128" s="7"/>
      <c r="F2128" s="7"/>
      <c r="G2128" s="7"/>
      <c r="H2128" s="9"/>
      <c r="I2128" s="7"/>
    </row>
    <row r="2129" spans="1:9" ht="35.1" customHeight="1">
      <c r="A2129" s="243"/>
      <c r="B2129" s="9"/>
      <c r="D2129" s="25"/>
      <c r="E2129" s="7"/>
      <c r="F2129" s="7"/>
      <c r="G2129" s="7"/>
      <c r="H2129" s="9"/>
      <c r="I2129" s="7"/>
    </row>
    <row r="2130" spans="1:9" ht="35.1" customHeight="1">
      <c r="A2130" s="243"/>
      <c r="B2130" s="9"/>
      <c r="D2130" s="25"/>
      <c r="E2130" s="7"/>
      <c r="F2130" s="7"/>
      <c r="G2130" s="7"/>
      <c r="H2130" s="9"/>
      <c r="I2130" s="7"/>
    </row>
    <row r="2131" spans="1:9" ht="35.1" customHeight="1">
      <c r="A2131" s="243"/>
      <c r="B2131" s="9"/>
      <c r="D2131" s="25"/>
      <c r="E2131" s="7"/>
      <c r="F2131" s="7"/>
      <c r="G2131" s="7"/>
      <c r="H2131" s="9"/>
      <c r="I2131" s="7"/>
    </row>
    <row r="2132" spans="1:9" ht="35.1" customHeight="1">
      <c r="A2132" s="243"/>
      <c r="B2132" s="9"/>
      <c r="D2132" s="25"/>
      <c r="E2132" s="7"/>
      <c r="F2132" s="7"/>
      <c r="G2132" s="7"/>
      <c r="H2132" s="9"/>
      <c r="I2132" s="7"/>
    </row>
    <row r="2133" spans="1:9" ht="35.1" customHeight="1">
      <c r="A2133" s="243"/>
      <c r="B2133" s="9"/>
      <c r="D2133" s="25"/>
      <c r="E2133" s="7"/>
      <c r="F2133" s="7"/>
      <c r="G2133" s="7"/>
      <c r="H2133" s="9"/>
      <c r="I2133" s="7"/>
    </row>
    <row r="2134" spans="1:9" ht="35.1" customHeight="1">
      <c r="A2134" s="243"/>
      <c r="B2134" s="9"/>
      <c r="D2134" s="25"/>
      <c r="E2134" s="7"/>
      <c r="F2134" s="7"/>
      <c r="G2134" s="7"/>
      <c r="H2134" s="9"/>
      <c r="I2134" s="7"/>
    </row>
    <row r="2135" spans="1:9" ht="35.1" customHeight="1">
      <c r="A2135" s="243"/>
      <c r="B2135" s="9"/>
      <c r="D2135" s="25"/>
      <c r="E2135" s="7"/>
      <c r="F2135" s="7"/>
      <c r="G2135" s="7"/>
      <c r="H2135" s="9"/>
      <c r="I2135" s="7"/>
    </row>
    <row r="2136" spans="1:9" ht="35.1" customHeight="1">
      <c r="A2136" s="243"/>
      <c r="B2136" s="9"/>
      <c r="D2136" s="25"/>
      <c r="E2136" s="7"/>
      <c r="F2136" s="7"/>
      <c r="G2136" s="7"/>
      <c r="H2136" s="9"/>
      <c r="I2136" s="7"/>
    </row>
    <row r="2137" spans="1:9" ht="35.1" customHeight="1">
      <c r="A2137" s="243"/>
      <c r="B2137" s="9"/>
      <c r="D2137" s="25"/>
      <c r="E2137" s="7"/>
      <c r="F2137" s="7"/>
      <c r="G2137" s="7"/>
      <c r="H2137" s="9"/>
      <c r="I2137" s="7"/>
    </row>
    <row r="2138" spans="1:9" ht="35.1" customHeight="1">
      <c r="A2138" s="243"/>
      <c r="B2138" s="9"/>
      <c r="D2138" s="25"/>
      <c r="E2138" s="7"/>
      <c r="F2138" s="7"/>
      <c r="G2138" s="7"/>
      <c r="H2138" s="9"/>
      <c r="I2138" s="7"/>
    </row>
    <row r="2139" spans="1:9" ht="35.1" customHeight="1">
      <c r="A2139" s="243"/>
      <c r="B2139" s="9"/>
      <c r="D2139" s="25"/>
      <c r="E2139" s="7"/>
      <c r="F2139" s="7"/>
      <c r="G2139" s="7"/>
      <c r="H2139" s="9"/>
      <c r="I2139" s="7"/>
    </row>
    <row r="2140" spans="1:9" ht="35.1" customHeight="1">
      <c r="A2140" s="243"/>
      <c r="B2140" s="9"/>
      <c r="D2140" s="25"/>
      <c r="E2140" s="7"/>
      <c r="F2140" s="7"/>
      <c r="G2140" s="7"/>
      <c r="H2140" s="9"/>
      <c r="I2140" s="7"/>
    </row>
    <row r="2141" spans="1:9" ht="35.1" customHeight="1">
      <c r="A2141" s="243"/>
      <c r="B2141" s="9"/>
      <c r="D2141" s="25"/>
      <c r="E2141" s="7"/>
      <c r="F2141" s="7"/>
      <c r="G2141" s="7"/>
      <c r="H2141" s="9"/>
      <c r="I2141" s="7"/>
    </row>
    <row r="2142" spans="1:9" ht="35.1" customHeight="1">
      <c r="A2142" s="243"/>
      <c r="B2142" s="9"/>
      <c r="D2142" s="25"/>
      <c r="E2142" s="7"/>
      <c r="F2142" s="7"/>
      <c r="G2142" s="7"/>
      <c r="H2142" s="9"/>
      <c r="I2142" s="7"/>
    </row>
    <row r="2143" spans="1:9" ht="35.1" customHeight="1">
      <c r="A2143" s="243"/>
      <c r="B2143" s="9"/>
      <c r="D2143" s="25"/>
      <c r="E2143" s="7"/>
      <c r="F2143" s="7"/>
      <c r="G2143" s="7"/>
      <c r="H2143" s="9"/>
      <c r="I2143" s="7"/>
    </row>
    <row r="2144" spans="1:9" ht="35.1" customHeight="1">
      <c r="A2144" s="243"/>
      <c r="B2144" s="9"/>
      <c r="D2144" s="25"/>
      <c r="E2144" s="7"/>
      <c r="F2144" s="7"/>
      <c r="G2144" s="7"/>
      <c r="H2144" s="9"/>
      <c r="I2144" s="7"/>
    </row>
    <row r="2145" spans="1:9" ht="35.1" customHeight="1">
      <c r="A2145" s="243"/>
      <c r="B2145" s="9"/>
      <c r="D2145" s="25"/>
      <c r="E2145" s="7"/>
      <c r="F2145" s="7"/>
      <c r="G2145" s="7"/>
      <c r="H2145" s="9"/>
      <c r="I2145" s="7"/>
    </row>
    <row r="2146" spans="1:9" ht="35.1" customHeight="1">
      <c r="A2146" s="243"/>
      <c r="B2146" s="9"/>
      <c r="D2146" s="25"/>
      <c r="E2146" s="7"/>
      <c r="F2146" s="7"/>
      <c r="G2146" s="7"/>
      <c r="H2146" s="9"/>
      <c r="I2146" s="7"/>
    </row>
    <row r="2147" spans="1:9" ht="35.1" customHeight="1">
      <c r="A2147" s="243"/>
      <c r="B2147" s="9"/>
      <c r="D2147" s="25"/>
      <c r="E2147" s="7"/>
      <c r="F2147" s="7"/>
      <c r="G2147" s="7"/>
      <c r="H2147" s="9"/>
      <c r="I2147" s="7"/>
    </row>
    <row r="2148" spans="1:9" ht="35.1" customHeight="1">
      <c r="A2148" s="243"/>
      <c r="B2148" s="9"/>
      <c r="D2148" s="25"/>
      <c r="E2148" s="7"/>
      <c r="F2148" s="7"/>
      <c r="G2148" s="7"/>
      <c r="H2148" s="9"/>
      <c r="I2148" s="7"/>
    </row>
    <row r="2149" spans="1:9" ht="35.1" customHeight="1">
      <c r="A2149" s="243"/>
      <c r="B2149" s="9"/>
      <c r="D2149" s="25"/>
      <c r="E2149" s="7"/>
      <c r="F2149" s="7"/>
      <c r="G2149" s="7"/>
      <c r="H2149" s="9"/>
      <c r="I2149" s="7"/>
    </row>
    <row r="2150" spans="1:9" ht="35.1" customHeight="1">
      <c r="A2150" s="243"/>
      <c r="B2150" s="9"/>
      <c r="D2150" s="25"/>
      <c r="E2150" s="7"/>
      <c r="F2150" s="7"/>
      <c r="G2150" s="7"/>
      <c r="H2150" s="9"/>
      <c r="I2150" s="7"/>
    </row>
    <row r="2151" spans="1:9" ht="35.1" customHeight="1">
      <c r="A2151" s="243"/>
      <c r="B2151" s="9"/>
      <c r="D2151" s="25"/>
      <c r="E2151" s="7"/>
      <c r="F2151" s="7"/>
      <c r="G2151" s="7"/>
      <c r="H2151" s="9"/>
      <c r="I2151" s="7"/>
    </row>
    <row r="2152" spans="1:9" ht="35.1" customHeight="1">
      <c r="A2152" s="243"/>
      <c r="B2152" s="9"/>
      <c r="D2152" s="25"/>
      <c r="E2152" s="7"/>
      <c r="F2152" s="7"/>
      <c r="G2152" s="7"/>
      <c r="H2152" s="9"/>
      <c r="I2152" s="7"/>
    </row>
    <row r="2153" spans="1:9" ht="35.1" customHeight="1">
      <c r="A2153" s="243"/>
      <c r="B2153" s="9"/>
      <c r="D2153" s="25"/>
      <c r="E2153" s="7"/>
      <c r="F2153" s="7"/>
      <c r="G2153" s="7"/>
      <c r="H2153" s="9"/>
      <c r="I2153" s="7"/>
    </row>
    <row r="2154" spans="1:9" ht="35.1" customHeight="1">
      <c r="A2154" s="243"/>
      <c r="B2154" s="9"/>
      <c r="D2154" s="25"/>
      <c r="E2154" s="7"/>
      <c r="F2154" s="7"/>
      <c r="G2154" s="7"/>
      <c r="H2154" s="9"/>
      <c r="I2154" s="7"/>
    </row>
    <row r="2155" spans="1:9" ht="35.1" customHeight="1">
      <c r="A2155" s="243"/>
      <c r="B2155" s="9"/>
      <c r="D2155" s="25"/>
      <c r="E2155" s="7"/>
      <c r="F2155" s="7"/>
      <c r="G2155" s="7"/>
      <c r="H2155" s="9"/>
      <c r="I2155" s="7"/>
    </row>
    <row r="2156" spans="1:9" ht="35.1" customHeight="1">
      <c r="A2156" s="243"/>
      <c r="B2156" s="9"/>
      <c r="D2156" s="25"/>
      <c r="E2156" s="7"/>
      <c r="F2156" s="7"/>
      <c r="G2156" s="7"/>
      <c r="H2156" s="9"/>
      <c r="I2156" s="7"/>
    </row>
    <row r="2157" spans="1:9" ht="35.1" customHeight="1">
      <c r="A2157" s="243"/>
      <c r="B2157" s="9"/>
      <c r="D2157" s="25"/>
      <c r="E2157" s="7"/>
      <c r="F2157" s="7"/>
      <c r="G2157" s="7"/>
      <c r="H2157" s="9"/>
      <c r="I2157" s="7"/>
    </row>
    <row r="2158" spans="1:9" ht="35.1" customHeight="1">
      <c r="A2158" s="243"/>
      <c r="B2158" s="9"/>
      <c r="D2158" s="25"/>
      <c r="E2158" s="7"/>
      <c r="F2158" s="7"/>
      <c r="G2158" s="7"/>
      <c r="H2158" s="9"/>
      <c r="I2158" s="7"/>
    </row>
    <row r="2159" spans="1:9" ht="35.1" customHeight="1">
      <c r="A2159" s="243"/>
      <c r="B2159" s="9"/>
      <c r="D2159" s="25"/>
      <c r="E2159" s="7"/>
      <c r="F2159" s="7"/>
      <c r="G2159" s="7"/>
      <c r="H2159" s="9"/>
      <c r="I2159" s="7"/>
    </row>
    <row r="2160" spans="1:9" ht="35.1" customHeight="1">
      <c r="A2160" s="243"/>
      <c r="B2160" s="9"/>
      <c r="D2160" s="25"/>
      <c r="E2160" s="7"/>
      <c r="F2160" s="7"/>
      <c r="G2160" s="7"/>
      <c r="H2160" s="9"/>
      <c r="I2160" s="7"/>
    </row>
    <row r="2161" spans="1:9" ht="35.1" customHeight="1">
      <c r="A2161" s="243"/>
      <c r="B2161" s="9"/>
      <c r="D2161" s="25"/>
      <c r="E2161" s="7"/>
      <c r="F2161" s="7"/>
      <c r="G2161" s="7"/>
      <c r="H2161" s="9"/>
      <c r="I2161" s="7"/>
    </row>
    <row r="2162" spans="1:9" ht="35.1" customHeight="1">
      <c r="A2162" s="243"/>
      <c r="B2162" s="9"/>
      <c r="D2162" s="25"/>
      <c r="E2162" s="7"/>
      <c r="F2162" s="7"/>
      <c r="G2162" s="7"/>
      <c r="H2162" s="9"/>
      <c r="I2162" s="7"/>
    </row>
    <row r="2163" spans="1:9" ht="35.1" customHeight="1">
      <c r="A2163" s="243"/>
      <c r="B2163" s="9"/>
      <c r="D2163" s="25"/>
      <c r="E2163" s="7"/>
      <c r="F2163" s="7"/>
      <c r="G2163" s="7"/>
      <c r="H2163" s="9"/>
      <c r="I2163" s="7"/>
    </row>
    <row r="2164" spans="1:9" ht="35.1" customHeight="1">
      <c r="A2164" s="243"/>
      <c r="B2164" s="9"/>
      <c r="D2164" s="25"/>
      <c r="E2164" s="7"/>
      <c r="F2164" s="7"/>
      <c r="G2164" s="7"/>
      <c r="H2164" s="9"/>
      <c r="I2164" s="7"/>
    </row>
    <row r="2165" spans="1:9" ht="35.1" customHeight="1">
      <c r="A2165" s="243"/>
      <c r="B2165" s="9"/>
      <c r="D2165" s="25"/>
      <c r="E2165" s="7"/>
      <c r="F2165" s="7"/>
      <c r="G2165" s="7"/>
      <c r="H2165" s="9"/>
      <c r="I2165" s="7"/>
    </row>
    <row r="2166" spans="1:9" ht="35.1" customHeight="1">
      <c r="A2166" s="243"/>
      <c r="B2166" s="9"/>
      <c r="D2166" s="25"/>
      <c r="E2166" s="7"/>
      <c r="F2166" s="7"/>
      <c r="G2166" s="7"/>
      <c r="H2166" s="9"/>
      <c r="I2166" s="7"/>
    </row>
    <row r="2167" spans="1:9" ht="35.1" customHeight="1">
      <c r="A2167" s="243"/>
      <c r="B2167" s="9"/>
      <c r="D2167" s="25"/>
      <c r="E2167" s="7"/>
      <c r="F2167" s="7"/>
      <c r="G2167" s="7"/>
      <c r="H2167" s="9"/>
      <c r="I2167" s="7"/>
    </row>
    <row r="2168" spans="1:9" ht="35.1" customHeight="1">
      <c r="A2168" s="243"/>
      <c r="B2168" s="9"/>
      <c r="D2168" s="25"/>
      <c r="E2168" s="7"/>
      <c r="F2168" s="7"/>
      <c r="G2168" s="7"/>
      <c r="H2168" s="9"/>
      <c r="I2168" s="7"/>
    </row>
    <row r="2169" spans="1:9" ht="35.1" customHeight="1">
      <c r="A2169" s="243"/>
      <c r="B2169" s="9"/>
      <c r="D2169" s="25"/>
      <c r="E2169" s="7"/>
      <c r="F2169" s="7"/>
      <c r="G2169" s="7"/>
      <c r="H2169" s="9"/>
      <c r="I2169" s="7"/>
    </row>
    <row r="2170" spans="1:9" ht="35.1" customHeight="1">
      <c r="A2170" s="243"/>
      <c r="B2170" s="9"/>
      <c r="D2170" s="25"/>
      <c r="E2170" s="7"/>
      <c r="F2170" s="7"/>
      <c r="G2170" s="7"/>
      <c r="H2170" s="9"/>
      <c r="I2170" s="7"/>
    </row>
    <row r="2171" spans="1:9" ht="35.1" customHeight="1">
      <c r="A2171" s="243"/>
      <c r="B2171" s="9"/>
      <c r="D2171" s="25"/>
      <c r="E2171" s="7"/>
      <c r="F2171" s="7"/>
      <c r="G2171" s="7"/>
      <c r="H2171" s="9"/>
      <c r="I2171" s="7"/>
    </row>
    <row r="2172" spans="1:9" ht="35.1" customHeight="1">
      <c r="A2172" s="243"/>
      <c r="B2172" s="9"/>
      <c r="D2172" s="25"/>
      <c r="E2172" s="7"/>
      <c r="F2172" s="7"/>
      <c r="G2172" s="7"/>
      <c r="H2172" s="9"/>
      <c r="I2172" s="7"/>
    </row>
    <row r="2173" spans="1:9" ht="35.1" customHeight="1">
      <c r="A2173" s="243"/>
      <c r="B2173" s="9"/>
      <c r="D2173" s="25"/>
      <c r="E2173" s="7"/>
      <c r="F2173" s="7"/>
      <c r="G2173" s="7"/>
      <c r="H2173" s="9"/>
      <c r="I2173" s="7"/>
    </row>
    <row r="2174" spans="1:9" ht="35.1" customHeight="1">
      <c r="A2174" s="243"/>
      <c r="B2174" s="9"/>
      <c r="D2174" s="25"/>
      <c r="E2174" s="7"/>
      <c r="F2174" s="7"/>
      <c r="G2174" s="7"/>
      <c r="H2174" s="9"/>
      <c r="I2174" s="7"/>
    </row>
    <row r="2175" spans="1:9" ht="35.1" customHeight="1">
      <c r="A2175" s="243"/>
      <c r="B2175" s="9"/>
      <c r="D2175" s="25"/>
      <c r="E2175" s="7"/>
      <c r="F2175" s="7"/>
      <c r="G2175" s="7"/>
      <c r="H2175" s="9"/>
      <c r="I2175" s="7"/>
    </row>
    <row r="2176" spans="1:9" ht="35.1" customHeight="1">
      <c r="A2176" s="243"/>
      <c r="B2176" s="9"/>
      <c r="D2176" s="25"/>
      <c r="E2176" s="7"/>
      <c r="F2176" s="7"/>
      <c r="G2176" s="7"/>
      <c r="H2176" s="9"/>
      <c r="I2176" s="7"/>
    </row>
    <row r="2177" spans="1:9" ht="35.1" customHeight="1">
      <c r="A2177" s="243"/>
      <c r="B2177" s="9"/>
      <c r="D2177" s="25"/>
      <c r="E2177" s="7"/>
      <c r="F2177" s="7"/>
      <c r="G2177" s="7"/>
      <c r="H2177" s="9"/>
      <c r="I2177" s="7"/>
    </row>
    <row r="2178" spans="1:9" ht="35.1" customHeight="1">
      <c r="A2178" s="243"/>
      <c r="B2178" s="9"/>
      <c r="D2178" s="25"/>
      <c r="E2178" s="7"/>
      <c r="F2178" s="7"/>
      <c r="G2178" s="7"/>
      <c r="H2178" s="9"/>
      <c r="I2178" s="7"/>
    </row>
    <row r="2179" spans="1:9" ht="35.1" customHeight="1">
      <c r="A2179" s="243"/>
      <c r="B2179" s="9"/>
      <c r="D2179" s="25"/>
      <c r="E2179" s="7"/>
      <c r="F2179" s="7"/>
      <c r="G2179" s="7"/>
      <c r="H2179" s="9"/>
      <c r="I2179" s="7"/>
    </row>
    <row r="2180" spans="1:9" ht="35.1" customHeight="1">
      <c r="A2180" s="243"/>
      <c r="B2180" s="9"/>
      <c r="D2180" s="25"/>
      <c r="E2180" s="7"/>
      <c r="F2180" s="7"/>
      <c r="G2180" s="7"/>
      <c r="H2180" s="9"/>
      <c r="I2180" s="7"/>
    </row>
    <row r="2181" spans="1:9" ht="35.1" customHeight="1">
      <c r="A2181" s="243"/>
      <c r="B2181" s="9"/>
      <c r="D2181" s="25"/>
      <c r="E2181" s="7"/>
      <c r="F2181" s="7"/>
      <c r="G2181" s="7"/>
      <c r="H2181" s="9"/>
      <c r="I2181" s="7"/>
    </row>
    <row r="2182" spans="1:9" ht="35.1" customHeight="1">
      <c r="A2182" s="243"/>
      <c r="B2182" s="9"/>
      <c r="D2182" s="25"/>
      <c r="E2182" s="7"/>
      <c r="F2182" s="7"/>
      <c r="G2182" s="7"/>
      <c r="H2182" s="9"/>
      <c r="I2182" s="7"/>
    </row>
    <row r="2183" spans="1:9" ht="35.1" customHeight="1">
      <c r="A2183" s="243"/>
      <c r="B2183" s="9"/>
      <c r="D2183" s="25"/>
      <c r="E2183" s="7"/>
      <c r="F2183" s="7"/>
      <c r="G2183" s="7"/>
      <c r="H2183" s="9"/>
      <c r="I2183" s="7"/>
    </row>
    <row r="2184" spans="1:9" ht="35.1" customHeight="1">
      <c r="A2184" s="243"/>
      <c r="B2184" s="9"/>
      <c r="D2184" s="25"/>
      <c r="E2184" s="7"/>
      <c r="F2184" s="7"/>
      <c r="G2184" s="7"/>
      <c r="H2184" s="9"/>
      <c r="I2184" s="7"/>
    </row>
    <row r="2185" spans="1:9" ht="35.1" customHeight="1">
      <c r="A2185" s="243"/>
      <c r="B2185" s="9"/>
      <c r="D2185" s="25"/>
      <c r="E2185" s="7"/>
      <c r="F2185" s="7"/>
      <c r="G2185" s="7"/>
      <c r="H2185" s="9"/>
      <c r="I2185" s="7"/>
    </row>
    <row r="2186" spans="1:9" ht="35.1" customHeight="1">
      <c r="A2186" s="243"/>
      <c r="B2186" s="9"/>
      <c r="D2186" s="25"/>
      <c r="E2186" s="7"/>
      <c r="F2186" s="7"/>
      <c r="G2186" s="7"/>
      <c r="H2186" s="9"/>
      <c r="I2186" s="7"/>
    </row>
    <row r="2187" spans="1:9" ht="35.1" customHeight="1">
      <c r="A2187" s="243"/>
      <c r="B2187" s="9"/>
      <c r="D2187" s="25"/>
      <c r="E2187" s="7"/>
      <c r="F2187" s="7"/>
      <c r="G2187" s="7"/>
      <c r="H2187" s="9"/>
      <c r="I2187" s="7"/>
    </row>
    <row r="2188" spans="1:9" ht="35.1" customHeight="1">
      <c r="A2188" s="243"/>
      <c r="B2188" s="9"/>
      <c r="D2188" s="25"/>
      <c r="E2188" s="7"/>
      <c r="F2188" s="7"/>
      <c r="G2188" s="7"/>
      <c r="H2188" s="9"/>
      <c r="I2188" s="7"/>
    </row>
    <row r="2189" spans="1:9" ht="35.1" customHeight="1">
      <c r="A2189" s="243"/>
      <c r="B2189" s="9"/>
      <c r="D2189" s="25"/>
      <c r="E2189" s="7"/>
      <c r="F2189" s="7"/>
      <c r="G2189" s="7"/>
      <c r="H2189" s="9"/>
      <c r="I2189" s="7"/>
    </row>
    <row r="2190" spans="1:9" ht="35.1" customHeight="1">
      <c r="A2190" s="243"/>
      <c r="B2190" s="9"/>
      <c r="D2190" s="25"/>
      <c r="E2190" s="7"/>
      <c r="F2190" s="7"/>
      <c r="G2190" s="7"/>
      <c r="H2190" s="9"/>
      <c r="I2190" s="7"/>
    </row>
    <row r="2191" spans="1:9" ht="35.1" customHeight="1">
      <c r="A2191" s="243"/>
      <c r="B2191" s="9"/>
      <c r="D2191" s="25"/>
      <c r="E2191" s="7"/>
      <c r="F2191" s="7"/>
      <c r="G2191" s="7"/>
      <c r="H2191" s="9"/>
      <c r="I2191" s="7"/>
    </row>
    <row r="2192" spans="1:9" ht="35.1" customHeight="1">
      <c r="A2192" s="243"/>
      <c r="B2192" s="9"/>
      <c r="D2192" s="25"/>
      <c r="E2192" s="7"/>
      <c r="F2192" s="7"/>
      <c r="G2192" s="7"/>
      <c r="H2192" s="9"/>
      <c r="I2192" s="7"/>
    </row>
    <row r="2193" spans="1:9" ht="35.1" customHeight="1">
      <c r="A2193" s="243"/>
      <c r="B2193" s="9"/>
      <c r="D2193" s="25"/>
      <c r="E2193" s="7"/>
      <c r="F2193" s="7"/>
      <c r="G2193" s="7"/>
      <c r="H2193" s="9"/>
      <c r="I2193" s="7"/>
    </row>
    <row r="2194" spans="1:9" ht="35.1" customHeight="1">
      <c r="A2194" s="243"/>
      <c r="B2194" s="9"/>
      <c r="D2194" s="25"/>
      <c r="E2194" s="7"/>
      <c r="F2194" s="7"/>
      <c r="G2194" s="7"/>
      <c r="H2194" s="9"/>
      <c r="I2194" s="7"/>
    </row>
    <row r="2195" spans="1:9" ht="35.1" customHeight="1">
      <c r="A2195" s="243"/>
      <c r="B2195" s="9"/>
      <c r="D2195" s="25"/>
      <c r="E2195" s="7"/>
      <c r="F2195" s="7"/>
      <c r="G2195" s="7"/>
      <c r="H2195" s="9"/>
      <c r="I2195" s="7"/>
    </row>
    <row r="2196" spans="1:9" ht="35.1" customHeight="1">
      <c r="A2196" s="243"/>
      <c r="B2196" s="9"/>
      <c r="D2196" s="25"/>
      <c r="E2196" s="7"/>
      <c r="F2196" s="7"/>
      <c r="G2196" s="7"/>
      <c r="H2196" s="9"/>
      <c r="I2196" s="7"/>
    </row>
    <row r="2197" spans="1:9" ht="35.1" customHeight="1">
      <c r="A2197" s="243"/>
      <c r="B2197" s="9"/>
      <c r="D2197" s="25"/>
      <c r="E2197" s="7"/>
      <c r="F2197" s="7"/>
      <c r="G2197" s="7"/>
      <c r="H2197" s="9"/>
      <c r="I2197" s="7"/>
    </row>
    <row r="2198" spans="1:9" ht="35.1" customHeight="1">
      <c r="A2198" s="243"/>
      <c r="B2198" s="9"/>
      <c r="D2198" s="25"/>
      <c r="E2198" s="7"/>
      <c r="F2198" s="7"/>
      <c r="G2198" s="7"/>
      <c r="H2198" s="9"/>
      <c r="I2198" s="7"/>
    </row>
    <row r="2199" spans="1:9" ht="35.1" customHeight="1">
      <c r="A2199" s="243"/>
      <c r="B2199" s="9"/>
      <c r="D2199" s="25"/>
      <c r="E2199" s="7"/>
      <c r="F2199" s="7"/>
      <c r="G2199" s="7"/>
      <c r="H2199" s="9"/>
      <c r="I2199" s="7"/>
    </row>
    <row r="2200" spans="1:9" ht="35.1" customHeight="1">
      <c r="A2200" s="243"/>
      <c r="B2200" s="9"/>
      <c r="D2200" s="25"/>
      <c r="E2200" s="7"/>
      <c r="F2200" s="7"/>
      <c r="G2200" s="7"/>
      <c r="H2200" s="9"/>
      <c r="I2200" s="7"/>
    </row>
    <row r="2201" spans="1:9" ht="35.1" customHeight="1">
      <c r="A2201" s="243"/>
      <c r="B2201" s="9"/>
      <c r="D2201" s="25"/>
      <c r="E2201" s="7"/>
      <c r="F2201" s="7"/>
      <c r="G2201" s="7"/>
      <c r="H2201" s="9"/>
      <c r="I2201" s="7"/>
    </row>
    <row r="2202" spans="1:9" ht="35.1" customHeight="1">
      <c r="A2202" s="243"/>
      <c r="B2202" s="9"/>
      <c r="D2202" s="25"/>
      <c r="E2202" s="7"/>
      <c r="F2202" s="7"/>
      <c r="G2202" s="7"/>
      <c r="H2202" s="9"/>
      <c r="I2202" s="7"/>
    </row>
    <row r="2203" spans="1:9" ht="35.1" customHeight="1">
      <c r="A2203" s="243"/>
      <c r="B2203" s="9"/>
      <c r="D2203" s="25"/>
      <c r="E2203" s="7"/>
      <c r="F2203" s="7"/>
      <c r="G2203" s="7"/>
      <c r="H2203" s="9"/>
      <c r="I2203" s="7"/>
    </row>
    <row r="2204" spans="1:9" ht="35.1" customHeight="1">
      <c r="A2204" s="243"/>
      <c r="B2204" s="9"/>
      <c r="D2204" s="25"/>
      <c r="E2204" s="7"/>
      <c r="F2204" s="7"/>
      <c r="G2204" s="7"/>
      <c r="H2204" s="9"/>
      <c r="I2204" s="7"/>
    </row>
    <row r="2205" spans="1:9" ht="35.1" customHeight="1">
      <c r="A2205" s="243"/>
      <c r="B2205" s="9"/>
      <c r="D2205" s="25"/>
      <c r="E2205" s="7"/>
      <c r="F2205" s="7"/>
      <c r="G2205" s="7"/>
      <c r="H2205" s="9"/>
      <c r="I2205" s="7"/>
    </row>
    <row r="2206" spans="1:9" ht="35.1" customHeight="1">
      <c r="A2206" s="243"/>
      <c r="B2206" s="9"/>
      <c r="D2206" s="25"/>
      <c r="E2206" s="7"/>
      <c r="F2206" s="7"/>
      <c r="G2206" s="7"/>
      <c r="H2206" s="9"/>
      <c r="I2206" s="7"/>
    </row>
    <row r="2207" spans="1:9" ht="35.1" customHeight="1">
      <c r="A2207" s="243"/>
      <c r="B2207" s="9"/>
      <c r="D2207" s="25"/>
      <c r="E2207" s="7"/>
      <c r="F2207" s="7"/>
      <c r="G2207" s="7"/>
      <c r="H2207" s="9"/>
      <c r="I2207" s="7"/>
    </row>
    <row r="2208" spans="1:9" ht="35.1" customHeight="1">
      <c r="A2208" s="243"/>
      <c r="B2208" s="9"/>
      <c r="D2208" s="25"/>
      <c r="E2208" s="7"/>
      <c r="F2208" s="7"/>
      <c r="G2208" s="7"/>
      <c r="H2208" s="9"/>
      <c r="I2208" s="7"/>
    </row>
    <row r="2209" spans="1:9" ht="35.1" customHeight="1">
      <c r="A2209" s="243"/>
      <c r="B2209" s="9"/>
      <c r="D2209" s="25"/>
      <c r="E2209" s="7"/>
      <c r="F2209" s="7"/>
      <c r="G2209" s="7"/>
      <c r="H2209" s="9"/>
      <c r="I2209" s="7"/>
    </row>
    <row r="2210" spans="1:9" ht="35.1" customHeight="1">
      <c r="A2210" s="243"/>
      <c r="B2210" s="9"/>
      <c r="D2210" s="25"/>
      <c r="E2210" s="7"/>
      <c r="F2210" s="7"/>
      <c r="G2210" s="7"/>
      <c r="H2210" s="9"/>
      <c r="I2210" s="7"/>
    </row>
    <row r="2211" spans="1:9" ht="35.1" customHeight="1">
      <c r="A2211" s="243"/>
      <c r="B2211" s="9"/>
      <c r="D2211" s="25"/>
      <c r="E2211" s="7"/>
      <c r="F2211" s="7"/>
      <c r="G2211" s="7"/>
      <c r="H2211" s="9"/>
      <c r="I2211" s="7"/>
    </row>
    <row r="2212" spans="1:9" ht="35.1" customHeight="1">
      <c r="A2212" s="243"/>
      <c r="B2212" s="9"/>
      <c r="D2212" s="25"/>
      <c r="E2212" s="7"/>
      <c r="F2212" s="7"/>
      <c r="G2212" s="7"/>
      <c r="H2212" s="9"/>
      <c r="I2212" s="7"/>
    </row>
    <row r="2213" spans="1:9" ht="35.1" customHeight="1">
      <c r="A2213" s="243"/>
      <c r="B2213" s="9"/>
      <c r="D2213" s="25"/>
      <c r="E2213" s="7"/>
      <c r="F2213" s="7"/>
      <c r="G2213" s="7"/>
      <c r="H2213" s="9"/>
      <c r="I2213" s="7"/>
    </row>
    <row r="2214" spans="1:9" ht="35.1" customHeight="1">
      <c r="A2214" s="243"/>
      <c r="B2214" s="9"/>
      <c r="D2214" s="25"/>
      <c r="E2214" s="7"/>
      <c r="F2214" s="7"/>
      <c r="G2214" s="7"/>
      <c r="H2214" s="9"/>
      <c r="I2214" s="7"/>
    </row>
    <row r="2215" spans="1:9" ht="35.1" customHeight="1">
      <c r="A2215" s="243"/>
      <c r="B2215" s="9"/>
      <c r="D2215" s="25"/>
      <c r="E2215" s="7"/>
      <c r="F2215" s="7"/>
      <c r="G2215" s="7"/>
      <c r="H2215" s="9"/>
      <c r="I2215" s="7"/>
    </row>
    <row r="2216" spans="1:9" ht="35.1" customHeight="1">
      <c r="A2216" s="243"/>
      <c r="B2216" s="9"/>
      <c r="D2216" s="25"/>
      <c r="E2216" s="7"/>
      <c r="F2216" s="7"/>
      <c r="G2216" s="7"/>
      <c r="H2216" s="9"/>
      <c r="I2216" s="7"/>
    </row>
    <row r="2217" spans="1:9" ht="35.1" customHeight="1">
      <c r="A2217" s="243"/>
      <c r="B2217" s="9"/>
      <c r="D2217" s="25"/>
      <c r="E2217" s="7"/>
      <c r="F2217" s="7"/>
      <c r="G2217" s="7"/>
      <c r="H2217" s="9"/>
      <c r="I2217" s="7"/>
    </row>
    <row r="2218" spans="1:9" ht="35.1" customHeight="1">
      <c r="A2218" s="243"/>
      <c r="B2218" s="9"/>
      <c r="D2218" s="25"/>
      <c r="E2218" s="7"/>
      <c r="F2218" s="7"/>
      <c r="G2218" s="7"/>
      <c r="H2218" s="9"/>
      <c r="I2218" s="7"/>
    </row>
    <row r="2219" spans="1:9" ht="35.1" customHeight="1">
      <c r="A2219" s="243"/>
      <c r="B2219" s="9"/>
      <c r="D2219" s="25"/>
      <c r="E2219" s="7"/>
      <c r="F2219" s="7"/>
      <c r="G2219" s="7"/>
      <c r="H2219" s="9"/>
      <c r="I2219" s="7"/>
    </row>
    <row r="2220" spans="1:9" ht="35.1" customHeight="1">
      <c r="A2220" s="243"/>
      <c r="B2220" s="9"/>
      <c r="D2220" s="25"/>
      <c r="E2220" s="7"/>
      <c r="F2220" s="7"/>
      <c r="G2220" s="7"/>
      <c r="H2220" s="9"/>
      <c r="I2220" s="7"/>
    </row>
    <row r="2221" spans="1:9" ht="35.1" customHeight="1">
      <c r="A2221" s="243"/>
      <c r="B2221" s="9"/>
      <c r="D2221" s="25"/>
      <c r="E2221" s="7"/>
      <c r="F2221" s="7"/>
      <c r="G2221" s="7"/>
      <c r="H2221" s="9"/>
      <c r="I2221" s="7"/>
    </row>
    <row r="2222" spans="1:9" ht="35.1" customHeight="1">
      <c r="A2222" s="243"/>
      <c r="B2222" s="9"/>
      <c r="D2222" s="25"/>
      <c r="E2222" s="7"/>
      <c r="F2222" s="7"/>
      <c r="G2222" s="7"/>
      <c r="H2222" s="9"/>
      <c r="I2222" s="7"/>
    </row>
    <row r="2223" spans="1:9" ht="35.1" customHeight="1">
      <c r="A2223" s="243"/>
      <c r="B2223" s="9"/>
      <c r="D2223" s="25"/>
      <c r="E2223" s="7"/>
      <c r="F2223" s="7"/>
      <c r="G2223" s="7"/>
      <c r="H2223" s="9"/>
      <c r="I2223" s="7"/>
    </row>
    <row r="2224" spans="1:9" ht="35.1" customHeight="1">
      <c r="A2224" s="243"/>
      <c r="B2224" s="9"/>
      <c r="D2224" s="25"/>
      <c r="E2224" s="7"/>
      <c r="F2224" s="7"/>
      <c r="G2224" s="7"/>
      <c r="H2224" s="9"/>
      <c r="I2224" s="7"/>
    </row>
    <row r="2225" spans="1:9" ht="35.1" customHeight="1">
      <c r="A2225" s="243"/>
      <c r="B2225" s="9"/>
      <c r="D2225" s="25"/>
      <c r="E2225" s="7"/>
      <c r="F2225" s="7"/>
      <c r="G2225" s="7"/>
      <c r="H2225" s="9"/>
      <c r="I2225" s="7"/>
    </row>
    <row r="2226" spans="1:9" ht="35.1" customHeight="1">
      <c r="A2226" s="243"/>
      <c r="B2226" s="9"/>
      <c r="D2226" s="25"/>
      <c r="E2226" s="7"/>
      <c r="F2226" s="7"/>
      <c r="G2226" s="7"/>
      <c r="H2226" s="9"/>
      <c r="I2226" s="7"/>
    </row>
    <row r="2227" spans="1:9" ht="35.1" customHeight="1">
      <c r="A2227" s="243"/>
      <c r="B2227" s="9"/>
      <c r="D2227" s="25"/>
      <c r="E2227" s="7"/>
      <c r="F2227" s="7"/>
      <c r="G2227" s="7"/>
      <c r="H2227" s="9"/>
      <c r="I2227" s="7"/>
    </row>
    <row r="2228" spans="1:9" ht="35.1" customHeight="1">
      <c r="A2228" s="243"/>
      <c r="B2228" s="9"/>
      <c r="D2228" s="25"/>
      <c r="E2228" s="7"/>
      <c r="F2228" s="7"/>
      <c r="G2228" s="7"/>
      <c r="H2228" s="9"/>
      <c r="I2228" s="7"/>
    </row>
    <row r="2229" spans="1:9" ht="35.1" customHeight="1">
      <c r="A2229" s="243"/>
      <c r="B2229" s="9"/>
      <c r="D2229" s="25"/>
      <c r="E2229" s="7"/>
      <c r="F2229" s="7"/>
      <c r="G2229" s="7"/>
      <c r="H2229" s="9"/>
      <c r="I2229" s="7"/>
    </row>
    <row r="2230" spans="1:9" ht="35.1" customHeight="1">
      <c r="A2230" s="243"/>
      <c r="B2230" s="9"/>
      <c r="D2230" s="25"/>
      <c r="E2230" s="7"/>
      <c r="F2230" s="7"/>
      <c r="G2230" s="7"/>
      <c r="H2230" s="9"/>
      <c r="I2230" s="7"/>
    </row>
    <row r="2231" spans="1:9" ht="35.1" customHeight="1">
      <c r="A2231" s="243"/>
      <c r="B2231" s="9"/>
      <c r="D2231" s="25"/>
      <c r="E2231" s="7"/>
      <c r="F2231" s="7"/>
      <c r="G2231" s="7"/>
      <c r="H2231" s="9"/>
      <c r="I2231" s="7"/>
    </row>
    <row r="2232" spans="1:9" ht="35.1" customHeight="1">
      <c r="A2232" s="243"/>
      <c r="B2232" s="9"/>
      <c r="D2232" s="25"/>
      <c r="E2232" s="7"/>
      <c r="F2232" s="7"/>
      <c r="G2232" s="7"/>
      <c r="H2232" s="9"/>
      <c r="I2232" s="7"/>
    </row>
    <row r="2233" spans="1:9" ht="35.1" customHeight="1">
      <c r="A2233" s="243"/>
      <c r="B2233" s="9"/>
      <c r="D2233" s="25"/>
      <c r="E2233" s="7"/>
      <c r="F2233" s="7"/>
      <c r="G2233" s="7"/>
      <c r="H2233" s="9"/>
      <c r="I2233" s="7"/>
    </row>
    <row r="2234" spans="1:9" ht="35.1" customHeight="1">
      <c r="A2234" s="243"/>
      <c r="B2234" s="9"/>
      <c r="D2234" s="25"/>
      <c r="E2234" s="7"/>
      <c r="F2234" s="7"/>
      <c r="G2234" s="7"/>
      <c r="H2234" s="9"/>
      <c r="I2234" s="7"/>
    </row>
    <row r="2235" spans="1:9" ht="35.1" customHeight="1">
      <c r="A2235" s="243"/>
      <c r="B2235" s="9"/>
      <c r="D2235" s="25"/>
      <c r="E2235" s="7"/>
      <c r="F2235" s="7"/>
      <c r="G2235" s="7"/>
      <c r="H2235" s="9"/>
      <c r="I2235" s="7"/>
    </row>
    <row r="2236" spans="1:9" ht="35.1" customHeight="1">
      <c r="A2236" s="243"/>
      <c r="B2236" s="9"/>
      <c r="D2236" s="25"/>
      <c r="E2236" s="7"/>
      <c r="F2236" s="7"/>
      <c r="G2236" s="7"/>
      <c r="H2236" s="9"/>
      <c r="I2236" s="7"/>
    </row>
    <row r="2237" spans="1:9" ht="35.1" customHeight="1">
      <c r="A2237" s="243"/>
      <c r="B2237" s="9"/>
      <c r="D2237" s="25"/>
      <c r="E2237" s="7"/>
      <c r="F2237" s="7"/>
      <c r="G2237" s="7"/>
      <c r="H2237" s="9"/>
      <c r="I2237" s="7"/>
    </row>
    <row r="2238" spans="1:9" ht="35.1" customHeight="1">
      <c r="A2238" s="243"/>
      <c r="B2238" s="9"/>
      <c r="D2238" s="25"/>
      <c r="E2238" s="7"/>
      <c r="F2238" s="7"/>
      <c r="G2238" s="7"/>
      <c r="H2238" s="9"/>
      <c r="I2238" s="7"/>
    </row>
    <row r="2239" spans="1:9" ht="35.1" customHeight="1">
      <c r="A2239" s="243"/>
      <c r="B2239" s="9"/>
      <c r="D2239" s="25"/>
      <c r="E2239" s="7"/>
      <c r="F2239" s="7"/>
      <c r="G2239" s="7"/>
      <c r="H2239" s="9"/>
      <c r="I2239" s="7"/>
    </row>
    <row r="2240" spans="1:9" ht="35.1" customHeight="1">
      <c r="A2240" s="243"/>
      <c r="B2240" s="9"/>
      <c r="D2240" s="25"/>
      <c r="E2240" s="7"/>
      <c r="F2240" s="7"/>
      <c r="G2240" s="7"/>
      <c r="H2240" s="9"/>
      <c r="I2240" s="7"/>
    </row>
    <row r="2241" spans="1:9" ht="35.1" customHeight="1">
      <c r="A2241" s="243"/>
      <c r="B2241" s="9"/>
      <c r="D2241" s="25"/>
      <c r="E2241" s="7"/>
      <c r="F2241" s="7"/>
      <c r="G2241" s="7"/>
      <c r="H2241" s="9"/>
      <c r="I2241" s="7"/>
    </row>
    <row r="2242" spans="1:9" ht="35.1" customHeight="1">
      <c r="A2242" s="243"/>
      <c r="B2242" s="9"/>
      <c r="D2242" s="25"/>
      <c r="E2242" s="7"/>
      <c r="F2242" s="7"/>
      <c r="G2242" s="7"/>
      <c r="H2242" s="9"/>
      <c r="I2242" s="7"/>
    </row>
    <row r="2243" spans="1:9" ht="35.1" customHeight="1">
      <c r="A2243" s="243"/>
      <c r="B2243" s="9"/>
      <c r="D2243" s="25"/>
      <c r="E2243" s="7"/>
      <c r="F2243" s="7"/>
      <c r="G2243" s="7"/>
      <c r="H2243" s="9"/>
      <c r="I2243" s="7"/>
    </row>
    <row r="2244" spans="1:9" ht="35.1" customHeight="1">
      <c r="A2244" s="243"/>
      <c r="B2244" s="9"/>
      <c r="D2244" s="25"/>
      <c r="E2244" s="7"/>
      <c r="F2244" s="7"/>
      <c r="G2244" s="7"/>
      <c r="H2244" s="9"/>
      <c r="I2244" s="7"/>
    </row>
    <row r="2245" spans="1:9" ht="35.1" customHeight="1">
      <c r="A2245" s="243"/>
      <c r="B2245" s="9"/>
      <c r="D2245" s="25"/>
      <c r="E2245" s="7"/>
      <c r="F2245" s="7"/>
      <c r="G2245" s="7"/>
      <c r="H2245" s="9"/>
      <c r="I2245" s="7"/>
    </row>
    <row r="2246" spans="1:9" ht="35.1" customHeight="1">
      <c r="A2246" s="243"/>
      <c r="B2246" s="9"/>
      <c r="D2246" s="25"/>
      <c r="E2246" s="7"/>
      <c r="F2246" s="7"/>
      <c r="G2246" s="7"/>
      <c r="H2246" s="9"/>
      <c r="I2246" s="7"/>
    </row>
    <row r="2247" spans="1:9" ht="35.1" customHeight="1">
      <c r="A2247" s="243"/>
      <c r="B2247" s="9"/>
      <c r="D2247" s="25"/>
      <c r="E2247" s="7"/>
      <c r="F2247" s="7"/>
      <c r="G2247" s="7"/>
      <c r="H2247" s="9"/>
      <c r="I2247" s="7"/>
    </row>
    <row r="2248" spans="1:9" ht="35.1" customHeight="1">
      <c r="A2248" s="243"/>
      <c r="B2248" s="9"/>
      <c r="D2248" s="25"/>
      <c r="E2248" s="7"/>
      <c r="F2248" s="7"/>
      <c r="G2248" s="7"/>
      <c r="H2248" s="9"/>
      <c r="I2248" s="7"/>
    </row>
    <row r="2249" spans="1:9" ht="35.1" customHeight="1">
      <c r="A2249" s="243"/>
      <c r="B2249" s="9"/>
      <c r="D2249" s="25"/>
      <c r="E2249" s="7"/>
      <c r="F2249" s="7"/>
      <c r="G2249" s="7"/>
      <c r="H2249" s="9"/>
      <c r="I2249" s="7"/>
    </row>
    <row r="2250" spans="1:9" ht="35.1" customHeight="1">
      <c r="A2250" s="243"/>
      <c r="B2250" s="9"/>
      <c r="D2250" s="25"/>
      <c r="E2250" s="7"/>
      <c r="F2250" s="7"/>
      <c r="G2250" s="7"/>
      <c r="H2250" s="9"/>
      <c r="I2250" s="7"/>
    </row>
    <row r="2251" spans="1:9" ht="35.1" customHeight="1">
      <c r="A2251" s="243"/>
      <c r="B2251" s="9"/>
      <c r="D2251" s="25"/>
      <c r="E2251" s="7"/>
      <c r="F2251" s="7"/>
      <c r="G2251" s="7"/>
      <c r="H2251" s="9"/>
      <c r="I2251" s="7"/>
    </row>
    <row r="2252" spans="1:9" ht="35.1" customHeight="1">
      <c r="A2252" s="243"/>
      <c r="B2252" s="9"/>
      <c r="D2252" s="25"/>
      <c r="E2252" s="7"/>
      <c r="F2252" s="7"/>
      <c r="G2252" s="7"/>
      <c r="H2252" s="9"/>
      <c r="I2252" s="7"/>
    </row>
    <row r="2253" spans="1:9" ht="35.1" customHeight="1">
      <c r="A2253" s="243"/>
      <c r="B2253" s="9"/>
      <c r="D2253" s="25"/>
      <c r="E2253" s="7"/>
      <c r="F2253" s="7"/>
      <c r="G2253" s="7"/>
      <c r="H2253" s="9"/>
      <c r="I2253" s="7"/>
    </row>
    <row r="2254" spans="1:9" ht="35.1" customHeight="1">
      <c r="A2254" s="243"/>
      <c r="B2254" s="9"/>
      <c r="D2254" s="25"/>
      <c r="E2254" s="7"/>
      <c r="F2254" s="7"/>
      <c r="G2254" s="7"/>
      <c r="H2254" s="9"/>
      <c r="I2254" s="7"/>
    </row>
    <row r="2255" spans="1:9" ht="35.1" customHeight="1">
      <c r="A2255" s="243"/>
      <c r="B2255" s="9"/>
      <c r="D2255" s="25"/>
      <c r="E2255" s="7"/>
      <c r="F2255" s="7"/>
      <c r="G2255" s="7"/>
      <c r="H2255" s="9"/>
      <c r="I2255" s="7"/>
    </row>
    <row r="2256" spans="1:9" ht="35.1" customHeight="1">
      <c r="A2256" s="243"/>
      <c r="B2256" s="9"/>
      <c r="D2256" s="25"/>
      <c r="E2256" s="7"/>
      <c r="F2256" s="7"/>
      <c r="G2256" s="7"/>
      <c r="H2256" s="9"/>
      <c r="I2256" s="7"/>
    </row>
    <row r="2257" spans="1:9" ht="35.1" customHeight="1">
      <c r="A2257" s="243"/>
      <c r="B2257" s="9"/>
      <c r="D2257" s="25"/>
      <c r="E2257" s="7"/>
      <c r="F2257" s="7"/>
      <c r="G2257" s="7"/>
      <c r="H2257" s="9"/>
      <c r="I2257" s="7"/>
    </row>
    <row r="2258" spans="1:9" ht="35.1" customHeight="1">
      <c r="A2258" s="243"/>
      <c r="B2258" s="9"/>
      <c r="D2258" s="25"/>
      <c r="E2258" s="7"/>
      <c r="F2258" s="7"/>
      <c r="G2258" s="7"/>
      <c r="H2258" s="9"/>
      <c r="I2258" s="7"/>
    </row>
    <row r="2259" spans="1:9" ht="35.1" customHeight="1">
      <c r="A2259" s="243"/>
      <c r="B2259" s="9"/>
      <c r="D2259" s="25"/>
      <c r="E2259" s="7"/>
      <c r="F2259" s="7"/>
      <c r="G2259" s="7"/>
      <c r="H2259" s="9"/>
      <c r="I2259" s="7"/>
    </row>
    <row r="2260" spans="1:9" ht="35.1" customHeight="1">
      <c r="A2260" s="243"/>
      <c r="B2260" s="9"/>
      <c r="D2260" s="25"/>
      <c r="E2260" s="7"/>
      <c r="F2260" s="7"/>
      <c r="G2260" s="7"/>
      <c r="H2260" s="9"/>
      <c r="I2260" s="7"/>
    </row>
    <row r="2261" spans="1:9" ht="35.1" customHeight="1">
      <c r="A2261" s="243"/>
      <c r="B2261" s="9"/>
      <c r="D2261" s="25"/>
      <c r="E2261" s="7"/>
      <c r="F2261" s="7"/>
      <c r="G2261" s="7"/>
      <c r="H2261" s="9"/>
      <c r="I2261" s="7"/>
    </row>
    <row r="2262" spans="1:9" ht="35.1" customHeight="1">
      <c r="A2262" s="243"/>
      <c r="B2262" s="9"/>
      <c r="D2262" s="25"/>
      <c r="E2262" s="7"/>
      <c r="F2262" s="7"/>
      <c r="G2262" s="7"/>
      <c r="H2262" s="9"/>
      <c r="I2262" s="7"/>
    </row>
    <row r="2263" spans="1:9" ht="35.1" customHeight="1">
      <c r="A2263" s="243"/>
      <c r="B2263" s="9"/>
      <c r="D2263" s="25"/>
      <c r="E2263" s="7"/>
      <c r="F2263" s="7"/>
      <c r="G2263" s="7"/>
      <c r="H2263" s="9"/>
      <c r="I2263" s="7"/>
    </row>
    <row r="2264" spans="1:9" ht="35.1" customHeight="1">
      <c r="A2264" s="243"/>
      <c r="B2264" s="9"/>
      <c r="D2264" s="25"/>
      <c r="E2264" s="7"/>
      <c r="F2264" s="7"/>
      <c r="G2264" s="7"/>
      <c r="H2264" s="9"/>
      <c r="I2264" s="7"/>
    </row>
    <row r="2265" spans="1:9" ht="35.1" customHeight="1">
      <c r="A2265" s="243"/>
      <c r="B2265" s="9"/>
      <c r="D2265" s="25"/>
      <c r="E2265" s="7"/>
      <c r="F2265" s="7"/>
      <c r="G2265" s="7"/>
      <c r="H2265" s="9"/>
      <c r="I2265" s="7"/>
    </row>
    <row r="2266" spans="1:9" ht="35.1" customHeight="1">
      <c r="A2266" s="243"/>
      <c r="B2266" s="9"/>
      <c r="D2266" s="25"/>
      <c r="E2266" s="7"/>
      <c r="F2266" s="7"/>
      <c r="G2266" s="7"/>
      <c r="H2266" s="9"/>
      <c r="I2266" s="7"/>
    </row>
    <row r="2267" spans="1:9" ht="35.1" customHeight="1">
      <c r="A2267" s="243"/>
      <c r="B2267" s="9"/>
      <c r="D2267" s="25"/>
      <c r="E2267" s="7"/>
      <c r="F2267" s="7"/>
      <c r="G2267" s="7"/>
      <c r="H2267" s="9"/>
      <c r="I2267" s="7"/>
    </row>
    <row r="2268" spans="1:9" ht="35.1" customHeight="1">
      <c r="A2268" s="243"/>
      <c r="B2268" s="9"/>
      <c r="D2268" s="25"/>
      <c r="E2268" s="7"/>
      <c r="F2268" s="7"/>
      <c r="G2268" s="7"/>
      <c r="H2268" s="9"/>
      <c r="I2268" s="7"/>
    </row>
    <row r="2269" spans="1:9" ht="35.1" customHeight="1">
      <c r="A2269" s="243"/>
      <c r="B2269" s="9"/>
      <c r="D2269" s="25"/>
      <c r="E2269" s="7"/>
      <c r="F2269" s="7"/>
      <c r="G2269" s="7"/>
      <c r="H2269" s="9"/>
      <c r="I2269" s="7"/>
    </row>
    <row r="2270" spans="1:9" ht="35.1" customHeight="1">
      <c r="A2270" s="243"/>
      <c r="B2270" s="9"/>
      <c r="D2270" s="25"/>
      <c r="E2270" s="7"/>
      <c r="F2270" s="7"/>
      <c r="G2270" s="7"/>
      <c r="H2270" s="9"/>
      <c r="I2270" s="7"/>
    </row>
    <row r="2271" spans="1:9" ht="35.1" customHeight="1">
      <c r="A2271" s="243"/>
      <c r="B2271" s="9"/>
      <c r="D2271" s="25"/>
      <c r="E2271" s="7"/>
      <c r="F2271" s="7"/>
      <c r="G2271" s="7"/>
      <c r="H2271" s="9"/>
      <c r="I2271" s="7"/>
    </row>
    <row r="2272" spans="1:9" ht="35.1" customHeight="1">
      <c r="A2272" s="243"/>
      <c r="B2272" s="9"/>
      <c r="D2272" s="25"/>
      <c r="E2272" s="7"/>
      <c r="F2272" s="7"/>
      <c r="G2272" s="7"/>
      <c r="H2272" s="9"/>
      <c r="I2272" s="7"/>
    </row>
    <row r="2273" spans="1:9" ht="35.1" customHeight="1">
      <c r="A2273" s="243"/>
      <c r="B2273" s="9"/>
      <c r="D2273" s="25"/>
      <c r="E2273" s="7"/>
      <c r="F2273" s="7"/>
      <c r="G2273" s="7"/>
      <c r="H2273" s="9"/>
      <c r="I2273" s="7"/>
    </row>
    <row r="2274" spans="1:9" ht="35.1" customHeight="1">
      <c r="A2274" s="243"/>
      <c r="B2274" s="9"/>
      <c r="D2274" s="25"/>
      <c r="E2274" s="7"/>
      <c r="F2274" s="7"/>
      <c r="G2274" s="7"/>
      <c r="H2274" s="9"/>
      <c r="I2274" s="7"/>
    </row>
    <row r="2275" spans="1:9" ht="35.1" customHeight="1">
      <c r="A2275" s="243"/>
      <c r="B2275" s="9"/>
      <c r="D2275" s="25"/>
      <c r="E2275" s="7"/>
      <c r="F2275" s="7"/>
      <c r="G2275" s="7"/>
      <c r="H2275" s="9"/>
      <c r="I2275" s="7"/>
    </row>
    <row r="2276" spans="1:9" ht="35.1" customHeight="1">
      <c r="A2276" s="243"/>
      <c r="B2276" s="9"/>
      <c r="D2276" s="25"/>
      <c r="E2276" s="7"/>
      <c r="F2276" s="7"/>
      <c r="G2276" s="7"/>
      <c r="H2276" s="9"/>
      <c r="I2276" s="7"/>
    </row>
    <row r="2277" spans="1:9" ht="35.1" customHeight="1">
      <c r="A2277" s="243"/>
      <c r="B2277" s="9"/>
      <c r="D2277" s="25"/>
      <c r="E2277" s="7"/>
      <c r="F2277" s="7"/>
      <c r="G2277" s="7"/>
      <c r="H2277" s="9"/>
      <c r="I2277" s="7"/>
    </row>
    <row r="2278" spans="1:9" ht="35.1" customHeight="1">
      <c r="A2278" s="243"/>
      <c r="B2278" s="9"/>
      <c r="D2278" s="25"/>
      <c r="E2278" s="7"/>
      <c r="F2278" s="7"/>
      <c r="G2278" s="7"/>
      <c r="H2278" s="9"/>
      <c r="I2278" s="7"/>
    </row>
    <row r="2279" spans="1:9" ht="35.1" customHeight="1">
      <c r="A2279" s="243"/>
      <c r="B2279" s="9"/>
      <c r="D2279" s="25"/>
      <c r="E2279" s="7"/>
      <c r="F2279" s="7"/>
      <c r="G2279" s="7"/>
      <c r="H2279" s="9"/>
      <c r="I2279" s="7"/>
    </row>
    <row r="2280" spans="1:9" ht="35.1" customHeight="1">
      <c r="A2280" s="243"/>
      <c r="B2280" s="9"/>
      <c r="D2280" s="25"/>
      <c r="E2280" s="7"/>
      <c r="F2280" s="7"/>
      <c r="G2280" s="7"/>
      <c r="H2280" s="9"/>
      <c r="I2280" s="7"/>
    </row>
    <row r="2281" spans="1:9" ht="35.1" customHeight="1">
      <c r="A2281" s="243"/>
      <c r="B2281" s="9"/>
      <c r="D2281" s="25"/>
      <c r="E2281" s="7"/>
      <c r="F2281" s="7"/>
      <c r="G2281" s="7"/>
      <c r="H2281" s="9"/>
      <c r="I2281" s="7"/>
    </row>
    <row r="2282" spans="1:9" ht="35.1" customHeight="1">
      <c r="A2282" s="243"/>
      <c r="B2282" s="9"/>
      <c r="D2282" s="25"/>
      <c r="E2282" s="7"/>
      <c r="F2282" s="7"/>
      <c r="G2282" s="7"/>
      <c r="H2282" s="9"/>
      <c r="I2282" s="7"/>
    </row>
    <row r="2283" spans="1:9" ht="35.1" customHeight="1">
      <c r="A2283" s="243"/>
      <c r="B2283" s="9"/>
      <c r="D2283" s="25"/>
      <c r="E2283" s="7"/>
      <c r="F2283" s="7"/>
      <c r="G2283" s="7"/>
      <c r="H2283" s="9"/>
      <c r="I2283" s="7"/>
    </row>
    <row r="2284" spans="1:9" ht="35.1" customHeight="1">
      <c r="A2284" s="243"/>
      <c r="B2284" s="9"/>
      <c r="D2284" s="25"/>
      <c r="E2284" s="7"/>
      <c r="F2284" s="7"/>
      <c r="G2284" s="7"/>
      <c r="H2284" s="9"/>
      <c r="I2284" s="7"/>
    </row>
    <row r="2285" spans="1:9" ht="35.1" customHeight="1">
      <c r="A2285" s="243"/>
      <c r="B2285" s="9"/>
      <c r="D2285" s="25"/>
      <c r="E2285" s="7"/>
      <c r="F2285" s="7"/>
      <c r="G2285" s="7"/>
      <c r="H2285" s="9"/>
      <c r="I2285" s="7"/>
    </row>
    <row r="2286" spans="1:9" ht="35.1" customHeight="1">
      <c r="A2286" s="243"/>
      <c r="B2286" s="9"/>
      <c r="D2286" s="25"/>
      <c r="E2286" s="7"/>
      <c r="F2286" s="7"/>
      <c r="G2286" s="7"/>
      <c r="H2286" s="9"/>
      <c r="I2286" s="7"/>
    </row>
    <row r="2287" spans="1:9" ht="35.1" customHeight="1">
      <c r="A2287" s="243"/>
      <c r="B2287" s="9"/>
      <c r="D2287" s="25"/>
      <c r="E2287" s="7"/>
      <c r="F2287" s="7"/>
      <c r="G2287" s="7"/>
      <c r="H2287" s="9"/>
      <c r="I2287" s="7"/>
    </row>
    <row r="2288" spans="1:9" ht="35.1" customHeight="1">
      <c r="A2288" s="243"/>
      <c r="B2288" s="9"/>
      <c r="D2288" s="25"/>
      <c r="E2288" s="7"/>
      <c r="F2288" s="7"/>
      <c r="G2288" s="7"/>
      <c r="H2288" s="9"/>
      <c r="I2288" s="7"/>
    </row>
    <row r="2289" spans="1:9" ht="35.1" customHeight="1">
      <c r="A2289" s="243"/>
      <c r="B2289" s="9"/>
      <c r="D2289" s="25"/>
      <c r="E2289" s="7"/>
      <c r="F2289" s="7"/>
      <c r="G2289" s="7"/>
      <c r="H2289" s="9"/>
      <c r="I2289" s="7"/>
    </row>
    <row r="2290" spans="1:9" ht="35.1" customHeight="1">
      <c r="A2290" s="243"/>
      <c r="B2290" s="9"/>
      <c r="D2290" s="25"/>
      <c r="E2290" s="7"/>
      <c r="F2290" s="7"/>
      <c r="G2290" s="7"/>
      <c r="H2290" s="9"/>
      <c r="I2290" s="7"/>
    </row>
    <row r="2291" spans="1:9" ht="35.1" customHeight="1">
      <c r="A2291" s="243"/>
      <c r="B2291" s="9"/>
      <c r="D2291" s="25"/>
      <c r="E2291" s="7"/>
      <c r="F2291" s="7"/>
      <c r="G2291" s="7"/>
      <c r="H2291" s="9"/>
      <c r="I2291" s="7"/>
    </row>
    <row r="2292" spans="1:9" ht="35.1" customHeight="1">
      <c r="A2292" s="243"/>
      <c r="B2292" s="9"/>
      <c r="D2292" s="25"/>
      <c r="E2292" s="7"/>
      <c r="F2292" s="7"/>
      <c r="G2292" s="7"/>
      <c r="H2292" s="9"/>
      <c r="I2292" s="7"/>
    </row>
    <row r="2293" spans="1:9" ht="35.1" customHeight="1">
      <c r="A2293" s="243"/>
      <c r="B2293" s="9"/>
      <c r="D2293" s="25"/>
      <c r="E2293" s="7"/>
      <c r="F2293" s="7"/>
      <c r="G2293" s="7"/>
      <c r="H2293" s="9"/>
      <c r="I2293" s="7"/>
    </row>
    <row r="2294" spans="1:9" ht="35.1" customHeight="1">
      <c r="A2294" s="243"/>
      <c r="B2294" s="9"/>
      <c r="D2294" s="25"/>
      <c r="E2294" s="7"/>
      <c r="F2294" s="7"/>
      <c r="G2294" s="7"/>
      <c r="H2294" s="9"/>
      <c r="I2294" s="7"/>
    </row>
    <row r="2295" spans="1:9" ht="35.1" customHeight="1">
      <c r="A2295" s="243"/>
      <c r="B2295" s="9"/>
      <c r="D2295" s="25"/>
      <c r="E2295" s="7"/>
      <c r="F2295" s="7"/>
      <c r="G2295" s="7"/>
      <c r="H2295" s="9"/>
      <c r="I2295" s="7"/>
    </row>
    <row r="2296" spans="1:9" ht="35.1" customHeight="1">
      <c r="A2296" s="243"/>
      <c r="B2296" s="9"/>
      <c r="D2296" s="25"/>
      <c r="E2296" s="7"/>
      <c r="F2296" s="7"/>
      <c r="G2296" s="7"/>
      <c r="H2296" s="9"/>
      <c r="I2296" s="7"/>
    </row>
    <row r="2297" spans="1:9" ht="35.1" customHeight="1">
      <c r="A2297" s="243"/>
      <c r="B2297" s="9"/>
      <c r="D2297" s="25"/>
      <c r="E2297" s="7"/>
      <c r="F2297" s="7"/>
      <c r="G2297" s="7"/>
      <c r="H2297" s="9"/>
      <c r="I2297" s="7"/>
    </row>
    <row r="2298" spans="1:9" ht="35.1" customHeight="1">
      <c r="A2298" s="243"/>
      <c r="B2298" s="9"/>
      <c r="D2298" s="25"/>
      <c r="E2298" s="7"/>
      <c r="F2298" s="7"/>
      <c r="G2298" s="7"/>
      <c r="H2298" s="9"/>
      <c r="I2298" s="7"/>
    </row>
    <row r="2299" spans="1:9" ht="35.1" customHeight="1">
      <c r="A2299" s="243"/>
      <c r="B2299" s="9"/>
      <c r="D2299" s="25"/>
      <c r="E2299" s="7"/>
      <c r="F2299" s="7"/>
      <c r="G2299" s="7"/>
      <c r="H2299" s="9"/>
      <c r="I2299" s="7"/>
    </row>
    <row r="2300" spans="1:9" ht="35.1" customHeight="1">
      <c r="A2300" s="243"/>
      <c r="B2300" s="9"/>
      <c r="D2300" s="25"/>
      <c r="E2300" s="7"/>
      <c r="F2300" s="7"/>
      <c r="G2300" s="7"/>
      <c r="H2300" s="9"/>
      <c r="I2300" s="7"/>
    </row>
    <row r="2301" spans="1:9" ht="35.1" customHeight="1">
      <c r="A2301" s="243"/>
      <c r="B2301" s="9"/>
      <c r="D2301" s="25"/>
      <c r="E2301" s="7"/>
      <c r="F2301" s="7"/>
      <c r="G2301" s="7"/>
      <c r="H2301" s="9"/>
      <c r="I2301" s="7"/>
    </row>
    <row r="2302" spans="1:9" ht="35.1" customHeight="1">
      <c r="A2302" s="243"/>
      <c r="B2302" s="9"/>
      <c r="D2302" s="25"/>
      <c r="E2302" s="7"/>
      <c r="F2302" s="7"/>
      <c r="G2302" s="7"/>
      <c r="H2302" s="9"/>
      <c r="I2302" s="7"/>
    </row>
    <row r="2303" spans="1:9" ht="35.1" customHeight="1">
      <c r="A2303" s="243"/>
      <c r="B2303" s="9"/>
      <c r="D2303" s="25"/>
      <c r="E2303" s="7"/>
      <c r="F2303" s="7"/>
      <c r="G2303" s="7"/>
      <c r="H2303" s="9"/>
      <c r="I2303" s="7"/>
    </row>
    <row r="2304" spans="1:9" ht="35.1" customHeight="1">
      <c r="A2304" s="243"/>
      <c r="B2304" s="9"/>
      <c r="D2304" s="25"/>
      <c r="E2304" s="7"/>
      <c r="F2304" s="7"/>
      <c r="G2304" s="7"/>
      <c r="H2304" s="9"/>
      <c r="I2304" s="7"/>
    </row>
    <row r="2305" spans="1:9" ht="35.1" customHeight="1">
      <c r="A2305" s="243"/>
      <c r="B2305" s="9"/>
      <c r="D2305" s="25"/>
      <c r="E2305" s="7"/>
      <c r="F2305" s="7"/>
      <c r="G2305" s="7"/>
      <c r="H2305" s="9"/>
      <c r="I2305" s="7"/>
    </row>
    <row r="2306" spans="1:9" ht="35.1" customHeight="1">
      <c r="A2306" s="243"/>
      <c r="B2306" s="9"/>
      <c r="D2306" s="25"/>
      <c r="E2306" s="7"/>
      <c r="F2306" s="7"/>
      <c r="G2306" s="7"/>
      <c r="H2306" s="9"/>
      <c r="I2306" s="7"/>
    </row>
    <row r="2307" spans="1:9" ht="35.1" customHeight="1">
      <c r="A2307" s="243"/>
      <c r="B2307" s="9"/>
      <c r="D2307" s="25"/>
      <c r="E2307" s="7"/>
      <c r="F2307" s="7"/>
      <c r="G2307" s="7"/>
      <c r="H2307" s="9"/>
      <c r="I2307" s="7"/>
    </row>
    <row r="2308" spans="1:9" ht="35.1" customHeight="1">
      <c r="A2308" s="243"/>
      <c r="B2308" s="9"/>
      <c r="D2308" s="25"/>
      <c r="E2308" s="7"/>
      <c r="F2308" s="7"/>
      <c r="G2308" s="7"/>
      <c r="H2308" s="9"/>
      <c r="I2308" s="7"/>
    </row>
    <row r="2309" spans="1:9" ht="35.1" customHeight="1">
      <c r="A2309" s="243"/>
      <c r="B2309" s="9"/>
      <c r="D2309" s="25"/>
      <c r="E2309" s="7"/>
      <c r="F2309" s="7"/>
      <c r="G2309" s="7"/>
      <c r="H2309" s="9"/>
      <c r="I2309" s="7"/>
    </row>
    <row r="2310" spans="1:9" ht="35.1" customHeight="1">
      <c r="A2310" s="243"/>
      <c r="B2310" s="9"/>
      <c r="D2310" s="25"/>
      <c r="E2310" s="7"/>
      <c r="F2310" s="7"/>
      <c r="G2310" s="7"/>
      <c r="H2310" s="9"/>
      <c r="I2310" s="7"/>
    </row>
    <row r="2311" spans="1:9" ht="35.1" customHeight="1">
      <c r="A2311" s="243"/>
      <c r="B2311" s="9"/>
      <c r="D2311" s="25"/>
      <c r="E2311" s="7"/>
      <c r="F2311" s="7"/>
      <c r="G2311" s="7"/>
      <c r="H2311" s="9"/>
      <c r="I2311" s="7"/>
    </row>
    <row r="2312" spans="1:9" ht="35.1" customHeight="1">
      <c r="A2312" s="243"/>
      <c r="B2312" s="9"/>
      <c r="D2312" s="25"/>
      <c r="E2312" s="7"/>
      <c r="F2312" s="7"/>
      <c r="G2312" s="7"/>
      <c r="H2312" s="9"/>
      <c r="I2312" s="7"/>
    </row>
    <row r="2313" spans="1:9" ht="35.1" customHeight="1">
      <c r="A2313" s="243"/>
      <c r="B2313" s="9"/>
      <c r="D2313" s="25"/>
      <c r="E2313" s="7"/>
      <c r="F2313" s="7"/>
      <c r="G2313" s="7"/>
      <c r="H2313" s="9"/>
      <c r="I2313" s="7"/>
    </row>
    <row r="2314" spans="1:9" ht="35.1" customHeight="1">
      <c r="A2314" s="243"/>
      <c r="B2314" s="9"/>
      <c r="D2314" s="25"/>
      <c r="E2314" s="7"/>
      <c r="F2314" s="7"/>
      <c r="G2314" s="7"/>
      <c r="H2314" s="9"/>
      <c r="I2314" s="7"/>
    </row>
    <row r="2315" spans="1:9" ht="35.1" customHeight="1">
      <c r="A2315" s="243"/>
      <c r="B2315" s="9"/>
      <c r="D2315" s="25"/>
      <c r="E2315" s="7"/>
      <c r="F2315" s="7"/>
      <c r="G2315" s="7"/>
      <c r="H2315" s="9"/>
      <c r="I2315" s="7"/>
    </row>
    <row r="2316" spans="1:9" ht="35.1" customHeight="1">
      <c r="A2316" s="243"/>
      <c r="B2316" s="9"/>
      <c r="D2316" s="25"/>
      <c r="E2316" s="7"/>
      <c r="F2316" s="7"/>
      <c r="G2316" s="7"/>
      <c r="H2316" s="9"/>
      <c r="I2316" s="7"/>
    </row>
    <row r="2317" spans="1:9" ht="35.1" customHeight="1">
      <c r="A2317" s="243"/>
      <c r="B2317" s="9"/>
      <c r="D2317" s="25"/>
      <c r="E2317" s="7"/>
      <c r="F2317" s="7"/>
      <c r="G2317" s="7"/>
      <c r="H2317" s="9"/>
      <c r="I2317" s="7"/>
    </row>
    <row r="2318" spans="1:9" ht="35.1" customHeight="1">
      <c r="A2318" s="243"/>
      <c r="B2318" s="9"/>
      <c r="D2318" s="25"/>
      <c r="E2318" s="7"/>
      <c r="F2318" s="7"/>
      <c r="G2318" s="7"/>
      <c r="H2318" s="9"/>
      <c r="I2318" s="7"/>
    </row>
    <row r="2319" spans="1:9" ht="35.1" customHeight="1">
      <c r="A2319" s="243"/>
      <c r="B2319" s="9"/>
      <c r="D2319" s="25"/>
      <c r="E2319" s="7"/>
      <c r="F2319" s="7"/>
      <c r="G2319" s="7"/>
      <c r="H2319" s="9"/>
      <c r="I2319" s="7"/>
    </row>
    <row r="2320" spans="1:9" ht="35.1" customHeight="1">
      <c r="A2320" s="243"/>
      <c r="B2320" s="9"/>
      <c r="D2320" s="25"/>
      <c r="E2320" s="7"/>
      <c r="F2320" s="7"/>
      <c r="G2320" s="7"/>
      <c r="H2320" s="9"/>
      <c r="I2320" s="7"/>
    </row>
    <row r="2321" spans="1:9" ht="35.1" customHeight="1">
      <c r="A2321" s="243"/>
      <c r="B2321" s="9"/>
      <c r="D2321" s="25"/>
      <c r="E2321" s="7"/>
      <c r="F2321" s="7"/>
      <c r="G2321" s="7"/>
      <c r="H2321" s="9"/>
      <c r="I2321" s="7"/>
    </row>
    <row r="2322" spans="1:9" ht="35.1" customHeight="1">
      <c r="A2322" s="243"/>
      <c r="B2322" s="9"/>
      <c r="D2322" s="25"/>
      <c r="E2322" s="7"/>
      <c r="F2322" s="7"/>
      <c r="G2322" s="7"/>
      <c r="H2322" s="9"/>
      <c r="I2322" s="7"/>
    </row>
    <row r="2323" spans="1:9" ht="35.1" customHeight="1">
      <c r="A2323" s="243"/>
      <c r="B2323" s="9"/>
      <c r="D2323" s="25"/>
      <c r="E2323" s="7"/>
      <c r="F2323" s="7"/>
      <c r="G2323" s="7"/>
      <c r="H2323" s="9"/>
      <c r="I2323" s="7"/>
    </row>
    <row r="2324" spans="1:9" ht="35.1" customHeight="1">
      <c r="A2324" s="243"/>
      <c r="B2324" s="9"/>
      <c r="D2324" s="25"/>
      <c r="E2324" s="7"/>
      <c r="F2324" s="7"/>
      <c r="G2324" s="7"/>
      <c r="H2324" s="9"/>
      <c r="I2324" s="7"/>
    </row>
    <row r="2325" spans="1:9" ht="35.1" customHeight="1">
      <c r="A2325" s="243"/>
      <c r="B2325" s="9"/>
      <c r="D2325" s="25"/>
      <c r="E2325" s="7"/>
      <c r="F2325" s="7"/>
      <c r="G2325" s="7"/>
      <c r="H2325" s="9"/>
      <c r="I2325" s="7"/>
    </row>
    <row r="2326" spans="1:9" ht="35.1" customHeight="1">
      <c r="A2326" s="243"/>
      <c r="B2326" s="9"/>
      <c r="D2326" s="25"/>
      <c r="E2326" s="7"/>
      <c r="F2326" s="7"/>
      <c r="G2326" s="7"/>
      <c r="H2326" s="9"/>
      <c r="I2326" s="7"/>
    </row>
    <row r="2327" spans="1:9" ht="35.1" customHeight="1">
      <c r="A2327" s="243"/>
      <c r="B2327" s="9"/>
      <c r="D2327" s="25"/>
      <c r="E2327" s="7"/>
      <c r="F2327" s="7"/>
      <c r="G2327" s="7"/>
      <c r="H2327" s="9"/>
      <c r="I2327" s="7"/>
    </row>
    <row r="2328" spans="1:9" ht="35.1" customHeight="1">
      <c r="A2328" s="243"/>
      <c r="B2328" s="9"/>
      <c r="D2328" s="25"/>
      <c r="E2328" s="7"/>
      <c r="F2328" s="7"/>
      <c r="G2328" s="7"/>
      <c r="H2328" s="9"/>
      <c r="I2328" s="7"/>
    </row>
    <row r="2329" spans="1:9" ht="35.1" customHeight="1">
      <c r="A2329" s="243"/>
      <c r="B2329" s="9"/>
      <c r="D2329" s="25"/>
      <c r="E2329" s="7"/>
      <c r="F2329" s="7"/>
      <c r="G2329" s="7"/>
      <c r="H2329" s="9"/>
      <c r="I2329" s="7"/>
    </row>
    <row r="2330" spans="1:9" ht="35.1" customHeight="1">
      <c r="A2330" s="243"/>
      <c r="B2330" s="9"/>
      <c r="D2330" s="25"/>
      <c r="E2330" s="7"/>
      <c r="F2330" s="7"/>
      <c r="G2330" s="7"/>
      <c r="H2330" s="9"/>
      <c r="I2330" s="7"/>
    </row>
    <row r="2331" spans="1:9" ht="35.1" customHeight="1">
      <c r="A2331" s="243"/>
      <c r="B2331" s="9"/>
      <c r="D2331" s="25"/>
      <c r="E2331" s="7"/>
      <c r="F2331" s="7"/>
      <c r="G2331" s="7"/>
      <c r="H2331" s="9"/>
      <c r="I2331" s="7"/>
    </row>
    <row r="2332" spans="1:9" ht="35.1" customHeight="1">
      <c r="A2332" s="243"/>
      <c r="B2332" s="9"/>
      <c r="D2332" s="25"/>
      <c r="E2332" s="7"/>
      <c r="F2332" s="7"/>
      <c r="G2332" s="7"/>
      <c r="H2332" s="9"/>
      <c r="I2332" s="7"/>
    </row>
    <row r="2333" spans="1:9" ht="35.1" customHeight="1">
      <c r="A2333" s="243"/>
      <c r="B2333" s="9"/>
      <c r="D2333" s="25"/>
      <c r="E2333" s="7"/>
      <c r="F2333" s="7"/>
      <c r="G2333" s="7"/>
      <c r="H2333" s="9"/>
      <c r="I2333" s="7"/>
    </row>
    <row r="2334" spans="1:9" ht="35.1" customHeight="1">
      <c r="A2334" s="243"/>
      <c r="B2334" s="9"/>
      <c r="D2334" s="25"/>
      <c r="E2334" s="7"/>
      <c r="F2334" s="7"/>
      <c r="G2334" s="7"/>
      <c r="H2334" s="9"/>
      <c r="I2334" s="7"/>
    </row>
    <row r="2335" spans="1:9" ht="35.1" customHeight="1">
      <c r="A2335" s="243"/>
      <c r="B2335" s="9"/>
      <c r="D2335" s="25"/>
      <c r="E2335" s="7"/>
      <c r="F2335" s="7"/>
      <c r="G2335" s="7"/>
      <c r="H2335" s="9"/>
      <c r="I2335" s="7"/>
    </row>
    <row r="2336" spans="1:9" ht="35.1" customHeight="1">
      <c r="A2336" s="243"/>
      <c r="B2336" s="9"/>
      <c r="D2336" s="25"/>
      <c r="E2336" s="7"/>
      <c r="F2336" s="7"/>
      <c r="G2336" s="7"/>
      <c r="H2336" s="9"/>
      <c r="I2336" s="7"/>
    </row>
    <row r="2337" spans="1:9" ht="35.1" customHeight="1">
      <c r="A2337" s="243"/>
      <c r="B2337" s="9"/>
      <c r="D2337" s="25"/>
      <c r="E2337" s="7"/>
      <c r="F2337" s="7"/>
      <c r="G2337" s="7"/>
      <c r="H2337" s="9"/>
      <c r="I2337" s="7"/>
    </row>
    <row r="2338" spans="1:9" ht="35.1" customHeight="1">
      <c r="A2338" s="243"/>
      <c r="B2338" s="9"/>
      <c r="D2338" s="25"/>
      <c r="E2338" s="7"/>
      <c r="F2338" s="7"/>
      <c r="G2338" s="7"/>
      <c r="H2338" s="9"/>
      <c r="I2338" s="7"/>
    </row>
    <row r="2339" spans="1:9" ht="35.1" customHeight="1">
      <c r="A2339" s="243"/>
      <c r="B2339" s="9"/>
      <c r="D2339" s="25"/>
      <c r="E2339" s="7"/>
      <c r="F2339" s="7"/>
      <c r="G2339" s="7"/>
      <c r="H2339" s="9"/>
      <c r="I2339" s="7"/>
    </row>
    <row r="2340" spans="1:9" ht="35.1" customHeight="1">
      <c r="A2340" s="243"/>
      <c r="B2340" s="9"/>
      <c r="D2340" s="25"/>
      <c r="E2340" s="7"/>
      <c r="F2340" s="7"/>
      <c r="G2340" s="7"/>
      <c r="H2340" s="9"/>
      <c r="I2340" s="7"/>
    </row>
    <row r="2341" spans="1:9" ht="35.1" customHeight="1">
      <c r="A2341" s="243"/>
      <c r="B2341" s="9"/>
      <c r="D2341" s="25"/>
      <c r="E2341" s="7"/>
      <c r="F2341" s="7"/>
      <c r="G2341" s="7"/>
      <c r="H2341" s="9"/>
      <c r="I2341" s="7"/>
    </row>
    <row r="2342" spans="1:9" ht="35.1" customHeight="1">
      <c r="A2342" s="243"/>
      <c r="B2342" s="9"/>
      <c r="D2342" s="25"/>
      <c r="E2342" s="7"/>
      <c r="F2342" s="7"/>
      <c r="G2342" s="7"/>
      <c r="H2342" s="9"/>
      <c r="I2342" s="7"/>
    </row>
    <row r="2343" spans="1:9" ht="35.1" customHeight="1">
      <c r="A2343" s="243"/>
      <c r="B2343" s="9"/>
      <c r="D2343" s="25"/>
      <c r="E2343" s="7"/>
      <c r="F2343" s="7"/>
      <c r="G2343" s="7"/>
      <c r="H2343" s="9"/>
      <c r="I2343" s="7"/>
    </row>
    <row r="2344" spans="1:9" ht="35.1" customHeight="1">
      <c r="A2344" s="243"/>
      <c r="B2344" s="9"/>
      <c r="D2344" s="25"/>
      <c r="E2344" s="7"/>
      <c r="F2344" s="7"/>
      <c r="G2344" s="7"/>
      <c r="H2344" s="9"/>
      <c r="I2344" s="7"/>
    </row>
    <row r="2345" spans="1:9" ht="35.1" customHeight="1">
      <c r="A2345" s="243"/>
      <c r="B2345" s="9"/>
      <c r="D2345" s="25"/>
      <c r="E2345" s="7"/>
      <c r="F2345" s="7"/>
      <c r="G2345" s="7"/>
      <c r="H2345" s="9"/>
      <c r="I2345" s="7"/>
    </row>
    <row r="2346" spans="1:9" ht="35.1" customHeight="1">
      <c r="A2346" s="243"/>
      <c r="B2346" s="9"/>
      <c r="D2346" s="25"/>
      <c r="E2346" s="7"/>
      <c r="F2346" s="7"/>
      <c r="G2346" s="7"/>
      <c r="H2346" s="9"/>
      <c r="I2346" s="7"/>
    </row>
    <row r="2347" spans="1:9" ht="35.1" customHeight="1">
      <c r="A2347" s="243"/>
      <c r="B2347" s="9"/>
      <c r="D2347" s="25"/>
      <c r="E2347" s="7"/>
      <c r="F2347" s="7"/>
      <c r="G2347" s="7"/>
      <c r="H2347" s="9"/>
      <c r="I2347" s="7"/>
    </row>
    <row r="2348" spans="1:9" ht="35.1" customHeight="1">
      <c r="A2348" s="243"/>
      <c r="B2348" s="9"/>
      <c r="D2348" s="25"/>
      <c r="E2348" s="7"/>
      <c r="F2348" s="7"/>
      <c r="G2348" s="7"/>
      <c r="H2348" s="9"/>
      <c r="I2348" s="7"/>
    </row>
    <row r="2349" spans="1:9" ht="35.1" customHeight="1">
      <c r="A2349" s="243"/>
      <c r="B2349" s="9"/>
      <c r="D2349" s="25"/>
      <c r="E2349" s="7"/>
      <c r="F2349" s="7"/>
      <c r="G2349" s="7"/>
      <c r="H2349" s="9"/>
      <c r="I2349" s="7"/>
    </row>
    <row r="2350" spans="1:9" ht="35.1" customHeight="1">
      <c r="A2350" s="243"/>
      <c r="B2350" s="9"/>
      <c r="D2350" s="25"/>
      <c r="E2350" s="7"/>
      <c r="F2350" s="7"/>
      <c r="G2350" s="7"/>
      <c r="H2350" s="9"/>
      <c r="I2350" s="7"/>
    </row>
    <row r="2351" spans="1:9" ht="35.1" customHeight="1">
      <c r="A2351" s="243"/>
      <c r="B2351" s="9"/>
      <c r="D2351" s="25"/>
      <c r="E2351" s="7"/>
      <c r="F2351" s="7"/>
      <c r="G2351" s="7"/>
      <c r="H2351" s="9"/>
      <c r="I2351" s="7"/>
    </row>
    <row r="2352" spans="1:9" ht="35.1" customHeight="1">
      <c r="A2352" s="243"/>
      <c r="B2352" s="9"/>
      <c r="D2352" s="25"/>
      <c r="E2352" s="7"/>
      <c r="F2352" s="7"/>
      <c r="G2352" s="7"/>
      <c r="H2352" s="9"/>
      <c r="I2352" s="7"/>
    </row>
    <row r="2353" spans="1:9" ht="35.1" customHeight="1">
      <c r="A2353" s="243"/>
      <c r="B2353" s="9"/>
      <c r="D2353" s="25"/>
      <c r="E2353" s="7"/>
      <c r="F2353" s="7"/>
      <c r="G2353" s="7"/>
      <c r="H2353" s="9"/>
      <c r="I2353" s="7"/>
    </row>
    <row r="2354" spans="1:9" ht="35.1" customHeight="1">
      <c r="A2354" s="243"/>
      <c r="B2354" s="9"/>
      <c r="D2354" s="25"/>
      <c r="E2354" s="7"/>
      <c r="F2354" s="7"/>
      <c r="G2354" s="7"/>
      <c r="H2354" s="9"/>
      <c r="I2354" s="7"/>
    </row>
    <row r="2355" spans="1:9" ht="35.1" customHeight="1">
      <c r="A2355" s="243"/>
      <c r="B2355" s="9"/>
      <c r="D2355" s="25"/>
      <c r="E2355" s="7"/>
      <c r="F2355" s="7"/>
      <c r="G2355" s="7"/>
      <c r="H2355" s="9"/>
      <c r="I2355" s="7"/>
    </row>
    <row r="2356" spans="1:9" ht="35.1" customHeight="1">
      <c r="A2356" s="243"/>
      <c r="B2356" s="9"/>
      <c r="D2356" s="25"/>
      <c r="E2356" s="7"/>
      <c r="F2356" s="7"/>
      <c r="G2356" s="7"/>
      <c r="H2356" s="9"/>
      <c r="I2356" s="7"/>
    </row>
    <row r="2357" spans="1:9" ht="35.1" customHeight="1">
      <c r="A2357" s="243"/>
      <c r="B2357" s="9"/>
      <c r="D2357" s="25"/>
      <c r="E2357" s="7"/>
      <c r="F2357" s="7"/>
      <c r="G2357" s="7"/>
      <c r="H2357" s="9"/>
      <c r="I2357" s="7"/>
    </row>
    <row r="2358" spans="1:9" ht="35.1" customHeight="1">
      <c r="A2358" s="243"/>
      <c r="B2358" s="9"/>
      <c r="D2358" s="25"/>
      <c r="E2358" s="7"/>
      <c r="F2358" s="7"/>
      <c r="G2358" s="7"/>
      <c r="H2358" s="9"/>
      <c r="I2358" s="7"/>
    </row>
    <row r="2359" spans="1:9" ht="35.1" customHeight="1">
      <c r="A2359" s="243"/>
      <c r="B2359" s="9"/>
      <c r="D2359" s="25"/>
      <c r="E2359" s="7"/>
      <c r="F2359" s="7"/>
      <c r="G2359" s="7"/>
      <c r="H2359" s="9"/>
      <c r="I2359" s="7"/>
    </row>
    <row r="2360" spans="1:9" ht="35.1" customHeight="1">
      <c r="A2360" s="243"/>
      <c r="B2360" s="9"/>
      <c r="D2360" s="25"/>
      <c r="E2360" s="7"/>
      <c r="F2360" s="7"/>
      <c r="G2360" s="7"/>
      <c r="H2360" s="9"/>
      <c r="I2360" s="7"/>
    </row>
    <row r="2361" spans="1:9" ht="35.1" customHeight="1">
      <c r="A2361" s="243"/>
      <c r="B2361" s="9"/>
      <c r="D2361" s="25"/>
      <c r="E2361" s="7"/>
      <c r="F2361" s="7"/>
      <c r="G2361" s="7"/>
      <c r="H2361" s="9"/>
      <c r="I2361" s="7"/>
    </row>
    <row r="2362" spans="1:9" ht="35.1" customHeight="1">
      <c r="A2362" s="243"/>
      <c r="B2362" s="9"/>
      <c r="D2362" s="25"/>
      <c r="E2362" s="7"/>
      <c r="F2362" s="7"/>
      <c r="G2362" s="7"/>
      <c r="H2362" s="9"/>
      <c r="I2362" s="7"/>
    </row>
    <row r="2363" spans="1:9" ht="35.1" customHeight="1">
      <c r="A2363" s="243"/>
      <c r="B2363" s="9"/>
      <c r="D2363" s="25"/>
      <c r="E2363" s="7"/>
      <c r="F2363" s="7"/>
      <c r="G2363" s="7"/>
      <c r="H2363" s="9"/>
      <c r="I2363" s="7"/>
    </row>
    <row r="2364" spans="1:9" ht="35.1" customHeight="1">
      <c r="A2364" s="243"/>
      <c r="B2364" s="9"/>
      <c r="D2364" s="25"/>
      <c r="E2364" s="7"/>
      <c r="F2364" s="7"/>
      <c r="G2364" s="7"/>
      <c r="H2364" s="9"/>
      <c r="I2364" s="7"/>
    </row>
    <row r="2365" spans="1:9" ht="35.1" customHeight="1">
      <c r="A2365" s="243"/>
      <c r="B2365" s="9"/>
      <c r="D2365" s="25"/>
      <c r="E2365" s="7"/>
      <c r="F2365" s="7"/>
      <c r="G2365" s="7"/>
      <c r="H2365" s="9"/>
      <c r="I2365" s="7"/>
    </row>
    <row r="2366" spans="1:9" ht="35.1" customHeight="1">
      <c r="A2366" s="243"/>
      <c r="B2366" s="9"/>
      <c r="D2366" s="25"/>
      <c r="E2366" s="7"/>
      <c r="F2366" s="7"/>
      <c r="G2366" s="7"/>
      <c r="H2366" s="9"/>
      <c r="I2366" s="7"/>
    </row>
    <row r="2367" spans="1:9" ht="35.1" customHeight="1">
      <c r="A2367" s="243"/>
      <c r="B2367" s="9"/>
      <c r="D2367" s="25"/>
      <c r="E2367" s="7"/>
      <c r="F2367" s="7"/>
      <c r="G2367" s="7"/>
      <c r="H2367" s="9"/>
      <c r="I2367" s="7"/>
    </row>
    <row r="2368" spans="1:9" ht="35.1" customHeight="1">
      <c r="A2368" s="243"/>
      <c r="B2368" s="9"/>
      <c r="D2368" s="25"/>
      <c r="E2368" s="7"/>
      <c r="F2368" s="7"/>
      <c r="G2368" s="7"/>
      <c r="H2368" s="9"/>
      <c r="I2368" s="7"/>
    </row>
    <row r="2369" spans="1:9" ht="35.1" customHeight="1">
      <c r="A2369" s="243"/>
      <c r="B2369" s="9"/>
      <c r="D2369" s="25"/>
      <c r="E2369" s="7"/>
      <c r="F2369" s="7"/>
      <c r="G2369" s="7"/>
      <c r="H2369" s="9"/>
      <c r="I2369" s="7"/>
    </row>
    <row r="2370" spans="1:9" ht="35.1" customHeight="1">
      <c r="A2370" s="243"/>
      <c r="B2370" s="9"/>
      <c r="D2370" s="25"/>
      <c r="E2370" s="7"/>
      <c r="F2370" s="7"/>
      <c r="G2370" s="7"/>
      <c r="H2370" s="9"/>
      <c r="I2370" s="7"/>
    </row>
    <row r="2371" spans="1:9" ht="35.1" customHeight="1">
      <c r="A2371" s="243"/>
      <c r="B2371" s="9"/>
      <c r="D2371" s="25"/>
      <c r="E2371" s="7"/>
      <c r="F2371" s="7"/>
      <c r="G2371" s="7"/>
      <c r="H2371" s="9"/>
      <c r="I2371" s="7"/>
    </row>
    <row r="2372" spans="1:9" ht="35.1" customHeight="1">
      <c r="A2372" s="243"/>
      <c r="B2372" s="9"/>
      <c r="D2372" s="25"/>
      <c r="E2372" s="7"/>
      <c r="F2372" s="7"/>
      <c r="G2372" s="7"/>
      <c r="H2372" s="9"/>
      <c r="I2372" s="7"/>
    </row>
    <row r="2373" spans="1:9" ht="35.1" customHeight="1">
      <c r="A2373" s="243"/>
      <c r="B2373" s="9"/>
      <c r="D2373" s="25"/>
      <c r="E2373" s="7"/>
      <c r="F2373" s="7"/>
      <c r="G2373" s="7"/>
      <c r="H2373" s="9"/>
      <c r="I2373" s="7"/>
    </row>
    <row r="2374" spans="1:9" ht="35.1" customHeight="1">
      <c r="A2374" s="243"/>
      <c r="B2374" s="9"/>
      <c r="D2374" s="25"/>
      <c r="E2374" s="7"/>
      <c r="F2374" s="7"/>
      <c r="G2374" s="7"/>
      <c r="H2374" s="9"/>
      <c r="I2374" s="7"/>
    </row>
    <row r="2375" spans="1:9" ht="35.1" customHeight="1">
      <c r="A2375" s="243"/>
      <c r="B2375" s="9"/>
      <c r="D2375" s="25"/>
      <c r="E2375" s="7"/>
      <c r="F2375" s="7"/>
      <c r="G2375" s="7"/>
      <c r="H2375" s="9"/>
      <c r="I2375" s="7"/>
    </row>
    <row r="2376" spans="1:9" ht="35.1" customHeight="1">
      <c r="A2376" s="243"/>
      <c r="B2376" s="9"/>
      <c r="D2376" s="25"/>
      <c r="E2376" s="7"/>
      <c r="F2376" s="7"/>
      <c r="G2376" s="7"/>
      <c r="H2376" s="9"/>
      <c r="I2376" s="7"/>
    </row>
    <row r="2377" spans="1:9" ht="35.1" customHeight="1">
      <c r="A2377" s="243"/>
      <c r="B2377" s="9"/>
      <c r="D2377" s="25"/>
      <c r="E2377" s="7"/>
      <c r="F2377" s="7"/>
      <c r="G2377" s="7"/>
      <c r="H2377" s="9"/>
      <c r="I2377" s="7"/>
    </row>
    <row r="2378" spans="1:9" ht="35.1" customHeight="1">
      <c r="A2378" s="243"/>
      <c r="B2378" s="9"/>
      <c r="D2378" s="25"/>
      <c r="E2378" s="7"/>
      <c r="F2378" s="7"/>
      <c r="G2378" s="7"/>
      <c r="H2378" s="9"/>
      <c r="I2378" s="7"/>
    </row>
    <row r="2379" spans="1:9" ht="35.1" customHeight="1">
      <c r="A2379" s="243"/>
      <c r="B2379" s="9"/>
      <c r="D2379" s="25"/>
      <c r="E2379" s="7"/>
      <c r="F2379" s="7"/>
      <c r="G2379" s="7"/>
      <c r="H2379" s="9"/>
      <c r="I2379" s="7"/>
    </row>
    <row r="2380" spans="1:9" ht="35.1" customHeight="1">
      <c r="A2380" s="243"/>
      <c r="B2380" s="9"/>
      <c r="D2380" s="25"/>
      <c r="E2380" s="7"/>
      <c r="F2380" s="7"/>
      <c r="G2380" s="7"/>
      <c r="H2380" s="9"/>
      <c r="I2380" s="7"/>
    </row>
    <row r="2381" spans="1:9" ht="35.1" customHeight="1">
      <c r="A2381" s="243"/>
      <c r="B2381" s="9"/>
      <c r="D2381" s="25"/>
      <c r="E2381" s="7"/>
      <c r="F2381" s="7"/>
      <c r="G2381" s="7"/>
      <c r="H2381" s="9"/>
      <c r="I2381" s="7"/>
    </row>
    <row r="2382" spans="1:9" ht="35.1" customHeight="1">
      <c r="A2382" s="243"/>
      <c r="B2382" s="9"/>
      <c r="D2382" s="25"/>
      <c r="E2382" s="7"/>
      <c r="F2382" s="7"/>
      <c r="G2382" s="7"/>
      <c r="H2382" s="9"/>
      <c r="I2382" s="7"/>
    </row>
    <row r="2383" spans="1:9" ht="35.1" customHeight="1">
      <c r="A2383" s="243"/>
      <c r="B2383" s="9"/>
      <c r="D2383" s="25"/>
      <c r="E2383" s="7"/>
      <c r="F2383" s="7"/>
      <c r="G2383" s="7"/>
      <c r="H2383" s="9"/>
      <c r="I2383" s="7"/>
    </row>
    <row r="2384" spans="1:9" ht="35.1" customHeight="1">
      <c r="A2384" s="243"/>
      <c r="B2384" s="9"/>
      <c r="D2384" s="25"/>
      <c r="E2384" s="7"/>
      <c r="F2384" s="7"/>
      <c r="G2384" s="7"/>
      <c r="H2384" s="9"/>
      <c r="I2384" s="7"/>
    </row>
    <row r="2385" spans="1:9" ht="35.1" customHeight="1">
      <c r="A2385" s="243"/>
      <c r="B2385" s="9"/>
      <c r="D2385" s="25"/>
      <c r="E2385" s="7"/>
      <c r="F2385" s="7"/>
      <c r="G2385" s="7"/>
      <c r="H2385" s="9"/>
      <c r="I2385" s="7"/>
    </row>
    <row r="2386" spans="1:9" ht="35.1" customHeight="1">
      <c r="A2386" s="243"/>
      <c r="B2386" s="9"/>
      <c r="D2386" s="25"/>
      <c r="E2386" s="7"/>
      <c r="F2386" s="7"/>
      <c r="G2386" s="7"/>
      <c r="H2386" s="9"/>
      <c r="I2386" s="7"/>
    </row>
    <row r="2387" spans="1:9" ht="35.1" customHeight="1">
      <c r="A2387" s="243"/>
      <c r="B2387" s="9"/>
      <c r="D2387" s="25"/>
      <c r="E2387" s="7"/>
      <c r="F2387" s="7"/>
      <c r="G2387" s="7"/>
      <c r="H2387" s="9"/>
      <c r="I2387" s="7"/>
    </row>
    <row r="2388" spans="1:9" ht="35.1" customHeight="1">
      <c r="A2388" s="243"/>
      <c r="B2388" s="9"/>
      <c r="D2388" s="25"/>
      <c r="E2388" s="7"/>
      <c r="F2388" s="7"/>
      <c r="G2388" s="7"/>
      <c r="H2388" s="9"/>
      <c r="I2388" s="7"/>
    </row>
    <row r="2389" spans="1:9" ht="35.1" customHeight="1">
      <c r="A2389" s="243"/>
      <c r="B2389" s="9"/>
      <c r="D2389" s="25"/>
      <c r="E2389" s="7"/>
      <c r="F2389" s="7"/>
      <c r="G2389" s="7"/>
      <c r="H2389" s="9"/>
      <c r="I2389" s="7"/>
    </row>
    <row r="2390" spans="1:9" ht="35.1" customHeight="1">
      <c r="A2390" s="243"/>
      <c r="B2390" s="9"/>
      <c r="D2390" s="25"/>
      <c r="E2390" s="7"/>
      <c r="F2390" s="7"/>
      <c r="G2390" s="7"/>
      <c r="H2390" s="9"/>
      <c r="I2390" s="7"/>
    </row>
    <row r="2391" spans="1:9" ht="35.1" customHeight="1">
      <c r="A2391" s="243"/>
      <c r="B2391" s="9"/>
      <c r="D2391" s="25"/>
      <c r="E2391" s="7"/>
      <c r="F2391" s="7"/>
      <c r="G2391" s="7"/>
      <c r="H2391" s="9"/>
      <c r="I2391" s="7"/>
    </row>
    <row r="2392" spans="1:9" ht="35.1" customHeight="1">
      <c r="A2392" s="243"/>
      <c r="B2392" s="9"/>
      <c r="D2392" s="25"/>
      <c r="E2392" s="7"/>
      <c r="F2392" s="7"/>
      <c r="G2392" s="7"/>
      <c r="H2392" s="9"/>
      <c r="I2392" s="7"/>
    </row>
    <row r="2393" spans="1:9" ht="35.1" customHeight="1">
      <c r="A2393" s="243"/>
      <c r="B2393" s="9"/>
      <c r="D2393" s="25"/>
      <c r="E2393" s="7"/>
      <c r="F2393" s="7"/>
      <c r="G2393" s="7"/>
      <c r="H2393" s="9"/>
      <c r="I2393" s="7"/>
    </row>
    <row r="2394" spans="1:9" ht="35.1" customHeight="1">
      <c r="A2394" s="243"/>
      <c r="B2394" s="9"/>
      <c r="D2394" s="25"/>
      <c r="E2394" s="7"/>
      <c r="F2394" s="7"/>
      <c r="G2394" s="7"/>
      <c r="H2394" s="9"/>
      <c r="I2394" s="7"/>
    </row>
    <row r="2395" spans="1:9" ht="35.1" customHeight="1">
      <c r="A2395" s="243"/>
      <c r="B2395" s="9"/>
      <c r="D2395" s="25"/>
      <c r="E2395" s="7"/>
      <c r="F2395" s="7"/>
      <c r="G2395" s="7"/>
      <c r="H2395" s="9"/>
      <c r="I2395" s="7"/>
    </row>
    <row r="2396" spans="1:9" ht="35.1" customHeight="1">
      <c r="A2396" s="243"/>
      <c r="B2396" s="9"/>
      <c r="D2396" s="25"/>
      <c r="E2396" s="7"/>
      <c r="F2396" s="7"/>
      <c r="G2396" s="7"/>
      <c r="H2396" s="9"/>
      <c r="I2396" s="7"/>
    </row>
    <row r="2397" spans="1:9" ht="35.1" customHeight="1">
      <c r="A2397" s="243"/>
      <c r="B2397" s="9"/>
      <c r="D2397" s="25"/>
      <c r="E2397" s="7"/>
      <c r="F2397" s="7"/>
      <c r="G2397" s="7"/>
      <c r="H2397" s="9"/>
      <c r="I2397" s="7"/>
    </row>
    <row r="2398" spans="1:9" ht="35.1" customHeight="1">
      <c r="A2398" s="243"/>
      <c r="B2398" s="9"/>
      <c r="D2398" s="25"/>
      <c r="E2398" s="7"/>
      <c r="F2398" s="7"/>
      <c r="G2398" s="7"/>
      <c r="H2398" s="9"/>
      <c r="I2398" s="7"/>
    </row>
    <row r="2399" spans="1:9" ht="35.1" customHeight="1">
      <c r="A2399" s="243"/>
      <c r="B2399" s="9"/>
      <c r="D2399" s="25"/>
      <c r="E2399" s="7"/>
      <c r="F2399" s="7"/>
      <c r="G2399" s="7"/>
      <c r="H2399" s="9"/>
      <c r="I2399" s="7"/>
    </row>
    <row r="2400" spans="1:9" ht="35.1" customHeight="1">
      <c r="A2400" s="243"/>
      <c r="B2400" s="9"/>
      <c r="D2400" s="25"/>
      <c r="E2400" s="7"/>
      <c r="F2400" s="7"/>
      <c r="G2400" s="7"/>
      <c r="H2400" s="9"/>
      <c r="I2400" s="7"/>
    </row>
    <row r="2401" spans="1:9" ht="35.1" customHeight="1">
      <c r="A2401" s="243"/>
      <c r="B2401" s="9"/>
      <c r="D2401" s="25"/>
      <c r="E2401" s="7"/>
      <c r="F2401" s="7"/>
      <c r="G2401" s="7"/>
      <c r="H2401" s="9"/>
      <c r="I2401" s="7"/>
    </row>
    <row r="2402" spans="1:9" ht="35.1" customHeight="1">
      <c r="A2402" s="243"/>
      <c r="B2402" s="9"/>
      <c r="D2402" s="25"/>
      <c r="E2402" s="7"/>
      <c r="F2402" s="7"/>
      <c r="G2402" s="7"/>
      <c r="H2402" s="9"/>
      <c r="I2402" s="7"/>
    </row>
    <row r="2403" spans="1:9" ht="35.1" customHeight="1">
      <c r="A2403" s="243"/>
      <c r="B2403" s="9"/>
      <c r="D2403" s="25"/>
      <c r="E2403" s="7"/>
      <c r="F2403" s="7"/>
      <c r="G2403" s="7"/>
      <c r="H2403" s="9"/>
      <c r="I2403" s="7"/>
    </row>
    <row r="2404" spans="1:9" ht="35.1" customHeight="1">
      <c r="A2404" s="243"/>
      <c r="B2404" s="9"/>
      <c r="D2404" s="25"/>
      <c r="E2404" s="7"/>
      <c r="F2404" s="7"/>
      <c r="G2404" s="7"/>
      <c r="H2404" s="9"/>
      <c r="I2404" s="7"/>
    </row>
    <row r="2405" spans="1:9" ht="35.1" customHeight="1">
      <c r="A2405" s="243"/>
      <c r="B2405" s="9"/>
      <c r="D2405" s="25"/>
      <c r="E2405" s="7"/>
      <c r="F2405" s="7"/>
      <c r="G2405" s="7"/>
      <c r="H2405" s="9"/>
      <c r="I2405" s="7"/>
    </row>
    <row r="2406" spans="1:9" ht="35.1" customHeight="1">
      <c r="A2406" s="243"/>
      <c r="B2406" s="9"/>
      <c r="D2406" s="25"/>
      <c r="E2406" s="7"/>
      <c r="F2406" s="7"/>
      <c r="G2406" s="7"/>
      <c r="H2406" s="9"/>
      <c r="I2406" s="7"/>
    </row>
    <row r="2407" spans="1:9" ht="35.1" customHeight="1">
      <c r="A2407" s="243"/>
      <c r="B2407" s="9"/>
      <c r="D2407" s="25"/>
      <c r="E2407" s="7"/>
      <c r="F2407" s="7"/>
      <c r="G2407" s="7"/>
      <c r="H2407" s="9"/>
      <c r="I2407" s="7"/>
    </row>
    <row r="2408" spans="1:9" ht="35.1" customHeight="1">
      <c r="A2408" s="243"/>
      <c r="B2408" s="9"/>
      <c r="D2408" s="25"/>
      <c r="E2408" s="7"/>
      <c r="F2408" s="7"/>
      <c r="G2408" s="7"/>
      <c r="H2408" s="9"/>
      <c r="I2408" s="7"/>
    </row>
    <row r="2409" spans="1:9" ht="35.1" customHeight="1">
      <c r="A2409" s="243"/>
      <c r="B2409" s="9"/>
      <c r="D2409" s="25"/>
      <c r="E2409" s="7"/>
      <c r="F2409" s="7"/>
      <c r="G2409" s="7"/>
      <c r="H2409" s="9"/>
      <c r="I2409" s="7"/>
    </row>
    <row r="2410" spans="1:9" ht="35.1" customHeight="1">
      <c r="A2410" s="243"/>
      <c r="B2410" s="9"/>
      <c r="D2410" s="25"/>
      <c r="E2410" s="7"/>
      <c r="F2410" s="7"/>
      <c r="G2410" s="7"/>
      <c r="H2410" s="9"/>
      <c r="I2410" s="7"/>
    </row>
    <row r="2411" spans="1:9" ht="35.1" customHeight="1">
      <c r="A2411" s="243"/>
      <c r="B2411" s="9"/>
      <c r="D2411" s="25"/>
      <c r="E2411" s="7"/>
      <c r="F2411" s="7"/>
      <c r="G2411" s="7"/>
      <c r="H2411" s="9"/>
      <c r="I2411" s="7"/>
    </row>
    <row r="2412" spans="1:9" ht="35.1" customHeight="1">
      <c r="A2412" s="243"/>
      <c r="B2412" s="9"/>
      <c r="D2412" s="25"/>
      <c r="E2412" s="7"/>
      <c r="F2412" s="7"/>
      <c r="G2412" s="7"/>
      <c r="H2412" s="9"/>
      <c r="I2412" s="7"/>
    </row>
    <row r="2413" spans="1:9" ht="35.1" customHeight="1">
      <c r="A2413" s="243"/>
      <c r="B2413" s="9"/>
      <c r="D2413" s="25"/>
      <c r="E2413" s="7"/>
      <c r="F2413" s="7"/>
      <c r="G2413" s="7"/>
      <c r="H2413" s="9"/>
      <c r="I2413" s="7"/>
    </row>
    <row r="2414" spans="1:9" ht="35.1" customHeight="1">
      <c r="A2414" s="243"/>
      <c r="B2414" s="9"/>
      <c r="D2414" s="25"/>
      <c r="E2414" s="7"/>
      <c r="F2414" s="7"/>
      <c r="G2414" s="7"/>
      <c r="H2414" s="9"/>
      <c r="I2414" s="7"/>
    </row>
    <row r="2415" spans="1:9" ht="35.1" customHeight="1">
      <c r="A2415" s="243"/>
      <c r="B2415" s="9"/>
      <c r="D2415" s="25"/>
      <c r="E2415" s="7"/>
      <c r="F2415" s="7"/>
      <c r="G2415" s="7"/>
      <c r="H2415" s="9"/>
      <c r="I2415" s="7"/>
    </row>
    <row r="2416" spans="1:9" ht="35.1" customHeight="1">
      <c r="A2416" s="243"/>
      <c r="B2416" s="9"/>
      <c r="D2416" s="25"/>
      <c r="E2416" s="7"/>
      <c r="F2416" s="7"/>
      <c r="G2416" s="7"/>
      <c r="H2416" s="9"/>
      <c r="I2416" s="7"/>
    </row>
    <row r="2417" spans="1:9" ht="35.1" customHeight="1">
      <c r="A2417" s="243"/>
      <c r="B2417" s="9"/>
      <c r="D2417" s="25"/>
      <c r="E2417" s="7"/>
      <c r="F2417" s="7"/>
      <c r="G2417" s="7"/>
      <c r="H2417" s="9"/>
      <c r="I2417" s="7"/>
    </row>
    <row r="2418" spans="1:9" ht="35.1" customHeight="1">
      <c r="A2418" s="243"/>
      <c r="B2418" s="9"/>
      <c r="D2418" s="25"/>
      <c r="E2418" s="7"/>
      <c r="F2418" s="7"/>
      <c r="G2418" s="7"/>
      <c r="H2418" s="9"/>
      <c r="I2418" s="7"/>
    </row>
    <row r="2419" spans="1:9" ht="35.1" customHeight="1">
      <c r="A2419" s="243"/>
      <c r="B2419" s="9"/>
      <c r="D2419" s="25"/>
      <c r="E2419" s="7"/>
      <c r="F2419" s="7"/>
      <c r="G2419" s="7"/>
      <c r="H2419" s="9"/>
      <c r="I2419" s="7"/>
    </row>
    <row r="2420" spans="1:9" ht="35.1" customHeight="1">
      <c r="A2420" s="243"/>
      <c r="B2420" s="9"/>
      <c r="D2420" s="25"/>
      <c r="E2420" s="7"/>
      <c r="F2420" s="7"/>
      <c r="G2420" s="7"/>
      <c r="H2420" s="9"/>
      <c r="I2420" s="7"/>
    </row>
    <row r="2421" spans="1:9" ht="35.1" customHeight="1">
      <c r="A2421" s="243"/>
      <c r="B2421" s="9"/>
      <c r="D2421" s="25"/>
      <c r="E2421" s="7"/>
      <c r="F2421" s="7"/>
      <c r="G2421" s="7"/>
      <c r="H2421" s="9"/>
      <c r="I2421" s="7"/>
    </row>
    <row r="2422" spans="1:9" ht="35.1" customHeight="1">
      <c r="A2422" s="243"/>
      <c r="B2422" s="9"/>
      <c r="D2422" s="25"/>
      <c r="E2422" s="7"/>
      <c r="F2422" s="7"/>
      <c r="G2422" s="7"/>
      <c r="H2422" s="9"/>
      <c r="I2422" s="7"/>
    </row>
    <row r="2423" spans="1:9" ht="35.1" customHeight="1">
      <c r="A2423" s="243"/>
      <c r="B2423" s="9"/>
      <c r="D2423" s="25"/>
      <c r="E2423" s="7"/>
      <c r="F2423" s="7"/>
      <c r="G2423" s="7"/>
      <c r="H2423" s="9"/>
      <c r="I2423" s="7"/>
    </row>
    <row r="2424" spans="1:9" ht="35.1" customHeight="1">
      <c r="A2424" s="243"/>
      <c r="B2424" s="9"/>
      <c r="D2424" s="25"/>
      <c r="E2424" s="7"/>
      <c r="F2424" s="7"/>
      <c r="G2424" s="7"/>
      <c r="H2424" s="9"/>
      <c r="I2424" s="7"/>
    </row>
    <row r="2425" spans="1:9" ht="35.1" customHeight="1">
      <c r="A2425" s="243"/>
      <c r="B2425" s="9"/>
      <c r="D2425" s="25"/>
      <c r="E2425" s="7"/>
      <c r="F2425" s="7"/>
      <c r="G2425" s="7"/>
      <c r="H2425" s="9"/>
      <c r="I2425" s="7"/>
    </row>
    <row r="2426" spans="1:9" ht="35.1" customHeight="1">
      <c r="A2426" s="243"/>
      <c r="B2426" s="9"/>
      <c r="D2426" s="25"/>
      <c r="E2426" s="7"/>
      <c r="F2426" s="7"/>
      <c r="G2426" s="7"/>
      <c r="H2426" s="9"/>
      <c r="I2426" s="7"/>
    </row>
    <row r="2427" spans="1:9" ht="35.1" customHeight="1">
      <c r="A2427" s="243"/>
      <c r="B2427" s="9"/>
      <c r="D2427" s="25"/>
      <c r="E2427" s="7"/>
      <c r="F2427" s="7"/>
      <c r="G2427" s="7"/>
      <c r="H2427" s="9"/>
      <c r="I2427" s="7"/>
    </row>
    <row r="2428" spans="1:9" ht="35.1" customHeight="1">
      <c r="A2428" s="243"/>
      <c r="B2428" s="9"/>
      <c r="D2428" s="25"/>
      <c r="E2428" s="7"/>
      <c r="F2428" s="7"/>
      <c r="G2428" s="7"/>
      <c r="H2428" s="9"/>
      <c r="I2428" s="7"/>
    </row>
    <row r="2429" spans="1:9" ht="35.1" customHeight="1">
      <c r="A2429" s="243"/>
      <c r="B2429" s="9"/>
      <c r="D2429" s="25"/>
      <c r="E2429" s="7"/>
      <c r="F2429" s="7"/>
      <c r="G2429" s="7"/>
      <c r="H2429" s="9"/>
      <c r="I2429" s="7"/>
    </row>
    <row r="2430" spans="1:9" ht="35.1" customHeight="1">
      <c r="A2430" s="243"/>
      <c r="B2430" s="9"/>
      <c r="D2430" s="25"/>
      <c r="E2430" s="7"/>
      <c r="F2430" s="7"/>
      <c r="G2430" s="7"/>
      <c r="H2430" s="9"/>
      <c r="I2430" s="7"/>
    </row>
    <row r="2431" spans="1:9" ht="35.1" customHeight="1">
      <c r="A2431" s="243"/>
      <c r="B2431" s="9"/>
      <c r="D2431" s="25"/>
      <c r="E2431" s="7"/>
      <c r="F2431" s="7"/>
      <c r="G2431" s="7"/>
      <c r="H2431" s="9"/>
      <c r="I2431" s="7"/>
    </row>
    <row r="2432" spans="1:9" ht="35.1" customHeight="1">
      <c r="A2432" s="243"/>
      <c r="B2432" s="9"/>
      <c r="D2432" s="25"/>
      <c r="E2432" s="7"/>
      <c r="F2432" s="7"/>
      <c r="G2432" s="7"/>
      <c r="H2432" s="9"/>
      <c r="I2432" s="7"/>
    </row>
    <row r="2433" spans="1:9" ht="35.1" customHeight="1">
      <c r="A2433" s="243"/>
      <c r="B2433" s="9"/>
      <c r="D2433" s="25"/>
      <c r="E2433" s="7"/>
      <c r="F2433" s="7"/>
      <c r="G2433" s="7"/>
      <c r="H2433" s="9"/>
      <c r="I2433" s="7"/>
    </row>
    <row r="2434" spans="1:9" ht="35.1" customHeight="1">
      <c r="A2434" s="243"/>
      <c r="B2434" s="9"/>
      <c r="D2434" s="25"/>
      <c r="E2434" s="7"/>
      <c r="F2434" s="7"/>
      <c r="G2434" s="7"/>
      <c r="H2434" s="9"/>
      <c r="I2434" s="7"/>
    </row>
    <row r="2435" spans="1:9" ht="35.1" customHeight="1">
      <c r="A2435" s="243"/>
      <c r="B2435" s="9"/>
      <c r="D2435" s="25"/>
      <c r="E2435" s="7"/>
      <c r="F2435" s="7"/>
      <c r="G2435" s="7"/>
      <c r="H2435" s="9"/>
      <c r="I2435" s="7"/>
    </row>
    <row r="2436" spans="1:9" ht="35.1" customHeight="1">
      <c r="A2436" s="243"/>
      <c r="B2436" s="9"/>
      <c r="D2436" s="25"/>
      <c r="E2436" s="7"/>
      <c r="F2436" s="7"/>
      <c r="G2436" s="7"/>
      <c r="H2436" s="9"/>
      <c r="I2436" s="7"/>
    </row>
    <row r="2437" spans="1:9" ht="35.1" customHeight="1">
      <c r="A2437" s="243"/>
      <c r="B2437" s="9"/>
      <c r="D2437" s="25"/>
      <c r="E2437" s="7"/>
      <c r="F2437" s="7"/>
      <c r="G2437" s="7"/>
      <c r="H2437" s="9"/>
      <c r="I2437" s="7"/>
    </row>
    <row r="2438" spans="1:9" ht="35.1" customHeight="1">
      <c r="A2438" s="243"/>
      <c r="B2438" s="9"/>
      <c r="D2438" s="25"/>
      <c r="E2438" s="7"/>
      <c r="F2438" s="7"/>
      <c r="G2438" s="7"/>
      <c r="H2438" s="9"/>
      <c r="I2438" s="7"/>
    </row>
    <row r="2439" spans="1:9" ht="35.1" customHeight="1">
      <c r="A2439" s="243"/>
      <c r="B2439" s="9"/>
      <c r="D2439" s="25"/>
      <c r="E2439" s="7"/>
      <c r="F2439" s="7"/>
      <c r="G2439" s="7"/>
      <c r="H2439" s="9"/>
      <c r="I2439" s="7"/>
    </row>
    <row r="2440" spans="1:9" ht="35.1" customHeight="1">
      <c r="A2440" s="243"/>
      <c r="B2440" s="9"/>
      <c r="D2440" s="25"/>
      <c r="E2440" s="7"/>
      <c r="F2440" s="7"/>
      <c r="G2440" s="7"/>
      <c r="H2440" s="9"/>
      <c r="I2440" s="7"/>
    </row>
    <row r="2441" spans="1:9" ht="35.1" customHeight="1">
      <c r="A2441" s="243"/>
      <c r="B2441" s="9"/>
      <c r="D2441" s="25"/>
      <c r="E2441" s="7"/>
      <c r="F2441" s="7"/>
      <c r="G2441" s="7"/>
      <c r="H2441" s="9"/>
      <c r="I2441" s="7"/>
    </row>
    <row r="2442" spans="1:9" ht="35.1" customHeight="1">
      <c r="A2442" s="243"/>
      <c r="B2442" s="9"/>
      <c r="D2442" s="25"/>
      <c r="E2442" s="7"/>
      <c r="F2442" s="7"/>
      <c r="G2442" s="7"/>
      <c r="H2442" s="9"/>
      <c r="I2442" s="7"/>
    </row>
    <row r="2443" spans="1:9" ht="35.1" customHeight="1">
      <c r="A2443" s="243"/>
      <c r="B2443" s="9"/>
      <c r="D2443" s="25"/>
      <c r="E2443" s="7"/>
      <c r="F2443" s="7"/>
      <c r="G2443" s="7"/>
      <c r="H2443" s="9"/>
      <c r="I2443" s="7"/>
    </row>
    <row r="2444" spans="1:9" ht="35.1" customHeight="1">
      <c r="A2444" s="243"/>
      <c r="B2444" s="9"/>
      <c r="D2444" s="25"/>
      <c r="E2444" s="7"/>
      <c r="F2444" s="7"/>
      <c r="G2444" s="7"/>
      <c r="H2444" s="9"/>
      <c r="I2444" s="7"/>
    </row>
    <row r="2445" spans="1:9" ht="35.1" customHeight="1">
      <c r="A2445" s="243"/>
      <c r="B2445" s="9"/>
      <c r="D2445" s="25"/>
      <c r="E2445" s="7"/>
      <c r="F2445" s="7"/>
      <c r="G2445" s="7"/>
      <c r="H2445" s="9"/>
      <c r="I2445" s="7"/>
    </row>
    <row r="2446" spans="1:9" ht="35.1" customHeight="1">
      <c r="A2446" s="243"/>
      <c r="B2446" s="9"/>
      <c r="D2446" s="25"/>
      <c r="E2446" s="7"/>
      <c r="F2446" s="7"/>
      <c r="G2446" s="7"/>
      <c r="H2446" s="9"/>
      <c r="I2446" s="7"/>
    </row>
    <row r="2447" spans="1:9" ht="35.1" customHeight="1">
      <c r="A2447" s="243"/>
      <c r="B2447" s="9"/>
      <c r="D2447" s="25"/>
      <c r="E2447" s="7"/>
      <c r="F2447" s="7"/>
      <c r="G2447" s="7"/>
      <c r="H2447" s="9"/>
      <c r="I2447" s="7"/>
    </row>
    <row r="2448" spans="1:9" ht="35.1" customHeight="1">
      <c r="A2448" s="243"/>
      <c r="B2448" s="9"/>
      <c r="D2448" s="25"/>
      <c r="E2448" s="7"/>
      <c r="F2448" s="7"/>
      <c r="G2448" s="7"/>
      <c r="H2448" s="9"/>
      <c r="I2448" s="7"/>
    </row>
    <row r="2449" spans="1:9" ht="35.1" customHeight="1">
      <c r="A2449" s="243"/>
      <c r="B2449" s="9"/>
      <c r="D2449" s="25"/>
      <c r="E2449" s="7"/>
      <c r="F2449" s="7"/>
      <c r="G2449" s="7"/>
      <c r="H2449" s="9"/>
      <c r="I2449" s="7"/>
    </row>
    <row r="2450" spans="1:9" ht="35.1" customHeight="1">
      <c r="A2450" s="243"/>
      <c r="B2450" s="9"/>
      <c r="D2450" s="25"/>
      <c r="E2450" s="7"/>
      <c r="F2450" s="7"/>
      <c r="G2450" s="7"/>
      <c r="H2450" s="9"/>
      <c r="I2450" s="7"/>
    </row>
    <row r="2451" spans="1:9" ht="35.1" customHeight="1">
      <c r="A2451" s="243"/>
      <c r="B2451" s="9"/>
      <c r="D2451" s="25"/>
      <c r="E2451" s="7"/>
      <c r="F2451" s="7"/>
      <c r="G2451" s="7"/>
      <c r="H2451" s="9"/>
      <c r="I2451" s="7"/>
    </row>
    <row r="2452" spans="1:9" ht="35.1" customHeight="1">
      <c r="A2452" s="243"/>
      <c r="B2452" s="9"/>
      <c r="D2452" s="25"/>
      <c r="E2452" s="7"/>
      <c r="F2452" s="7"/>
      <c r="G2452" s="7"/>
      <c r="H2452" s="9"/>
      <c r="I2452" s="7"/>
    </row>
    <row r="2453" spans="1:9" ht="35.1" customHeight="1">
      <c r="A2453" s="243"/>
      <c r="B2453" s="9"/>
      <c r="D2453" s="25"/>
      <c r="E2453" s="7"/>
      <c r="F2453" s="7"/>
      <c r="G2453" s="7"/>
      <c r="H2453" s="9"/>
      <c r="I2453" s="7"/>
    </row>
    <row r="2454" spans="1:9" ht="35.1" customHeight="1">
      <c r="A2454" s="243"/>
      <c r="B2454" s="9"/>
      <c r="D2454" s="25"/>
      <c r="E2454" s="7"/>
      <c r="F2454" s="7"/>
      <c r="G2454" s="7"/>
      <c r="H2454" s="9"/>
      <c r="I2454" s="7"/>
    </row>
    <row r="2455" spans="1:9" ht="35.1" customHeight="1">
      <c r="A2455" s="243"/>
      <c r="B2455" s="9"/>
      <c r="D2455" s="25"/>
      <c r="E2455" s="7"/>
      <c r="F2455" s="7"/>
      <c r="G2455" s="7"/>
      <c r="H2455" s="9"/>
      <c r="I2455" s="7"/>
    </row>
    <row r="2456" spans="1:9" ht="35.1" customHeight="1">
      <c r="A2456" s="243"/>
      <c r="B2456" s="9"/>
      <c r="D2456" s="25"/>
      <c r="E2456" s="7"/>
      <c r="F2456" s="7"/>
      <c r="G2456" s="7"/>
      <c r="H2456" s="9"/>
      <c r="I2456" s="7"/>
    </row>
    <row r="2457" spans="1:9" ht="35.1" customHeight="1">
      <c r="A2457" s="243"/>
      <c r="B2457" s="9"/>
      <c r="D2457" s="25"/>
      <c r="E2457" s="7"/>
      <c r="F2457" s="7"/>
      <c r="G2457" s="7"/>
      <c r="H2457" s="9"/>
      <c r="I2457" s="7"/>
    </row>
    <row r="2458" spans="1:9" ht="35.1" customHeight="1">
      <c r="A2458" s="243"/>
      <c r="B2458" s="9"/>
      <c r="D2458" s="25"/>
      <c r="E2458" s="7"/>
      <c r="F2458" s="7"/>
      <c r="G2458" s="7"/>
      <c r="H2458" s="9"/>
      <c r="I2458" s="7"/>
    </row>
    <row r="2459" spans="1:9" ht="35.1" customHeight="1">
      <c r="A2459" s="243"/>
      <c r="B2459" s="9"/>
      <c r="D2459" s="25"/>
      <c r="E2459" s="7"/>
      <c r="F2459" s="7"/>
      <c r="G2459" s="7"/>
      <c r="H2459" s="9"/>
      <c r="I2459" s="7"/>
    </row>
    <row r="2460" spans="1:9" ht="35.1" customHeight="1">
      <c r="A2460" s="243"/>
      <c r="B2460" s="9"/>
      <c r="D2460" s="25"/>
      <c r="E2460" s="7"/>
      <c r="F2460" s="7"/>
      <c r="G2460" s="7"/>
      <c r="H2460" s="9"/>
      <c r="I2460" s="7"/>
    </row>
    <row r="2461" spans="1:9" ht="35.1" customHeight="1">
      <c r="A2461" s="243"/>
      <c r="B2461" s="9"/>
      <c r="D2461" s="25"/>
      <c r="E2461" s="7"/>
      <c r="F2461" s="7"/>
      <c r="G2461" s="7"/>
      <c r="H2461" s="9"/>
      <c r="I2461" s="7"/>
    </row>
    <row r="2462" spans="1:9" ht="35.1" customHeight="1">
      <c r="A2462" s="243"/>
      <c r="B2462" s="9"/>
      <c r="D2462" s="25"/>
      <c r="E2462" s="7"/>
      <c r="F2462" s="7"/>
      <c r="G2462" s="7"/>
      <c r="H2462" s="9"/>
      <c r="I2462" s="7"/>
    </row>
    <row r="2463" spans="1:9" ht="35.1" customHeight="1">
      <c r="A2463" s="243"/>
      <c r="B2463" s="9"/>
      <c r="D2463" s="25"/>
      <c r="E2463" s="7"/>
      <c r="F2463" s="7"/>
      <c r="G2463" s="7"/>
      <c r="H2463" s="9"/>
      <c r="I2463" s="7"/>
    </row>
    <row r="2464" spans="1:9" ht="35.1" customHeight="1">
      <c r="A2464" s="243"/>
      <c r="B2464" s="9"/>
      <c r="D2464" s="25"/>
      <c r="E2464" s="7"/>
      <c r="F2464" s="7"/>
      <c r="G2464" s="7"/>
      <c r="H2464" s="9"/>
      <c r="I2464" s="7"/>
    </row>
    <row r="2465" spans="1:9" ht="35.1" customHeight="1">
      <c r="A2465" s="243"/>
      <c r="B2465" s="9"/>
      <c r="D2465" s="25"/>
      <c r="E2465" s="7"/>
      <c r="F2465" s="7"/>
      <c r="G2465" s="7"/>
      <c r="H2465" s="9"/>
      <c r="I2465" s="7"/>
    </row>
    <row r="2466" spans="1:9" ht="35.1" customHeight="1">
      <c r="A2466" s="243"/>
      <c r="B2466" s="9"/>
      <c r="D2466" s="25"/>
      <c r="E2466" s="7"/>
      <c r="F2466" s="7"/>
      <c r="G2466" s="7"/>
      <c r="H2466" s="9"/>
      <c r="I2466" s="7"/>
    </row>
    <row r="2467" spans="1:9" ht="35.1" customHeight="1">
      <c r="A2467" s="243"/>
      <c r="B2467" s="9"/>
      <c r="D2467" s="25"/>
      <c r="E2467" s="7"/>
      <c r="F2467" s="7"/>
      <c r="G2467" s="7"/>
      <c r="H2467" s="9"/>
      <c r="I2467" s="7"/>
    </row>
    <row r="2468" spans="1:9" ht="35.1" customHeight="1">
      <c r="A2468" s="243"/>
      <c r="B2468" s="9"/>
      <c r="D2468" s="25"/>
      <c r="E2468" s="7"/>
      <c r="F2468" s="7"/>
      <c r="G2468" s="7"/>
      <c r="H2468" s="9"/>
      <c r="I2468" s="7"/>
    </row>
    <row r="2469" spans="1:9" ht="35.1" customHeight="1">
      <c r="A2469" s="243"/>
      <c r="B2469" s="9"/>
      <c r="D2469" s="25"/>
      <c r="E2469" s="7"/>
      <c r="F2469" s="7"/>
      <c r="G2469" s="7"/>
      <c r="H2469" s="9"/>
      <c r="I2469" s="7"/>
    </row>
    <row r="2470" spans="1:9" ht="35.1" customHeight="1">
      <c r="A2470" s="243"/>
      <c r="B2470" s="9"/>
      <c r="D2470" s="25"/>
      <c r="E2470" s="7"/>
      <c r="F2470" s="7"/>
      <c r="G2470" s="7"/>
      <c r="H2470" s="9"/>
      <c r="I2470" s="7"/>
    </row>
    <row r="2471" spans="1:9" ht="35.1" customHeight="1">
      <c r="A2471" s="243"/>
      <c r="B2471" s="9"/>
      <c r="D2471" s="25"/>
      <c r="E2471" s="7"/>
      <c r="F2471" s="7"/>
      <c r="G2471" s="7"/>
      <c r="H2471" s="9"/>
      <c r="I2471" s="7"/>
    </row>
    <row r="2472" spans="1:9" ht="35.1" customHeight="1">
      <c r="A2472" s="243"/>
      <c r="B2472" s="9"/>
      <c r="D2472" s="25"/>
      <c r="E2472" s="7"/>
      <c r="F2472" s="7"/>
      <c r="G2472" s="7"/>
      <c r="H2472" s="9"/>
      <c r="I2472" s="7"/>
    </row>
    <row r="2473" spans="1:9" ht="35.1" customHeight="1">
      <c r="A2473" s="243"/>
      <c r="B2473" s="9"/>
      <c r="D2473" s="25"/>
      <c r="E2473" s="7"/>
      <c r="F2473" s="7"/>
      <c r="G2473" s="7"/>
      <c r="H2473" s="9"/>
      <c r="I2473" s="7"/>
    </row>
    <row r="2474" spans="1:9" ht="35.1" customHeight="1">
      <c r="A2474" s="243"/>
      <c r="B2474" s="9"/>
      <c r="D2474" s="25"/>
      <c r="E2474" s="7"/>
      <c r="F2474" s="7"/>
      <c r="G2474" s="7"/>
      <c r="H2474" s="9"/>
      <c r="I2474" s="7"/>
    </row>
    <row r="2475" spans="1:9" ht="35.1" customHeight="1">
      <c r="A2475" s="243"/>
      <c r="B2475" s="9"/>
      <c r="D2475" s="25"/>
      <c r="E2475" s="7"/>
      <c r="F2475" s="7"/>
      <c r="G2475" s="7"/>
      <c r="H2475" s="9"/>
      <c r="I2475" s="7"/>
    </row>
    <row r="2476" spans="1:9" ht="35.1" customHeight="1">
      <c r="A2476" s="243"/>
      <c r="B2476" s="9"/>
      <c r="D2476" s="25"/>
      <c r="E2476" s="7"/>
      <c r="F2476" s="7"/>
      <c r="G2476" s="7"/>
      <c r="H2476" s="9"/>
      <c r="I2476" s="7"/>
    </row>
    <row r="2477" spans="1:9" ht="35.1" customHeight="1">
      <c r="A2477" s="243"/>
      <c r="B2477" s="9"/>
      <c r="D2477" s="25"/>
      <c r="E2477" s="7"/>
      <c r="F2477" s="7"/>
      <c r="G2477" s="7"/>
      <c r="H2477" s="9"/>
      <c r="I2477" s="7"/>
    </row>
    <row r="2478" spans="1:9" ht="35.1" customHeight="1">
      <c r="A2478" s="243"/>
      <c r="B2478" s="9"/>
      <c r="D2478" s="25"/>
      <c r="E2478" s="7"/>
      <c r="F2478" s="7"/>
      <c r="G2478" s="7"/>
      <c r="H2478" s="9"/>
      <c r="I2478" s="7"/>
    </row>
    <row r="2479" spans="1:9" ht="35.1" customHeight="1">
      <c r="A2479" s="243"/>
      <c r="B2479" s="9"/>
      <c r="D2479" s="25"/>
      <c r="E2479" s="7"/>
      <c r="F2479" s="7"/>
      <c r="G2479" s="7"/>
      <c r="H2479" s="9"/>
      <c r="I2479" s="7"/>
    </row>
    <row r="2480" spans="1:9" ht="35.1" customHeight="1">
      <c r="A2480" s="243"/>
      <c r="B2480" s="9"/>
      <c r="D2480" s="25"/>
      <c r="E2480" s="7"/>
      <c r="F2480" s="7"/>
      <c r="G2480" s="7"/>
      <c r="H2480" s="9"/>
      <c r="I2480" s="7"/>
    </row>
    <row r="2481" spans="1:9" ht="35.1" customHeight="1">
      <c r="A2481" s="243"/>
      <c r="B2481" s="9"/>
      <c r="D2481" s="25"/>
      <c r="E2481" s="7"/>
      <c r="F2481" s="7"/>
      <c r="G2481" s="7"/>
      <c r="H2481" s="9"/>
      <c r="I2481" s="7"/>
    </row>
    <row r="2482" spans="1:9" ht="35.1" customHeight="1">
      <c r="A2482" s="243"/>
      <c r="B2482" s="9"/>
      <c r="D2482" s="25"/>
      <c r="E2482" s="7"/>
      <c r="F2482" s="7"/>
      <c r="G2482" s="7"/>
      <c r="H2482" s="9"/>
      <c r="I2482" s="7"/>
    </row>
    <row r="2483" spans="1:9" ht="35.1" customHeight="1">
      <c r="A2483" s="243"/>
      <c r="B2483" s="9"/>
      <c r="D2483" s="25"/>
      <c r="E2483" s="7"/>
      <c r="F2483" s="7"/>
      <c r="G2483" s="7"/>
      <c r="H2483" s="9"/>
      <c r="I2483" s="7"/>
    </row>
    <row r="2484" spans="1:9" ht="35.1" customHeight="1">
      <c r="A2484" s="243"/>
      <c r="B2484" s="9"/>
      <c r="D2484" s="25"/>
      <c r="E2484" s="7"/>
      <c r="F2484" s="7"/>
      <c r="G2484" s="7"/>
      <c r="H2484" s="9"/>
      <c r="I2484" s="7"/>
    </row>
    <row r="2485" spans="1:9" ht="35.1" customHeight="1">
      <c r="A2485" s="243"/>
      <c r="B2485" s="9"/>
      <c r="D2485" s="25"/>
      <c r="E2485" s="7"/>
      <c r="F2485" s="7"/>
      <c r="G2485" s="7"/>
      <c r="H2485" s="9"/>
      <c r="I2485" s="7"/>
    </row>
    <row r="2486" spans="1:9" ht="35.1" customHeight="1">
      <c r="A2486" s="243"/>
      <c r="B2486" s="9"/>
      <c r="D2486" s="25"/>
      <c r="E2486" s="7"/>
      <c r="F2486" s="7"/>
      <c r="G2486" s="7"/>
      <c r="H2486" s="9"/>
      <c r="I2486" s="7"/>
    </row>
    <row r="2487" spans="1:9" ht="35.1" customHeight="1">
      <c r="A2487" s="243"/>
      <c r="B2487" s="9"/>
      <c r="D2487" s="25"/>
      <c r="E2487" s="7"/>
      <c r="F2487" s="7"/>
      <c r="G2487" s="7"/>
      <c r="H2487" s="9"/>
      <c r="I2487" s="7"/>
    </row>
    <row r="2488" spans="1:9" ht="35.1" customHeight="1">
      <c r="A2488" s="243"/>
      <c r="B2488" s="9"/>
      <c r="D2488" s="25"/>
      <c r="E2488" s="7"/>
      <c r="F2488" s="7"/>
      <c r="G2488" s="7"/>
      <c r="H2488" s="9"/>
      <c r="I2488" s="7"/>
    </row>
    <row r="2489" spans="1:9" ht="35.1" customHeight="1">
      <c r="A2489" s="243"/>
      <c r="B2489" s="9"/>
      <c r="D2489" s="25"/>
      <c r="E2489" s="7"/>
      <c r="F2489" s="7"/>
      <c r="G2489" s="7"/>
      <c r="H2489" s="9"/>
      <c r="I2489" s="7"/>
    </row>
    <row r="2490" spans="1:9" ht="35.1" customHeight="1">
      <c r="A2490" s="243"/>
      <c r="B2490" s="9"/>
      <c r="D2490" s="25"/>
      <c r="E2490" s="7"/>
      <c r="F2490" s="7"/>
      <c r="G2490" s="7"/>
      <c r="H2490" s="9"/>
      <c r="I2490" s="7"/>
    </row>
    <row r="2491" spans="1:9" ht="35.1" customHeight="1">
      <c r="A2491" s="243"/>
      <c r="B2491" s="9"/>
      <c r="D2491" s="25"/>
      <c r="E2491" s="7"/>
      <c r="F2491" s="7"/>
      <c r="G2491" s="7"/>
      <c r="H2491" s="9"/>
      <c r="I2491" s="7"/>
    </row>
    <row r="2492" spans="1:9" ht="35.1" customHeight="1">
      <c r="A2492" s="243"/>
      <c r="B2492" s="9"/>
      <c r="D2492" s="25"/>
      <c r="E2492" s="7"/>
      <c r="F2492" s="7"/>
      <c r="G2492" s="7"/>
      <c r="H2492" s="9"/>
      <c r="I2492" s="7"/>
    </row>
    <row r="2493" spans="1:9" ht="35.1" customHeight="1">
      <c r="A2493" s="243"/>
      <c r="B2493" s="9"/>
      <c r="D2493" s="25"/>
      <c r="E2493" s="7"/>
      <c r="F2493" s="7"/>
      <c r="G2493" s="7"/>
      <c r="H2493" s="9"/>
      <c r="I2493" s="7"/>
    </row>
    <row r="2494" spans="1:9" ht="35.1" customHeight="1">
      <c r="A2494" s="243"/>
      <c r="B2494" s="9"/>
      <c r="D2494" s="25"/>
      <c r="E2494" s="7"/>
      <c r="F2494" s="7"/>
      <c r="G2494" s="7"/>
      <c r="H2494" s="9"/>
      <c r="I2494" s="7"/>
    </row>
    <row r="2495" spans="1:9" ht="35.1" customHeight="1">
      <c r="A2495" s="243"/>
      <c r="B2495" s="9"/>
      <c r="D2495" s="25"/>
      <c r="E2495" s="7"/>
      <c r="F2495" s="7"/>
      <c r="G2495" s="7"/>
      <c r="H2495" s="9"/>
      <c r="I2495" s="7"/>
    </row>
    <row r="2496" spans="1:9" ht="35.1" customHeight="1">
      <c r="A2496" s="243"/>
      <c r="B2496" s="9"/>
      <c r="D2496" s="25"/>
      <c r="E2496" s="7"/>
      <c r="F2496" s="7"/>
      <c r="G2496" s="7"/>
      <c r="H2496" s="9"/>
      <c r="I2496" s="7"/>
    </row>
    <row r="2497" spans="1:9" ht="35.1" customHeight="1">
      <c r="A2497" s="243"/>
      <c r="B2497" s="9"/>
      <c r="D2497" s="25"/>
      <c r="E2497" s="7"/>
      <c r="F2497" s="7"/>
      <c r="G2497" s="7"/>
      <c r="H2497" s="9"/>
      <c r="I2497" s="7"/>
    </row>
    <row r="2498" spans="1:9" ht="35.1" customHeight="1">
      <c r="A2498" s="243"/>
      <c r="B2498" s="9"/>
      <c r="D2498" s="25"/>
      <c r="E2498" s="7"/>
      <c r="F2498" s="7"/>
      <c r="G2498" s="7"/>
      <c r="H2498" s="9"/>
      <c r="I2498" s="7"/>
    </row>
    <row r="2499" spans="1:9" ht="35.1" customHeight="1">
      <c r="A2499" s="243"/>
      <c r="B2499" s="9"/>
      <c r="D2499" s="25"/>
      <c r="E2499" s="7"/>
      <c r="F2499" s="7"/>
      <c r="G2499" s="7"/>
      <c r="H2499" s="9"/>
      <c r="I2499" s="7"/>
    </row>
    <row r="2500" spans="1:9" ht="35.1" customHeight="1">
      <c r="A2500" s="243"/>
      <c r="B2500" s="9"/>
      <c r="D2500" s="25"/>
      <c r="E2500" s="7"/>
      <c r="F2500" s="7"/>
      <c r="G2500" s="7"/>
      <c r="H2500" s="9"/>
      <c r="I2500" s="7"/>
    </row>
    <row r="2501" spans="1:9" ht="35.1" customHeight="1">
      <c r="A2501" s="243"/>
      <c r="B2501" s="9"/>
      <c r="D2501" s="25"/>
      <c r="E2501" s="7"/>
      <c r="F2501" s="7"/>
      <c r="G2501" s="7"/>
      <c r="H2501" s="9"/>
      <c r="I2501" s="7"/>
    </row>
    <row r="2502" spans="1:9" ht="35.1" customHeight="1">
      <c r="A2502" s="243"/>
      <c r="B2502" s="9"/>
      <c r="D2502" s="25"/>
      <c r="E2502" s="7"/>
      <c r="F2502" s="7"/>
      <c r="G2502" s="7"/>
      <c r="H2502" s="9"/>
      <c r="I2502" s="7"/>
    </row>
    <row r="2503" spans="1:9" ht="35.1" customHeight="1">
      <c r="A2503" s="243"/>
      <c r="B2503" s="9"/>
      <c r="D2503" s="25"/>
      <c r="E2503" s="7"/>
      <c r="F2503" s="7"/>
      <c r="G2503" s="7"/>
      <c r="H2503" s="9"/>
      <c r="I2503" s="7"/>
    </row>
    <row r="2504" spans="1:9" ht="35.1" customHeight="1">
      <c r="A2504" s="243"/>
      <c r="B2504" s="9"/>
      <c r="D2504" s="25"/>
      <c r="E2504" s="7"/>
      <c r="F2504" s="7"/>
      <c r="G2504" s="7"/>
      <c r="H2504" s="9"/>
      <c r="I2504" s="7"/>
    </row>
    <row r="2505" spans="1:9" ht="35.1" customHeight="1">
      <c r="A2505" s="243"/>
      <c r="B2505" s="9"/>
      <c r="D2505" s="25"/>
      <c r="E2505" s="7"/>
      <c r="F2505" s="7"/>
      <c r="G2505" s="7"/>
      <c r="H2505" s="9"/>
      <c r="I2505" s="7"/>
    </row>
    <row r="2506" spans="1:9" ht="35.1" customHeight="1">
      <c r="A2506" s="243"/>
      <c r="B2506" s="9"/>
      <c r="D2506" s="25"/>
      <c r="E2506" s="7"/>
      <c r="F2506" s="7"/>
      <c r="G2506" s="7"/>
      <c r="H2506" s="9"/>
      <c r="I2506" s="7"/>
    </row>
    <row r="2507" spans="1:9" ht="35.1" customHeight="1">
      <c r="A2507" s="243"/>
      <c r="B2507" s="9"/>
      <c r="D2507" s="25"/>
      <c r="E2507" s="7"/>
      <c r="F2507" s="7"/>
      <c r="G2507" s="7"/>
      <c r="H2507" s="9"/>
      <c r="I2507" s="7"/>
    </row>
    <row r="2508" spans="1:9" ht="35.1" customHeight="1">
      <c r="A2508" s="243"/>
      <c r="B2508" s="9"/>
      <c r="D2508" s="25"/>
      <c r="E2508" s="7"/>
      <c r="F2508" s="7"/>
      <c r="G2508" s="7"/>
      <c r="H2508" s="9"/>
      <c r="I2508" s="7"/>
    </row>
    <row r="2509" spans="1:9" ht="35.1" customHeight="1">
      <c r="A2509" s="243"/>
      <c r="B2509" s="9"/>
      <c r="D2509" s="25"/>
      <c r="E2509" s="7"/>
      <c r="F2509" s="7"/>
      <c r="G2509" s="7"/>
      <c r="H2509" s="9"/>
      <c r="I2509" s="7"/>
    </row>
    <row r="2510" spans="1:9" ht="35.1" customHeight="1">
      <c r="A2510" s="243"/>
      <c r="B2510" s="9"/>
      <c r="D2510" s="25"/>
      <c r="E2510" s="7"/>
      <c r="F2510" s="7"/>
      <c r="G2510" s="7"/>
      <c r="H2510" s="9"/>
      <c r="I2510" s="7"/>
    </row>
    <row r="2511" spans="1:9" ht="35.1" customHeight="1">
      <c r="A2511" s="243"/>
      <c r="B2511" s="9"/>
      <c r="D2511" s="25"/>
      <c r="E2511" s="7"/>
      <c r="F2511" s="7"/>
      <c r="G2511" s="7"/>
      <c r="H2511" s="9"/>
      <c r="I2511" s="7"/>
    </row>
    <row r="2512" spans="1:9" ht="35.1" customHeight="1">
      <c r="A2512" s="243"/>
      <c r="B2512" s="9"/>
      <c r="D2512" s="25"/>
      <c r="E2512" s="7"/>
      <c r="F2512" s="7"/>
      <c r="G2512" s="7"/>
      <c r="H2512" s="9"/>
      <c r="I2512" s="7"/>
    </row>
    <row r="2513" spans="1:9" ht="35.1" customHeight="1">
      <c r="A2513" s="243"/>
      <c r="B2513" s="9"/>
      <c r="D2513" s="25"/>
      <c r="E2513" s="7"/>
      <c r="F2513" s="7"/>
      <c r="G2513" s="7"/>
      <c r="H2513" s="9"/>
      <c r="I2513" s="7"/>
    </row>
    <row r="2514" spans="1:9" ht="35.1" customHeight="1">
      <c r="A2514" s="243"/>
      <c r="B2514" s="9"/>
      <c r="D2514" s="25"/>
      <c r="E2514" s="7"/>
      <c r="F2514" s="7"/>
      <c r="G2514" s="7"/>
      <c r="H2514" s="9"/>
      <c r="I2514" s="7"/>
    </row>
    <row r="2515" spans="1:9" ht="35.1" customHeight="1">
      <c r="A2515" s="243"/>
      <c r="B2515" s="9"/>
      <c r="D2515" s="25"/>
      <c r="E2515" s="7"/>
      <c r="F2515" s="7"/>
      <c r="G2515" s="7"/>
      <c r="H2515" s="9"/>
      <c r="I2515" s="7"/>
    </row>
    <row r="2516" spans="1:9" ht="35.1" customHeight="1">
      <c r="A2516" s="243"/>
      <c r="B2516" s="9"/>
      <c r="D2516" s="25"/>
      <c r="E2516" s="7"/>
      <c r="F2516" s="7"/>
      <c r="G2516" s="7"/>
      <c r="H2516" s="9"/>
      <c r="I2516" s="7"/>
    </row>
    <row r="2517" spans="1:9" ht="35.1" customHeight="1">
      <c r="A2517" s="243"/>
      <c r="B2517" s="9"/>
      <c r="D2517" s="25"/>
      <c r="E2517" s="7"/>
      <c r="F2517" s="7"/>
      <c r="G2517" s="7"/>
      <c r="H2517" s="9"/>
      <c r="I2517" s="7"/>
    </row>
    <row r="2518" spans="1:9" ht="35.1" customHeight="1">
      <c r="A2518" s="243"/>
      <c r="B2518" s="9"/>
      <c r="D2518" s="25"/>
      <c r="E2518" s="7"/>
      <c r="F2518" s="7"/>
      <c r="G2518" s="7"/>
      <c r="H2518" s="9"/>
      <c r="I2518" s="7"/>
    </row>
    <row r="2519" spans="1:9" ht="35.1" customHeight="1">
      <c r="A2519" s="243"/>
      <c r="B2519" s="9"/>
      <c r="D2519" s="25"/>
      <c r="E2519" s="7"/>
      <c r="F2519" s="7"/>
      <c r="G2519" s="7"/>
      <c r="H2519" s="9"/>
      <c r="I2519" s="7"/>
    </row>
    <row r="2520" spans="1:9" ht="35.1" customHeight="1">
      <c r="A2520" s="243"/>
      <c r="B2520" s="9"/>
      <c r="D2520" s="25"/>
      <c r="E2520" s="7"/>
      <c r="F2520" s="7"/>
      <c r="G2520" s="7"/>
      <c r="H2520" s="9"/>
      <c r="I2520" s="7"/>
    </row>
    <row r="2521" spans="1:9" ht="35.1" customHeight="1">
      <c r="A2521" s="243"/>
      <c r="B2521" s="9"/>
      <c r="D2521" s="25"/>
      <c r="E2521" s="7"/>
      <c r="F2521" s="7"/>
      <c r="G2521" s="7"/>
      <c r="H2521" s="9"/>
      <c r="I2521" s="7"/>
    </row>
    <row r="2522" spans="1:9" ht="35.1" customHeight="1">
      <c r="A2522" s="243"/>
      <c r="B2522" s="9"/>
      <c r="D2522" s="25"/>
      <c r="E2522" s="7"/>
      <c r="F2522" s="7"/>
      <c r="G2522" s="7"/>
      <c r="H2522" s="9"/>
      <c r="I2522" s="7"/>
    </row>
    <row r="2523" spans="1:9" ht="35.1" customHeight="1">
      <c r="A2523" s="243"/>
      <c r="B2523" s="9"/>
      <c r="D2523" s="25"/>
      <c r="E2523" s="7"/>
      <c r="F2523" s="7"/>
      <c r="G2523" s="7"/>
      <c r="H2523" s="9"/>
      <c r="I2523" s="7"/>
    </row>
    <row r="2524" spans="1:9" ht="35.1" customHeight="1">
      <c r="A2524" s="243"/>
      <c r="B2524" s="9"/>
      <c r="D2524" s="25"/>
      <c r="E2524" s="7"/>
      <c r="F2524" s="7"/>
      <c r="G2524" s="7"/>
      <c r="H2524" s="9"/>
      <c r="I2524" s="7"/>
    </row>
    <row r="2525" spans="1:9" ht="35.1" customHeight="1">
      <c r="A2525" s="243"/>
      <c r="B2525" s="9"/>
      <c r="D2525" s="25"/>
      <c r="E2525" s="7"/>
      <c r="F2525" s="7"/>
      <c r="G2525" s="7"/>
      <c r="H2525" s="9"/>
      <c r="I2525" s="7"/>
    </row>
    <row r="2526" spans="1:9" ht="35.1" customHeight="1">
      <c r="A2526" s="243"/>
      <c r="B2526" s="9"/>
      <c r="D2526" s="25"/>
      <c r="E2526" s="7"/>
      <c r="F2526" s="7"/>
      <c r="G2526" s="7"/>
      <c r="H2526" s="9"/>
      <c r="I2526" s="7"/>
    </row>
    <row r="2527" spans="1:9" ht="35.1" customHeight="1">
      <c r="A2527" s="243"/>
      <c r="B2527" s="9"/>
      <c r="D2527" s="25"/>
      <c r="E2527" s="7"/>
      <c r="F2527" s="7"/>
      <c r="G2527" s="7"/>
      <c r="H2527" s="9"/>
      <c r="I2527" s="7"/>
    </row>
    <row r="2528" spans="1:9" ht="35.1" customHeight="1">
      <c r="A2528" s="243"/>
      <c r="B2528" s="9"/>
      <c r="D2528" s="25"/>
      <c r="E2528" s="7"/>
      <c r="F2528" s="7"/>
      <c r="G2528" s="7"/>
      <c r="H2528" s="9"/>
      <c r="I2528" s="7"/>
    </row>
    <row r="2529" spans="1:9" ht="35.1" customHeight="1">
      <c r="A2529" s="243"/>
      <c r="B2529" s="9"/>
      <c r="D2529" s="25"/>
      <c r="E2529" s="7"/>
      <c r="F2529" s="7"/>
      <c r="G2529" s="7"/>
      <c r="H2529" s="9"/>
      <c r="I2529" s="7"/>
    </row>
    <row r="2530" spans="1:9" ht="35.1" customHeight="1">
      <c r="A2530" s="243"/>
      <c r="B2530" s="9"/>
      <c r="D2530" s="25"/>
      <c r="E2530" s="7"/>
      <c r="F2530" s="7"/>
      <c r="G2530" s="7"/>
      <c r="H2530" s="9"/>
      <c r="I2530" s="7"/>
    </row>
    <row r="2531" spans="1:9" ht="35.1" customHeight="1">
      <c r="A2531" s="243"/>
      <c r="B2531" s="9"/>
      <c r="D2531" s="25"/>
      <c r="E2531" s="7"/>
      <c r="F2531" s="7"/>
      <c r="G2531" s="7"/>
      <c r="H2531" s="9"/>
      <c r="I2531" s="7"/>
    </row>
    <row r="2532" spans="1:9" ht="35.1" customHeight="1">
      <c r="A2532" s="243"/>
      <c r="B2532" s="9"/>
      <c r="D2532" s="25"/>
      <c r="E2532" s="7"/>
      <c r="F2532" s="7"/>
      <c r="G2532" s="7"/>
      <c r="H2532" s="9"/>
      <c r="I2532" s="7"/>
    </row>
    <row r="2533" spans="1:9" ht="35.1" customHeight="1">
      <c r="A2533" s="243"/>
      <c r="B2533" s="9"/>
      <c r="D2533" s="25"/>
      <c r="E2533" s="7"/>
      <c r="F2533" s="7"/>
      <c r="G2533" s="7"/>
      <c r="H2533" s="9"/>
      <c r="I2533" s="7"/>
    </row>
    <row r="2534" spans="1:9" ht="35.1" customHeight="1">
      <c r="A2534" s="243"/>
      <c r="B2534" s="9"/>
      <c r="D2534" s="25"/>
      <c r="E2534" s="7"/>
      <c r="F2534" s="7"/>
      <c r="G2534" s="7"/>
      <c r="H2534" s="9"/>
      <c r="I2534" s="7"/>
    </row>
    <row r="2535" spans="1:9" ht="35.1" customHeight="1">
      <c r="A2535" s="243"/>
      <c r="B2535" s="9"/>
      <c r="D2535" s="25"/>
      <c r="E2535" s="7"/>
      <c r="F2535" s="7"/>
      <c r="G2535" s="7"/>
      <c r="H2535" s="9"/>
      <c r="I2535" s="7"/>
    </row>
    <row r="2536" spans="1:9" ht="35.1" customHeight="1">
      <c r="A2536" s="243"/>
      <c r="B2536" s="9"/>
      <c r="D2536" s="25"/>
      <c r="E2536" s="7"/>
      <c r="F2536" s="7"/>
      <c r="G2536" s="7"/>
      <c r="H2536" s="9"/>
      <c r="I2536" s="7"/>
    </row>
    <row r="2537" spans="1:9" ht="35.1" customHeight="1">
      <c r="A2537" s="243"/>
      <c r="B2537" s="9"/>
      <c r="D2537" s="25"/>
      <c r="E2537" s="7"/>
      <c r="F2537" s="7"/>
      <c r="G2537" s="7"/>
      <c r="H2537" s="9"/>
      <c r="I2537" s="7"/>
    </row>
    <row r="2538" spans="1:9" ht="35.1" customHeight="1">
      <c r="A2538" s="243"/>
      <c r="B2538" s="9"/>
      <c r="D2538" s="25"/>
      <c r="E2538" s="7"/>
      <c r="F2538" s="7"/>
      <c r="G2538" s="7"/>
      <c r="H2538" s="9"/>
      <c r="I2538" s="7"/>
    </row>
    <row r="2539" spans="1:9" ht="35.1" customHeight="1">
      <c r="A2539" s="243"/>
      <c r="B2539" s="9"/>
      <c r="D2539" s="25"/>
      <c r="E2539" s="7"/>
      <c r="F2539" s="7"/>
      <c r="G2539" s="7"/>
      <c r="H2539" s="9"/>
      <c r="I2539" s="7"/>
    </row>
    <row r="2540" spans="1:9" ht="35.1" customHeight="1">
      <c r="A2540" s="243"/>
      <c r="B2540" s="9"/>
      <c r="D2540" s="25"/>
      <c r="E2540" s="7"/>
      <c r="F2540" s="7"/>
      <c r="G2540" s="7"/>
      <c r="H2540" s="9"/>
      <c r="I2540" s="7"/>
    </row>
    <row r="2541" spans="1:9" ht="35.1" customHeight="1">
      <c r="A2541" s="243"/>
      <c r="B2541" s="9"/>
      <c r="D2541" s="25"/>
      <c r="E2541" s="7"/>
      <c r="F2541" s="7"/>
      <c r="G2541" s="7"/>
      <c r="H2541" s="9"/>
      <c r="I2541" s="7"/>
    </row>
    <row r="2542" spans="1:9" ht="35.1" customHeight="1">
      <c r="A2542" s="243"/>
      <c r="B2542" s="9"/>
      <c r="D2542" s="25"/>
      <c r="E2542" s="7"/>
      <c r="F2542" s="7"/>
      <c r="G2542" s="7"/>
      <c r="H2542" s="9"/>
      <c r="I2542" s="7"/>
    </row>
    <row r="2543" spans="1:9" ht="35.1" customHeight="1">
      <c r="A2543" s="243"/>
      <c r="B2543" s="9"/>
      <c r="D2543" s="25"/>
      <c r="E2543" s="7"/>
      <c r="F2543" s="7"/>
      <c r="G2543" s="7"/>
      <c r="H2543" s="9"/>
      <c r="I2543" s="7"/>
    </row>
    <row r="2544" spans="1:9" ht="35.1" customHeight="1">
      <c r="A2544" s="243"/>
      <c r="B2544" s="9"/>
      <c r="D2544" s="25"/>
      <c r="E2544" s="7"/>
      <c r="F2544" s="7"/>
      <c r="G2544" s="7"/>
      <c r="H2544" s="9"/>
      <c r="I2544" s="7"/>
    </row>
    <row r="2545" spans="1:9" ht="35.1" customHeight="1">
      <c r="A2545" s="243"/>
      <c r="B2545" s="9"/>
      <c r="D2545" s="25"/>
      <c r="E2545" s="7"/>
      <c r="F2545" s="7"/>
      <c r="G2545" s="7"/>
      <c r="H2545" s="9"/>
      <c r="I2545" s="7"/>
    </row>
    <row r="2546" spans="1:9" ht="35.1" customHeight="1">
      <c r="A2546" s="243"/>
      <c r="B2546" s="9"/>
      <c r="D2546" s="25"/>
      <c r="E2546" s="7"/>
      <c r="F2546" s="7"/>
      <c r="G2546" s="7"/>
      <c r="H2546" s="9"/>
      <c r="I2546" s="7"/>
    </row>
    <row r="2547" spans="1:9" ht="35.1" customHeight="1">
      <c r="A2547" s="243"/>
      <c r="B2547" s="9"/>
      <c r="D2547" s="25"/>
      <c r="E2547" s="7"/>
      <c r="F2547" s="7"/>
      <c r="G2547" s="7"/>
      <c r="H2547" s="9"/>
      <c r="I2547" s="7"/>
    </row>
    <row r="2548" spans="1:9" ht="35.1" customHeight="1">
      <c r="A2548" s="243"/>
      <c r="B2548" s="9"/>
      <c r="D2548" s="25"/>
      <c r="E2548" s="7"/>
      <c r="F2548" s="7"/>
      <c r="G2548" s="7"/>
      <c r="H2548" s="9"/>
      <c r="I2548" s="7"/>
    </row>
    <row r="2549" spans="1:9" ht="35.1" customHeight="1">
      <c r="A2549" s="243"/>
      <c r="B2549" s="9"/>
      <c r="D2549" s="25"/>
      <c r="E2549" s="7"/>
      <c r="F2549" s="7"/>
      <c r="G2549" s="7"/>
      <c r="H2549" s="9"/>
      <c r="I2549" s="7"/>
    </row>
    <row r="2550" spans="1:9" ht="35.1" customHeight="1">
      <c r="A2550" s="243"/>
      <c r="B2550" s="9"/>
      <c r="D2550" s="25"/>
      <c r="E2550" s="7"/>
      <c r="F2550" s="7"/>
      <c r="G2550" s="7"/>
      <c r="H2550" s="9"/>
      <c r="I2550" s="7"/>
    </row>
    <row r="2551" spans="1:9" ht="35.1" customHeight="1">
      <c r="A2551" s="243"/>
      <c r="B2551" s="9"/>
      <c r="D2551" s="25"/>
      <c r="E2551" s="7"/>
      <c r="F2551" s="7"/>
      <c r="G2551" s="7"/>
      <c r="H2551" s="9"/>
      <c r="I2551" s="7"/>
    </row>
    <row r="2552" spans="1:9" ht="35.1" customHeight="1">
      <c r="A2552" s="243"/>
      <c r="B2552" s="9"/>
      <c r="D2552" s="25"/>
      <c r="E2552" s="7"/>
      <c r="F2552" s="7"/>
      <c r="G2552" s="7"/>
      <c r="H2552" s="9"/>
      <c r="I2552" s="7"/>
    </row>
    <row r="2553" spans="1:9" ht="35.1" customHeight="1">
      <c r="A2553" s="243"/>
      <c r="B2553" s="9"/>
      <c r="D2553" s="25"/>
      <c r="E2553" s="7"/>
      <c r="F2553" s="7"/>
      <c r="G2553" s="7"/>
      <c r="H2553" s="9"/>
      <c r="I2553" s="7"/>
    </row>
    <row r="2554" spans="1:9" ht="35.1" customHeight="1">
      <c r="A2554" s="243"/>
      <c r="B2554" s="9"/>
      <c r="D2554" s="25"/>
      <c r="E2554" s="7"/>
      <c r="F2554" s="7"/>
      <c r="G2554" s="7"/>
      <c r="H2554" s="9"/>
      <c r="I2554" s="7"/>
    </row>
    <row r="2555" spans="1:9" ht="35.1" customHeight="1">
      <c r="A2555" s="243"/>
      <c r="B2555" s="9"/>
      <c r="D2555" s="25"/>
      <c r="E2555" s="7"/>
      <c r="F2555" s="7"/>
      <c r="G2555" s="7"/>
      <c r="H2555" s="9"/>
      <c r="I2555" s="7"/>
    </row>
    <row r="2556" spans="1:9" ht="35.1" customHeight="1">
      <c r="A2556" s="243"/>
      <c r="B2556" s="9"/>
      <c r="D2556" s="25"/>
      <c r="E2556" s="7"/>
      <c r="F2556" s="7"/>
      <c r="G2556" s="7"/>
      <c r="H2556" s="9"/>
      <c r="I2556" s="7"/>
    </row>
    <row r="2557" spans="1:9" ht="35.1" customHeight="1">
      <c r="A2557" s="243"/>
      <c r="B2557" s="9"/>
      <c r="D2557" s="25"/>
      <c r="E2557" s="7"/>
      <c r="F2557" s="7"/>
      <c r="G2557" s="7"/>
      <c r="H2557" s="9"/>
      <c r="I2557" s="7"/>
    </row>
    <row r="2558" spans="1:9" ht="35.1" customHeight="1">
      <c r="A2558" s="243"/>
      <c r="B2558" s="9"/>
      <c r="D2558" s="25"/>
      <c r="E2558" s="7"/>
      <c r="F2558" s="7"/>
      <c r="G2558" s="7"/>
      <c r="H2558" s="9"/>
      <c r="I2558" s="7"/>
    </row>
    <row r="2559" spans="1:9" ht="35.1" customHeight="1">
      <c r="A2559" s="243"/>
      <c r="B2559" s="9"/>
      <c r="D2559" s="25"/>
      <c r="E2559" s="7"/>
      <c r="F2559" s="7"/>
      <c r="G2559" s="7"/>
      <c r="H2559" s="9"/>
      <c r="I2559" s="7"/>
    </row>
    <row r="2560" spans="1:9" ht="35.1" customHeight="1">
      <c r="A2560" s="243"/>
      <c r="B2560" s="9"/>
      <c r="D2560" s="25"/>
      <c r="E2560" s="7"/>
      <c r="F2560" s="7"/>
      <c r="G2560" s="7"/>
      <c r="H2560" s="9"/>
      <c r="I2560" s="7"/>
    </row>
    <row r="2561" spans="1:9" ht="35.1" customHeight="1">
      <c r="A2561" s="243"/>
      <c r="B2561" s="9"/>
      <c r="D2561" s="25"/>
      <c r="E2561" s="7"/>
      <c r="F2561" s="7"/>
      <c r="G2561" s="7"/>
      <c r="H2561" s="9"/>
      <c r="I2561" s="7"/>
    </row>
    <row r="2562" spans="1:9" ht="35.1" customHeight="1">
      <c r="A2562" s="243"/>
      <c r="B2562" s="9"/>
      <c r="D2562" s="25"/>
      <c r="E2562" s="7"/>
      <c r="F2562" s="7"/>
      <c r="G2562" s="7"/>
      <c r="H2562" s="9"/>
      <c r="I2562" s="7"/>
    </row>
    <row r="2563" spans="1:9" ht="35.1" customHeight="1">
      <c r="A2563" s="243"/>
      <c r="B2563" s="9"/>
      <c r="D2563" s="25"/>
      <c r="E2563" s="7"/>
      <c r="F2563" s="7"/>
      <c r="G2563" s="7"/>
      <c r="H2563" s="9"/>
      <c r="I2563" s="7"/>
    </row>
    <row r="2564" spans="1:9" ht="35.1" customHeight="1">
      <c r="A2564" s="243"/>
      <c r="B2564" s="9"/>
      <c r="D2564" s="25"/>
      <c r="E2564" s="7"/>
      <c r="F2564" s="7"/>
      <c r="G2564" s="7"/>
      <c r="H2564" s="9"/>
      <c r="I2564" s="7"/>
    </row>
    <row r="2565" spans="1:9" ht="35.1" customHeight="1">
      <c r="A2565" s="243"/>
      <c r="B2565" s="9"/>
      <c r="D2565" s="25"/>
      <c r="E2565" s="7"/>
      <c r="F2565" s="7"/>
      <c r="G2565" s="7"/>
      <c r="H2565" s="9"/>
      <c r="I2565" s="7"/>
    </row>
    <row r="2566" spans="1:9" ht="35.1" customHeight="1">
      <c r="A2566" s="243"/>
      <c r="B2566" s="9"/>
      <c r="D2566" s="25"/>
      <c r="E2566" s="7"/>
      <c r="F2566" s="7"/>
      <c r="G2566" s="7"/>
      <c r="H2566" s="9"/>
      <c r="I2566" s="7"/>
    </row>
    <row r="2567" spans="1:9" ht="35.1" customHeight="1">
      <c r="A2567" s="243"/>
      <c r="B2567" s="9"/>
      <c r="D2567" s="25"/>
      <c r="E2567" s="7"/>
      <c r="F2567" s="7"/>
      <c r="G2567" s="7"/>
      <c r="H2567" s="9"/>
      <c r="I2567" s="7"/>
    </row>
    <row r="2568" spans="1:9" ht="35.1" customHeight="1">
      <c r="A2568" s="243"/>
      <c r="B2568" s="9"/>
      <c r="D2568" s="25"/>
      <c r="E2568" s="7"/>
      <c r="F2568" s="7"/>
      <c r="G2568" s="7"/>
      <c r="H2568" s="9"/>
      <c r="I2568" s="7"/>
    </row>
    <row r="2569" spans="1:9" ht="35.1" customHeight="1">
      <c r="A2569" s="243"/>
      <c r="B2569" s="9"/>
      <c r="D2569" s="25"/>
      <c r="E2569" s="7"/>
      <c r="F2569" s="7"/>
      <c r="G2569" s="7"/>
      <c r="H2569" s="9"/>
      <c r="I2569" s="7"/>
    </row>
    <row r="2570" spans="1:9" ht="35.1" customHeight="1">
      <c r="A2570" s="243"/>
      <c r="B2570" s="9"/>
      <c r="D2570" s="25"/>
      <c r="E2570" s="7"/>
      <c r="F2570" s="7"/>
      <c r="G2570" s="7"/>
      <c r="H2570" s="9"/>
      <c r="I2570" s="7"/>
    </row>
    <row r="2571" spans="1:9" ht="35.1" customHeight="1">
      <c r="A2571" s="243"/>
      <c r="B2571" s="9"/>
      <c r="D2571" s="25"/>
      <c r="E2571" s="7"/>
      <c r="F2571" s="7"/>
      <c r="G2571" s="7"/>
      <c r="H2571" s="9"/>
      <c r="I2571" s="7"/>
    </row>
    <row r="2572" spans="1:9" ht="35.1" customHeight="1">
      <c r="A2572" s="243"/>
      <c r="B2572" s="9"/>
      <c r="D2572" s="25"/>
      <c r="E2572" s="7"/>
      <c r="F2572" s="7"/>
      <c r="G2572" s="7"/>
      <c r="H2572" s="9"/>
      <c r="I2572" s="7"/>
    </row>
    <row r="2573" spans="1:9" ht="35.1" customHeight="1">
      <c r="A2573" s="243"/>
      <c r="B2573" s="9"/>
      <c r="D2573" s="25"/>
      <c r="E2573" s="7"/>
      <c r="F2573" s="7"/>
      <c r="G2573" s="7"/>
      <c r="H2573" s="9"/>
      <c r="I2573" s="7"/>
    </row>
    <row r="2574" spans="1:9" ht="35.1" customHeight="1">
      <c r="A2574" s="243"/>
      <c r="B2574" s="9"/>
      <c r="D2574" s="25"/>
      <c r="E2574" s="7"/>
      <c r="F2574" s="7"/>
      <c r="G2574" s="7"/>
      <c r="H2574" s="9"/>
      <c r="I2574" s="7"/>
    </row>
    <row r="2575" spans="1:9" ht="35.1" customHeight="1">
      <c r="A2575" s="243"/>
      <c r="B2575" s="9"/>
      <c r="D2575" s="25"/>
      <c r="E2575" s="7"/>
      <c r="F2575" s="7"/>
      <c r="G2575" s="7"/>
      <c r="H2575" s="9"/>
      <c r="I2575" s="7"/>
    </row>
    <row r="2576" spans="1:9" ht="35.1" customHeight="1">
      <c r="A2576" s="243"/>
      <c r="B2576" s="9"/>
      <c r="D2576" s="25"/>
      <c r="E2576" s="7"/>
      <c r="F2576" s="7"/>
      <c r="G2576" s="7"/>
      <c r="H2576" s="9"/>
      <c r="I2576" s="7"/>
    </row>
    <row r="2577" spans="1:9" ht="35.1" customHeight="1">
      <c r="A2577" s="243"/>
      <c r="B2577" s="9"/>
      <c r="D2577" s="25"/>
      <c r="E2577" s="7"/>
      <c r="F2577" s="7"/>
      <c r="G2577" s="7"/>
      <c r="H2577" s="9"/>
      <c r="I2577" s="7"/>
    </row>
    <row r="2578" spans="1:9" ht="35.1" customHeight="1">
      <c r="A2578" s="243"/>
      <c r="B2578" s="9"/>
      <c r="D2578" s="25"/>
      <c r="E2578" s="7"/>
      <c r="F2578" s="7"/>
      <c r="G2578" s="7"/>
      <c r="H2578" s="9"/>
      <c r="I2578" s="7"/>
    </row>
    <row r="2579" spans="1:9" ht="35.1" customHeight="1">
      <c r="A2579" s="243"/>
      <c r="B2579" s="9"/>
      <c r="D2579" s="25"/>
      <c r="E2579" s="7"/>
      <c r="F2579" s="7"/>
      <c r="G2579" s="7"/>
      <c r="H2579" s="9"/>
      <c r="I2579" s="7"/>
    </row>
    <row r="2580" spans="1:9" ht="35.1" customHeight="1">
      <c r="A2580" s="243"/>
      <c r="B2580" s="9"/>
      <c r="D2580" s="25"/>
      <c r="E2580" s="7"/>
      <c r="F2580" s="7"/>
      <c r="G2580" s="7"/>
      <c r="H2580" s="9"/>
      <c r="I2580" s="7"/>
    </row>
    <row r="2581" spans="1:9" ht="35.1" customHeight="1">
      <c r="A2581" s="243"/>
      <c r="B2581" s="9"/>
      <c r="D2581" s="25"/>
      <c r="E2581" s="7"/>
      <c r="F2581" s="7"/>
      <c r="G2581" s="7"/>
      <c r="H2581" s="9"/>
      <c r="I2581" s="7"/>
    </row>
    <row r="2582" spans="1:9" ht="35.1" customHeight="1">
      <c r="A2582" s="243"/>
      <c r="B2582" s="9"/>
      <c r="D2582" s="25"/>
      <c r="E2582" s="7"/>
      <c r="F2582" s="7"/>
      <c r="G2582" s="7"/>
      <c r="H2582" s="9"/>
      <c r="I2582" s="7"/>
    </row>
    <row r="2583" spans="1:9" ht="35.1" customHeight="1">
      <c r="A2583" s="243"/>
      <c r="B2583" s="9"/>
      <c r="D2583" s="25"/>
      <c r="E2583" s="7"/>
      <c r="F2583" s="7"/>
      <c r="G2583" s="7"/>
      <c r="H2583" s="9"/>
      <c r="I2583" s="7"/>
    </row>
    <row r="2584" spans="1:9" ht="35.1" customHeight="1">
      <c r="A2584" s="243"/>
      <c r="B2584" s="9"/>
      <c r="D2584" s="25"/>
      <c r="E2584" s="7"/>
      <c r="F2584" s="7"/>
      <c r="G2584" s="7"/>
      <c r="H2584" s="9"/>
      <c r="I2584" s="7"/>
    </row>
    <row r="2585" spans="1:9" ht="35.1" customHeight="1">
      <c r="A2585" s="243"/>
      <c r="B2585" s="9"/>
      <c r="D2585" s="25"/>
      <c r="E2585" s="7"/>
      <c r="F2585" s="7"/>
      <c r="G2585" s="7"/>
      <c r="H2585" s="9"/>
      <c r="I2585" s="7"/>
    </row>
    <row r="2586" spans="1:9" ht="35.1" customHeight="1">
      <c r="A2586" s="243"/>
      <c r="B2586" s="9"/>
      <c r="D2586" s="25"/>
      <c r="E2586" s="7"/>
      <c r="F2586" s="7"/>
      <c r="G2586" s="7"/>
      <c r="H2586" s="9"/>
      <c r="I2586" s="7"/>
    </row>
    <row r="2587" spans="1:9" ht="35.1" customHeight="1">
      <c r="A2587" s="243"/>
      <c r="B2587" s="9"/>
      <c r="D2587" s="25"/>
      <c r="E2587" s="7"/>
      <c r="F2587" s="7"/>
      <c r="G2587" s="7"/>
      <c r="H2587" s="9"/>
      <c r="I2587" s="7"/>
    </row>
    <row r="2588" spans="1:9" ht="35.1" customHeight="1">
      <c r="A2588" s="243"/>
      <c r="B2588" s="9"/>
      <c r="D2588" s="25"/>
      <c r="E2588" s="7"/>
      <c r="F2588" s="7"/>
      <c r="G2588" s="7"/>
      <c r="H2588" s="9"/>
      <c r="I2588" s="7"/>
    </row>
    <row r="2589" spans="1:9" ht="35.1" customHeight="1">
      <c r="A2589" s="243"/>
      <c r="B2589" s="9"/>
      <c r="D2589" s="25"/>
      <c r="E2589" s="7"/>
      <c r="F2589" s="7"/>
      <c r="G2589" s="7"/>
      <c r="H2589" s="9"/>
      <c r="I2589" s="7"/>
    </row>
    <row r="2590" spans="1:9" ht="35.1" customHeight="1">
      <c r="A2590" s="243"/>
      <c r="B2590" s="9"/>
      <c r="D2590" s="25"/>
      <c r="E2590" s="7"/>
      <c r="F2590" s="7"/>
      <c r="G2590" s="7"/>
      <c r="H2590" s="9"/>
      <c r="I2590" s="7"/>
    </row>
    <row r="2591" spans="1:9" ht="35.1" customHeight="1">
      <c r="A2591" s="243"/>
      <c r="B2591" s="9"/>
      <c r="D2591" s="25"/>
      <c r="E2591" s="7"/>
      <c r="F2591" s="7"/>
      <c r="G2591" s="7"/>
      <c r="H2591" s="9"/>
      <c r="I2591" s="7"/>
    </row>
    <row r="2592" spans="1:9" ht="35.1" customHeight="1">
      <c r="A2592" s="243"/>
      <c r="B2592" s="9"/>
      <c r="D2592" s="25"/>
      <c r="E2592" s="7"/>
      <c r="F2592" s="7"/>
      <c r="G2592" s="7"/>
      <c r="H2592" s="9"/>
      <c r="I2592" s="7"/>
    </row>
    <row r="2593" spans="1:9" ht="35.1" customHeight="1">
      <c r="A2593" s="243"/>
      <c r="B2593" s="9"/>
      <c r="D2593" s="25"/>
      <c r="E2593" s="7"/>
      <c r="F2593" s="7"/>
      <c r="G2593" s="7"/>
      <c r="H2593" s="9"/>
      <c r="I2593" s="7"/>
    </row>
    <row r="2594" spans="1:9" ht="35.1" customHeight="1">
      <c r="A2594" s="243"/>
      <c r="B2594" s="9"/>
      <c r="D2594" s="25"/>
      <c r="E2594" s="7"/>
      <c r="F2594" s="7"/>
      <c r="G2594" s="7"/>
      <c r="H2594" s="9"/>
      <c r="I2594" s="7"/>
    </row>
    <row r="2595" spans="1:9" ht="35.1" customHeight="1">
      <c r="A2595" s="243"/>
      <c r="B2595" s="9"/>
      <c r="D2595" s="25"/>
      <c r="E2595" s="7"/>
      <c r="F2595" s="7"/>
      <c r="G2595" s="7"/>
      <c r="H2595" s="9"/>
      <c r="I2595" s="7"/>
    </row>
    <row r="2596" spans="1:9" ht="35.1" customHeight="1">
      <c r="A2596" s="243"/>
      <c r="B2596" s="9"/>
      <c r="D2596" s="25"/>
      <c r="E2596" s="7"/>
      <c r="F2596" s="7"/>
      <c r="G2596" s="7"/>
      <c r="H2596" s="9"/>
      <c r="I2596" s="7"/>
    </row>
    <row r="2597" spans="1:9" ht="35.1" customHeight="1">
      <c r="A2597" s="243"/>
      <c r="B2597" s="9"/>
      <c r="D2597" s="25"/>
      <c r="E2597" s="7"/>
      <c r="F2597" s="7"/>
      <c r="G2597" s="7"/>
      <c r="H2597" s="9"/>
      <c r="I2597" s="7"/>
    </row>
    <row r="2598" spans="1:9" ht="35.1" customHeight="1">
      <c r="A2598" s="243"/>
      <c r="B2598" s="9"/>
      <c r="D2598" s="25"/>
      <c r="E2598" s="7"/>
      <c r="F2598" s="7"/>
      <c r="G2598" s="7"/>
      <c r="H2598" s="9"/>
      <c r="I2598" s="7"/>
    </row>
    <row r="2599" spans="1:9" ht="35.1" customHeight="1">
      <c r="A2599" s="243"/>
      <c r="B2599" s="9"/>
      <c r="D2599" s="25"/>
      <c r="E2599" s="7"/>
      <c r="F2599" s="7"/>
      <c r="G2599" s="7"/>
      <c r="H2599" s="9"/>
      <c r="I2599" s="7"/>
    </row>
    <row r="2600" spans="1:9" ht="35.1" customHeight="1">
      <c r="A2600" s="243"/>
      <c r="B2600" s="9"/>
      <c r="D2600" s="25"/>
      <c r="E2600" s="7"/>
      <c r="F2600" s="7"/>
      <c r="G2600" s="7"/>
      <c r="H2600" s="9"/>
      <c r="I2600" s="7"/>
    </row>
    <row r="2601" spans="1:9" ht="35.1" customHeight="1">
      <c r="A2601" s="243"/>
      <c r="B2601" s="9"/>
      <c r="D2601" s="25"/>
      <c r="E2601" s="7"/>
      <c r="F2601" s="7"/>
      <c r="G2601" s="7"/>
      <c r="H2601" s="9"/>
      <c r="I2601" s="7"/>
    </row>
    <row r="2602" spans="1:9" ht="35.1" customHeight="1">
      <c r="A2602" s="243"/>
      <c r="B2602" s="9"/>
      <c r="D2602" s="25"/>
      <c r="E2602" s="7"/>
      <c r="F2602" s="7"/>
      <c r="G2602" s="7"/>
      <c r="H2602" s="9"/>
      <c r="I2602" s="7"/>
    </row>
    <row r="2603" spans="1:9" ht="35.1" customHeight="1">
      <c r="A2603" s="243"/>
      <c r="B2603" s="9"/>
      <c r="D2603" s="25"/>
      <c r="E2603" s="7"/>
      <c r="F2603" s="7"/>
      <c r="G2603" s="7"/>
      <c r="H2603" s="9"/>
      <c r="I2603" s="7"/>
    </row>
    <row r="2604" spans="1:9" ht="35.1" customHeight="1">
      <c r="A2604" s="243"/>
      <c r="B2604" s="9"/>
      <c r="D2604" s="25"/>
      <c r="E2604" s="7"/>
      <c r="F2604" s="7"/>
      <c r="G2604" s="7"/>
      <c r="H2604" s="9"/>
      <c r="I2604" s="7"/>
    </row>
    <row r="2605" spans="1:9" ht="35.1" customHeight="1">
      <c r="A2605" s="243"/>
      <c r="B2605" s="9"/>
      <c r="D2605" s="25"/>
      <c r="E2605" s="7"/>
      <c r="F2605" s="7"/>
      <c r="G2605" s="7"/>
      <c r="H2605" s="9"/>
      <c r="I2605" s="7"/>
    </row>
    <row r="2606" spans="1:9" ht="35.1" customHeight="1">
      <c r="A2606" s="243"/>
      <c r="B2606" s="9"/>
      <c r="D2606" s="25"/>
      <c r="E2606" s="7"/>
      <c r="F2606" s="7"/>
      <c r="G2606" s="7"/>
      <c r="H2606" s="9"/>
      <c r="I2606" s="7"/>
    </row>
    <row r="2607" spans="1:9" ht="35.1" customHeight="1">
      <c r="A2607" s="243"/>
      <c r="B2607" s="9"/>
      <c r="D2607" s="25"/>
      <c r="E2607" s="7"/>
      <c r="F2607" s="7"/>
      <c r="G2607" s="7"/>
      <c r="H2607" s="9"/>
      <c r="I2607" s="7"/>
    </row>
    <row r="2608" spans="1:9" ht="35.1" customHeight="1">
      <c r="A2608" s="243"/>
      <c r="B2608" s="9"/>
      <c r="D2608" s="25"/>
      <c r="E2608" s="7"/>
      <c r="F2608" s="7"/>
      <c r="G2608" s="7"/>
      <c r="H2608" s="9"/>
      <c r="I2608" s="7"/>
    </row>
    <row r="2609" spans="1:9" ht="35.1" customHeight="1">
      <c r="A2609" s="243"/>
      <c r="B2609" s="9"/>
      <c r="D2609" s="25"/>
      <c r="E2609" s="7"/>
      <c r="F2609" s="7"/>
      <c r="G2609" s="7"/>
      <c r="H2609" s="9"/>
      <c r="I2609" s="7"/>
    </row>
    <row r="2610" spans="1:9" ht="35.1" customHeight="1">
      <c r="A2610" s="243"/>
      <c r="B2610" s="9"/>
      <c r="D2610" s="25"/>
      <c r="E2610" s="7"/>
      <c r="F2610" s="7"/>
      <c r="G2610" s="7"/>
      <c r="H2610" s="9"/>
      <c r="I2610" s="7"/>
    </row>
    <row r="2611" spans="1:9" ht="35.1" customHeight="1">
      <c r="A2611" s="243"/>
      <c r="B2611" s="9"/>
      <c r="D2611" s="25"/>
      <c r="E2611" s="7"/>
      <c r="F2611" s="7"/>
      <c r="G2611" s="7"/>
      <c r="H2611" s="9"/>
      <c r="I2611" s="7"/>
    </row>
    <row r="2612" spans="1:9" ht="35.1" customHeight="1">
      <c r="A2612" s="243"/>
      <c r="B2612" s="9"/>
      <c r="D2612" s="25"/>
      <c r="E2612" s="7"/>
      <c r="F2612" s="7"/>
      <c r="G2612" s="7"/>
      <c r="H2612" s="9"/>
      <c r="I2612" s="7"/>
    </row>
    <row r="2613" spans="1:9" ht="35.1" customHeight="1">
      <c r="A2613" s="243"/>
      <c r="B2613" s="9"/>
      <c r="D2613" s="25"/>
      <c r="E2613" s="7"/>
      <c r="F2613" s="7"/>
      <c r="G2613" s="7"/>
      <c r="H2613" s="9"/>
      <c r="I2613" s="7"/>
    </row>
    <row r="2614" spans="1:9" ht="35.1" customHeight="1">
      <c r="A2614" s="243"/>
      <c r="B2614" s="9"/>
      <c r="D2614" s="25"/>
      <c r="E2614" s="7"/>
      <c r="F2614" s="7"/>
      <c r="G2614" s="7"/>
      <c r="H2614" s="9"/>
      <c r="I2614" s="7"/>
    </row>
    <row r="2615" spans="1:9" ht="35.1" customHeight="1">
      <c r="A2615" s="243"/>
      <c r="B2615" s="9"/>
      <c r="D2615" s="25"/>
      <c r="E2615" s="7"/>
      <c r="F2615" s="7"/>
      <c r="G2615" s="7"/>
      <c r="H2615" s="9"/>
      <c r="I2615" s="7"/>
    </row>
    <row r="2616" spans="1:9" ht="35.1" customHeight="1">
      <c r="A2616" s="243"/>
      <c r="B2616" s="9"/>
      <c r="D2616" s="25"/>
      <c r="E2616" s="7"/>
      <c r="F2616" s="7"/>
      <c r="G2616" s="7"/>
      <c r="H2616" s="9"/>
      <c r="I2616" s="7"/>
    </row>
    <row r="2617" spans="1:9" ht="35.1" customHeight="1">
      <c r="A2617" s="243"/>
      <c r="B2617" s="9"/>
      <c r="D2617" s="25"/>
      <c r="E2617" s="7"/>
      <c r="F2617" s="7"/>
      <c r="G2617" s="7"/>
      <c r="H2617" s="9"/>
      <c r="I2617" s="7"/>
    </row>
    <row r="2618" spans="1:9" ht="35.1" customHeight="1">
      <c r="A2618" s="243"/>
      <c r="B2618" s="9"/>
      <c r="D2618" s="25"/>
      <c r="E2618" s="7"/>
      <c r="F2618" s="7"/>
      <c r="G2618" s="7"/>
      <c r="H2618" s="9"/>
      <c r="I2618" s="7"/>
    </row>
    <row r="2619" spans="1:9" ht="35.1" customHeight="1">
      <c r="A2619" s="243"/>
      <c r="B2619" s="9"/>
      <c r="D2619" s="25"/>
      <c r="E2619" s="7"/>
      <c r="F2619" s="7"/>
      <c r="G2619" s="7"/>
      <c r="H2619" s="9"/>
      <c r="I2619" s="7"/>
    </row>
    <row r="2620" spans="1:9" ht="35.1" customHeight="1">
      <c r="A2620" s="243"/>
      <c r="B2620" s="9"/>
      <c r="D2620" s="25"/>
      <c r="E2620" s="7"/>
      <c r="F2620" s="7"/>
      <c r="G2620" s="7"/>
      <c r="H2620" s="9"/>
      <c r="I2620" s="7"/>
    </row>
    <row r="2621" spans="1:9" ht="35.1" customHeight="1">
      <c r="A2621" s="243"/>
      <c r="B2621" s="9"/>
      <c r="D2621" s="25"/>
      <c r="E2621" s="7"/>
      <c r="F2621" s="7"/>
      <c r="G2621" s="7"/>
      <c r="H2621" s="9"/>
      <c r="I2621" s="7"/>
    </row>
    <row r="2622" spans="1:9" ht="35.1" customHeight="1">
      <c r="A2622" s="243"/>
      <c r="B2622" s="9"/>
      <c r="D2622" s="25"/>
      <c r="E2622" s="7"/>
      <c r="F2622" s="7"/>
      <c r="G2622" s="7"/>
      <c r="H2622" s="9"/>
      <c r="I2622" s="7"/>
    </row>
    <row r="2623" spans="1:9" ht="35.1" customHeight="1">
      <c r="A2623" s="243"/>
      <c r="B2623" s="9"/>
      <c r="D2623" s="25"/>
      <c r="E2623" s="7"/>
      <c r="F2623" s="7"/>
      <c r="G2623" s="7"/>
      <c r="H2623" s="9"/>
      <c r="I2623" s="7"/>
    </row>
    <row r="2624" spans="1:9" ht="35.1" customHeight="1">
      <c r="A2624" s="243"/>
      <c r="B2624" s="9"/>
      <c r="D2624" s="25"/>
      <c r="E2624" s="7"/>
      <c r="F2624" s="7"/>
      <c r="G2624" s="7"/>
      <c r="H2624" s="9"/>
      <c r="I2624" s="7"/>
    </row>
    <row r="2625" spans="1:9" ht="35.1" customHeight="1">
      <c r="A2625" s="243"/>
      <c r="B2625" s="9"/>
      <c r="D2625" s="25"/>
      <c r="E2625" s="7"/>
      <c r="F2625" s="7"/>
      <c r="G2625" s="7"/>
      <c r="H2625" s="9"/>
      <c r="I2625" s="7"/>
    </row>
    <row r="2626" spans="1:9" ht="35.1" customHeight="1">
      <c r="A2626" s="243"/>
      <c r="B2626" s="9"/>
      <c r="D2626" s="25"/>
      <c r="E2626" s="7"/>
      <c r="F2626" s="7"/>
      <c r="G2626" s="7"/>
      <c r="H2626" s="9"/>
      <c r="I2626" s="7"/>
    </row>
    <row r="2627" spans="1:9" ht="35.1" customHeight="1">
      <c r="A2627" s="243"/>
      <c r="B2627" s="9"/>
      <c r="D2627" s="25"/>
      <c r="E2627" s="7"/>
      <c r="F2627" s="7"/>
      <c r="G2627" s="7"/>
      <c r="H2627" s="9"/>
      <c r="I2627" s="7"/>
    </row>
    <row r="2628" spans="1:9" ht="35.1" customHeight="1">
      <c r="A2628" s="243"/>
      <c r="B2628" s="9"/>
      <c r="D2628" s="25"/>
      <c r="E2628" s="7"/>
      <c r="F2628" s="7"/>
      <c r="G2628" s="7"/>
      <c r="H2628" s="9"/>
      <c r="I2628" s="7"/>
    </row>
    <row r="2629" spans="1:9" ht="35.1" customHeight="1">
      <c r="A2629" s="243"/>
      <c r="B2629" s="9"/>
      <c r="D2629" s="25"/>
      <c r="E2629" s="7"/>
      <c r="F2629" s="7"/>
      <c r="G2629" s="7"/>
      <c r="H2629" s="9"/>
      <c r="I2629" s="7"/>
    </row>
    <row r="2630" spans="1:9" ht="35.1" customHeight="1">
      <c r="A2630" s="243"/>
      <c r="B2630" s="9"/>
      <c r="D2630" s="25"/>
      <c r="E2630" s="7"/>
      <c r="F2630" s="7"/>
      <c r="G2630" s="7"/>
      <c r="H2630" s="9"/>
      <c r="I2630" s="7"/>
    </row>
    <row r="2631" spans="1:9" ht="35.1" customHeight="1">
      <c r="A2631" s="243"/>
      <c r="B2631" s="9"/>
      <c r="D2631" s="25"/>
      <c r="E2631" s="7"/>
      <c r="F2631" s="7"/>
      <c r="G2631" s="7"/>
      <c r="H2631" s="9"/>
      <c r="I2631" s="7"/>
    </row>
    <row r="2632" spans="1:9" ht="35.1" customHeight="1">
      <c r="A2632" s="243"/>
      <c r="B2632" s="9"/>
      <c r="D2632" s="25"/>
      <c r="E2632" s="7"/>
      <c r="F2632" s="7"/>
      <c r="G2632" s="7"/>
      <c r="H2632" s="9"/>
      <c r="I2632" s="7"/>
    </row>
    <row r="2633" spans="1:9" ht="35.1" customHeight="1">
      <c r="A2633" s="243"/>
      <c r="B2633" s="9"/>
      <c r="D2633" s="25"/>
      <c r="E2633" s="7"/>
      <c r="F2633" s="7"/>
      <c r="G2633" s="7"/>
      <c r="H2633" s="9"/>
      <c r="I2633" s="7"/>
    </row>
    <row r="2634" spans="1:9" ht="35.1" customHeight="1">
      <c r="A2634" s="243"/>
      <c r="B2634" s="9"/>
      <c r="D2634" s="25"/>
      <c r="E2634" s="7"/>
      <c r="F2634" s="7"/>
      <c r="G2634" s="7"/>
      <c r="H2634" s="9"/>
      <c r="I2634" s="7"/>
    </row>
    <row r="2635" spans="1:9" ht="35.1" customHeight="1">
      <c r="A2635" s="243"/>
      <c r="B2635" s="9"/>
      <c r="D2635" s="25"/>
      <c r="E2635" s="7"/>
      <c r="F2635" s="7"/>
      <c r="G2635" s="7"/>
      <c r="H2635" s="9"/>
      <c r="I2635" s="7"/>
    </row>
    <row r="2636" spans="1:9" ht="35.1" customHeight="1">
      <c r="A2636" s="243"/>
      <c r="B2636" s="9"/>
      <c r="D2636" s="25"/>
      <c r="E2636" s="7"/>
      <c r="F2636" s="7"/>
      <c r="G2636" s="7"/>
      <c r="H2636" s="9"/>
      <c r="I2636" s="7"/>
    </row>
    <row r="2637" spans="1:9" ht="35.1" customHeight="1">
      <c r="A2637" s="243"/>
      <c r="B2637" s="9"/>
      <c r="D2637" s="25"/>
      <c r="E2637" s="7"/>
      <c r="F2637" s="7"/>
      <c r="G2637" s="7"/>
      <c r="H2637" s="9"/>
      <c r="I2637" s="7"/>
    </row>
    <row r="2638" spans="1:9" ht="35.1" customHeight="1">
      <c r="A2638" s="243"/>
      <c r="B2638" s="9"/>
      <c r="D2638" s="25"/>
      <c r="E2638" s="7"/>
      <c r="F2638" s="7"/>
      <c r="G2638" s="7"/>
      <c r="H2638" s="9"/>
      <c r="I2638" s="7"/>
    </row>
    <row r="2639" spans="1:9" ht="35.1" customHeight="1">
      <c r="A2639" s="243"/>
      <c r="B2639" s="9"/>
      <c r="D2639" s="25"/>
      <c r="E2639" s="7"/>
      <c r="F2639" s="7"/>
      <c r="G2639" s="7"/>
      <c r="H2639" s="9"/>
      <c r="I2639" s="7"/>
    </row>
    <row r="2640" spans="1:9" ht="35.1" customHeight="1">
      <c r="A2640" s="243"/>
      <c r="B2640" s="9"/>
      <c r="D2640" s="25"/>
      <c r="E2640" s="7"/>
      <c r="F2640" s="7"/>
      <c r="G2640" s="7"/>
      <c r="H2640" s="9"/>
      <c r="I2640" s="7"/>
    </row>
    <row r="2641" spans="1:9" ht="35.1" customHeight="1">
      <c r="A2641" s="243"/>
      <c r="B2641" s="9"/>
      <c r="D2641" s="25"/>
      <c r="E2641" s="7"/>
      <c r="F2641" s="7"/>
      <c r="G2641" s="7"/>
      <c r="H2641" s="9"/>
      <c r="I2641" s="7"/>
    </row>
    <row r="2642" spans="1:9" ht="35.1" customHeight="1">
      <c r="A2642" s="243"/>
      <c r="B2642" s="9"/>
      <c r="D2642" s="25"/>
      <c r="E2642" s="7"/>
      <c r="F2642" s="7"/>
      <c r="G2642" s="7"/>
      <c r="H2642" s="9"/>
      <c r="I2642" s="7"/>
    </row>
    <row r="2643" spans="1:9" ht="35.1" customHeight="1">
      <c r="A2643" s="243"/>
      <c r="B2643" s="9"/>
      <c r="D2643" s="25"/>
      <c r="E2643" s="7"/>
      <c r="F2643" s="7"/>
      <c r="G2643" s="7"/>
      <c r="H2643" s="9"/>
      <c r="I2643" s="7"/>
    </row>
    <row r="2644" spans="1:9" ht="35.1" customHeight="1">
      <c r="A2644" s="243"/>
      <c r="B2644" s="9"/>
      <c r="D2644" s="25"/>
      <c r="E2644" s="7"/>
      <c r="F2644" s="7"/>
      <c r="G2644" s="7"/>
      <c r="H2644" s="9"/>
      <c r="I2644" s="7"/>
    </row>
    <row r="2645" spans="1:9" ht="35.1" customHeight="1">
      <c r="A2645" s="243"/>
      <c r="B2645" s="9"/>
      <c r="D2645" s="25"/>
      <c r="E2645" s="7"/>
      <c r="F2645" s="7"/>
      <c r="G2645" s="7"/>
      <c r="H2645" s="9"/>
      <c r="I2645" s="7"/>
    </row>
    <row r="2646" spans="1:9" ht="35.1" customHeight="1">
      <c r="A2646" s="243"/>
      <c r="B2646" s="9"/>
      <c r="D2646" s="25"/>
      <c r="E2646" s="7"/>
      <c r="F2646" s="7"/>
      <c r="G2646" s="7"/>
      <c r="H2646" s="9"/>
      <c r="I2646" s="7"/>
    </row>
    <row r="2647" spans="1:9" ht="35.1" customHeight="1">
      <c r="A2647" s="243"/>
      <c r="B2647" s="9"/>
      <c r="D2647" s="25"/>
      <c r="E2647" s="7"/>
      <c r="F2647" s="7"/>
      <c r="G2647" s="7"/>
      <c r="H2647" s="9"/>
      <c r="I2647" s="7"/>
    </row>
    <row r="2648" spans="1:9" ht="35.1" customHeight="1">
      <c r="A2648" s="243"/>
      <c r="B2648" s="9"/>
      <c r="D2648" s="25"/>
      <c r="E2648" s="7"/>
      <c r="F2648" s="7"/>
      <c r="G2648" s="7"/>
      <c r="H2648" s="9"/>
      <c r="I2648" s="7"/>
    </row>
    <row r="2649" spans="1:9" ht="35.1" customHeight="1">
      <c r="A2649" s="243"/>
      <c r="B2649" s="9"/>
      <c r="D2649" s="25"/>
      <c r="E2649" s="7"/>
      <c r="F2649" s="7"/>
      <c r="G2649" s="7"/>
      <c r="H2649" s="9"/>
      <c r="I2649" s="7"/>
    </row>
    <row r="2650" spans="1:9" ht="35.1" customHeight="1">
      <c r="A2650" s="243"/>
      <c r="B2650" s="9"/>
      <c r="D2650" s="25"/>
      <c r="E2650" s="7"/>
      <c r="F2650" s="7"/>
      <c r="G2650" s="7"/>
      <c r="H2650" s="9"/>
      <c r="I2650" s="7"/>
    </row>
    <row r="2651" spans="1:9" ht="35.1" customHeight="1">
      <c r="A2651" s="243"/>
      <c r="B2651" s="9"/>
      <c r="D2651" s="25"/>
      <c r="E2651" s="7"/>
      <c r="F2651" s="7"/>
      <c r="G2651" s="7"/>
      <c r="H2651" s="9"/>
      <c r="I2651" s="7"/>
    </row>
    <row r="2652" spans="1:9" ht="35.1" customHeight="1">
      <c r="A2652" s="243"/>
      <c r="B2652" s="9"/>
      <c r="D2652" s="25"/>
      <c r="E2652" s="7"/>
      <c r="F2652" s="7"/>
      <c r="G2652" s="7"/>
      <c r="H2652" s="9"/>
      <c r="I2652" s="7"/>
    </row>
    <row r="2653" spans="1:9" ht="35.1" customHeight="1">
      <c r="A2653" s="243"/>
      <c r="B2653" s="9"/>
      <c r="D2653" s="25"/>
      <c r="E2653" s="7"/>
      <c r="F2653" s="7"/>
      <c r="G2653" s="7"/>
      <c r="H2653" s="9"/>
      <c r="I2653" s="7"/>
    </row>
    <row r="2654" spans="1:9" ht="35.1" customHeight="1">
      <c r="A2654" s="243"/>
      <c r="B2654" s="9"/>
      <c r="D2654" s="25"/>
      <c r="E2654" s="7"/>
      <c r="F2654" s="7"/>
      <c r="G2654" s="7"/>
      <c r="H2654" s="9"/>
      <c r="I2654" s="7"/>
    </row>
    <row r="2655" spans="1:9" ht="35.1" customHeight="1">
      <c r="A2655" s="243"/>
      <c r="B2655" s="9"/>
      <c r="D2655" s="25"/>
      <c r="E2655" s="7"/>
      <c r="F2655" s="7"/>
      <c r="G2655" s="7"/>
      <c r="H2655" s="9"/>
      <c r="I2655" s="7"/>
    </row>
    <row r="2656" spans="1:9" ht="35.1" customHeight="1">
      <c r="A2656" s="243"/>
      <c r="B2656" s="9"/>
      <c r="D2656" s="25"/>
      <c r="E2656" s="7"/>
      <c r="F2656" s="7"/>
      <c r="G2656" s="7"/>
      <c r="H2656" s="9"/>
      <c r="I2656" s="7"/>
    </row>
    <row r="2657" spans="1:9" ht="35.1" customHeight="1">
      <c r="A2657" s="243"/>
      <c r="B2657" s="9"/>
      <c r="D2657" s="25"/>
      <c r="E2657" s="7"/>
      <c r="F2657" s="7"/>
      <c r="G2657" s="7"/>
      <c r="H2657" s="9"/>
      <c r="I2657" s="7"/>
    </row>
    <row r="2658" spans="1:9" ht="35.1" customHeight="1">
      <c r="A2658" s="243"/>
      <c r="B2658" s="9"/>
      <c r="D2658" s="25"/>
      <c r="E2658" s="7"/>
      <c r="F2658" s="7"/>
      <c r="G2658" s="7"/>
      <c r="H2658" s="9"/>
      <c r="I2658" s="7"/>
    </row>
    <row r="2659" spans="1:9" ht="35.1" customHeight="1">
      <c r="A2659" s="243"/>
      <c r="B2659" s="9"/>
      <c r="D2659" s="25"/>
      <c r="E2659" s="7"/>
      <c r="F2659" s="7"/>
      <c r="G2659" s="7"/>
      <c r="H2659" s="9"/>
      <c r="I2659" s="7"/>
    </row>
    <row r="2660" spans="1:9" ht="35.1" customHeight="1">
      <c r="A2660" s="243"/>
      <c r="B2660" s="9"/>
      <c r="D2660" s="25"/>
      <c r="E2660" s="7"/>
      <c r="F2660" s="7"/>
      <c r="G2660" s="7"/>
      <c r="H2660" s="9"/>
      <c r="I2660" s="7"/>
    </row>
    <row r="2661" spans="1:9" ht="35.1" customHeight="1">
      <c r="A2661" s="243"/>
      <c r="B2661" s="9"/>
      <c r="D2661" s="25"/>
      <c r="E2661" s="7"/>
      <c r="F2661" s="7"/>
      <c r="G2661" s="7"/>
      <c r="H2661" s="9"/>
      <c r="I2661" s="7"/>
    </row>
    <row r="2662" spans="1:9" ht="35.1" customHeight="1">
      <c r="A2662" s="243"/>
      <c r="B2662" s="9"/>
      <c r="D2662" s="25"/>
      <c r="E2662" s="7"/>
      <c r="F2662" s="7"/>
      <c r="G2662" s="7"/>
      <c r="H2662" s="9"/>
      <c r="I2662" s="7"/>
    </row>
    <row r="2663" spans="1:9" ht="35.1" customHeight="1">
      <c r="A2663" s="243"/>
      <c r="B2663" s="9"/>
      <c r="D2663" s="25"/>
      <c r="E2663" s="7"/>
      <c r="F2663" s="7"/>
      <c r="G2663" s="7"/>
      <c r="H2663" s="9"/>
      <c r="I2663" s="7"/>
    </row>
    <row r="2664" spans="1:9" ht="35.1" customHeight="1">
      <c r="A2664" s="243"/>
      <c r="B2664" s="9"/>
      <c r="D2664" s="25"/>
      <c r="E2664" s="7"/>
      <c r="F2664" s="7"/>
      <c r="G2664" s="7"/>
      <c r="H2664" s="9"/>
      <c r="I2664" s="7"/>
    </row>
    <row r="2665" spans="1:9" ht="35.1" customHeight="1">
      <c r="A2665" s="243"/>
      <c r="B2665" s="9"/>
      <c r="D2665" s="25"/>
      <c r="E2665" s="7"/>
      <c r="F2665" s="7"/>
      <c r="G2665" s="7"/>
      <c r="H2665" s="9"/>
      <c r="I2665" s="7"/>
    </row>
    <row r="2666" spans="1:9" ht="35.1" customHeight="1">
      <c r="A2666" s="243"/>
      <c r="B2666" s="9"/>
      <c r="D2666" s="25"/>
      <c r="E2666" s="7"/>
      <c r="F2666" s="7"/>
      <c r="G2666" s="7"/>
      <c r="H2666" s="9"/>
      <c r="I2666" s="7"/>
    </row>
    <row r="2667" spans="1:9" ht="35.1" customHeight="1">
      <c r="A2667" s="243"/>
      <c r="B2667" s="9"/>
      <c r="D2667" s="25"/>
      <c r="E2667" s="7"/>
      <c r="F2667" s="7"/>
      <c r="G2667" s="7"/>
      <c r="H2667" s="9"/>
      <c r="I2667" s="7"/>
    </row>
    <row r="2668" spans="1:9" ht="35.1" customHeight="1">
      <c r="I2668" s="7"/>
    </row>
    <row r="2669" spans="1:9" ht="35.1" customHeight="1">
      <c r="I2669" s="7"/>
    </row>
    <row r="2670" spans="1:9" ht="35.1" customHeight="1">
      <c r="I2670" s="7"/>
    </row>
    <row r="2671" spans="1:9" ht="35.1" customHeight="1">
      <c r="I2671" s="7"/>
    </row>
    <row r="2672" spans="1:9" ht="35.1" customHeight="1">
      <c r="I2672" s="7"/>
    </row>
    <row r="2673" spans="9:9" ht="35.1" customHeight="1">
      <c r="I2673" s="7"/>
    </row>
    <row r="2674" spans="9:9" ht="35.1" customHeight="1">
      <c r="I2674" s="7"/>
    </row>
    <row r="2675" spans="9:9" ht="35.1" customHeight="1">
      <c r="I2675" s="7"/>
    </row>
    <row r="2676" spans="9:9" ht="35.1" customHeight="1">
      <c r="I2676" s="7"/>
    </row>
    <row r="2677" spans="9:9" ht="35.1" customHeight="1">
      <c r="I2677" s="7"/>
    </row>
    <row r="2678" spans="9:9" ht="35.1" customHeight="1">
      <c r="I2678" s="7"/>
    </row>
    <row r="2679" spans="9:9" ht="35.1" customHeight="1">
      <c r="I2679" s="7"/>
    </row>
    <row r="2680" spans="9:9" ht="35.1" customHeight="1">
      <c r="I2680" s="7"/>
    </row>
    <row r="2681" spans="9:9" ht="35.1" customHeight="1">
      <c r="I2681" s="7"/>
    </row>
    <row r="2682" spans="9:9" ht="35.1" customHeight="1">
      <c r="I2682" s="7"/>
    </row>
    <row r="2683" spans="9:9" ht="35.1" customHeight="1">
      <c r="I2683" s="7"/>
    </row>
    <row r="2684" spans="9:9" ht="35.1" customHeight="1">
      <c r="I2684" s="7"/>
    </row>
    <row r="2685" spans="9:9" ht="35.1" customHeight="1">
      <c r="I2685" s="7"/>
    </row>
    <row r="2686" spans="9:9" ht="35.1" customHeight="1">
      <c r="I2686" s="7"/>
    </row>
    <row r="2687" spans="9:9" ht="35.1" customHeight="1">
      <c r="I2687" s="7"/>
    </row>
    <row r="2688" spans="9:9" ht="35.1" customHeight="1">
      <c r="I2688" s="7"/>
    </row>
    <row r="2689" ht="35.1" customHeight="1"/>
    <row r="2690" ht="35.1" customHeight="1"/>
    <row r="2691" ht="35.1" customHeight="1"/>
    <row r="2692" ht="35.1" customHeight="1"/>
    <row r="2693" ht="35.1" customHeight="1"/>
    <row r="2694" ht="35.1" customHeight="1"/>
    <row r="2695" ht="35.1" customHeight="1"/>
    <row r="2696" ht="35.1" customHeight="1"/>
    <row r="2697" ht="35.1" customHeight="1"/>
    <row r="2698" ht="35.1" customHeight="1"/>
    <row r="2699" ht="35.1" customHeight="1"/>
    <row r="2700" ht="35.1" customHeight="1"/>
    <row r="2701" ht="35.1" customHeight="1"/>
    <row r="2702" ht="35.1" customHeight="1"/>
    <row r="2703" ht="35.1" customHeight="1"/>
    <row r="2704" ht="35.1" customHeight="1"/>
    <row r="2705" ht="35.1" customHeight="1"/>
    <row r="2706" ht="35.1" customHeight="1"/>
    <row r="2707" ht="35.1" customHeight="1"/>
    <row r="2708" ht="35.1" customHeight="1"/>
    <row r="2709" ht="35.1" customHeight="1"/>
    <row r="2710" ht="35.1" customHeight="1"/>
    <row r="2711" ht="35.1" customHeight="1"/>
    <row r="2712" ht="35.1" customHeight="1"/>
    <row r="2713" ht="35.1" customHeight="1"/>
    <row r="2714" ht="35.1" customHeight="1"/>
    <row r="2715" ht="35.1" customHeight="1"/>
    <row r="2716" ht="35.1" customHeight="1"/>
    <row r="2717" ht="35.1" customHeight="1"/>
    <row r="2718" ht="35.1" customHeight="1"/>
    <row r="2719" ht="35.1" customHeight="1"/>
    <row r="2720" ht="35.1" customHeight="1"/>
    <row r="2721" ht="35.1" customHeight="1"/>
    <row r="2722" ht="35.1" customHeight="1"/>
    <row r="2723" ht="35.1" customHeight="1"/>
    <row r="2724" ht="35.1" customHeight="1"/>
    <row r="2725" ht="35.1" customHeight="1"/>
    <row r="2726" ht="35.1" customHeight="1"/>
    <row r="2727" ht="35.1" customHeight="1"/>
    <row r="2728" ht="35.1" customHeight="1"/>
    <row r="2729" ht="35.1" customHeight="1"/>
    <row r="2730" ht="35.1" customHeight="1"/>
    <row r="2731" ht="35.1" customHeight="1"/>
    <row r="2732" ht="35.1" customHeight="1"/>
    <row r="2733" ht="35.1" customHeight="1"/>
    <row r="2734" ht="35.1" customHeight="1"/>
    <row r="2735" ht="35.1" customHeight="1"/>
    <row r="2736" ht="35.1" customHeight="1"/>
    <row r="2737" ht="35.1" customHeight="1"/>
    <row r="2738" ht="35.1" customHeight="1"/>
    <row r="2739" ht="35.1" customHeight="1"/>
    <row r="2740" ht="35.1" customHeight="1"/>
    <row r="2741" ht="35.1" customHeight="1"/>
    <row r="2742" ht="35.1" customHeight="1"/>
    <row r="2743" ht="35.1" customHeight="1"/>
    <row r="2744" ht="35.1" customHeight="1"/>
    <row r="2745" ht="35.1" customHeight="1"/>
    <row r="2746" ht="35.1" customHeight="1"/>
    <row r="2747" ht="35.1" customHeight="1"/>
    <row r="2748" ht="35.1" customHeight="1"/>
    <row r="2749" ht="35.1" customHeight="1"/>
    <row r="2750" ht="35.1" customHeight="1"/>
    <row r="2751" ht="35.1" customHeight="1"/>
    <row r="2752" ht="35.1" customHeight="1"/>
    <row r="2753" ht="35.1" customHeight="1"/>
    <row r="2754" ht="35.1" customHeight="1"/>
    <row r="2755" ht="35.1" customHeight="1"/>
    <row r="2756" ht="35.1" customHeight="1"/>
    <row r="2757" ht="35.1" customHeight="1"/>
    <row r="2758" ht="35.1" customHeight="1"/>
    <row r="2759" ht="35.1" customHeight="1"/>
    <row r="2760" ht="35.1" customHeight="1"/>
    <row r="2761" ht="35.1" customHeight="1"/>
    <row r="2762" ht="35.1" customHeight="1"/>
    <row r="2763" ht="35.1" customHeight="1"/>
    <row r="2764" ht="35.1" customHeight="1"/>
    <row r="2765" ht="35.1" customHeight="1"/>
    <row r="2766" ht="35.1" customHeight="1"/>
    <row r="2767" ht="35.1" customHeight="1"/>
    <row r="2768" ht="35.1" customHeight="1"/>
    <row r="2769" ht="35.1" customHeight="1"/>
    <row r="2770" ht="35.1" customHeight="1"/>
    <row r="2771" ht="35.1" customHeight="1"/>
    <row r="2772" ht="35.1" customHeight="1"/>
    <row r="2773" ht="35.1" customHeight="1"/>
    <row r="2774" ht="35.1" customHeight="1"/>
    <row r="2775" ht="35.1" customHeight="1"/>
    <row r="2776" ht="35.1" customHeight="1"/>
    <row r="2777" ht="35.1" customHeight="1"/>
    <row r="2778" ht="35.1" customHeight="1"/>
    <row r="2779" ht="35.1" customHeight="1"/>
    <row r="2780" ht="35.1" customHeight="1"/>
    <row r="2781" ht="35.1" customHeight="1"/>
    <row r="2782" ht="35.1" customHeight="1"/>
    <row r="2783" ht="35.1" customHeight="1"/>
    <row r="2784" ht="35.1" customHeight="1"/>
    <row r="2785" ht="35.1" customHeight="1"/>
    <row r="2786" ht="35.1" customHeight="1"/>
    <row r="2787" ht="35.1" customHeight="1"/>
    <row r="2788" ht="35.1" customHeight="1"/>
    <row r="2789" ht="35.1" customHeight="1"/>
    <row r="2790" ht="35.1" customHeight="1"/>
    <row r="2791" ht="35.1" customHeight="1"/>
    <row r="2792" ht="35.1" customHeight="1"/>
    <row r="2793" ht="35.1" customHeight="1"/>
    <row r="2794" ht="35.1" customHeight="1"/>
    <row r="2795" ht="35.1" customHeight="1"/>
    <row r="2796" ht="35.1" customHeight="1"/>
    <row r="2797" ht="35.1" customHeight="1"/>
    <row r="2798" ht="35.1" customHeight="1"/>
    <row r="2799" ht="35.1" customHeight="1"/>
    <row r="2800" ht="35.1" customHeight="1"/>
    <row r="2801" ht="35.1" customHeight="1"/>
    <row r="2802" ht="35.1" customHeight="1"/>
    <row r="2803" ht="35.1" customHeight="1"/>
    <row r="2804" ht="35.1" customHeight="1"/>
    <row r="2805" ht="35.1" customHeight="1"/>
    <row r="2806" ht="35.1" customHeight="1"/>
    <row r="2807" ht="35.1" customHeight="1"/>
    <row r="2808" ht="35.1" customHeight="1"/>
    <row r="2809" ht="35.1" customHeight="1"/>
    <row r="2810" ht="35.1" customHeight="1"/>
    <row r="2811" ht="35.1" customHeight="1"/>
    <row r="2812" ht="35.1" customHeight="1"/>
    <row r="2813" ht="35.1" customHeight="1"/>
    <row r="2814" ht="35.1" customHeight="1"/>
    <row r="2815" ht="35.1" customHeight="1"/>
    <row r="2816" ht="35.1" customHeight="1"/>
    <row r="2817" ht="35.1" customHeight="1"/>
    <row r="2818" ht="35.1" customHeight="1"/>
    <row r="2819" ht="35.1" customHeight="1"/>
    <row r="2820" ht="35.1" customHeight="1"/>
    <row r="2821" ht="35.1" customHeight="1"/>
    <row r="2822" ht="35.1" customHeight="1"/>
    <row r="2823" ht="35.1" customHeight="1"/>
    <row r="2824" ht="35.1" customHeight="1"/>
    <row r="2825" ht="35.1" customHeight="1"/>
    <row r="2826" ht="35.1" customHeight="1"/>
    <row r="2827" ht="35.1" customHeight="1"/>
    <row r="2828" ht="35.1" customHeight="1"/>
    <row r="2829" ht="35.1" customHeight="1"/>
    <row r="2830" ht="35.1" customHeight="1"/>
    <row r="2831" ht="35.1" customHeight="1"/>
    <row r="2832" ht="35.1" customHeight="1"/>
    <row r="2833" ht="35.1" customHeight="1"/>
    <row r="2834" ht="35.1" customHeight="1"/>
    <row r="2835" ht="35.1" customHeight="1"/>
    <row r="2836" ht="35.1" customHeight="1"/>
    <row r="2837" ht="35.1" customHeight="1"/>
    <row r="2838" ht="35.1" customHeight="1"/>
    <row r="2839" ht="35.1" customHeight="1"/>
    <row r="2840" ht="35.1" customHeight="1"/>
    <row r="2841" ht="35.1" customHeight="1"/>
    <row r="2842" ht="35.1" customHeight="1"/>
    <row r="2843" ht="35.1" customHeight="1"/>
    <row r="2844" ht="35.1" customHeight="1"/>
    <row r="2845" ht="35.1" customHeight="1"/>
    <row r="2846" ht="35.1" customHeight="1"/>
    <row r="2847" ht="35.1" customHeight="1"/>
    <row r="2848" ht="35.1" customHeight="1"/>
    <row r="2849" ht="35.1" customHeight="1"/>
    <row r="2850" ht="35.1" customHeight="1"/>
    <row r="2851" ht="35.1" customHeight="1"/>
    <row r="2852" ht="35.1" customHeight="1"/>
    <row r="2853" ht="35.1" customHeight="1"/>
    <row r="2854" ht="35.1" customHeight="1"/>
    <row r="2855" ht="35.1" customHeight="1"/>
    <row r="2856" ht="35.1" customHeight="1"/>
    <row r="2857" ht="35.1" customHeight="1"/>
    <row r="2858" ht="35.1" customHeight="1"/>
    <row r="2859" ht="35.1" customHeight="1"/>
    <row r="2860" ht="35.1" customHeight="1"/>
    <row r="2861" ht="35.1" customHeight="1"/>
    <row r="2862" ht="35.1" customHeight="1"/>
    <row r="2863" ht="35.1" customHeight="1"/>
    <row r="2864" ht="35.1" customHeight="1"/>
    <row r="2865" ht="35.1" customHeight="1"/>
    <row r="2866" ht="35.1" customHeight="1"/>
    <row r="2867" ht="35.1" customHeight="1"/>
    <row r="2868" ht="35.1" customHeight="1"/>
    <row r="2869" ht="35.1" customHeight="1"/>
    <row r="2870" ht="35.1" customHeight="1"/>
    <row r="2871" ht="35.1" customHeight="1"/>
    <row r="2872" ht="35.1" customHeight="1"/>
    <row r="2873" ht="35.1" customHeight="1"/>
    <row r="2874" ht="35.1" customHeight="1"/>
    <row r="2875" ht="35.1" customHeight="1"/>
    <row r="2876" ht="35.1" customHeight="1"/>
    <row r="2877" ht="35.1" customHeight="1"/>
    <row r="2878" ht="35.1" customHeight="1"/>
    <row r="2879" ht="35.1" customHeight="1"/>
    <row r="2880" ht="35.1" customHeight="1"/>
    <row r="2881" ht="35.1" customHeight="1"/>
    <row r="2882" ht="35.1" customHeight="1"/>
    <row r="2883" ht="35.1" customHeight="1"/>
    <row r="2884" ht="35.1" customHeight="1"/>
    <row r="2885" ht="35.1" customHeight="1"/>
    <row r="2886" ht="35.1" customHeight="1"/>
    <row r="2887" ht="35.1" customHeight="1"/>
    <row r="2888" ht="35.1" customHeight="1"/>
    <row r="2889" ht="35.1" customHeight="1"/>
    <row r="2890" ht="35.1" customHeight="1"/>
    <row r="2891" ht="35.1" customHeight="1"/>
    <row r="2892" ht="35.1" customHeight="1"/>
    <row r="2893" ht="35.1" customHeight="1"/>
    <row r="2894" ht="35.1" customHeight="1"/>
    <row r="2895" ht="35.1" customHeight="1"/>
    <row r="2896" ht="35.1" customHeight="1"/>
    <row r="2897" ht="35.1" customHeight="1"/>
    <row r="2898" ht="35.1" customHeight="1"/>
    <row r="2899" ht="35.1" customHeight="1"/>
    <row r="2900" ht="35.1" customHeight="1"/>
    <row r="2901" ht="35.1" customHeight="1"/>
    <row r="2902" ht="35.1" customHeight="1"/>
    <row r="2903" ht="35.1" customHeight="1"/>
    <row r="2904" ht="35.1" customHeight="1"/>
    <row r="2905" ht="35.1" customHeight="1"/>
    <row r="2906" ht="35.1" customHeight="1"/>
    <row r="2907" ht="35.1" customHeight="1"/>
    <row r="2908" ht="35.1" customHeight="1"/>
    <row r="2909" ht="35.1" customHeight="1"/>
    <row r="2910" ht="35.1" customHeight="1"/>
    <row r="2911" ht="35.1" customHeight="1"/>
    <row r="2912" ht="35.1" customHeight="1"/>
    <row r="2913" ht="35.1" customHeight="1"/>
    <row r="2914" ht="35.1" customHeight="1"/>
    <row r="2915" ht="35.1" customHeight="1"/>
    <row r="2916" ht="35.1" customHeight="1"/>
    <row r="2917" ht="35.1" customHeight="1"/>
    <row r="2918" ht="35.1" customHeight="1"/>
    <row r="2919" ht="35.1" customHeight="1"/>
    <row r="2920" ht="35.1" customHeight="1"/>
    <row r="2921" ht="35.1" customHeight="1"/>
    <row r="2922" ht="35.1" customHeight="1"/>
    <row r="2923" ht="35.1" customHeight="1"/>
    <row r="2924" ht="35.1" customHeight="1"/>
    <row r="2925" ht="35.1" customHeight="1"/>
    <row r="2926" ht="35.1" customHeight="1"/>
    <row r="2927" ht="35.1" customHeight="1"/>
    <row r="2928" ht="35.1" customHeight="1"/>
    <row r="2929" ht="35.1" customHeight="1"/>
    <row r="2930" ht="35.1" customHeight="1"/>
    <row r="2931" ht="35.1" customHeight="1"/>
    <row r="2932" ht="35.1" customHeight="1"/>
    <row r="2933" ht="35.1" customHeight="1"/>
    <row r="2934" ht="35.1" customHeight="1"/>
    <row r="2935" ht="35.1" customHeight="1"/>
    <row r="2936" ht="35.1" customHeight="1"/>
    <row r="2937" ht="35.1" customHeight="1"/>
    <row r="2938" ht="35.1" customHeight="1"/>
    <row r="2939" ht="35.1" customHeight="1"/>
    <row r="2940" ht="35.1" customHeight="1"/>
    <row r="2941" ht="35.1" customHeight="1"/>
    <row r="2942" ht="35.1" customHeight="1"/>
    <row r="2943" ht="35.1" customHeight="1"/>
    <row r="2944" ht="35.1" customHeight="1"/>
    <row r="2945" ht="35.1" customHeight="1"/>
    <row r="2946" ht="35.1" customHeight="1"/>
    <row r="2947" ht="35.1" customHeight="1"/>
    <row r="2948" ht="35.1" customHeight="1"/>
    <row r="2949" ht="35.1" customHeight="1"/>
    <row r="2950" ht="35.1" customHeight="1"/>
    <row r="2951" ht="35.1" customHeight="1"/>
    <row r="2952" ht="35.1" customHeight="1"/>
    <row r="2953" ht="35.1" customHeight="1"/>
    <row r="2954" ht="35.1" customHeight="1"/>
    <row r="2955" ht="35.1" customHeight="1"/>
    <row r="2956" ht="35.1" customHeight="1"/>
    <row r="2957" ht="35.1" customHeight="1"/>
    <row r="2958" ht="35.1" customHeight="1"/>
    <row r="2959" ht="35.1" customHeight="1"/>
    <row r="2960" ht="35.1" customHeight="1"/>
    <row r="2961" ht="35.1" customHeight="1"/>
    <row r="2962" ht="35.1" customHeight="1"/>
    <row r="2963" ht="35.1" customHeight="1"/>
    <row r="2964" ht="35.1" customHeight="1"/>
    <row r="2965" ht="35.1" customHeight="1"/>
    <row r="2966" ht="35.1" customHeight="1"/>
    <row r="2967" ht="35.1" customHeight="1"/>
    <row r="2968" ht="35.1" customHeight="1"/>
    <row r="2969" ht="35.1" customHeight="1"/>
    <row r="2970" ht="35.1" customHeight="1"/>
    <row r="2971" ht="35.1" customHeight="1"/>
    <row r="2972" ht="35.1" customHeight="1"/>
    <row r="2973" ht="35.1" customHeight="1"/>
    <row r="2974" ht="35.1" customHeight="1"/>
    <row r="2975" ht="35.1" customHeight="1"/>
    <row r="2976" ht="35.1" customHeight="1"/>
    <row r="2977" ht="35.1" customHeight="1"/>
    <row r="2978" ht="35.1" customHeight="1"/>
    <row r="2979" ht="35.1" customHeight="1"/>
    <row r="2980" ht="35.1" customHeight="1"/>
    <row r="2981" ht="35.1" customHeight="1"/>
    <row r="2982" ht="35.1" customHeight="1"/>
    <row r="2983" ht="35.1" customHeight="1"/>
    <row r="2984" ht="35.1" customHeight="1"/>
    <row r="2985" ht="35.1" customHeight="1"/>
    <row r="2986" ht="35.1" customHeight="1"/>
    <row r="2987" ht="35.1" customHeight="1"/>
    <row r="2988" ht="35.1" customHeight="1"/>
    <row r="2989" ht="35.1" customHeight="1"/>
    <row r="2990" ht="35.1" customHeight="1"/>
    <row r="2991" ht="35.1" customHeight="1"/>
    <row r="2992" ht="35.1" customHeight="1"/>
    <row r="2993" ht="35.1" customHeight="1"/>
    <row r="2994" ht="35.1" customHeight="1"/>
    <row r="2995" ht="35.1" customHeight="1"/>
    <row r="2996" ht="35.1" customHeight="1"/>
    <row r="2997" ht="35.1" customHeight="1"/>
    <row r="2998" ht="35.1" customHeight="1"/>
    <row r="2999" ht="35.1" customHeight="1"/>
    <row r="3000" ht="35.1" customHeight="1"/>
    <row r="3001" ht="35.1" customHeight="1"/>
    <row r="3002" ht="35.1" customHeight="1"/>
    <row r="3003" ht="35.1" customHeight="1"/>
    <row r="3004" ht="35.1" customHeight="1"/>
    <row r="3005" ht="35.1" customHeight="1"/>
    <row r="3006" ht="35.1" customHeight="1"/>
    <row r="3007" ht="35.1" customHeight="1"/>
    <row r="3008" ht="35.1" customHeight="1"/>
    <row r="3009" ht="35.1" customHeight="1"/>
    <row r="3010" ht="35.1" customHeight="1"/>
    <row r="3011" ht="35.1" customHeight="1"/>
    <row r="3012" ht="35.1" customHeight="1"/>
    <row r="3013" ht="35.1" customHeight="1"/>
    <row r="3014" ht="35.1" customHeight="1"/>
    <row r="3015" ht="35.1" customHeight="1"/>
    <row r="3016" ht="35.1" customHeight="1"/>
    <row r="3017" ht="35.1" customHeight="1"/>
    <row r="3018" ht="35.1" customHeight="1"/>
    <row r="3019" ht="35.1" customHeight="1"/>
    <row r="3020" ht="35.1" customHeight="1"/>
    <row r="3021" ht="35.1" customHeight="1"/>
    <row r="3022" ht="35.1" customHeight="1"/>
    <row r="3023" ht="35.1" customHeight="1"/>
    <row r="3024" ht="35.1" customHeight="1"/>
    <row r="3025" ht="35.1" customHeight="1"/>
    <row r="3026" ht="35.1" customHeight="1"/>
    <row r="3027" ht="35.1" customHeight="1"/>
    <row r="3028" ht="35.1" customHeight="1"/>
    <row r="3029" ht="35.1" customHeight="1"/>
    <row r="3030" ht="35.1" customHeight="1"/>
    <row r="3031" ht="35.1" customHeight="1"/>
    <row r="3032" ht="35.1" customHeight="1"/>
    <row r="3033" ht="35.1" customHeight="1"/>
    <row r="3034" ht="35.1" customHeight="1"/>
    <row r="3035" ht="35.1" customHeight="1"/>
    <row r="3036" ht="35.1" customHeight="1"/>
    <row r="3037" ht="35.1" customHeight="1"/>
    <row r="3038" ht="35.1" customHeight="1"/>
    <row r="3039" ht="35.1" customHeight="1"/>
    <row r="3040" ht="35.1" customHeight="1"/>
    <row r="3041" ht="35.1" customHeight="1"/>
    <row r="3042" ht="35.1" customHeight="1"/>
    <row r="3043" ht="35.1" customHeight="1"/>
    <row r="3044" ht="35.1" customHeight="1"/>
    <row r="3045" ht="35.1" customHeight="1"/>
    <row r="3046" ht="35.1" customHeight="1"/>
    <row r="3047" ht="35.1" customHeight="1"/>
    <row r="3048" ht="35.1" customHeight="1"/>
    <row r="3049" ht="35.1" customHeight="1"/>
    <row r="3050" ht="35.1" customHeight="1"/>
    <row r="3051" ht="35.1" customHeight="1"/>
    <row r="3052" ht="35.1" customHeight="1"/>
    <row r="3053" ht="35.1" customHeight="1"/>
    <row r="3054" ht="35.1" customHeight="1"/>
    <row r="3055" ht="35.1" customHeight="1"/>
    <row r="3056" ht="35.1" customHeight="1"/>
    <row r="3057" ht="35.1" customHeight="1"/>
    <row r="3058" ht="35.1" customHeight="1"/>
    <row r="3059" ht="35.1" customHeight="1"/>
    <row r="3060" ht="35.1" customHeight="1"/>
    <row r="3061" ht="35.1" customHeight="1"/>
    <row r="3062" ht="35.1" customHeight="1"/>
    <row r="3063" ht="35.1" customHeight="1"/>
    <row r="3064" ht="35.1" customHeight="1"/>
    <row r="3065" ht="35.1" customHeight="1"/>
    <row r="3066" ht="35.1" customHeight="1"/>
    <row r="3067" ht="35.1" customHeight="1"/>
    <row r="3068" ht="35.1" customHeight="1"/>
    <row r="3069" ht="35.1" customHeight="1"/>
    <row r="3070" ht="35.1" customHeight="1"/>
    <row r="3071" ht="35.1" customHeight="1"/>
    <row r="3072" ht="35.1" customHeight="1"/>
    <row r="3073" ht="35.1" customHeight="1"/>
    <row r="3074" ht="35.1" customHeight="1"/>
    <row r="3075" ht="35.1" customHeight="1"/>
    <row r="3076" ht="35.1" customHeight="1"/>
    <row r="3077" ht="35.1" customHeight="1"/>
    <row r="3078" ht="35.1" customHeight="1"/>
    <row r="3079" ht="35.1" customHeight="1"/>
    <row r="3080" ht="35.1" customHeight="1"/>
    <row r="3081" ht="35.1" customHeight="1"/>
    <row r="3082" ht="35.1" customHeight="1"/>
    <row r="3083" ht="35.1" customHeight="1"/>
    <row r="3084" ht="35.1" customHeight="1"/>
    <row r="3085" ht="35.1" customHeight="1"/>
    <row r="3086" ht="35.1" customHeight="1"/>
    <row r="3087" ht="35.1" customHeight="1"/>
    <row r="3088" ht="35.1" customHeight="1"/>
    <row r="3089" ht="35.1" customHeight="1"/>
    <row r="3090" ht="35.1" customHeight="1"/>
    <row r="3091" ht="35.1" customHeight="1"/>
    <row r="3092" ht="35.1" customHeight="1"/>
    <row r="3093" ht="35.1" customHeight="1"/>
    <row r="3094" ht="35.1" customHeight="1"/>
    <row r="3095" ht="35.1" customHeight="1"/>
    <row r="3096" ht="35.1" customHeight="1"/>
    <row r="3097" ht="35.1" customHeight="1"/>
    <row r="3098" ht="35.1" customHeight="1"/>
    <row r="3099" ht="35.1" customHeight="1"/>
    <row r="3100" ht="35.1" customHeight="1"/>
    <row r="3101" ht="35.1" customHeight="1"/>
    <row r="3102" ht="35.1" customHeight="1"/>
    <row r="3103" ht="35.1" customHeight="1"/>
    <row r="3104" ht="35.1" customHeight="1"/>
    <row r="3105" ht="35.1" customHeight="1"/>
    <row r="3106" ht="35.1" customHeight="1"/>
    <row r="3107" ht="35.1" customHeight="1"/>
    <row r="3108" ht="35.1" customHeight="1"/>
    <row r="3109" ht="35.1" customHeight="1"/>
    <row r="3110" ht="35.1" customHeight="1"/>
    <row r="3111" ht="35.1" customHeight="1"/>
    <row r="3112" ht="35.1" customHeight="1"/>
    <row r="3113" ht="35.1" customHeight="1"/>
    <row r="3114" ht="35.1" customHeight="1"/>
    <row r="3115" ht="35.1" customHeight="1"/>
    <row r="3116" ht="35.1" customHeight="1"/>
    <row r="3117" ht="35.1" customHeight="1"/>
    <row r="3118" ht="35.1" customHeight="1"/>
    <row r="3119" ht="35.1" customHeight="1"/>
    <row r="3120" ht="35.1" customHeight="1"/>
    <row r="3121" ht="35.1" customHeight="1"/>
    <row r="3122" ht="35.1" customHeight="1"/>
    <row r="3123" ht="35.1" customHeight="1"/>
    <row r="3124" ht="35.1" customHeight="1"/>
    <row r="3125" ht="35.1" customHeight="1"/>
    <row r="3126" ht="35.1" customHeight="1"/>
    <row r="3127" ht="35.1" customHeight="1"/>
    <row r="3128" ht="35.1" customHeight="1"/>
    <row r="3129" ht="35.1" customHeight="1"/>
    <row r="3130" ht="35.1" customHeight="1"/>
    <row r="3131" ht="35.1" customHeight="1"/>
    <row r="3132" ht="35.1" customHeight="1"/>
    <row r="3133" ht="35.1" customHeight="1"/>
    <row r="3134" ht="35.1" customHeight="1"/>
    <row r="3135" ht="35.1" customHeight="1"/>
    <row r="3136" ht="35.1" customHeight="1"/>
    <row r="3137" ht="35.1" customHeight="1"/>
    <row r="3138" ht="35.1" customHeight="1"/>
    <row r="3139" ht="35.1" customHeight="1"/>
    <row r="3140" ht="35.1" customHeight="1"/>
    <row r="3141" ht="35.1" customHeight="1"/>
    <row r="3142" ht="35.1" customHeight="1"/>
    <row r="3143" ht="35.1" customHeight="1"/>
    <row r="3144" ht="35.1" customHeight="1"/>
    <row r="3145" ht="35.1" customHeight="1"/>
    <row r="3146" ht="35.1" customHeight="1"/>
    <row r="3147" ht="35.1" customHeight="1"/>
    <row r="3148" ht="35.1" customHeight="1"/>
    <row r="3149" ht="35.1" customHeight="1"/>
    <row r="3150" ht="35.1" customHeight="1"/>
    <row r="3151" ht="35.1" customHeight="1"/>
    <row r="3152" ht="35.1" customHeight="1"/>
    <row r="3153" ht="35.1" customHeight="1"/>
    <row r="3154" ht="35.1" customHeight="1"/>
    <row r="3155" ht="35.1" customHeight="1"/>
    <row r="3156" ht="35.1" customHeight="1"/>
    <row r="3157" ht="35.1" customHeight="1"/>
    <row r="3158" ht="35.1" customHeight="1"/>
    <row r="3159" ht="35.1" customHeight="1"/>
    <row r="3160" ht="35.1" customHeight="1"/>
    <row r="3161" ht="35.1" customHeight="1"/>
    <row r="3162" ht="35.1" customHeight="1"/>
    <row r="3163" ht="35.1" customHeight="1"/>
    <row r="3164" ht="35.1" customHeight="1"/>
    <row r="3165" ht="35.1" customHeight="1"/>
    <row r="3166" ht="35.1" customHeight="1"/>
    <row r="3167" ht="35.1" customHeight="1"/>
    <row r="3168" ht="35.1" customHeight="1"/>
    <row r="3169" ht="35.1" customHeight="1"/>
    <row r="3170" ht="35.1" customHeight="1"/>
    <row r="3171" ht="35.1" customHeight="1"/>
    <row r="3172" ht="35.1" customHeight="1"/>
    <row r="3173" ht="35.1" customHeight="1"/>
    <row r="3174" ht="35.1" customHeight="1"/>
    <row r="3175" ht="35.1" customHeight="1"/>
    <row r="3176" ht="35.1" customHeight="1"/>
    <row r="3177" ht="35.1" customHeight="1"/>
    <row r="3178" ht="35.1" customHeight="1"/>
    <row r="3179" ht="35.1" customHeight="1"/>
    <row r="3180" ht="35.1" customHeight="1"/>
    <row r="3181" ht="35.1" customHeight="1"/>
    <row r="3182" ht="35.1" customHeight="1"/>
    <row r="3183" ht="35.1" customHeight="1"/>
    <row r="3184" ht="35.1" customHeight="1"/>
    <row r="3185" ht="35.1" customHeight="1"/>
    <row r="3186" ht="35.1" customHeight="1"/>
    <row r="3187" ht="35.1" customHeight="1"/>
    <row r="3188" ht="35.1" customHeight="1"/>
    <row r="3189" ht="35.1" customHeight="1"/>
    <row r="3190" ht="35.1" customHeight="1"/>
    <row r="3191" ht="35.1" customHeight="1"/>
    <row r="3192" ht="35.1" customHeight="1"/>
    <row r="3193" ht="35.1" customHeight="1"/>
    <row r="3194" ht="35.1" customHeight="1"/>
    <row r="3195" ht="35.1" customHeight="1"/>
    <row r="3196" ht="35.1" customHeight="1"/>
    <row r="3197" ht="35.1" customHeight="1"/>
    <row r="3198" ht="35.1" customHeight="1"/>
    <row r="3199" ht="35.1" customHeight="1"/>
    <row r="3200" ht="35.1" customHeight="1"/>
    <row r="3201" ht="35.1" customHeight="1"/>
    <row r="3202" ht="35.1" customHeight="1"/>
    <row r="3203" ht="35.1" customHeight="1"/>
    <row r="3204" ht="35.1" customHeight="1"/>
    <row r="3205" ht="35.1" customHeight="1"/>
    <row r="3206" ht="35.1" customHeight="1"/>
    <row r="3207" ht="35.1" customHeight="1"/>
    <row r="3208" ht="35.1" customHeight="1"/>
    <row r="3209" ht="35.1" customHeight="1"/>
    <row r="3210" ht="35.1" customHeight="1"/>
    <row r="3211" ht="35.1" customHeight="1"/>
    <row r="3212" ht="35.1" customHeight="1"/>
    <row r="3213" ht="35.1" customHeight="1"/>
    <row r="3214" ht="35.1" customHeight="1"/>
    <row r="3215" ht="35.1" customHeight="1"/>
    <row r="3216" ht="35.1" customHeight="1"/>
    <row r="3217" ht="35.1" customHeight="1"/>
    <row r="3218" ht="35.1" customHeight="1"/>
    <row r="3219" ht="35.1" customHeight="1"/>
    <row r="3220" ht="35.1" customHeight="1"/>
    <row r="3221" ht="35.1" customHeight="1"/>
    <row r="3222" ht="35.1" customHeight="1"/>
    <row r="3223" ht="35.1" customHeight="1"/>
    <row r="3224" ht="35.1" customHeight="1"/>
    <row r="3225" ht="35.1" customHeight="1"/>
    <row r="3226" ht="35.1" customHeight="1"/>
    <row r="3227" ht="35.1" customHeight="1"/>
    <row r="3228" ht="35.1" customHeight="1"/>
    <row r="3229" ht="35.1" customHeight="1"/>
    <row r="3230" ht="35.1" customHeight="1"/>
    <row r="3231" ht="35.1" customHeight="1"/>
    <row r="3232" ht="35.1" customHeight="1"/>
    <row r="3233" ht="35.1" customHeight="1"/>
    <row r="3234" ht="35.1" customHeight="1"/>
    <row r="3235" ht="35.1" customHeight="1"/>
    <row r="3236" ht="35.1" customHeight="1"/>
    <row r="3237" ht="35.1" customHeight="1"/>
    <row r="3238" ht="35.1" customHeight="1"/>
    <row r="3239" ht="35.1" customHeight="1"/>
    <row r="3240" ht="35.1" customHeight="1"/>
    <row r="3241" ht="35.1" customHeight="1"/>
    <row r="3242" ht="35.1" customHeight="1"/>
    <row r="3243" ht="35.1" customHeight="1"/>
    <row r="3244" ht="35.1" customHeight="1"/>
    <row r="3245" ht="35.1" customHeight="1"/>
    <row r="3246" ht="35.1" customHeight="1"/>
    <row r="3247" ht="35.1" customHeight="1"/>
    <row r="3248" ht="35.1" customHeight="1"/>
    <row r="3249" ht="35.1" customHeight="1"/>
    <row r="3250" ht="35.1" customHeight="1"/>
    <row r="3251" ht="35.1" customHeight="1"/>
    <row r="3252" ht="35.1" customHeight="1"/>
    <row r="3253" ht="35.1" customHeight="1"/>
    <row r="3254" ht="35.1" customHeight="1"/>
    <row r="3255" ht="35.1" customHeight="1"/>
    <row r="3256" ht="35.1" customHeight="1"/>
    <row r="3257" ht="35.1" customHeight="1"/>
    <row r="3258" ht="35.1" customHeight="1"/>
    <row r="3259" ht="35.1" customHeight="1"/>
    <row r="3260" ht="35.1" customHeight="1"/>
    <row r="3261" ht="35.1" customHeight="1"/>
    <row r="3262" ht="35.1" customHeight="1"/>
    <row r="3263" ht="35.1" customHeight="1"/>
    <row r="3264" ht="35.1" customHeight="1"/>
    <row r="3265" ht="35.1" customHeight="1"/>
    <row r="3266" ht="35.1" customHeight="1"/>
    <row r="3267" ht="35.1" customHeight="1"/>
    <row r="3268" ht="35.1" customHeight="1"/>
    <row r="3269" ht="35.1" customHeight="1"/>
    <row r="3270" ht="35.1" customHeight="1"/>
    <row r="3271" ht="35.1" customHeight="1"/>
    <row r="3272" ht="35.1" customHeight="1"/>
    <row r="3273" ht="35.1" customHeight="1"/>
    <row r="3274" ht="35.1" customHeight="1"/>
    <row r="3275" ht="35.1" customHeight="1"/>
    <row r="3276" ht="35.1" customHeight="1"/>
    <row r="3277" ht="35.1" customHeight="1"/>
    <row r="3278" ht="35.1" customHeight="1"/>
    <row r="3279" ht="35.1" customHeight="1"/>
    <row r="3280" ht="35.1" customHeight="1"/>
    <row r="3281" ht="35.1" customHeight="1"/>
    <row r="3282" ht="35.1" customHeight="1"/>
    <row r="3283" ht="35.1" customHeight="1"/>
    <row r="3284" ht="35.1" customHeight="1"/>
    <row r="3285" ht="35.1" customHeight="1"/>
    <row r="3286" ht="35.1" customHeight="1"/>
    <row r="3287" ht="35.1" customHeight="1"/>
    <row r="3288" ht="35.1" customHeight="1"/>
    <row r="3289" ht="35.1" customHeight="1"/>
    <row r="3290" ht="35.1" customHeight="1"/>
    <row r="3291" ht="35.1" customHeight="1"/>
    <row r="3292" ht="35.1" customHeight="1"/>
    <row r="3293" ht="35.1" customHeight="1"/>
    <row r="3294" ht="35.1" customHeight="1"/>
    <row r="3295" ht="35.1" customHeight="1"/>
    <row r="3296" ht="35.1" customHeight="1"/>
    <row r="3297" ht="35.1" customHeight="1"/>
    <row r="3298" ht="35.1" customHeight="1"/>
    <row r="3299" ht="35.1" customHeight="1"/>
    <row r="3300" ht="35.1" customHeight="1"/>
    <row r="3301" ht="35.1" customHeight="1"/>
    <row r="3302" ht="35.1" customHeight="1"/>
    <row r="3303" ht="35.1" customHeight="1"/>
    <row r="3304" ht="35.1" customHeight="1"/>
    <row r="3305" ht="35.1" customHeight="1"/>
    <row r="3306" ht="35.1" customHeight="1"/>
    <row r="3307" ht="35.1" customHeight="1"/>
    <row r="3308" ht="35.1" customHeight="1"/>
    <row r="3309" ht="35.1" customHeight="1"/>
    <row r="3310" ht="35.1" customHeight="1"/>
    <row r="3311" ht="35.1" customHeight="1"/>
    <row r="3312" ht="35.1" customHeight="1"/>
    <row r="3313" ht="35.1" customHeight="1"/>
    <row r="3314" ht="35.1" customHeight="1"/>
    <row r="3315" ht="35.1" customHeight="1"/>
    <row r="3316" ht="35.1" customHeight="1"/>
    <row r="3317" ht="35.1" customHeight="1"/>
    <row r="3318" ht="35.1" customHeight="1"/>
    <row r="3319" ht="35.1" customHeight="1"/>
    <row r="3320" ht="35.1" customHeight="1"/>
    <row r="3321" ht="35.1" customHeight="1"/>
    <row r="3322" ht="35.1" customHeight="1"/>
    <row r="3323" ht="35.1" customHeight="1"/>
    <row r="3324" ht="35.1" customHeight="1"/>
    <row r="3325" ht="35.1" customHeight="1"/>
    <row r="3326" ht="35.1" customHeight="1"/>
    <row r="3327" ht="35.1" customHeight="1"/>
    <row r="3328" ht="35.1" customHeight="1"/>
    <row r="3329" ht="35.1" customHeight="1"/>
    <row r="3330" ht="35.1" customHeight="1"/>
    <row r="3331" ht="35.1" customHeight="1"/>
    <row r="3332" ht="35.1" customHeight="1"/>
    <row r="3333" ht="35.1" customHeight="1"/>
    <row r="3334" ht="35.1" customHeight="1"/>
    <row r="3335" ht="35.1" customHeight="1"/>
    <row r="3336" ht="35.1" customHeight="1"/>
    <row r="3337" ht="35.1" customHeight="1"/>
    <row r="3338" ht="35.1" customHeight="1"/>
    <row r="3339" ht="35.1" customHeight="1"/>
    <row r="3340" ht="35.1" customHeight="1"/>
    <row r="3341" ht="35.1" customHeight="1"/>
    <row r="3342" ht="35.1" customHeight="1"/>
    <row r="3343" ht="35.1" customHeight="1"/>
    <row r="3344" ht="35.1" customHeight="1"/>
    <row r="3345" ht="35.1" customHeight="1"/>
    <row r="3346" ht="35.1" customHeight="1"/>
    <row r="3347" ht="35.1" customHeight="1"/>
    <row r="3348" ht="35.1" customHeight="1"/>
    <row r="3349" ht="35.1" customHeight="1"/>
    <row r="3350" ht="35.1" customHeight="1"/>
    <row r="3351" ht="35.1" customHeight="1"/>
    <row r="3352" ht="35.1" customHeight="1"/>
    <row r="3353" ht="35.1" customHeight="1"/>
    <row r="3354" ht="35.1" customHeight="1"/>
    <row r="3355" ht="35.1" customHeight="1"/>
    <row r="3356" ht="35.1" customHeight="1"/>
    <row r="3357" ht="35.1" customHeight="1"/>
    <row r="3358" ht="35.1" customHeight="1"/>
    <row r="3359" ht="35.1" customHeight="1"/>
    <row r="3360" ht="35.1" customHeight="1"/>
    <row r="3361" ht="35.1" customHeight="1"/>
    <row r="3362" ht="35.1" customHeight="1"/>
    <row r="3363" ht="35.1" customHeight="1"/>
    <row r="3364" ht="35.1" customHeight="1"/>
    <row r="3365" ht="35.1" customHeight="1"/>
    <row r="3366" ht="35.1" customHeight="1"/>
    <row r="3367" ht="35.1" customHeight="1"/>
    <row r="3368" ht="35.1" customHeight="1"/>
    <row r="3369" ht="35.1" customHeight="1"/>
    <row r="3370" ht="35.1" customHeight="1"/>
    <row r="3371" ht="35.1" customHeight="1"/>
    <row r="3372" ht="35.1" customHeight="1"/>
    <row r="3373" ht="35.1" customHeight="1"/>
    <row r="3374" ht="35.1" customHeight="1"/>
    <row r="3375" ht="35.1" customHeight="1"/>
    <row r="3376" ht="35.1" customHeight="1"/>
    <row r="3377" ht="35.1" customHeight="1"/>
    <row r="3378" ht="35.1" customHeight="1"/>
    <row r="3379" ht="35.1" customHeight="1"/>
    <row r="3380" ht="35.1" customHeight="1"/>
    <row r="3381" ht="35.1" customHeight="1"/>
    <row r="3382" ht="35.1" customHeight="1"/>
    <row r="3383" ht="35.1" customHeight="1"/>
    <row r="3384" ht="35.1" customHeight="1"/>
    <row r="3385" ht="35.1" customHeight="1"/>
    <row r="3386" ht="35.1" customHeight="1"/>
    <row r="3387" ht="35.1" customHeight="1"/>
    <row r="3388" ht="35.1" customHeight="1"/>
    <row r="3389" ht="35.1" customHeight="1"/>
    <row r="3390" ht="35.1" customHeight="1"/>
    <row r="3391" ht="35.1" customHeight="1"/>
    <row r="3392" ht="35.1" customHeight="1"/>
    <row r="3393" ht="35.1" customHeight="1"/>
    <row r="3394" ht="35.1" customHeight="1"/>
    <row r="3395" ht="35.1" customHeight="1"/>
    <row r="3396" ht="35.1" customHeight="1"/>
    <row r="3397" ht="35.1" customHeight="1"/>
    <row r="3398" ht="35.1" customHeight="1"/>
    <row r="3399" ht="35.1" customHeight="1"/>
    <row r="3400" ht="35.1" customHeight="1"/>
    <row r="3401" ht="35.1" customHeight="1"/>
    <row r="3402" ht="35.1" customHeight="1"/>
    <row r="3403" ht="35.1" customHeight="1"/>
    <row r="3404" ht="35.1" customHeight="1"/>
    <row r="3405" ht="35.1" customHeight="1"/>
    <row r="3406" ht="35.1" customHeight="1"/>
    <row r="3407" ht="35.1" customHeight="1"/>
    <row r="3408" ht="35.1" customHeight="1"/>
    <row r="3409" ht="35.1" customHeight="1"/>
    <row r="3410" ht="35.1" customHeight="1"/>
    <row r="3411" ht="35.1" customHeight="1"/>
    <row r="3412" ht="35.1" customHeight="1"/>
    <row r="3413" ht="35.1" customHeight="1"/>
    <row r="3414" ht="35.1" customHeight="1"/>
    <row r="3415" ht="35.1" customHeight="1"/>
    <row r="3416" ht="35.1" customHeight="1"/>
    <row r="3417" ht="35.1" customHeight="1"/>
    <row r="3418" ht="35.1" customHeight="1"/>
    <row r="3419" ht="35.1" customHeight="1"/>
    <row r="3420" ht="35.1" customHeight="1"/>
    <row r="3421" ht="35.1" customHeight="1"/>
    <row r="3422" ht="35.1" customHeight="1"/>
    <row r="3423" ht="35.1" customHeight="1"/>
    <row r="3424" ht="35.1" customHeight="1"/>
    <row r="3425" ht="35.1" customHeight="1"/>
    <row r="3426" ht="35.1" customHeight="1"/>
    <row r="3427" ht="35.1" customHeight="1"/>
    <row r="3428" ht="35.1" customHeight="1"/>
    <row r="3429" ht="35.1" customHeight="1"/>
    <row r="3430" ht="35.1" customHeight="1"/>
    <row r="3431" ht="35.1" customHeight="1"/>
    <row r="3432" ht="35.1" customHeight="1"/>
    <row r="3433" ht="35.1" customHeight="1"/>
    <row r="3434" ht="35.1" customHeight="1"/>
    <row r="3435" ht="35.1" customHeight="1"/>
    <row r="3436" ht="35.1" customHeight="1"/>
    <row r="3437" ht="35.1" customHeight="1"/>
    <row r="3438" ht="35.1" customHeight="1"/>
    <row r="3439" ht="35.1" customHeight="1"/>
    <row r="3440" ht="35.1" customHeight="1"/>
    <row r="3441" ht="35.1" customHeight="1"/>
    <row r="3442" ht="35.1" customHeight="1"/>
    <row r="3443" ht="35.1" customHeight="1"/>
    <row r="3444" ht="35.1" customHeight="1"/>
    <row r="3445" ht="35.1" customHeight="1"/>
    <row r="3446" ht="35.1" customHeight="1"/>
    <row r="3447" ht="35.1" customHeight="1"/>
    <row r="3448" ht="35.1" customHeight="1"/>
    <row r="3449" ht="35.1" customHeight="1"/>
    <row r="3450" ht="35.1" customHeight="1"/>
    <row r="3451" ht="35.1" customHeight="1"/>
    <row r="3452" ht="35.1" customHeight="1"/>
    <row r="3453" ht="35.1" customHeight="1"/>
    <row r="3454" ht="35.1" customHeight="1"/>
    <row r="3455" ht="35.1" customHeight="1"/>
    <row r="3456" ht="35.1" customHeight="1"/>
    <row r="3457" ht="35.1" customHeight="1"/>
    <row r="3458" ht="35.1" customHeight="1"/>
    <row r="3459" ht="35.1" customHeight="1"/>
    <row r="3460" ht="35.1" customHeight="1"/>
    <row r="3461" ht="35.1" customHeight="1"/>
    <row r="3462" ht="35.1" customHeight="1"/>
    <row r="3463" ht="35.1" customHeight="1"/>
    <row r="3464" ht="35.1" customHeight="1"/>
    <row r="3465" ht="35.1" customHeight="1"/>
    <row r="3466" ht="35.1" customHeight="1"/>
    <row r="3467" ht="35.1" customHeight="1"/>
    <row r="3468" ht="35.1" customHeight="1"/>
    <row r="3469" ht="35.1" customHeight="1"/>
    <row r="3470" ht="35.1" customHeight="1"/>
    <row r="3471" ht="35.1" customHeight="1"/>
    <row r="3472" ht="35.1" customHeight="1"/>
    <row r="3473" ht="35.1" customHeight="1"/>
    <row r="3474" ht="35.1" customHeight="1"/>
    <row r="3475" ht="35.1" customHeight="1"/>
    <row r="3476" ht="35.1" customHeight="1"/>
    <row r="3477" ht="35.1" customHeight="1"/>
    <row r="3478" ht="35.1" customHeight="1"/>
    <row r="3479" ht="35.1" customHeight="1"/>
    <row r="3480" ht="35.1" customHeight="1"/>
    <row r="3481" ht="35.1" customHeight="1"/>
    <row r="3482" ht="35.1" customHeight="1"/>
    <row r="3483" ht="35.1" customHeight="1"/>
    <row r="3484" ht="35.1" customHeight="1"/>
    <row r="3485" ht="35.1" customHeight="1"/>
    <row r="3486" ht="35.1" customHeight="1"/>
    <row r="3487" ht="35.1" customHeight="1"/>
    <row r="3488" ht="35.1" customHeight="1"/>
    <row r="3489" ht="35.1" customHeight="1"/>
    <row r="3490" ht="35.1" customHeight="1"/>
    <row r="3491" ht="35.1" customHeight="1"/>
    <row r="3492" ht="35.1" customHeight="1"/>
    <row r="3493" ht="35.1" customHeight="1"/>
    <row r="3494" ht="35.1" customHeight="1"/>
    <row r="3495" ht="35.1" customHeight="1"/>
    <row r="3496" ht="35.1" customHeight="1"/>
    <row r="3497" ht="35.1" customHeight="1"/>
    <row r="3498" ht="35.1" customHeight="1"/>
    <row r="3499" ht="35.1" customHeight="1"/>
    <row r="3500" ht="35.1" customHeight="1"/>
    <row r="3501" ht="35.1" customHeight="1"/>
    <row r="3502" ht="35.1" customHeight="1"/>
    <row r="3503" ht="35.1" customHeight="1"/>
    <row r="3504" ht="35.1" customHeight="1"/>
    <row r="3505" ht="35.1" customHeight="1"/>
    <row r="3506" ht="35.1" customHeight="1"/>
    <row r="3507" ht="35.1" customHeight="1"/>
    <row r="3508" ht="35.1" customHeight="1"/>
    <row r="3509" ht="35.1" customHeight="1"/>
    <row r="3510" ht="35.1" customHeight="1"/>
    <row r="3511" ht="35.1" customHeight="1"/>
    <row r="3512" ht="35.1" customHeight="1"/>
    <row r="3513" ht="35.1" customHeight="1"/>
    <row r="3514" ht="35.1" customHeight="1"/>
    <row r="3515" ht="35.1" customHeight="1"/>
    <row r="3516" ht="35.1" customHeight="1"/>
    <row r="3517" ht="35.1" customHeight="1"/>
    <row r="3518" ht="35.1" customHeight="1"/>
    <row r="3519" ht="35.1" customHeight="1"/>
    <row r="3520" ht="35.1" customHeight="1"/>
    <row r="3521" ht="35.1" customHeight="1"/>
    <row r="3522" ht="35.1" customHeight="1"/>
    <row r="3523" ht="35.1" customHeight="1"/>
    <row r="3524" ht="35.1" customHeight="1"/>
    <row r="3525" ht="35.1" customHeight="1"/>
    <row r="3526" ht="35.1" customHeight="1"/>
    <row r="3527" ht="35.1" customHeight="1"/>
    <row r="3528" ht="35.1" customHeight="1"/>
    <row r="3529" ht="35.1" customHeight="1"/>
    <row r="3530" ht="35.1" customHeight="1"/>
    <row r="3531" ht="35.1" customHeight="1"/>
    <row r="3532" ht="35.1" customHeight="1"/>
    <row r="3533" ht="35.1" customHeight="1"/>
    <row r="3534" ht="35.1" customHeight="1"/>
    <row r="3535" ht="35.1" customHeight="1"/>
    <row r="3536" ht="35.1" customHeight="1"/>
    <row r="3537" ht="35.1" customHeight="1"/>
    <row r="3538" ht="35.1" customHeight="1"/>
    <row r="3539" ht="35.1" customHeight="1"/>
    <row r="3540" ht="35.1" customHeight="1"/>
    <row r="3541" ht="35.1" customHeight="1"/>
    <row r="3542" ht="35.1" customHeight="1"/>
    <row r="3543" ht="35.1" customHeight="1"/>
    <row r="3544" ht="35.1" customHeight="1"/>
    <row r="3545" ht="35.1" customHeight="1"/>
    <row r="3546" ht="35.1" customHeight="1"/>
    <row r="3547" ht="35.1" customHeight="1"/>
    <row r="3548" ht="35.1" customHeight="1"/>
    <row r="3549" ht="35.1" customHeight="1"/>
    <row r="3550" ht="35.1" customHeight="1"/>
    <row r="3551" ht="35.1" customHeight="1"/>
    <row r="3552" ht="35.1" customHeight="1"/>
    <row r="3553" ht="35.1" customHeight="1"/>
    <row r="3554" ht="35.1" customHeight="1"/>
    <row r="3555" ht="35.1" customHeight="1"/>
    <row r="3556" ht="35.1" customHeight="1"/>
    <row r="3557" ht="35.1" customHeight="1"/>
    <row r="3558" ht="35.1" customHeight="1"/>
    <row r="3559" ht="35.1" customHeight="1"/>
    <row r="3560" ht="35.1" customHeight="1"/>
    <row r="3561" ht="35.1" customHeight="1"/>
    <row r="3562" ht="35.1" customHeight="1"/>
    <row r="3563" ht="35.1" customHeight="1"/>
    <row r="3564" ht="35.1" customHeight="1"/>
    <row r="3565" ht="35.1" customHeight="1"/>
    <row r="3566" ht="35.1" customHeight="1"/>
    <row r="3567" ht="35.1" customHeight="1"/>
    <row r="3568" ht="35.1" customHeight="1"/>
    <row r="3569" ht="35.1" customHeight="1"/>
    <row r="3570" ht="35.1" customHeight="1"/>
    <row r="3571" ht="35.1" customHeight="1"/>
    <row r="3572" ht="35.1" customHeight="1"/>
    <row r="3573" ht="35.1" customHeight="1"/>
    <row r="3574" ht="35.1" customHeight="1"/>
    <row r="3575" ht="35.1" customHeight="1"/>
    <row r="3576" ht="35.1" customHeight="1"/>
    <row r="3577" ht="35.1" customHeight="1"/>
    <row r="3578" ht="35.1" customHeight="1"/>
    <row r="3579" ht="35.1" customHeight="1"/>
    <row r="3580" ht="35.1" customHeight="1"/>
    <row r="3581" ht="35.1" customHeight="1"/>
    <row r="3582" ht="35.1" customHeight="1"/>
    <row r="3583" ht="35.1" customHeight="1"/>
    <row r="3584" ht="35.1" customHeight="1"/>
    <row r="3585" ht="35.1" customHeight="1"/>
    <row r="3586" ht="35.1" customHeight="1"/>
    <row r="3587" ht="35.1" customHeight="1"/>
    <row r="3588" ht="35.1" customHeight="1"/>
    <row r="3589" ht="35.1" customHeight="1"/>
    <row r="3590" ht="35.1" customHeight="1"/>
    <row r="3591" ht="35.1" customHeight="1"/>
    <row r="3592" ht="35.1" customHeight="1"/>
    <row r="3593" ht="35.1" customHeight="1"/>
    <row r="3594" ht="35.1" customHeight="1"/>
    <row r="3595" ht="35.1" customHeight="1"/>
    <row r="3596" ht="35.1" customHeight="1"/>
    <row r="3597" ht="35.1" customHeight="1"/>
    <row r="3598" ht="35.1" customHeight="1"/>
    <row r="3599" ht="35.1" customHeight="1"/>
    <row r="3600" ht="35.1" customHeight="1"/>
    <row r="3601" ht="35.1" customHeight="1"/>
    <row r="3602" ht="35.1" customHeight="1"/>
    <row r="3603" ht="35.1" customHeight="1"/>
    <row r="3604" ht="35.1" customHeight="1"/>
    <row r="3605" ht="35.1" customHeight="1"/>
    <row r="3606" ht="35.1" customHeight="1"/>
    <row r="3607" ht="35.1" customHeight="1"/>
    <row r="3608" ht="35.1" customHeight="1"/>
    <row r="3609" ht="35.1" customHeight="1"/>
    <row r="3610" ht="35.1" customHeight="1"/>
    <row r="3611" ht="35.1" customHeight="1"/>
    <row r="3612" ht="35.1" customHeight="1"/>
    <row r="3613" ht="35.1" customHeight="1"/>
    <row r="3614" ht="35.1" customHeight="1"/>
    <row r="3615" ht="35.1" customHeight="1"/>
    <row r="3616" ht="35.1" customHeight="1"/>
    <row r="3617" ht="35.1" customHeight="1"/>
    <row r="3618" ht="35.1" customHeight="1"/>
    <row r="3619" ht="35.1" customHeight="1"/>
    <row r="3620" ht="35.1" customHeight="1"/>
    <row r="3621" ht="35.1" customHeight="1"/>
    <row r="3622" ht="35.1" customHeight="1"/>
    <row r="3623" ht="35.1" customHeight="1"/>
    <row r="3624" ht="35.1" customHeight="1"/>
    <row r="3625" ht="35.1" customHeight="1"/>
    <row r="3626" ht="35.1" customHeight="1"/>
    <row r="3627" ht="35.1" customHeight="1"/>
    <row r="3628" ht="35.1" customHeight="1"/>
    <row r="3629" ht="35.1" customHeight="1"/>
    <row r="3630" ht="35.1" customHeight="1"/>
    <row r="3631" ht="35.1" customHeight="1"/>
    <row r="3632" ht="35.1" customHeight="1"/>
    <row r="3633" ht="35.1" customHeight="1"/>
    <row r="3634" ht="35.1" customHeight="1"/>
    <row r="3635" ht="35.1" customHeight="1"/>
    <row r="3636" ht="35.1" customHeight="1"/>
    <row r="3637" ht="35.1" customHeight="1"/>
    <row r="3638" ht="35.1" customHeight="1"/>
    <row r="3639" ht="35.1" customHeight="1"/>
    <row r="3640" ht="35.1" customHeight="1"/>
    <row r="3641" ht="35.1" customHeight="1"/>
    <row r="3642" ht="35.1" customHeight="1"/>
    <row r="3643" ht="35.1" customHeight="1"/>
    <row r="3644" ht="35.1" customHeight="1"/>
    <row r="3645" ht="35.1" customHeight="1"/>
    <row r="3646" ht="35.1" customHeight="1"/>
    <row r="3647" ht="35.1" customHeight="1"/>
    <row r="3648" ht="35.1" customHeight="1"/>
    <row r="3649" ht="35.1" customHeight="1"/>
    <row r="3650" ht="35.1" customHeight="1"/>
    <row r="3651" ht="35.1" customHeight="1"/>
    <row r="3652" ht="35.1" customHeight="1"/>
    <row r="3653" ht="35.1" customHeight="1"/>
    <row r="3654" ht="35.1" customHeight="1"/>
    <row r="3655" ht="35.1" customHeight="1"/>
    <row r="3656" ht="35.1" customHeight="1"/>
    <row r="3657" ht="35.1" customHeight="1"/>
    <row r="3658" ht="35.1" customHeight="1"/>
    <row r="3659" ht="35.1" customHeight="1"/>
    <row r="3660" ht="35.1" customHeight="1"/>
    <row r="3661" ht="35.1" customHeight="1"/>
    <row r="3662" ht="35.1" customHeight="1"/>
    <row r="3663" ht="35.1" customHeight="1"/>
    <row r="3664" ht="35.1" customHeight="1"/>
    <row r="3665" ht="35.1" customHeight="1"/>
    <row r="3666" ht="35.1" customHeight="1"/>
    <row r="3667" ht="35.1" customHeight="1"/>
    <row r="3668" ht="35.1" customHeight="1"/>
    <row r="3669" ht="35.1" customHeight="1"/>
    <row r="3670" ht="35.1" customHeight="1"/>
    <row r="3671" ht="35.1" customHeight="1"/>
    <row r="3672" ht="35.1" customHeight="1"/>
    <row r="3673" ht="35.1" customHeight="1"/>
    <row r="3674" ht="35.1" customHeight="1"/>
    <row r="3675" ht="35.1" customHeight="1"/>
    <row r="3676" ht="35.1" customHeight="1"/>
    <row r="3677" ht="35.1" customHeight="1"/>
    <row r="3678" ht="35.1" customHeight="1"/>
    <row r="3679" ht="35.1" customHeight="1"/>
    <row r="3680" ht="35.1" customHeight="1"/>
    <row r="3681" ht="35.1" customHeight="1"/>
    <row r="3682" ht="35.1" customHeight="1"/>
    <row r="3683" ht="35.1" customHeight="1"/>
    <row r="3684" ht="35.1" customHeight="1"/>
    <row r="3685" ht="35.1" customHeight="1"/>
    <row r="3686" ht="35.1" customHeight="1"/>
    <row r="3687" ht="35.1" customHeight="1"/>
    <row r="3688" ht="35.1" customHeight="1"/>
    <row r="3689" ht="35.1" customHeight="1"/>
    <row r="3690" ht="35.1" customHeight="1"/>
    <row r="3691" ht="35.1" customHeight="1"/>
    <row r="3692" ht="35.1" customHeight="1"/>
    <row r="3693" ht="35.1" customHeight="1"/>
    <row r="3694" ht="35.1" customHeight="1"/>
    <row r="3695" ht="35.1" customHeight="1"/>
    <row r="3696" ht="35.1" customHeight="1"/>
    <row r="3697" ht="35.1" customHeight="1"/>
    <row r="3698" ht="35.1" customHeight="1"/>
    <row r="3699" ht="35.1" customHeight="1"/>
    <row r="3700" ht="35.1" customHeight="1"/>
    <row r="3701" ht="35.1" customHeight="1"/>
    <row r="3702" ht="35.1" customHeight="1"/>
    <row r="3703" ht="35.1" customHeight="1"/>
    <row r="3704" ht="35.1" customHeight="1"/>
    <row r="3705" ht="35.1" customHeight="1"/>
    <row r="3706" ht="35.1" customHeight="1"/>
    <row r="3707" ht="35.1" customHeight="1"/>
    <row r="3708" ht="35.1" customHeight="1"/>
    <row r="3709" ht="35.1" customHeight="1"/>
    <row r="3710" ht="35.1" customHeight="1"/>
    <row r="3711" ht="35.1" customHeight="1"/>
    <row r="3712" ht="35.1" customHeight="1"/>
    <row r="3713" ht="35.1" customHeight="1"/>
    <row r="3714" ht="35.1" customHeight="1"/>
    <row r="3715" ht="35.1" customHeight="1"/>
    <row r="3716" ht="35.1" customHeight="1"/>
    <row r="3717" ht="35.1" customHeight="1"/>
    <row r="3718" ht="35.1" customHeight="1"/>
    <row r="3719" ht="35.1" customHeight="1"/>
    <row r="3720" ht="35.1" customHeight="1"/>
    <row r="3721" ht="35.1" customHeight="1"/>
    <row r="3722" ht="35.1" customHeight="1"/>
    <row r="3723" ht="35.1" customHeight="1"/>
    <row r="3724" ht="35.1" customHeight="1"/>
    <row r="3725" ht="35.1" customHeight="1"/>
    <row r="3726" ht="35.1" customHeight="1"/>
    <row r="3727" ht="35.1" customHeight="1"/>
    <row r="3728" ht="35.1" customHeight="1"/>
    <row r="3729" ht="35.1" customHeight="1"/>
    <row r="3730" ht="35.1" customHeight="1"/>
    <row r="3731" ht="35.1" customHeight="1"/>
    <row r="3732" ht="35.1" customHeight="1"/>
    <row r="3733" ht="35.1" customHeight="1"/>
    <row r="3734" ht="35.1" customHeight="1"/>
    <row r="3735" ht="35.1" customHeight="1"/>
    <row r="3736" ht="35.1" customHeight="1"/>
    <row r="3737" ht="35.1" customHeight="1"/>
    <row r="3738" ht="35.1" customHeight="1"/>
    <row r="3739" ht="35.1" customHeight="1"/>
    <row r="3740" ht="35.1" customHeight="1"/>
    <row r="3741" ht="35.1" customHeight="1"/>
    <row r="3742" ht="35.1" customHeight="1"/>
    <row r="3743" ht="35.1" customHeight="1"/>
    <row r="3744" ht="35.1" customHeight="1"/>
    <row r="3745" ht="35.1" customHeight="1"/>
    <row r="3746" ht="35.1" customHeight="1"/>
    <row r="3747" ht="35.1" customHeight="1"/>
    <row r="3748" ht="35.1" customHeight="1"/>
    <row r="3749" ht="35.1" customHeight="1"/>
    <row r="3750" ht="35.1" customHeight="1"/>
    <row r="3751" ht="35.1" customHeight="1"/>
    <row r="3752" ht="35.1" customHeight="1"/>
    <row r="3753" ht="35.1" customHeight="1"/>
    <row r="3754" ht="35.1" customHeight="1"/>
    <row r="3755" ht="35.1" customHeight="1"/>
    <row r="3756" ht="35.1" customHeight="1"/>
    <row r="3757" ht="35.1" customHeight="1"/>
    <row r="3758" ht="35.1" customHeight="1"/>
    <row r="3759" ht="35.1" customHeight="1"/>
    <row r="3760" ht="35.1" customHeight="1"/>
    <row r="3761" ht="35.1" customHeight="1"/>
    <row r="3762" ht="35.1" customHeight="1"/>
    <row r="3763" ht="35.1" customHeight="1"/>
    <row r="3764" ht="35.1" customHeight="1"/>
    <row r="3765" ht="35.1" customHeight="1"/>
    <row r="3766" ht="35.1" customHeight="1"/>
    <row r="3767" ht="35.1" customHeight="1"/>
    <row r="3768" ht="35.1" customHeight="1"/>
    <row r="3769" ht="35.1" customHeight="1"/>
    <row r="3770" ht="35.1" customHeight="1"/>
    <row r="3771" ht="35.1" customHeight="1"/>
    <row r="3772" ht="35.1" customHeight="1"/>
    <row r="3773" ht="35.1" customHeight="1"/>
    <row r="3774" ht="35.1" customHeight="1"/>
    <row r="3775" ht="35.1" customHeight="1"/>
    <row r="3776" ht="35.1" customHeight="1"/>
    <row r="3777" ht="35.1" customHeight="1"/>
    <row r="3778" ht="35.1" customHeight="1"/>
    <row r="3779" ht="35.1" customHeight="1"/>
    <row r="3780" ht="35.1" customHeight="1"/>
    <row r="3781" ht="35.1" customHeight="1"/>
    <row r="3782" ht="35.1" customHeight="1"/>
    <row r="3783" ht="35.1" customHeight="1"/>
    <row r="3784" ht="35.1" customHeight="1"/>
    <row r="3785" ht="35.1" customHeight="1"/>
    <row r="3786" ht="35.1" customHeight="1"/>
    <row r="3787" ht="35.1" customHeight="1"/>
    <row r="3788" ht="35.1" customHeight="1"/>
    <row r="3789" ht="35.1" customHeight="1"/>
    <row r="3790" ht="35.1" customHeight="1"/>
    <row r="3791" ht="35.1" customHeight="1"/>
    <row r="3792" ht="35.1" customHeight="1"/>
    <row r="3793" ht="35.1" customHeight="1"/>
    <row r="3794" ht="35.1" customHeight="1"/>
    <row r="3795" ht="35.1" customHeight="1"/>
    <row r="3796" ht="35.1" customHeight="1"/>
    <row r="3797" ht="35.1" customHeight="1"/>
    <row r="3798" ht="35.1" customHeight="1"/>
    <row r="3799" ht="35.1" customHeight="1"/>
    <row r="3800" ht="35.1" customHeight="1"/>
    <row r="3801" ht="35.1" customHeight="1"/>
    <row r="3802" ht="35.1" customHeight="1"/>
    <row r="3803" ht="35.1" customHeight="1"/>
    <row r="3804" ht="35.1" customHeight="1"/>
    <row r="3805" ht="35.1" customHeight="1"/>
    <row r="3806" ht="35.1" customHeight="1"/>
    <row r="3807" ht="35.1" customHeight="1"/>
    <row r="3808" ht="35.1" customHeight="1"/>
    <row r="3809" ht="35.1" customHeight="1"/>
    <row r="3810" ht="35.1" customHeight="1"/>
    <row r="3811" ht="35.1" customHeight="1"/>
    <row r="3812" ht="35.1" customHeight="1"/>
    <row r="3813" ht="35.1" customHeight="1"/>
    <row r="3814" ht="35.1" customHeight="1"/>
    <row r="3815" ht="35.1" customHeight="1"/>
    <row r="3816" ht="35.1" customHeight="1"/>
    <row r="3817" ht="35.1" customHeight="1"/>
    <row r="3818" ht="35.1" customHeight="1"/>
    <row r="3819" ht="35.1" customHeight="1"/>
    <row r="3820" ht="35.1" customHeight="1"/>
    <row r="3821" ht="35.1" customHeight="1"/>
    <row r="3822" ht="35.1" customHeight="1"/>
    <row r="3823" ht="35.1" customHeight="1"/>
    <row r="3824" ht="35.1" customHeight="1"/>
    <row r="3825" ht="35.1" customHeight="1"/>
    <row r="3826" ht="35.1" customHeight="1"/>
    <row r="3827" ht="35.1" customHeight="1"/>
    <row r="3828" ht="35.1" customHeight="1"/>
    <row r="3829" ht="35.1" customHeight="1"/>
    <row r="3830" ht="35.1" customHeight="1"/>
    <row r="3831" ht="35.1" customHeight="1"/>
    <row r="3832" ht="35.1" customHeight="1"/>
    <row r="3833" ht="35.1" customHeight="1"/>
    <row r="3834" ht="35.1" customHeight="1"/>
    <row r="3835" ht="35.1" customHeight="1"/>
    <row r="3836" ht="35.1" customHeight="1"/>
    <row r="3837" ht="35.1" customHeight="1"/>
    <row r="3838" ht="35.1" customHeight="1"/>
    <row r="3839" ht="35.1" customHeight="1"/>
    <row r="3840" ht="35.1" customHeight="1"/>
    <row r="3841" ht="35.1" customHeight="1"/>
    <row r="3842" ht="35.1" customHeight="1"/>
    <row r="3843" ht="35.1" customHeight="1"/>
    <row r="3844" ht="35.1" customHeight="1"/>
    <row r="3845" ht="35.1" customHeight="1"/>
    <row r="3846" ht="35.1" customHeight="1"/>
    <row r="3847" ht="35.1" customHeight="1"/>
    <row r="3848" ht="35.1" customHeight="1"/>
    <row r="3849" ht="35.1" customHeight="1"/>
    <row r="3850" ht="35.1" customHeight="1"/>
    <row r="3851" ht="35.1" customHeight="1"/>
    <row r="3852" ht="35.1" customHeight="1"/>
    <row r="3853" ht="35.1" customHeight="1"/>
    <row r="3854" ht="35.1" customHeight="1"/>
    <row r="3855" ht="35.1" customHeight="1"/>
    <row r="3856" ht="35.1" customHeight="1"/>
    <row r="3857" ht="35.1" customHeight="1"/>
    <row r="3858" ht="35.1" customHeight="1"/>
    <row r="3859" ht="35.1" customHeight="1"/>
    <row r="3860" ht="35.1" customHeight="1"/>
    <row r="3861" ht="35.1" customHeight="1"/>
    <row r="3862" ht="35.1" customHeight="1"/>
    <row r="3863" ht="35.1" customHeight="1"/>
    <row r="3864" ht="35.1" customHeight="1"/>
    <row r="3865" ht="35.1" customHeight="1"/>
    <row r="3866" ht="35.1" customHeight="1"/>
    <row r="3867" ht="35.1" customHeight="1"/>
    <row r="3868" ht="35.1" customHeight="1"/>
    <row r="3869" ht="35.1" customHeight="1"/>
    <row r="3870" ht="35.1" customHeight="1"/>
    <row r="3871" ht="35.1" customHeight="1"/>
    <row r="3872" ht="35.1" customHeight="1"/>
    <row r="3873" ht="35.1" customHeight="1"/>
    <row r="3874" ht="35.1" customHeight="1"/>
    <row r="3875" ht="35.1" customHeight="1"/>
    <row r="3876" ht="35.1" customHeight="1"/>
    <row r="3877" ht="35.1" customHeight="1"/>
    <row r="3878" ht="35.1" customHeight="1"/>
    <row r="3879" ht="35.1" customHeight="1"/>
    <row r="3880" ht="35.1" customHeight="1"/>
    <row r="3881" ht="35.1" customHeight="1"/>
    <row r="3882" ht="35.1" customHeight="1"/>
    <row r="3883" ht="35.1" customHeight="1"/>
    <row r="3884" ht="35.1" customHeight="1"/>
    <row r="3885" ht="35.1" customHeight="1"/>
    <row r="3886" ht="35.1" customHeight="1"/>
    <row r="3887" ht="35.1" customHeight="1"/>
    <row r="3888" ht="35.1" customHeight="1"/>
    <row r="3889" ht="35.1" customHeight="1"/>
    <row r="3890" ht="35.1" customHeight="1"/>
    <row r="3891" ht="35.1" customHeight="1"/>
    <row r="3892" ht="35.1" customHeight="1"/>
    <row r="3893" ht="35.1" customHeight="1"/>
    <row r="3894" ht="35.1" customHeight="1"/>
    <row r="3895" ht="35.1" customHeight="1"/>
    <row r="3896" ht="35.1" customHeight="1"/>
    <row r="3897" ht="35.1" customHeight="1"/>
    <row r="3898" ht="35.1" customHeight="1"/>
    <row r="3899" ht="35.1" customHeight="1"/>
    <row r="3900" ht="35.1" customHeight="1"/>
    <row r="3901" ht="35.1" customHeight="1"/>
    <row r="3902" ht="35.1" customHeight="1"/>
    <row r="3903" ht="35.1" customHeight="1"/>
    <row r="3904" ht="35.1" customHeight="1"/>
    <row r="3905" ht="35.1" customHeight="1"/>
    <row r="3906" ht="35.1" customHeight="1"/>
    <row r="3907" ht="35.1" customHeight="1"/>
    <row r="3908" ht="35.1" customHeight="1"/>
    <row r="3909" ht="35.1" customHeight="1"/>
    <row r="3910" ht="35.1" customHeight="1"/>
    <row r="3911" ht="35.1" customHeight="1"/>
    <row r="3912" ht="35.1" customHeight="1"/>
    <row r="3913" ht="35.1" customHeight="1"/>
    <row r="3914" ht="35.1" customHeight="1"/>
    <row r="3915" ht="35.1" customHeight="1"/>
    <row r="3916" ht="35.1" customHeight="1"/>
    <row r="3917" ht="35.1" customHeight="1"/>
    <row r="3918" ht="35.1" customHeight="1"/>
    <row r="3919" ht="35.1" customHeight="1"/>
    <row r="3920" ht="35.1" customHeight="1"/>
    <row r="3921" ht="35.1" customHeight="1"/>
    <row r="3922" ht="35.1" customHeight="1"/>
    <row r="3923" ht="35.1" customHeight="1"/>
    <row r="3924" ht="35.1" customHeight="1"/>
    <row r="3925" ht="35.1" customHeight="1"/>
    <row r="3926" ht="35.1" customHeight="1"/>
    <row r="3927" ht="35.1" customHeight="1"/>
    <row r="3928" ht="35.1" customHeight="1"/>
    <row r="3929" ht="35.1" customHeight="1"/>
    <row r="3930" ht="35.1" customHeight="1"/>
    <row r="3931" ht="35.1" customHeight="1"/>
    <row r="3932" ht="35.1" customHeight="1"/>
    <row r="3933" ht="35.1" customHeight="1"/>
    <row r="3934" ht="35.1" customHeight="1"/>
    <row r="3935" ht="35.1" customHeight="1"/>
    <row r="3936" ht="35.1" customHeight="1"/>
    <row r="3937" ht="35.1" customHeight="1"/>
    <row r="3938" ht="35.1" customHeight="1"/>
    <row r="3939" ht="35.1" customHeight="1"/>
    <row r="3940" ht="35.1" customHeight="1"/>
    <row r="3941" ht="35.1" customHeight="1"/>
    <row r="3942" ht="35.1" customHeight="1"/>
    <row r="3943" ht="35.1" customHeight="1"/>
    <row r="3944" ht="35.1" customHeight="1"/>
    <row r="3945" ht="35.1" customHeight="1"/>
    <row r="3946" ht="35.1" customHeight="1"/>
    <row r="3947" ht="35.1" customHeight="1"/>
    <row r="3948" ht="35.1" customHeight="1"/>
    <row r="3949" ht="35.1" customHeight="1"/>
    <row r="3950" ht="35.1" customHeight="1"/>
    <row r="3951" ht="35.1" customHeight="1"/>
    <row r="3952" ht="35.1" customHeight="1"/>
    <row r="3953" ht="35.1" customHeight="1"/>
    <row r="3954" ht="35.1" customHeight="1"/>
    <row r="3955" ht="35.1" customHeight="1"/>
    <row r="3956" ht="35.1" customHeight="1"/>
    <row r="3957" ht="35.1" customHeight="1"/>
    <row r="3958" ht="35.1" customHeight="1"/>
    <row r="3959" ht="35.1" customHeight="1"/>
    <row r="3960" ht="35.1" customHeight="1"/>
    <row r="3961" ht="35.1" customHeight="1"/>
    <row r="3962" ht="35.1" customHeight="1"/>
    <row r="3963" ht="35.1" customHeight="1"/>
    <row r="3964" ht="35.1" customHeight="1"/>
    <row r="3965" ht="35.1" customHeight="1"/>
    <row r="3966" ht="35.1" customHeight="1"/>
    <row r="3967" ht="35.1" customHeight="1"/>
    <row r="3968" ht="35.1" customHeight="1"/>
    <row r="3969" ht="35.1" customHeight="1"/>
    <row r="3970" ht="35.1" customHeight="1"/>
    <row r="3971" ht="35.1" customHeight="1"/>
    <row r="3972" ht="35.1" customHeight="1"/>
    <row r="3973" ht="35.1" customHeight="1"/>
    <row r="3974" ht="35.1" customHeight="1"/>
    <row r="3975" ht="35.1" customHeight="1"/>
    <row r="3976" ht="35.1" customHeight="1"/>
    <row r="3977" ht="35.1" customHeight="1"/>
    <row r="3978" ht="35.1" customHeight="1"/>
    <row r="3979" ht="35.1" customHeight="1"/>
    <row r="3980" ht="35.1" customHeight="1"/>
    <row r="3981" ht="35.1" customHeight="1"/>
    <row r="3982" ht="35.1" customHeight="1"/>
    <row r="3983" ht="35.1" customHeight="1"/>
    <row r="3984" ht="35.1" customHeight="1"/>
    <row r="3985" ht="35.1" customHeight="1"/>
    <row r="3986" ht="35.1" customHeight="1"/>
    <row r="3987" ht="35.1" customHeight="1"/>
    <row r="3988" ht="35.1" customHeight="1"/>
    <row r="3989" ht="35.1" customHeight="1"/>
    <row r="3990" ht="35.1" customHeight="1"/>
    <row r="3991" ht="35.1" customHeight="1"/>
    <row r="3992" ht="35.1" customHeight="1"/>
    <row r="3993" ht="35.1" customHeight="1"/>
    <row r="3994" ht="35.1" customHeight="1"/>
    <row r="3995" ht="35.1" customHeight="1"/>
    <row r="3996" ht="35.1" customHeight="1"/>
    <row r="3997" ht="35.1" customHeight="1"/>
    <row r="3998" ht="35.1" customHeight="1"/>
    <row r="3999" ht="35.1" customHeight="1"/>
    <row r="4000" ht="35.1" customHeight="1"/>
    <row r="4001" ht="35.1" customHeight="1"/>
    <row r="4002" ht="35.1" customHeight="1"/>
    <row r="4003" ht="35.1" customHeight="1"/>
    <row r="4004" ht="35.1" customHeight="1"/>
    <row r="4005" ht="35.1" customHeight="1"/>
    <row r="4006" ht="35.1" customHeight="1"/>
    <row r="4007" ht="35.1" customHeight="1"/>
    <row r="4008" ht="35.1" customHeight="1"/>
    <row r="4009" ht="35.1" customHeight="1"/>
    <row r="4010" ht="35.1" customHeight="1"/>
    <row r="4011" ht="35.1" customHeight="1"/>
    <row r="4012" ht="35.1" customHeight="1"/>
    <row r="4013" ht="35.1" customHeight="1"/>
    <row r="4014" ht="35.1" customHeight="1"/>
    <row r="4015" ht="35.1" customHeight="1"/>
    <row r="4016" ht="35.1" customHeight="1"/>
    <row r="4017" ht="35.1" customHeight="1"/>
    <row r="4018" ht="35.1" customHeight="1"/>
    <row r="4019" ht="35.1" customHeight="1"/>
    <row r="4020" ht="35.1" customHeight="1"/>
    <row r="4021" ht="35.1" customHeight="1"/>
    <row r="4022" ht="35.1" customHeight="1"/>
    <row r="4023" ht="35.1" customHeight="1"/>
    <row r="4024" ht="35.1" customHeight="1"/>
    <row r="4025" ht="35.1" customHeight="1"/>
    <row r="4026" ht="35.1" customHeight="1"/>
    <row r="4027" ht="35.1" customHeight="1"/>
    <row r="4028" ht="35.1" customHeight="1"/>
    <row r="4029" ht="35.1" customHeight="1"/>
    <row r="4030" ht="35.1" customHeight="1"/>
    <row r="4031" ht="35.1" customHeight="1"/>
    <row r="4032" ht="35.1" customHeight="1"/>
    <row r="4033" ht="35.1" customHeight="1"/>
    <row r="4034" ht="35.1" customHeight="1"/>
    <row r="4035" ht="35.1" customHeight="1"/>
    <row r="4036" ht="35.1" customHeight="1"/>
    <row r="4037" ht="35.1" customHeight="1"/>
    <row r="4038" ht="35.1" customHeight="1"/>
    <row r="4039" ht="35.1" customHeight="1"/>
    <row r="4040" ht="35.1" customHeight="1"/>
    <row r="4041" ht="35.1" customHeight="1"/>
    <row r="4042" ht="35.1" customHeight="1"/>
    <row r="4043" ht="35.1" customHeight="1"/>
    <row r="4044" ht="35.1" customHeight="1"/>
    <row r="4045" ht="35.1" customHeight="1"/>
    <row r="4046" ht="35.1" customHeight="1"/>
    <row r="4047" ht="35.1" customHeight="1"/>
    <row r="4048" ht="35.1" customHeight="1"/>
    <row r="4049" ht="35.1" customHeight="1"/>
    <row r="4050" ht="35.1" customHeight="1"/>
    <row r="4051" ht="35.1" customHeight="1"/>
    <row r="4052" ht="35.1" customHeight="1"/>
    <row r="4053" ht="35.1" customHeight="1"/>
    <row r="4054" ht="35.1" customHeight="1"/>
    <row r="4055" ht="35.1" customHeight="1"/>
    <row r="4056" ht="35.1" customHeight="1"/>
    <row r="4057" ht="35.1" customHeight="1"/>
    <row r="4058" ht="35.1" customHeight="1"/>
    <row r="4059" ht="35.1" customHeight="1"/>
    <row r="4060" ht="35.1" customHeight="1"/>
    <row r="4061" ht="35.1" customHeight="1"/>
    <row r="4062" ht="35.1" customHeight="1"/>
    <row r="4063" ht="35.1" customHeight="1"/>
    <row r="4064" ht="35.1" customHeight="1"/>
    <row r="4065" ht="35.1" customHeight="1"/>
    <row r="4066" ht="35.1" customHeight="1"/>
    <row r="4067" ht="35.1" customHeight="1"/>
    <row r="4068" ht="35.1" customHeight="1"/>
    <row r="4069" ht="35.1" customHeight="1"/>
    <row r="4070" ht="35.1" customHeight="1"/>
    <row r="4071" ht="35.1" customHeight="1"/>
    <row r="4072" ht="35.1" customHeight="1"/>
    <row r="4073" ht="35.1" customHeight="1"/>
    <row r="4074" ht="35.1" customHeight="1"/>
    <row r="4075" ht="35.1" customHeight="1"/>
    <row r="4076" ht="35.1" customHeight="1"/>
    <row r="4077" ht="35.1" customHeight="1"/>
    <row r="4078" ht="35.1" customHeight="1"/>
    <row r="4079" ht="35.1" customHeight="1"/>
    <row r="4080" ht="35.1" customHeight="1"/>
    <row r="4081" ht="35.1" customHeight="1"/>
    <row r="4082" ht="35.1" customHeight="1"/>
    <row r="4083" ht="35.1" customHeight="1"/>
    <row r="4084" ht="35.1" customHeight="1"/>
    <row r="4085" ht="35.1" customHeight="1"/>
    <row r="4086" ht="35.1" customHeight="1"/>
    <row r="4087" ht="35.1" customHeight="1"/>
    <row r="4088" ht="35.1" customHeight="1"/>
    <row r="4089" ht="35.1" customHeight="1"/>
    <row r="4090" ht="35.1" customHeight="1"/>
    <row r="4091" ht="35.1" customHeight="1"/>
    <row r="4092" ht="35.1" customHeight="1"/>
    <row r="4093" ht="35.1" customHeight="1"/>
    <row r="4094" ht="35.1" customHeight="1"/>
    <row r="4095" ht="35.1" customHeight="1"/>
    <row r="4096" ht="35.1" customHeight="1"/>
    <row r="4097" ht="35.1" customHeight="1"/>
    <row r="4098" ht="35.1" customHeight="1"/>
    <row r="4099" ht="35.1" customHeight="1"/>
    <row r="4100" ht="35.1" customHeight="1"/>
    <row r="4101" ht="35.1" customHeight="1"/>
    <row r="4102" ht="35.1" customHeight="1"/>
    <row r="4103" ht="35.1" customHeight="1"/>
    <row r="4104" ht="35.1" customHeight="1"/>
    <row r="4105" ht="35.1" customHeight="1"/>
    <row r="4106" ht="35.1" customHeight="1"/>
    <row r="4107" ht="35.1" customHeight="1"/>
    <row r="4108" ht="35.1" customHeight="1"/>
    <row r="4109" ht="35.1" customHeight="1"/>
    <row r="4110" ht="35.1" customHeight="1"/>
    <row r="4111" ht="35.1" customHeight="1"/>
    <row r="4112" ht="35.1" customHeight="1"/>
    <row r="4113" ht="35.1" customHeight="1"/>
    <row r="4114" ht="35.1" customHeight="1"/>
    <row r="4115" ht="35.1" customHeight="1"/>
    <row r="4116" ht="35.1" customHeight="1"/>
    <row r="4117" ht="35.1" customHeight="1"/>
    <row r="4118" ht="35.1" customHeight="1"/>
    <row r="4119" ht="35.1" customHeight="1"/>
    <row r="4120" ht="35.1" customHeight="1"/>
    <row r="4121" ht="35.1" customHeight="1"/>
    <row r="4122" ht="35.1" customHeight="1"/>
    <row r="4123" ht="35.1" customHeight="1"/>
    <row r="4124" ht="35.1" customHeight="1"/>
    <row r="4125" ht="35.1" customHeight="1"/>
    <row r="4126" ht="35.1" customHeight="1"/>
    <row r="4127" ht="35.1" customHeight="1"/>
    <row r="4128" ht="35.1" customHeight="1"/>
    <row r="4129" ht="35.1" customHeight="1"/>
    <row r="4130" ht="35.1" customHeight="1"/>
    <row r="4131" ht="35.1" customHeight="1"/>
    <row r="4132" ht="35.1" customHeight="1"/>
    <row r="4133" ht="35.1" customHeight="1"/>
    <row r="4134" ht="35.1" customHeight="1"/>
    <row r="4135" ht="35.1" customHeight="1"/>
    <row r="4136" ht="35.1" customHeight="1"/>
    <row r="4137" ht="35.1" customHeight="1"/>
    <row r="4138" ht="35.1" customHeight="1"/>
    <row r="4139" ht="35.1" customHeight="1"/>
    <row r="4140" ht="35.1" customHeight="1"/>
    <row r="4141" ht="35.1" customHeight="1"/>
    <row r="4142" ht="35.1" customHeight="1"/>
    <row r="4143" ht="35.1" customHeight="1"/>
    <row r="4144" ht="35.1" customHeight="1"/>
    <row r="4145" ht="35.1" customHeight="1"/>
    <row r="4146" ht="35.1" customHeight="1"/>
    <row r="4147" ht="35.1" customHeight="1"/>
    <row r="4148" ht="35.1" customHeight="1"/>
    <row r="4149" ht="35.1" customHeight="1"/>
    <row r="4150" ht="35.1" customHeight="1"/>
    <row r="4151" ht="35.1" customHeight="1"/>
    <row r="4152" ht="35.1" customHeight="1"/>
    <row r="4153" ht="35.1" customHeight="1"/>
    <row r="4154" ht="35.1" customHeight="1"/>
    <row r="4155" ht="35.1" customHeight="1"/>
    <row r="4156" ht="35.1" customHeight="1"/>
    <row r="4157" ht="35.1" customHeight="1"/>
    <row r="4158" ht="35.1" customHeight="1"/>
    <row r="4159" ht="35.1" customHeight="1"/>
    <row r="4160" ht="35.1" customHeight="1"/>
    <row r="4161" ht="35.1" customHeight="1"/>
    <row r="4162" ht="35.1" customHeight="1"/>
    <row r="4163" ht="35.1" customHeight="1"/>
    <row r="4164" ht="35.1" customHeight="1"/>
    <row r="4165" ht="35.1" customHeight="1"/>
    <row r="4166" ht="35.1" customHeight="1"/>
    <row r="4167" ht="35.1" customHeight="1"/>
    <row r="4168" ht="35.1" customHeight="1"/>
    <row r="4169" ht="35.1" customHeight="1"/>
    <row r="4170" ht="35.1" customHeight="1"/>
    <row r="4171" ht="35.1" customHeight="1"/>
    <row r="4172" ht="35.1" customHeight="1"/>
    <row r="4173" ht="35.1" customHeight="1"/>
    <row r="4174" ht="35.1" customHeight="1"/>
    <row r="4175" ht="35.1" customHeight="1"/>
    <row r="4176" ht="35.1" customHeight="1"/>
    <row r="4177" ht="35.1" customHeight="1"/>
    <row r="4178" ht="35.1" customHeight="1"/>
    <row r="4179" ht="35.1" customHeight="1"/>
    <row r="4180" ht="35.1" customHeight="1"/>
    <row r="4181" ht="35.1" customHeight="1"/>
    <row r="4182" ht="35.1" customHeight="1"/>
    <row r="4183" ht="35.1" customHeight="1"/>
    <row r="4184" ht="35.1" customHeight="1"/>
    <row r="4185" ht="35.1" customHeight="1"/>
    <row r="4186" ht="35.1" customHeight="1"/>
    <row r="4187" ht="35.1" customHeight="1"/>
    <row r="4188" ht="35.1" customHeight="1"/>
    <row r="4189" ht="35.1" customHeight="1"/>
    <row r="4190" ht="35.1" customHeight="1"/>
    <row r="4191" ht="35.1" customHeight="1"/>
    <row r="4192" ht="35.1" customHeight="1"/>
    <row r="4193" ht="35.1" customHeight="1"/>
    <row r="4194" ht="35.1" customHeight="1"/>
    <row r="4195" ht="35.1" customHeight="1"/>
    <row r="4196" ht="35.1" customHeight="1"/>
    <row r="4197" ht="35.1" customHeight="1"/>
    <row r="4198" ht="35.1" customHeight="1"/>
    <row r="4199" ht="35.1" customHeight="1"/>
    <row r="4200" ht="35.1" customHeight="1"/>
    <row r="4201" ht="35.1" customHeight="1"/>
    <row r="4202" ht="35.1" customHeight="1"/>
    <row r="4203" ht="35.1" customHeight="1"/>
    <row r="4204" ht="35.1" customHeight="1"/>
    <row r="4205" ht="35.1" customHeight="1"/>
    <row r="4206" ht="35.1" customHeight="1"/>
    <row r="4207" ht="35.1" customHeight="1"/>
    <row r="4208" ht="35.1" customHeight="1"/>
    <row r="4209" ht="35.1" customHeight="1"/>
    <row r="4210" ht="35.1" customHeight="1"/>
    <row r="4211" ht="35.1" customHeight="1"/>
    <row r="4212" ht="35.1" customHeight="1"/>
    <row r="4213" ht="35.1" customHeight="1"/>
    <row r="4214" ht="35.1" customHeight="1"/>
    <row r="4215" ht="35.1" customHeight="1"/>
    <row r="4216" ht="35.1" customHeight="1"/>
    <row r="4217" ht="35.1" customHeight="1"/>
    <row r="4218" ht="35.1" customHeight="1"/>
    <row r="4219" ht="35.1" customHeight="1"/>
    <row r="4220" ht="35.1" customHeight="1"/>
    <row r="4221" ht="35.1" customHeight="1"/>
    <row r="4222" ht="35.1" customHeight="1"/>
    <row r="4223" ht="35.1" customHeight="1"/>
    <row r="4224" ht="35.1" customHeight="1"/>
    <row r="4225" ht="35.1" customHeight="1"/>
    <row r="4226" ht="35.1" customHeight="1"/>
    <row r="4227" ht="35.1" customHeight="1"/>
    <row r="4228" ht="35.1" customHeight="1"/>
    <row r="4229" ht="35.1" customHeight="1"/>
    <row r="4230" ht="35.1" customHeight="1"/>
    <row r="4231" ht="35.1" customHeight="1"/>
    <row r="4232" ht="35.1" customHeight="1"/>
    <row r="4233" ht="35.1" customHeight="1"/>
    <row r="4234" ht="35.1" customHeight="1"/>
    <row r="4235" ht="35.1" customHeight="1"/>
    <row r="4236" ht="35.1" customHeight="1"/>
    <row r="4237" ht="35.1" customHeight="1"/>
    <row r="4238" ht="35.1" customHeight="1"/>
    <row r="4239" ht="35.1" customHeight="1"/>
    <row r="4240" ht="35.1" customHeight="1"/>
    <row r="4241" ht="35.1" customHeight="1"/>
    <row r="4242" ht="35.1" customHeight="1"/>
    <row r="4243" ht="35.1" customHeight="1"/>
    <row r="4244" ht="35.1" customHeight="1"/>
    <row r="4245" ht="35.1" customHeight="1"/>
    <row r="4246" ht="35.1" customHeight="1"/>
    <row r="4247" ht="35.1" customHeight="1"/>
    <row r="4248" ht="35.1" customHeight="1"/>
    <row r="4249" ht="35.1" customHeight="1"/>
    <row r="4250" ht="35.1" customHeight="1"/>
    <row r="4251" ht="35.1" customHeight="1"/>
    <row r="4252" ht="35.1" customHeight="1"/>
    <row r="4253" ht="35.1" customHeight="1"/>
    <row r="4254" ht="35.1" customHeight="1"/>
    <row r="4255" ht="35.1" customHeight="1"/>
    <row r="4256" ht="35.1" customHeight="1"/>
    <row r="4257" ht="35.1" customHeight="1"/>
    <row r="4258" ht="35.1" customHeight="1"/>
    <row r="4259" ht="35.1" customHeight="1"/>
    <row r="4260" ht="35.1" customHeight="1"/>
    <row r="4261" ht="35.1" customHeight="1"/>
    <row r="4262" ht="35.1" customHeight="1"/>
    <row r="4263" ht="35.1" customHeight="1"/>
    <row r="4264" ht="35.1" customHeight="1"/>
    <row r="4265" ht="35.1" customHeight="1"/>
    <row r="4266" ht="35.1" customHeight="1"/>
    <row r="4267" ht="35.1" customHeight="1"/>
    <row r="4268" ht="35.1" customHeight="1"/>
    <row r="4269" ht="35.1" customHeight="1"/>
    <row r="4270" ht="35.1" customHeight="1"/>
    <row r="4271" ht="35.1" customHeight="1"/>
    <row r="4272" ht="35.1" customHeight="1"/>
    <row r="4273" ht="35.1" customHeight="1"/>
    <row r="4274" ht="35.1" customHeight="1"/>
    <row r="4275" ht="35.1" customHeight="1"/>
    <row r="4276" ht="35.1" customHeight="1"/>
    <row r="4277" ht="35.1" customHeight="1"/>
    <row r="4278" ht="35.1" customHeight="1"/>
    <row r="4279" ht="35.1" customHeight="1"/>
    <row r="4280" ht="35.1" customHeight="1"/>
    <row r="4281" ht="35.1" customHeight="1"/>
    <row r="4282" ht="35.1" customHeight="1"/>
    <row r="4283" ht="35.1" customHeight="1"/>
    <row r="4284" ht="35.1" customHeight="1"/>
    <row r="4285" ht="35.1" customHeight="1"/>
    <row r="4286" ht="35.1" customHeight="1"/>
    <row r="4287" ht="35.1" customHeight="1"/>
    <row r="4288" ht="35.1" customHeight="1"/>
    <row r="4289" ht="35.1" customHeight="1"/>
    <row r="4290" ht="35.1" customHeight="1"/>
    <row r="4291" ht="35.1" customHeight="1"/>
    <row r="4292" ht="35.1" customHeight="1"/>
    <row r="4293" ht="35.1" customHeight="1"/>
    <row r="4294" ht="35.1" customHeight="1"/>
    <row r="4295" ht="35.1" customHeight="1"/>
    <row r="4296" ht="35.1" customHeight="1"/>
    <row r="4297" ht="35.1" customHeight="1"/>
    <row r="4298" ht="35.1" customHeight="1"/>
    <row r="4299" ht="35.1" customHeight="1"/>
    <row r="4300" ht="35.1" customHeight="1"/>
    <row r="4301" ht="35.1" customHeight="1"/>
    <row r="4302" ht="35.1" customHeight="1"/>
    <row r="4303" ht="35.1" customHeight="1"/>
    <row r="4304" ht="35.1" customHeight="1"/>
    <row r="4305" ht="35.1" customHeight="1"/>
    <row r="4306" ht="35.1" customHeight="1"/>
    <row r="4307" ht="35.1" customHeight="1"/>
    <row r="4308" ht="35.1" customHeight="1"/>
    <row r="4309" ht="35.1" customHeight="1"/>
    <row r="4310" ht="35.1" customHeight="1"/>
    <row r="4311" ht="35.1" customHeight="1"/>
    <row r="4312" ht="35.1" customHeight="1"/>
    <row r="4313" ht="35.1" customHeight="1"/>
    <row r="4314" ht="35.1" customHeight="1"/>
    <row r="4315" ht="35.1" customHeight="1"/>
    <row r="4316" ht="35.1" customHeight="1"/>
    <row r="4317" ht="35.1" customHeight="1"/>
    <row r="4318" ht="35.1" customHeight="1"/>
    <row r="4319" ht="35.1" customHeight="1"/>
    <row r="4320" ht="35.1" customHeight="1"/>
    <row r="4321" ht="35.1" customHeight="1"/>
    <row r="4322" ht="35.1" customHeight="1"/>
    <row r="4323" ht="35.1" customHeight="1"/>
    <row r="4324" ht="35.1" customHeight="1"/>
    <row r="4325" ht="35.1" customHeight="1"/>
    <row r="4326" ht="35.1" customHeight="1"/>
    <row r="4327" ht="35.1" customHeight="1"/>
    <row r="4328" ht="35.1" customHeight="1"/>
    <row r="4329" ht="35.1" customHeight="1"/>
    <row r="4330" ht="35.1" customHeight="1"/>
    <row r="4331" ht="35.1" customHeight="1"/>
    <row r="4332" ht="35.1" customHeight="1"/>
    <row r="4333" ht="35.1" customHeight="1"/>
    <row r="4334" ht="35.1" customHeight="1"/>
    <row r="4335" ht="35.1" customHeight="1"/>
    <row r="4336" ht="35.1" customHeight="1"/>
    <row r="4337" ht="35.1" customHeight="1"/>
    <row r="4338" ht="35.1" customHeight="1"/>
    <row r="4339" ht="35.1" customHeight="1"/>
    <row r="4340" ht="35.1" customHeight="1"/>
    <row r="4341" ht="35.1" customHeight="1"/>
    <row r="4342" ht="35.1" customHeight="1"/>
    <row r="4343" ht="35.1" customHeight="1"/>
    <row r="4344" ht="35.1" customHeight="1"/>
    <row r="4345" ht="35.1" customHeight="1"/>
    <row r="4346" ht="35.1" customHeight="1"/>
    <row r="4347" ht="35.1" customHeight="1"/>
    <row r="4348" ht="35.1" customHeight="1"/>
    <row r="4349" ht="35.1" customHeight="1"/>
    <row r="4350" ht="35.1" customHeight="1"/>
    <row r="4351" ht="35.1" customHeight="1"/>
    <row r="4352" ht="35.1" customHeight="1"/>
    <row r="4353" ht="35.1" customHeight="1"/>
    <row r="4354" ht="35.1" customHeight="1"/>
    <row r="4355" ht="35.1" customHeight="1"/>
    <row r="4356" ht="35.1" customHeight="1"/>
    <row r="4357" ht="35.1" customHeight="1"/>
    <row r="4358" ht="35.1" customHeight="1"/>
    <row r="4359" ht="35.1" customHeight="1"/>
    <row r="4360" ht="35.1" customHeight="1"/>
    <row r="4361" ht="35.1" customHeight="1"/>
    <row r="4362" ht="35.1" customHeight="1"/>
    <row r="4363" ht="35.1" customHeight="1"/>
    <row r="4364" ht="35.1" customHeight="1"/>
    <row r="4365" ht="35.1" customHeight="1"/>
    <row r="4366" ht="35.1" customHeight="1"/>
    <row r="4367" ht="35.1" customHeight="1"/>
    <row r="4368" ht="35.1" customHeight="1"/>
    <row r="4369" ht="35.1" customHeight="1"/>
    <row r="4370" ht="35.1" customHeight="1"/>
    <row r="4371" ht="35.1" customHeight="1"/>
    <row r="4372" ht="35.1" customHeight="1"/>
    <row r="4373" ht="35.1" customHeight="1"/>
    <row r="4374" ht="35.1" customHeight="1"/>
    <row r="4375" ht="35.1" customHeight="1"/>
    <row r="4376" ht="35.1" customHeight="1"/>
    <row r="4377" ht="35.1" customHeight="1"/>
    <row r="4378" ht="35.1" customHeight="1"/>
    <row r="4379" ht="35.1" customHeight="1"/>
    <row r="4380" ht="35.1" customHeight="1"/>
    <row r="4381" ht="35.1" customHeight="1"/>
    <row r="4382" ht="35.1" customHeight="1"/>
    <row r="4383" ht="35.1" customHeight="1"/>
    <row r="4384" ht="35.1" customHeight="1"/>
    <row r="4385" ht="35.1" customHeight="1"/>
    <row r="4386" ht="35.1" customHeight="1"/>
    <row r="4387" ht="35.1" customHeight="1"/>
    <row r="4388" ht="35.1" customHeight="1"/>
    <row r="4389" ht="35.1" customHeight="1"/>
    <row r="4390" ht="35.1" customHeight="1"/>
    <row r="4391" ht="35.1" customHeight="1"/>
    <row r="4392" ht="35.1" customHeight="1"/>
    <row r="4393" ht="35.1" customHeight="1"/>
    <row r="4394" ht="35.1" customHeight="1"/>
    <row r="4395" ht="35.1" customHeight="1"/>
    <row r="4396" ht="35.1" customHeight="1"/>
    <row r="4397" ht="35.1" customHeight="1"/>
    <row r="4398" ht="35.1" customHeight="1"/>
    <row r="4399" ht="35.1" customHeight="1"/>
    <row r="4400" ht="35.1" customHeight="1"/>
    <row r="4401" ht="35.1" customHeight="1"/>
    <row r="4402" ht="35.1" customHeight="1"/>
    <row r="4403" ht="35.1" customHeight="1"/>
    <row r="4404" ht="35.1" customHeight="1"/>
    <row r="4405" ht="35.1" customHeight="1"/>
    <row r="4406" ht="35.1" customHeight="1"/>
    <row r="4407" ht="35.1" customHeight="1"/>
    <row r="4408" ht="35.1" customHeight="1"/>
    <row r="4409" ht="35.1" customHeight="1"/>
    <row r="4410" ht="35.1" customHeight="1"/>
    <row r="4411" ht="35.1" customHeight="1"/>
    <row r="4412" ht="35.1" customHeight="1"/>
    <row r="4413" ht="35.1" customHeight="1"/>
    <row r="4414" ht="35.1" customHeight="1"/>
    <row r="4415" ht="35.1" customHeight="1"/>
    <row r="4416" ht="35.1" customHeight="1"/>
    <row r="4417" ht="35.1" customHeight="1"/>
    <row r="4418" ht="35.1" customHeight="1"/>
    <row r="4419" ht="35.1" customHeight="1"/>
    <row r="4420" ht="35.1" customHeight="1"/>
    <row r="4421" ht="35.1" customHeight="1"/>
    <row r="4422" ht="35.1" customHeight="1"/>
    <row r="4423" ht="35.1" customHeight="1"/>
    <row r="4424" ht="35.1" customHeight="1"/>
    <row r="4425" ht="35.1" customHeight="1"/>
    <row r="4426" ht="35.1" customHeight="1"/>
    <row r="4427" ht="35.1" customHeight="1"/>
    <row r="4428" ht="35.1" customHeight="1"/>
    <row r="4429" ht="35.1" customHeight="1"/>
    <row r="4430" ht="35.1" customHeight="1"/>
    <row r="4431" ht="35.1" customHeight="1"/>
    <row r="4432" ht="35.1" customHeight="1"/>
    <row r="4433" ht="35.1" customHeight="1"/>
    <row r="4434" ht="35.1" customHeight="1"/>
    <row r="4435" ht="35.1" customHeight="1"/>
    <row r="4436" ht="35.1" customHeight="1"/>
    <row r="4437" ht="35.1" customHeight="1"/>
    <row r="4438" ht="35.1" customHeight="1"/>
    <row r="4439" ht="35.1" customHeight="1"/>
    <row r="4440" ht="35.1" customHeight="1"/>
    <row r="4441" ht="35.1" customHeight="1"/>
    <row r="4442" ht="35.1" customHeight="1"/>
    <row r="4443" ht="35.1" customHeight="1"/>
    <row r="4444" ht="35.1" customHeight="1"/>
    <row r="4445" ht="35.1" customHeight="1"/>
    <row r="4446" ht="35.1" customHeight="1"/>
    <row r="4447" ht="35.1" customHeight="1"/>
    <row r="4448" ht="35.1" customHeight="1"/>
    <row r="4449" ht="35.1" customHeight="1"/>
    <row r="4450" ht="35.1" customHeight="1"/>
    <row r="4451" ht="35.1" customHeight="1"/>
    <row r="4452" ht="35.1" customHeight="1"/>
    <row r="4453" ht="35.1" customHeight="1"/>
    <row r="4454" ht="35.1" customHeight="1"/>
    <row r="4455" ht="35.1" customHeight="1"/>
    <row r="4456" ht="35.1" customHeight="1"/>
    <row r="4457" ht="35.1" customHeight="1"/>
    <row r="4458" ht="35.1" customHeight="1"/>
    <row r="4459" ht="35.1" customHeight="1"/>
    <row r="4460" ht="35.1" customHeight="1"/>
    <row r="4461" ht="35.1" customHeight="1"/>
    <row r="4462" ht="35.1" customHeight="1"/>
    <row r="4463" ht="35.1" customHeight="1"/>
    <row r="4464" ht="35.1" customHeight="1"/>
    <row r="4465" ht="35.1" customHeight="1"/>
    <row r="4466" ht="35.1" customHeight="1"/>
    <row r="4467" ht="35.1" customHeight="1"/>
    <row r="4468" ht="35.1" customHeight="1"/>
    <row r="4469" ht="35.1" customHeight="1"/>
    <row r="4470" ht="35.1" customHeight="1"/>
    <row r="4471" ht="35.1" customHeight="1"/>
    <row r="4472" ht="35.1" customHeight="1"/>
    <row r="4473" ht="35.1" customHeight="1"/>
    <row r="4474" ht="35.1" customHeight="1"/>
    <row r="4475" ht="35.1" customHeight="1"/>
    <row r="4476" ht="35.1" customHeight="1"/>
    <row r="4477" ht="35.1" customHeight="1"/>
    <row r="4478" ht="35.1" customHeight="1"/>
    <row r="4479" ht="35.1" customHeight="1"/>
    <row r="4480" ht="35.1" customHeight="1"/>
    <row r="4481" ht="35.1" customHeight="1"/>
    <row r="4482" ht="35.1" customHeight="1"/>
    <row r="4483" ht="35.1" customHeight="1"/>
    <row r="4484" ht="35.1" customHeight="1"/>
    <row r="4485" ht="35.1" customHeight="1"/>
    <row r="4486" ht="35.1" customHeight="1"/>
    <row r="4487" ht="35.1" customHeight="1"/>
    <row r="4488" ht="35.1" customHeight="1"/>
    <row r="4489" ht="35.1" customHeight="1"/>
    <row r="4490" ht="35.1" customHeight="1"/>
    <row r="4491" ht="35.1" customHeight="1"/>
    <row r="4492" ht="35.1" customHeight="1"/>
    <row r="4493" ht="35.1" customHeight="1"/>
    <row r="4494" ht="35.1" customHeight="1"/>
    <row r="4495" ht="35.1" customHeight="1"/>
    <row r="4496" ht="35.1" customHeight="1"/>
    <row r="4497" ht="35.1" customHeight="1"/>
    <row r="4498" ht="35.1" customHeight="1"/>
    <row r="4499" ht="35.1" customHeight="1"/>
    <row r="4500" ht="35.1" customHeight="1"/>
    <row r="4501" ht="35.1" customHeight="1"/>
    <row r="4502" ht="35.1" customHeight="1"/>
    <row r="4503" ht="35.1" customHeight="1"/>
    <row r="4504" ht="35.1" customHeight="1"/>
    <row r="4505" ht="35.1" customHeight="1"/>
    <row r="4506" ht="35.1" customHeight="1"/>
    <row r="4507" ht="35.1" customHeight="1"/>
    <row r="4508" ht="35.1" customHeight="1"/>
    <row r="4509" ht="35.1" customHeight="1"/>
    <row r="4510" ht="35.1" customHeight="1"/>
    <row r="4511" ht="35.1" customHeight="1"/>
    <row r="4512" ht="35.1" customHeight="1"/>
    <row r="4513" ht="35.1" customHeight="1"/>
    <row r="4514" ht="35.1" customHeight="1"/>
    <row r="4515" ht="35.1" customHeight="1"/>
    <row r="4516" ht="35.1" customHeight="1"/>
    <row r="4517" ht="35.1" customHeight="1"/>
    <row r="4518" ht="35.1" customHeight="1"/>
    <row r="4519" ht="35.1" customHeight="1"/>
    <row r="4520" ht="35.1" customHeight="1"/>
    <row r="4521" ht="35.1" customHeight="1"/>
    <row r="4522" ht="35.1" customHeight="1"/>
    <row r="4523" ht="35.1" customHeight="1"/>
    <row r="4524" ht="35.1" customHeight="1"/>
    <row r="4525" ht="35.1" customHeight="1"/>
    <row r="4526" ht="35.1" customHeight="1"/>
    <row r="4527" ht="35.1" customHeight="1"/>
    <row r="4528" ht="35.1" customHeight="1"/>
    <row r="4529" ht="35.1" customHeight="1"/>
    <row r="4530" ht="35.1" customHeight="1"/>
    <row r="4531" ht="35.1" customHeight="1"/>
    <row r="4532" ht="35.1" customHeight="1"/>
    <row r="4533" ht="35.1" customHeight="1"/>
    <row r="4534" ht="35.1" customHeight="1"/>
    <row r="4535" ht="35.1" customHeight="1"/>
    <row r="4536" ht="35.1" customHeight="1"/>
    <row r="4537" ht="35.1" customHeight="1"/>
    <row r="4538" ht="35.1" customHeight="1"/>
    <row r="4539" ht="35.1" customHeight="1"/>
    <row r="4540" ht="35.1" customHeight="1"/>
    <row r="4541" ht="35.1" customHeight="1"/>
    <row r="4542" ht="35.1" customHeight="1"/>
    <row r="4543" ht="35.1" customHeight="1"/>
    <row r="4544" ht="35.1" customHeight="1"/>
    <row r="4545" ht="35.1" customHeight="1"/>
    <row r="4546" ht="35.1" customHeight="1"/>
    <row r="4547" ht="35.1" customHeight="1"/>
    <row r="4548" ht="35.1" customHeight="1"/>
    <row r="4549" ht="35.1" customHeight="1"/>
    <row r="4550" ht="35.1" customHeight="1"/>
    <row r="4551" ht="35.1" customHeight="1"/>
    <row r="4552" ht="35.1" customHeight="1"/>
    <row r="4553" ht="35.1" customHeight="1"/>
    <row r="4554" ht="35.1" customHeight="1"/>
    <row r="4555" ht="35.1" customHeight="1"/>
    <row r="4556" ht="35.1" customHeight="1"/>
    <row r="4557" ht="35.1" customHeight="1"/>
    <row r="4558" ht="35.1" customHeight="1"/>
    <row r="4559" ht="35.1" customHeight="1"/>
    <row r="4560" ht="35.1" customHeight="1"/>
    <row r="4561" ht="35.1" customHeight="1"/>
    <row r="4562" ht="35.1" customHeight="1"/>
    <row r="4563" ht="35.1" customHeight="1"/>
    <row r="4564" ht="35.1" customHeight="1"/>
    <row r="4565" ht="35.1" customHeight="1"/>
    <row r="4566" ht="35.1" customHeight="1"/>
    <row r="4567" ht="35.1" customHeight="1"/>
    <row r="4568" ht="35.1" customHeight="1"/>
    <row r="4569" ht="35.1" customHeight="1"/>
    <row r="4570" ht="35.1" customHeight="1"/>
    <row r="4571" ht="35.1" customHeight="1"/>
    <row r="4572" ht="35.1" customHeight="1"/>
    <row r="4573" ht="35.1" customHeight="1"/>
    <row r="4574" ht="35.1" customHeight="1"/>
    <row r="4575" ht="35.1" customHeight="1"/>
    <row r="4576" ht="35.1" customHeight="1"/>
    <row r="4577" ht="35.1" customHeight="1"/>
    <row r="4578" ht="35.1" customHeight="1"/>
    <row r="4579" ht="35.1" customHeight="1"/>
    <row r="4580" ht="35.1" customHeight="1"/>
    <row r="4581" ht="35.1" customHeight="1"/>
    <row r="4582" ht="35.1" customHeight="1"/>
    <row r="4583" ht="35.1" customHeight="1"/>
    <row r="4584" ht="35.1" customHeight="1"/>
    <row r="4585" ht="35.1" customHeight="1"/>
    <row r="4586" ht="35.1" customHeight="1"/>
    <row r="4587" ht="35.1" customHeight="1"/>
    <row r="4588" ht="35.1" customHeight="1"/>
    <row r="4589" ht="35.1" customHeight="1"/>
    <row r="4590" ht="35.1" customHeight="1"/>
    <row r="4591" ht="35.1" customHeight="1"/>
    <row r="4592" ht="35.1" customHeight="1"/>
    <row r="4593" ht="35.1" customHeight="1"/>
    <row r="4594" ht="35.1" customHeight="1"/>
    <row r="4595" ht="35.1" customHeight="1"/>
    <row r="4596" ht="35.1" customHeight="1"/>
    <row r="4597" ht="35.1" customHeight="1"/>
    <row r="4598" ht="35.1" customHeight="1"/>
    <row r="4599" ht="35.1" customHeight="1"/>
    <row r="4600" ht="35.1" customHeight="1"/>
    <row r="4601" ht="35.1" customHeight="1"/>
    <row r="4602" ht="35.1" customHeight="1"/>
    <row r="4603" ht="35.1" customHeight="1"/>
    <row r="4604" ht="35.1" customHeight="1"/>
    <row r="4605" ht="35.1" customHeight="1"/>
    <row r="4606" ht="35.1" customHeight="1"/>
    <row r="4607" ht="35.1" customHeight="1"/>
    <row r="4608" ht="35.1" customHeight="1"/>
    <row r="4609" ht="35.1" customHeight="1"/>
    <row r="4610" ht="35.1" customHeight="1"/>
    <row r="4611" ht="35.1" customHeight="1"/>
    <row r="4612" ht="35.1" customHeight="1"/>
    <row r="4613" ht="35.1" customHeight="1"/>
    <row r="4614" ht="35.1" customHeight="1"/>
    <row r="4615" ht="35.1" customHeight="1"/>
    <row r="4616" ht="35.1" customHeight="1"/>
    <row r="4617" ht="35.1" customHeight="1"/>
    <row r="4618" ht="35.1" customHeight="1"/>
    <row r="4619" ht="35.1" customHeight="1"/>
    <row r="4620" ht="35.1" customHeight="1"/>
    <row r="4621" ht="35.1" customHeight="1"/>
    <row r="4622" ht="35.1" customHeight="1"/>
    <row r="4623" ht="35.1" customHeight="1"/>
    <row r="4624" ht="35.1" customHeight="1"/>
    <row r="4625" ht="35.1" customHeight="1"/>
    <row r="4626" ht="35.1" customHeight="1"/>
    <row r="4627" ht="35.1" customHeight="1"/>
    <row r="4628" ht="35.1" customHeight="1"/>
    <row r="4629" ht="35.1" customHeight="1"/>
    <row r="4630" ht="35.1" customHeight="1"/>
    <row r="4631" ht="35.1" customHeight="1"/>
    <row r="4632" ht="35.1" customHeight="1"/>
    <row r="4633" ht="35.1" customHeight="1"/>
    <row r="4634" ht="35.1" customHeight="1"/>
    <row r="4635" ht="35.1" customHeight="1"/>
    <row r="4636" ht="35.1" customHeight="1"/>
    <row r="4637" ht="35.1" customHeight="1"/>
    <row r="4638" ht="35.1" customHeight="1"/>
    <row r="4639" ht="35.1" customHeight="1"/>
    <row r="4640" ht="35.1" customHeight="1"/>
    <row r="4641" ht="35.1" customHeight="1"/>
    <row r="4642" ht="35.1" customHeight="1"/>
    <row r="4643" ht="35.1" customHeight="1"/>
    <row r="4644" ht="35.1" customHeight="1"/>
    <row r="4645" ht="35.1" customHeight="1"/>
    <row r="4646" ht="35.1" customHeight="1"/>
    <row r="4647" ht="35.1" customHeight="1"/>
    <row r="4648" ht="35.1" customHeight="1"/>
    <row r="4649" ht="35.1" customHeight="1"/>
    <row r="4650" ht="35.1" customHeight="1"/>
    <row r="4651" ht="35.1" customHeight="1"/>
    <row r="4652" ht="35.1" customHeight="1"/>
    <row r="4653" ht="35.1" customHeight="1"/>
    <row r="4654" ht="35.1" customHeight="1"/>
    <row r="4655" ht="35.1" customHeight="1"/>
    <row r="4656" ht="35.1" customHeight="1"/>
    <row r="4657" ht="35.1" customHeight="1"/>
    <row r="4658" ht="35.1" customHeight="1"/>
    <row r="4659" ht="35.1" customHeight="1"/>
    <row r="4660" ht="35.1" customHeight="1"/>
    <row r="4661" ht="35.1" customHeight="1"/>
    <row r="4662" ht="35.1" customHeight="1"/>
    <row r="4663" ht="35.1" customHeight="1"/>
    <row r="4664" ht="35.1" customHeight="1"/>
    <row r="4665" ht="35.1" customHeight="1"/>
    <row r="4666" ht="35.1" customHeight="1"/>
    <row r="4667" ht="35.1" customHeight="1"/>
    <row r="4668" ht="35.1" customHeight="1"/>
    <row r="4669" ht="35.1" customHeight="1"/>
    <row r="4670" ht="35.1" customHeight="1"/>
    <row r="4671" ht="35.1" customHeight="1"/>
    <row r="4672" ht="35.1" customHeight="1"/>
    <row r="4673" ht="35.1" customHeight="1"/>
    <row r="4674" ht="35.1" customHeight="1"/>
    <row r="4675" ht="35.1" customHeight="1"/>
    <row r="4676" ht="35.1" customHeight="1"/>
    <row r="4677" ht="35.1" customHeight="1"/>
    <row r="4678" ht="35.1" customHeight="1"/>
    <row r="4679" ht="35.1" customHeight="1"/>
    <row r="4680" ht="35.1" customHeight="1"/>
    <row r="4681" ht="35.1" customHeight="1"/>
    <row r="4682" ht="35.1" customHeight="1"/>
    <row r="4683" ht="35.1" customHeight="1"/>
    <row r="4684" ht="35.1" customHeight="1"/>
    <row r="4685" ht="35.1" customHeight="1"/>
    <row r="4686" ht="35.1" customHeight="1"/>
    <row r="4687" ht="35.1" customHeight="1"/>
    <row r="4688" ht="35.1" customHeight="1"/>
    <row r="4689" ht="35.1" customHeight="1"/>
    <row r="4690" ht="35.1" customHeight="1"/>
    <row r="4691" ht="35.1" customHeight="1"/>
    <row r="4692" ht="35.1" customHeight="1"/>
    <row r="4693" ht="35.1" customHeight="1"/>
    <row r="4694" ht="35.1" customHeight="1"/>
    <row r="4695" ht="35.1" customHeight="1"/>
    <row r="4696" ht="35.1" customHeight="1"/>
    <row r="4697" ht="35.1" customHeight="1"/>
    <row r="4698" ht="35.1" customHeight="1"/>
    <row r="4699" ht="35.1" customHeight="1"/>
    <row r="4700" ht="35.1" customHeight="1"/>
    <row r="4701" ht="35.1" customHeight="1"/>
    <row r="4702" ht="35.1" customHeight="1"/>
    <row r="4703" ht="35.1" customHeight="1"/>
    <row r="4704" ht="35.1" customHeight="1"/>
    <row r="4705" ht="35.1" customHeight="1"/>
    <row r="4706" ht="35.1" customHeight="1"/>
    <row r="4707" ht="35.1" customHeight="1"/>
    <row r="4708" ht="35.1" customHeight="1"/>
    <row r="4709" ht="35.1" customHeight="1"/>
    <row r="4710" ht="35.1" customHeight="1"/>
    <row r="4711" ht="35.1" customHeight="1"/>
    <row r="4712" ht="35.1" customHeight="1"/>
    <row r="4713" ht="35.1" customHeight="1"/>
    <row r="4714" ht="35.1" customHeight="1"/>
    <row r="4715" ht="35.1" customHeight="1"/>
    <row r="4716" ht="35.1" customHeight="1"/>
    <row r="4717" ht="35.1" customHeight="1"/>
    <row r="4718" ht="35.1" customHeight="1"/>
    <row r="4719" ht="35.1" customHeight="1"/>
    <row r="4720" ht="35.1" customHeight="1"/>
    <row r="4721" ht="35.1" customHeight="1"/>
    <row r="4722" ht="35.1" customHeight="1"/>
    <row r="4723" ht="35.1" customHeight="1"/>
    <row r="4724" ht="35.1" customHeight="1"/>
    <row r="4725" ht="35.1" customHeight="1"/>
    <row r="4726" ht="35.1" customHeight="1"/>
    <row r="4727" ht="35.1" customHeight="1"/>
    <row r="4728" ht="35.1" customHeight="1"/>
    <row r="4729" ht="35.1" customHeight="1"/>
    <row r="4730" ht="35.1" customHeight="1"/>
    <row r="4731" ht="35.1" customHeight="1"/>
    <row r="4732" ht="35.1" customHeight="1"/>
    <row r="4733" ht="35.1" customHeight="1"/>
    <row r="4734" ht="35.1" customHeight="1"/>
    <row r="4735" ht="35.1" customHeight="1"/>
    <row r="4736" ht="35.1" customHeight="1"/>
    <row r="4737" ht="35.1" customHeight="1"/>
    <row r="4738" ht="35.1" customHeight="1"/>
    <row r="4739" ht="35.1" customHeight="1"/>
    <row r="4740" ht="35.1" customHeight="1"/>
    <row r="4741" ht="35.1" customHeight="1"/>
    <row r="4742" ht="35.1" customHeight="1"/>
    <row r="4743" ht="35.1" customHeight="1"/>
    <row r="4744" ht="35.1" customHeight="1"/>
    <row r="4745" ht="35.1" customHeight="1"/>
    <row r="4746" ht="35.1" customHeight="1"/>
    <row r="4747" ht="35.1" customHeight="1"/>
    <row r="4748" ht="35.1" customHeight="1"/>
    <row r="4749" ht="35.1" customHeight="1"/>
    <row r="4750" ht="35.1" customHeight="1"/>
    <row r="4751" ht="35.1" customHeight="1"/>
    <row r="4752" ht="35.1" customHeight="1"/>
    <row r="4753" ht="35.1" customHeight="1"/>
    <row r="4754" ht="35.1" customHeight="1"/>
    <row r="4755" ht="35.1" customHeight="1"/>
    <row r="4756" ht="35.1" customHeight="1"/>
    <row r="4757" ht="35.1" customHeight="1"/>
    <row r="4758" ht="35.1" customHeight="1"/>
    <row r="4759" ht="35.1" customHeight="1"/>
    <row r="4760" ht="35.1" customHeight="1"/>
    <row r="4761" ht="35.1" customHeight="1"/>
    <row r="4762" ht="35.1" customHeight="1"/>
    <row r="4763" ht="35.1" customHeight="1"/>
    <row r="4764" ht="35.1" customHeight="1"/>
    <row r="4765" ht="35.1" customHeight="1"/>
    <row r="4766" ht="35.1" customHeight="1"/>
    <row r="4767" ht="35.1" customHeight="1"/>
    <row r="4768" ht="35.1" customHeight="1"/>
    <row r="4769" ht="35.1" customHeight="1"/>
    <row r="4770" ht="35.1" customHeight="1"/>
    <row r="4771" ht="35.1" customHeight="1"/>
    <row r="4772" ht="35.1" customHeight="1"/>
    <row r="4773" ht="35.1" customHeight="1"/>
    <row r="4774" ht="35.1" customHeight="1"/>
    <row r="4775" ht="35.1" customHeight="1"/>
    <row r="4776" ht="35.1" customHeight="1"/>
    <row r="4777" ht="35.1" customHeight="1"/>
    <row r="4778" ht="35.1" customHeight="1"/>
    <row r="4779" ht="35.1" customHeight="1"/>
    <row r="4780" ht="35.1" customHeight="1"/>
    <row r="4781" ht="35.1" customHeight="1"/>
    <row r="4782" ht="35.1" customHeight="1"/>
    <row r="4783" ht="35.1" customHeight="1"/>
    <row r="4784" ht="35.1" customHeight="1"/>
    <row r="4785" ht="35.1" customHeight="1"/>
    <row r="4786" ht="35.1" customHeight="1"/>
    <row r="4787" ht="35.1" customHeight="1"/>
    <row r="4788" ht="35.1" customHeight="1"/>
    <row r="4789" ht="35.1" customHeight="1"/>
    <row r="4790" ht="35.1" customHeight="1"/>
    <row r="4791" ht="35.1" customHeight="1"/>
    <row r="4792" ht="35.1" customHeight="1"/>
    <row r="4793" ht="35.1" customHeight="1"/>
    <row r="4794" ht="35.1" customHeight="1"/>
    <row r="4795" ht="35.1" customHeight="1"/>
    <row r="4796" ht="35.1" customHeight="1"/>
    <row r="4797" ht="35.1" customHeight="1"/>
    <row r="4798" ht="35.1" customHeight="1"/>
    <row r="4799" ht="35.1" customHeight="1"/>
    <row r="4800" ht="35.1" customHeight="1"/>
    <row r="4801" ht="35.1" customHeight="1"/>
    <row r="4802" ht="35.1" customHeight="1"/>
    <row r="4803" ht="35.1" customHeight="1"/>
    <row r="4804" ht="35.1" customHeight="1"/>
    <row r="4805" ht="35.1" customHeight="1"/>
    <row r="4806" ht="35.1" customHeight="1"/>
    <row r="4807" ht="35.1" customHeight="1"/>
    <row r="4808" ht="35.1" customHeight="1"/>
    <row r="4809" ht="35.1" customHeight="1"/>
    <row r="4810" ht="35.1" customHeight="1"/>
    <row r="4811" ht="35.1" customHeight="1"/>
    <row r="4812" ht="35.1" customHeight="1"/>
    <row r="4813" ht="35.1" customHeight="1"/>
    <row r="4814" ht="35.1" customHeight="1"/>
    <row r="4815" ht="35.1" customHeight="1"/>
    <row r="4816" ht="35.1" customHeight="1"/>
    <row r="4817" ht="35.1" customHeight="1"/>
    <row r="4818" ht="35.1" customHeight="1"/>
    <row r="4819" ht="35.1" customHeight="1"/>
    <row r="4820" ht="35.1" customHeight="1"/>
    <row r="4821" ht="35.1" customHeight="1"/>
    <row r="4822" ht="35.1" customHeight="1"/>
    <row r="4823" ht="35.1" customHeight="1"/>
    <row r="4824" ht="35.1" customHeight="1"/>
    <row r="4825" ht="35.1" customHeight="1"/>
    <row r="4826" ht="35.1" customHeight="1"/>
    <row r="4827" ht="35.1" customHeight="1"/>
    <row r="4828" ht="35.1" customHeight="1"/>
    <row r="4829" ht="35.1" customHeight="1"/>
    <row r="4830" ht="35.1" customHeight="1"/>
    <row r="4831" ht="35.1" customHeight="1"/>
    <row r="4832" ht="35.1" customHeight="1"/>
    <row r="4833" ht="35.1" customHeight="1"/>
    <row r="4834" ht="35.1" customHeight="1"/>
    <row r="4835" ht="35.1" customHeight="1"/>
    <row r="4836" ht="35.1" customHeight="1"/>
    <row r="4837" ht="35.1" customHeight="1"/>
    <row r="4838" ht="35.1" customHeight="1"/>
    <row r="4839" ht="35.1" customHeight="1"/>
    <row r="4840" ht="35.1" customHeight="1"/>
    <row r="4841" ht="35.1" customHeight="1"/>
    <row r="4842" ht="35.1" customHeight="1"/>
    <row r="4843" ht="35.1" customHeight="1"/>
    <row r="4844" ht="35.1" customHeight="1"/>
    <row r="4845" ht="35.1" customHeight="1"/>
    <row r="4846" ht="35.1" customHeight="1"/>
    <row r="4847" ht="35.1" customHeight="1"/>
    <row r="4848" ht="35.1" customHeight="1"/>
    <row r="4849" ht="35.1" customHeight="1"/>
    <row r="4850" ht="35.1" customHeight="1"/>
    <row r="4851" ht="35.1" customHeight="1"/>
    <row r="4852" ht="35.1" customHeight="1"/>
    <row r="4853" ht="35.1" customHeight="1"/>
    <row r="4854" ht="35.1" customHeight="1"/>
    <row r="4855" ht="35.1" customHeight="1"/>
    <row r="4856" ht="35.1" customHeight="1"/>
    <row r="4857" ht="35.1" customHeight="1"/>
    <row r="4858" ht="35.1" customHeight="1"/>
    <row r="4859" ht="35.1" customHeight="1"/>
    <row r="4860" ht="35.1" customHeight="1"/>
    <row r="4861" ht="35.1" customHeight="1"/>
    <row r="4862" ht="35.1" customHeight="1"/>
    <row r="4863" ht="35.1" customHeight="1"/>
    <row r="4864" ht="35.1" customHeight="1"/>
    <row r="4865" ht="35.1" customHeight="1"/>
    <row r="4866" ht="35.1" customHeight="1"/>
    <row r="4867" ht="35.1" customHeight="1"/>
    <row r="4868" ht="35.1" customHeight="1"/>
    <row r="4869" ht="35.1" customHeight="1"/>
    <row r="4870" ht="35.1" customHeight="1"/>
    <row r="4871" ht="35.1" customHeight="1"/>
    <row r="4872" ht="35.1" customHeight="1"/>
    <row r="4873" ht="35.1" customHeight="1"/>
    <row r="4874" ht="35.1" customHeight="1"/>
    <row r="4875" ht="35.1" customHeight="1"/>
    <row r="4876" ht="35.1" customHeight="1"/>
    <row r="4877" ht="35.1" customHeight="1"/>
    <row r="4878" ht="35.1" customHeight="1"/>
    <row r="4879" ht="35.1" customHeight="1"/>
    <row r="4880" ht="35.1" customHeight="1"/>
    <row r="4881" ht="35.1" customHeight="1"/>
    <row r="4882" ht="35.1" customHeight="1"/>
    <row r="4883" ht="35.1" customHeight="1"/>
    <row r="4884" ht="35.1" customHeight="1"/>
    <row r="4885" ht="35.1" customHeight="1"/>
    <row r="4886" ht="35.1" customHeight="1"/>
    <row r="4887" ht="35.1" customHeight="1"/>
    <row r="4888" ht="35.1" customHeight="1"/>
    <row r="4889" ht="35.1" customHeight="1"/>
    <row r="4890" ht="35.1" customHeight="1"/>
    <row r="4891" ht="35.1" customHeight="1"/>
    <row r="4892" ht="35.1" customHeight="1"/>
    <row r="4893" ht="35.1" customHeight="1"/>
    <row r="4894" ht="35.1" customHeight="1"/>
    <row r="4895" ht="35.1" customHeight="1"/>
    <row r="4896" ht="35.1" customHeight="1"/>
    <row r="4897" ht="35.1" customHeight="1"/>
    <row r="4898" ht="35.1" customHeight="1"/>
    <row r="4899" ht="35.1" customHeight="1"/>
    <row r="4900" ht="35.1" customHeight="1"/>
    <row r="4901" ht="35.1" customHeight="1"/>
    <row r="4902" ht="35.1" customHeight="1"/>
    <row r="4903" ht="35.1" customHeight="1"/>
    <row r="4904" ht="35.1" customHeight="1"/>
    <row r="4905" ht="35.1" customHeight="1"/>
    <row r="4906" ht="35.1" customHeight="1"/>
    <row r="4907" ht="35.1" customHeight="1"/>
    <row r="4908" ht="35.1" customHeight="1"/>
    <row r="4909" ht="35.1" customHeight="1"/>
    <row r="4910" ht="35.1" customHeight="1"/>
    <row r="4911" ht="35.1" customHeight="1"/>
    <row r="4912" ht="35.1" customHeight="1"/>
    <row r="4913" ht="35.1" customHeight="1"/>
    <row r="4914" ht="35.1" customHeight="1"/>
    <row r="4915" ht="35.1" customHeight="1"/>
    <row r="4916" ht="35.1" customHeight="1"/>
    <row r="4917" ht="35.1" customHeight="1"/>
    <row r="4918" ht="35.1" customHeight="1"/>
    <row r="4919" ht="35.1" customHeight="1"/>
    <row r="4920" ht="35.1" customHeight="1"/>
    <row r="4921" ht="35.1" customHeight="1"/>
    <row r="4922" ht="35.1" customHeight="1"/>
    <row r="4923" ht="35.1" customHeight="1"/>
    <row r="4924" ht="35.1" customHeight="1"/>
    <row r="4925" ht="35.1" customHeight="1"/>
    <row r="4926" ht="35.1" customHeight="1"/>
    <row r="4927" ht="35.1" customHeight="1"/>
    <row r="4928" ht="35.1" customHeight="1"/>
    <row r="4929" ht="35.1" customHeight="1"/>
    <row r="4930" ht="35.1" customHeight="1"/>
    <row r="4931" ht="35.1" customHeight="1"/>
    <row r="4932" ht="35.1" customHeight="1"/>
    <row r="4933" ht="35.1" customHeight="1"/>
    <row r="4934" ht="35.1" customHeight="1"/>
    <row r="4935" ht="35.1" customHeight="1"/>
    <row r="4936" ht="35.1" customHeight="1"/>
    <row r="4937" ht="35.1" customHeight="1"/>
    <row r="4938" ht="35.1" customHeight="1"/>
    <row r="4939" ht="35.1" customHeight="1"/>
    <row r="4940" ht="35.1" customHeight="1"/>
    <row r="4941" ht="35.1" customHeight="1"/>
    <row r="4942" ht="35.1" customHeight="1"/>
    <row r="4943" ht="35.1" customHeight="1"/>
    <row r="4944" ht="35.1" customHeight="1"/>
    <row r="4945" ht="35.1" customHeight="1"/>
    <row r="4946" ht="35.1" customHeight="1"/>
    <row r="4947" ht="35.1" customHeight="1"/>
    <row r="4948" ht="35.1" customHeight="1"/>
    <row r="4949" ht="35.1" customHeight="1"/>
    <row r="4950" ht="35.1" customHeight="1"/>
    <row r="4951" ht="35.1" customHeight="1"/>
    <row r="4952" ht="35.1" customHeight="1"/>
    <row r="4953" ht="35.1" customHeight="1"/>
    <row r="4954" ht="35.1" customHeight="1"/>
    <row r="4955" ht="35.1" customHeight="1"/>
    <row r="4956" ht="35.1" customHeight="1"/>
    <row r="4957" ht="35.1" customHeight="1"/>
    <row r="4958" ht="35.1" customHeight="1"/>
    <row r="4959" ht="35.1" customHeight="1"/>
    <row r="4960" ht="35.1" customHeight="1"/>
    <row r="4961" ht="35.1" customHeight="1"/>
    <row r="4962" ht="35.1" customHeight="1"/>
    <row r="4963" ht="35.1" customHeight="1"/>
    <row r="4964" ht="35.1" customHeight="1"/>
    <row r="4965" ht="35.1" customHeight="1"/>
    <row r="4966" ht="35.1" customHeight="1"/>
    <row r="4967" ht="35.1" customHeight="1"/>
    <row r="4968" ht="35.1" customHeight="1"/>
    <row r="4969" ht="35.1" customHeight="1"/>
    <row r="4970" ht="35.1" customHeight="1"/>
    <row r="4971" ht="35.1" customHeight="1"/>
    <row r="4972" ht="35.1" customHeight="1"/>
    <row r="4973" ht="35.1" customHeight="1"/>
    <row r="4974" ht="35.1" customHeight="1"/>
    <row r="4975" ht="35.1" customHeight="1"/>
    <row r="4976" ht="35.1" customHeight="1"/>
    <row r="4977" ht="35.1" customHeight="1"/>
    <row r="4978" ht="35.1" customHeight="1"/>
    <row r="4979" ht="35.1" customHeight="1"/>
    <row r="4980" ht="35.1" customHeight="1"/>
    <row r="4981" ht="35.1" customHeight="1"/>
    <row r="4982" ht="35.1" customHeight="1"/>
    <row r="4983" ht="35.1" customHeight="1"/>
    <row r="4984" ht="35.1" customHeight="1"/>
    <row r="4985" ht="35.1" customHeight="1"/>
    <row r="4986" ht="35.1" customHeight="1"/>
    <row r="4987" ht="35.1" customHeight="1"/>
    <row r="4988" ht="35.1" customHeight="1"/>
    <row r="4989" ht="35.1" customHeight="1"/>
    <row r="4990" ht="35.1" customHeight="1"/>
    <row r="4991" ht="35.1" customHeight="1"/>
    <row r="4992" ht="35.1" customHeight="1"/>
    <row r="4993" ht="35.1" customHeight="1"/>
    <row r="4994" ht="35.1" customHeight="1"/>
    <row r="4995" ht="35.1" customHeight="1"/>
    <row r="4996" ht="35.1" customHeight="1"/>
    <row r="4997" ht="35.1" customHeight="1"/>
    <row r="4998" ht="35.1" customHeight="1"/>
    <row r="4999" ht="35.1" customHeight="1"/>
    <row r="5000" ht="35.1" customHeight="1"/>
    <row r="5001" ht="35.1" customHeight="1"/>
    <row r="5002" ht="35.1" customHeight="1"/>
    <row r="5003" ht="35.1" customHeight="1"/>
    <row r="5004" ht="35.1" customHeight="1"/>
    <row r="5005" ht="35.1" customHeight="1"/>
    <row r="5006" ht="35.1" customHeight="1"/>
    <row r="5007" ht="35.1" customHeight="1"/>
    <row r="5008" ht="35.1" customHeight="1"/>
    <row r="5009" ht="35.1" customHeight="1"/>
    <row r="5010" ht="35.1" customHeight="1"/>
    <row r="5011" ht="35.1" customHeight="1"/>
    <row r="5012" ht="35.1" customHeight="1"/>
    <row r="5013" ht="35.1" customHeight="1"/>
    <row r="5014" ht="35.1" customHeight="1"/>
    <row r="5015" ht="35.1" customHeight="1"/>
    <row r="5016" ht="35.1" customHeight="1"/>
    <row r="5017" ht="35.1" customHeight="1"/>
    <row r="5018" ht="35.1" customHeight="1"/>
    <row r="5019" ht="35.1" customHeight="1"/>
    <row r="5020" ht="35.1" customHeight="1"/>
    <row r="5021" ht="35.1" customHeight="1"/>
    <row r="5022" ht="35.1" customHeight="1"/>
    <row r="5023" ht="35.1" customHeight="1"/>
    <row r="5024" ht="35.1" customHeight="1"/>
    <row r="5025" ht="35.1" customHeight="1"/>
    <row r="5026" ht="35.1" customHeight="1"/>
    <row r="5027" ht="35.1" customHeight="1"/>
    <row r="5028" ht="35.1" customHeight="1"/>
    <row r="5029" ht="35.1" customHeight="1"/>
    <row r="5030" ht="35.1" customHeight="1"/>
    <row r="5031" ht="35.1" customHeight="1"/>
    <row r="5032" ht="35.1" customHeight="1"/>
    <row r="5033" ht="35.1" customHeight="1"/>
    <row r="5034" ht="35.1" customHeight="1"/>
    <row r="5035" ht="35.1" customHeight="1"/>
    <row r="5036" ht="35.1" customHeight="1"/>
    <row r="5037" ht="35.1" customHeight="1"/>
    <row r="5038" ht="35.1" customHeight="1"/>
    <row r="5039" ht="35.1" customHeight="1"/>
    <row r="5040" ht="35.1" customHeight="1"/>
    <row r="5041" ht="35.1" customHeight="1"/>
    <row r="5042" ht="35.1" customHeight="1"/>
    <row r="5043" ht="35.1" customHeight="1"/>
    <row r="5044" ht="35.1" customHeight="1"/>
    <row r="5045" ht="35.1" customHeight="1"/>
    <row r="5046" ht="35.1" customHeight="1"/>
    <row r="5047" ht="35.1" customHeight="1"/>
    <row r="5048" ht="35.1" customHeight="1"/>
    <row r="5049" ht="35.1" customHeight="1"/>
    <row r="5050" ht="35.1" customHeight="1"/>
    <row r="5051" ht="35.1" customHeight="1"/>
    <row r="5052" ht="35.1" customHeight="1"/>
    <row r="5053" ht="35.1" customHeight="1"/>
    <row r="5054" ht="35.1" customHeight="1"/>
    <row r="5055" ht="35.1" customHeight="1"/>
    <row r="5056" ht="35.1" customHeight="1"/>
    <row r="5057" ht="35.1" customHeight="1"/>
    <row r="5058" ht="35.1" customHeight="1"/>
    <row r="5059" ht="35.1" customHeight="1"/>
    <row r="5060" ht="35.1" customHeight="1"/>
    <row r="5061" ht="35.1" customHeight="1"/>
    <row r="5062" ht="35.1" customHeight="1"/>
    <row r="5063" ht="35.1" customHeight="1"/>
    <row r="5064" ht="35.1" customHeight="1"/>
    <row r="5065" ht="35.1" customHeight="1"/>
    <row r="5066" ht="35.1" customHeight="1"/>
    <row r="5067" ht="35.1" customHeight="1"/>
    <row r="5068" ht="35.1" customHeight="1"/>
    <row r="5069" ht="35.1" customHeight="1"/>
    <row r="5070" ht="35.1" customHeight="1"/>
    <row r="5071" ht="35.1" customHeight="1"/>
    <row r="5072" ht="35.1" customHeight="1"/>
    <row r="5073" ht="35.1" customHeight="1"/>
    <row r="5074" ht="35.1" customHeight="1"/>
    <row r="5075" ht="35.1" customHeight="1"/>
    <row r="5076" ht="35.1" customHeight="1"/>
    <row r="5077" ht="35.1" customHeight="1"/>
    <row r="5078" ht="35.1" customHeight="1"/>
    <row r="5079" ht="35.1" customHeight="1"/>
    <row r="5080" ht="35.1" customHeight="1"/>
    <row r="5081" ht="35.1" customHeight="1"/>
    <row r="5082" ht="35.1" customHeight="1"/>
    <row r="5083" ht="35.1" customHeight="1"/>
    <row r="5084" ht="35.1" customHeight="1"/>
    <row r="5085" ht="35.1" customHeight="1"/>
    <row r="5086" ht="35.1" customHeight="1"/>
    <row r="5087" ht="35.1" customHeight="1"/>
    <row r="5088" ht="35.1" customHeight="1"/>
    <row r="5089" ht="35.1" customHeight="1"/>
    <row r="5090" ht="35.1" customHeight="1"/>
    <row r="5091" ht="35.1" customHeight="1"/>
    <row r="5092" ht="35.1" customHeight="1"/>
    <row r="5093" ht="35.1" customHeight="1"/>
    <row r="5094" ht="35.1" customHeight="1"/>
    <row r="5095" ht="35.1" customHeight="1"/>
    <row r="5096" ht="35.1" customHeight="1"/>
    <row r="5097" ht="35.1" customHeight="1"/>
    <row r="5098" ht="35.1" customHeight="1"/>
    <row r="5099" ht="35.1" customHeight="1"/>
    <row r="5100" ht="35.1" customHeight="1"/>
    <row r="5101" ht="35.1" customHeight="1"/>
    <row r="5102" ht="35.1" customHeight="1"/>
    <row r="5103" ht="35.1" customHeight="1"/>
    <row r="5104" ht="35.1" customHeight="1"/>
    <row r="5105" ht="35.1" customHeight="1"/>
    <row r="5106" ht="35.1" customHeight="1"/>
    <row r="5107" ht="35.1" customHeight="1"/>
    <row r="5108" ht="35.1" customHeight="1"/>
    <row r="5109" ht="35.1" customHeight="1"/>
    <row r="5110" ht="35.1" customHeight="1"/>
    <row r="5111" ht="35.1" customHeight="1"/>
    <row r="5112" ht="35.1" customHeight="1"/>
    <row r="5113" ht="35.1" customHeight="1"/>
    <row r="5114" ht="35.1" customHeight="1"/>
    <row r="5115" ht="35.1" customHeight="1"/>
    <row r="5116" ht="35.1" customHeight="1"/>
    <row r="5117" ht="35.1" customHeight="1"/>
    <row r="5118" ht="35.1" customHeight="1"/>
    <row r="5119" ht="35.1" customHeight="1"/>
    <row r="5120" ht="35.1" customHeight="1"/>
    <row r="5121" ht="35.1" customHeight="1"/>
    <row r="5122" ht="35.1" customHeight="1"/>
    <row r="5123" ht="35.1" customHeight="1"/>
    <row r="5124" ht="35.1" customHeight="1"/>
    <row r="5125" ht="35.1" customHeight="1"/>
    <row r="5126" ht="35.1" customHeight="1"/>
    <row r="5127" ht="35.1" customHeight="1"/>
    <row r="5128" ht="35.1" customHeight="1"/>
    <row r="5129" ht="35.1" customHeight="1"/>
    <row r="5130" ht="35.1" customHeight="1"/>
    <row r="5131" ht="35.1" customHeight="1"/>
    <row r="5132" ht="35.1" customHeight="1"/>
    <row r="5133" ht="35.1" customHeight="1"/>
    <row r="5134" ht="35.1" customHeight="1"/>
    <row r="5135" ht="35.1" customHeight="1"/>
    <row r="5136" ht="35.1" customHeight="1"/>
    <row r="5137" ht="35.1" customHeight="1"/>
    <row r="5138" ht="35.1" customHeight="1"/>
    <row r="5139" ht="35.1" customHeight="1"/>
    <row r="5140" ht="35.1" customHeight="1"/>
    <row r="5141" ht="35.1" customHeight="1"/>
    <row r="5142" ht="35.1" customHeight="1"/>
    <row r="5143" ht="35.1" customHeight="1"/>
    <row r="5144" ht="35.1" customHeight="1"/>
    <row r="5145" ht="35.1" customHeight="1"/>
    <row r="5146" ht="35.1" customHeight="1"/>
    <row r="5147" ht="35.1" customHeight="1"/>
    <row r="5148" ht="35.1" customHeight="1"/>
    <row r="5149" ht="35.1" customHeight="1"/>
    <row r="5150" ht="35.1" customHeight="1"/>
    <row r="5151" ht="35.1" customHeight="1"/>
    <row r="5152" ht="35.1" customHeight="1"/>
    <row r="5153" ht="35.1" customHeight="1"/>
    <row r="5154" ht="35.1" customHeight="1"/>
    <row r="5155" ht="35.1" customHeight="1"/>
    <row r="5156" ht="35.1" customHeight="1"/>
    <row r="5157" ht="35.1" customHeight="1"/>
    <row r="5158" ht="35.1" customHeight="1"/>
    <row r="5159" ht="35.1" customHeight="1"/>
    <row r="5160" ht="35.1" customHeight="1"/>
    <row r="5161" ht="35.1" customHeight="1"/>
    <row r="5162" ht="35.1" customHeight="1"/>
    <row r="5163" ht="35.1" customHeight="1"/>
    <row r="5164" ht="35.1" customHeight="1"/>
    <row r="5165" ht="35.1" customHeight="1"/>
    <row r="5166" ht="35.1" customHeight="1"/>
    <row r="5167" ht="35.1" customHeight="1"/>
    <row r="5168" ht="35.1" customHeight="1"/>
    <row r="5169" ht="35.1" customHeight="1"/>
    <row r="5170" ht="35.1" customHeight="1"/>
    <row r="5171" ht="35.1" customHeight="1"/>
    <row r="5172" ht="35.1" customHeight="1"/>
    <row r="5173" ht="35.1" customHeight="1"/>
    <row r="5174" ht="35.1" customHeight="1"/>
    <row r="5175" ht="35.1" customHeight="1"/>
    <row r="5176" ht="35.1" customHeight="1"/>
    <row r="5177" ht="35.1" customHeight="1"/>
    <row r="5178" ht="35.1" customHeight="1"/>
    <row r="5179" ht="35.1" customHeight="1"/>
    <row r="5180" ht="35.1" customHeight="1"/>
    <row r="5181" ht="35.1" customHeight="1"/>
    <row r="5182" ht="35.1" customHeight="1"/>
    <row r="5183" ht="35.1" customHeight="1"/>
    <row r="5184" ht="35.1" customHeight="1"/>
    <row r="5185" ht="35.1" customHeight="1"/>
    <row r="5186" ht="35.1" customHeight="1"/>
    <row r="5187" ht="35.1" customHeight="1"/>
    <row r="5188" ht="35.1" customHeight="1"/>
    <row r="5189" ht="35.1" customHeight="1"/>
    <row r="5190" ht="35.1" customHeight="1"/>
    <row r="5191" ht="35.1" customHeight="1"/>
    <row r="5192" ht="35.1" customHeight="1"/>
    <row r="5193" ht="35.1" customHeight="1"/>
    <row r="5194" ht="35.1" customHeight="1"/>
    <row r="5195" ht="35.1" customHeight="1"/>
    <row r="5196" ht="35.1" customHeight="1"/>
    <row r="5197" ht="35.1" customHeight="1"/>
    <row r="5198" ht="35.1" customHeight="1"/>
    <row r="5199" ht="35.1" customHeight="1"/>
    <row r="5200" ht="35.1" customHeight="1"/>
    <row r="5201" ht="35.1" customHeight="1"/>
    <row r="5202" ht="35.1" customHeight="1"/>
    <row r="5203" ht="35.1" customHeight="1"/>
    <row r="5204" ht="35.1" customHeight="1"/>
    <row r="5205" ht="35.1" customHeight="1"/>
    <row r="5206" ht="35.1" customHeight="1"/>
    <row r="5207" ht="35.1" customHeight="1"/>
    <row r="5208" ht="35.1" customHeight="1"/>
    <row r="5209" ht="35.1" customHeight="1"/>
    <row r="5210" ht="35.1" customHeight="1"/>
    <row r="5211" ht="35.1" customHeight="1"/>
    <row r="5212" ht="35.1" customHeight="1"/>
    <row r="5213" ht="35.1" customHeight="1"/>
    <row r="5214" ht="35.1" customHeight="1"/>
    <row r="5215" ht="35.1" customHeight="1"/>
    <row r="5216" ht="35.1" customHeight="1"/>
    <row r="5217" ht="35.1" customHeight="1"/>
    <row r="5218" ht="35.1" customHeight="1"/>
    <row r="5219" ht="35.1" customHeight="1"/>
    <row r="5220" ht="35.1" customHeight="1"/>
    <row r="5221" ht="35.1" customHeight="1"/>
    <row r="5222" ht="35.1" customHeight="1"/>
    <row r="5223" ht="35.1" customHeight="1"/>
    <row r="5224" ht="35.1" customHeight="1"/>
    <row r="5225" ht="35.1" customHeight="1"/>
    <row r="5226" ht="35.1" customHeight="1"/>
    <row r="5227" ht="35.1" customHeight="1"/>
    <row r="5228" ht="35.1" customHeight="1"/>
    <row r="5229" ht="35.1" customHeight="1"/>
    <row r="5230" ht="35.1" customHeight="1"/>
    <row r="5231" ht="35.1" customHeight="1"/>
    <row r="5232" ht="35.1" customHeight="1"/>
    <row r="5233" ht="35.1" customHeight="1"/>
    <row r="5234" ht="35.1" customHeight="1"/>
    <row r="5235" ht="35.1" customHeight="1"/>
    <row r="5236" ht="35.1" customHeight="1"/>
    <row r="5237" ht="35.1" customHeight="1"/>
    <row r="5238" ht="35.1" customHeight="1"/>
    <row r="5239" ht="35.1" customHeight="1"/>
    <row r="5240" ht="35.1" customHeight="1"/>
    <row r="5241" ht="35.1" customHeight="1"/>
    <row r="5242" ht="35.1" customHeight="1"/>
    <row r="5243" ht="35.1" customHeight="1"/>
    <row r="5244" ht="35.1" customHeight="1"/>
    <row r="5245" ht="35.1" customHeight="1"/>
    <row r="5246" ht="35.1" customHeight="1"/>
    <row r="5247" ht="35.1" customHeight="1"/>
    <row r="5248" ht="35.1" customHeight="1"/>
    <row r="5249" ht="35.1" customHeight="1"/>
    <row r="5250" ht="35.1" customHeight="1"/>
    <row r="5251" ht="35.1" customHeight="1"/>
    <row r="5252" ht="35.1" customHeight="1"/>
    <row r="5253" ht="35.1" customHeight="1"/>
    <row r="5254" ht="35.1" customHeight="1"/>
    <row r="5255" ht="35.1" customHeight="1"/>
    <row r="5256" ht="35.1" customHeight="1"/>
    <row r="5257" ht="35.1" customHeight="1"/>
    <row r="5258" ht="35.1" customHeight="1"/>
    <row r="5259" ht="35.1" customHeight="1"/>
    <row r="5260" ht="35.1" customHeight="1"/>
    <row r="5261" ht="35.1" customHeight="1"/>
    <row r="5262" ht="35.1" customHeight="1"/>
    <row r="5263" ht="35.1" customHeight="1"/>
    <row r="5264" ht="35.1" customHeight="1"/>
    <row r="5265" ht="35.1" customHeight="1"/>
    <row r="5266" ht="35.1" customHeight="1"/>
    <row r="5267" ht="35.1" customHeight="1"/>
    <row r="5268" ht="35.1" customHeight="1"/>
    <row r="5269" ht="35.1" customHeight="1"/>
    <row r="5270" ht="35.1" customHeight="1"/>
    <row r="5271" ht="35.1" customHeight="1"/>
    <row r="5272" ht="35.1" customHeight="1"/>
    <row r="5273" ht="35.1" customHeight="1"/>
    <row r="5274" ht="35.1" customHeight="1"/>
    <row r="5275" ht="35.1" customHeight="1"/>
    <row r="5276" ht="35.1" customHeight="1"/>
    <row r="5277" ht="35.1" customHeight="1"/>
    <row r="5278" ht="35.1" customHeight="1"/>
    <row r="5279" ht="35.1" customHeight="1"/>
    <row r="5280" ht="35.1" customHeight="1"/>
    <row r="5281" ht="35.1" customHeight="1"/>
    <row r="5282" ht="35.1" customHeight="1"/>
    <row r="5283" ht="35.1" customHeight="1"/>
    <row r="5284" ht="35.1" customHeight="1"/>
    <row r="5285" ht="35.1" customHeight="1"/>
    <row r="5286" ht="35.1" customHeight="1"/>
    <row r="5287" ht="35.1" customHeight="1"/>
    <row r="5288" ht="35.1" customHeight="1"/>
    <row r="5289" ht="35.1" customHeight="1"/>
    <row r="5290" ht="35.1" customHeight="1"/>
    <row r="5291" ht="35.1" customHeight="1"/>
    <row r="5292" ht="35.1" customHeight="1"/>
    <row r="5293" ht="35.1" customHeight="1"/>
    <row r="5294" ht="35.1" customHeight="1"/>
    <row r="5295" ht="35.1" customHeight="1"/>
    <row r="5296" ht="35.1" customHeight="1"/>
    <row r="5297" ht="35.1" customHeight="1"/>
    <row r="5298" ht="35.1" customHeight="1"/>
    <row r="5299" ht="35.1" customHeight="1"/>
    <row r="5300" ht="35.1" customHeight="1"/>
    <row r="5301" ht="35.1" customHeight="1"/>
    <row r="5302" ht="35.1" customHeight="1"/>
    <row r="5303" ht="35.1" customHeight="1"/>
    <row r="5304" ht="35.1" customHeight="1"/>
    <row r="5305" ht="35.1" customHeight="1"/>
    <row r="5306" ht="35.1" customHeight="1"/>
    <row r="5307" ht="35.1" customHeight="1"/>
    <row r="5308" ht="35.1" customHeight="1"/>
    <row r="5309" ht="35.1" customHeight="1"/>
    <row r="5310" ht="35.1" customHeight="1"/>
    <row r="5311" ht="35.1" customHeight="1"/>
    <row r="5312" ht="35.1" customHeight="1"/>
    <row r="5313" ht="35.1" customHeight="1"/>
    <row r="5314" ht="35.1" customHeight="1"/>
    <row r="5315" ht="35.1" customHeight="1"/>
    <row r="5316" ht="35.1" customHeight="1"/>
    <row r="5317" ht="35.1" customHeight="1"/>
    <row r="5318" ht="35.1" customHeight="1"/>
    <row r="5319" ht="35.1" customHeight="1"/>
    <row r="5320" ht="35.1" customHeight="1"/>
    <row r="5321" ht="35.1" customHeight="1"/>
    <row r="5322" ht="35.1" customHeight="1"/>
    <row r="5323" ht="35.1" customHeight="1"/>
    <row r="5324" ht="35.1" customHeight="1"/>
    <row r="5325" ht="35.1" customHeight="1"/>
    <row r="5326" ht="35.1" customHeight="1"/>
    <row r="5327" ht="35.1" customHeight="1"/>
    <row r="5328" ht="35.1" customHeight="1"/>
    <row r="5329" ht="35.1" customHeight="1"/>
    <row r="5330" ht="35.1" customHeight="1"/>
    <row r="5331" ht="35.1" customHeight="1"/>
    <row r="5332" ht="35.1" customHeight="1"/>
    <row r="5333" ht="35.1" customHeight="1"/>
    <row r="5334" ht="35.1" customHeight="1"/>
    <row r="5335" ht="35.1" customHeight="1"/>
    <row r="5336" ht="35.1" customHeight="1"/>
    <row r="5337" ht="35.1" customHeight="1"/>
    <row r="5338" ht="35.1" customHeight="1"/>
    <row r="5339" ht="35.1" customHeight="1"/>
    <row r="5340" ht="35.1" customHeight="1"/>
    <row r="5341" ht="35.1" customHeight="1"/>
    <row r="5342" ht="35.1" customHeight="1"/>
    <row r="5343" ht="35.1" customHeight="1"/>
    <row r="5344" ht="35.1" customHeight="1"/>
    <row r="5345" ht="35.1" customHeight="1"/>
    <row r="5346" ht="35.1" customHeight="1"/>
    <row r="5347" ht="35.1" customHeight="1"/>
    <row r="5348" ht="35.1" customHeight="1"/>
    <row r="5349" ht="35.1" customHeight="1"/>
    <row r="5350" ht="35.1" customHeight="1"/>
    <row r="5351" ht="35.1" customHeight="1"/>
    <row r="5352" ht="35.1" customHeight="1"/>
    <row r="5353" ht="35.1" customHeight="1"/>
    <row r="5354" ht="35.1" customHeight="1"/>
    <row r="5355" ht="35.1" customHeight="1"/>
    <row r="5356" ht="35.1" customHeight="1"/>
    <row r="5357" ht="35.1" customHeight="1"/>
    <row r="5358" ht="35.1" customHeight="1"/>
    <row r="5359" ht="35.1" customHeight="1"/>
    <row r="5360" ht="35.1" customHeight="1"/>
    <row r="5361" ht="35.1" customHeight="1"/>
    <row r="5362" ht="35.1" customHeight="1"/>
    <row r="5363" ht="35.1" customHeight="1"/>
    <row r="5364" ht="35.1" customHeight="1"/>
    <row r="5365" ht="35.1" customHeight="1"/>
    <row r="5366" ht="35.1" customHeight="1"/>
    <row r="5367" ht="35.1" customHeight="1"/>
    <row r="5368" ht="35.1" customHeight="1"/>
    <row r="5369" ht="35.1" customHeight="1"/>
    <row r="5370" ht="35.1" customHeight="1"/>
    <row r="5371" ht="35.1" customHeight="1"/>
    <row r="5372" ht="35.1" customHeight="1"/>
    <row r="5373" ht="35.1" customHeight="1"/>
    <row r="5374" ht="35.1" customHeight="1"/>
    <row r="5375" ht="35.1" customHeight="1"/>
    <row r="5376" ht="35.1" customHeight="1"/>
    <row r="5377" ht="35.1" customHeight="1"/>
    <row r="5378" ht="35.1" customHeight="1"/>
    <row r="5379" ht="35.1" customHeight="1"/>
    <row r="5380" ht="35.1" customHeight="1"/>
    <row r="5381" ht="35.1" customHeight="1"/>
    <row r="5382" ht="35.1" customHeight="1"/>
    <row r="5383" ht="35.1" customHeight="1"/>
    <row r="5384" ht="35.1" customHeight="1"/>
    <row r="5385" ht="35.1" customHeight="1"/>
    <row r="5386" ht="35.1" customHeight="1"/>
    <row r="5387" ht="35.1" customHeight="1"/>
    <row r="5388" ht="35.1" customHeight="1"/>
    <row r="5389" ht="35.1" customHeight="1"/>
    <row r="5390" ht="35.1" customHeight="1"/>
    <row r="5391" ht="35.1" customHeight="1"/>
    <row r="5392" ht="35.1" customHeight="1"/>
    <row r="5393" ht="35.1" customHeight="1"/>
    <row r="5394" ht="35.1" customHeight="1"/>
    <row r="5395" ht="35.1" customHeight="1"/>
    <row r="5396" ht="35.1" customHeight="1"/>
    <row r="5397" ht="35.1" customHeight="1"/>
    <row r="5398" ht="35.1" customHeight="1"/>
    <row r="5399" ht="35.1" customHeight="1"/>
    <row r="5400" ht="35.1" customHeight="1"/>
    <row r="5401" ht="35.1" customHeight="1"/>
    <row r="5402" ht="35.1" customHeight="1"/>
    <row r="5403" ht="35.1" customHeight="1"/>
    <row r="5404" ht="35.1" customHeight="1"/>
    <row r="5405" ht="35.1" customHeight="1"/>
    <row r="5406" ht="35.1" customHeight="1"/>
    <row r="5407" ht="35.1" customHeight="1"/>
    <row r="5408" ht="35.1" customHeight="1"/>
    <row r="5409" ht="35.1" customHeight="1"/>
    <row r="5410" ht="35.1" customHeight="1"/>
    <row r="5411" ht="35.1" customHeight="1"/>
    <row r="5412" ht="35.1" customHeight="1"/>
    <row r="5413" ht="35.1" customHeight="1"/>
    <row r="5414" ht="35.1" customHeight="1"/>
    <row r="5415" ht="35.1" customHeight="1"/>
    <row r="5416" ht="35.1" customHeight="1"/>
    <row r="5417" ht="35.1" customHeight="1"/>
    <row r="5418" ht="35.1" customHeight="1"/>
    <row r="5419" ht="35.1" customHeight="1"/>
    <row r="5420" ht="35.1" customHeight="1"/>
    <row r="5421" ht="35.1" customHeight="1"/>
    <row r="5422" ht="35.1" customHeight="1"/>
    <row r="5423" ht="35.1" customHeight="1"/>
    <row r="5424" ht="35.1" customHeight="1"/>
    <row r="5425" ht="35.1" customHeight="1"/>
    <row r="5426" ht="35.1" customHeight="1"/>
    <row r="5427" ht="35.1" customHeight="1"/>
    <row r="5428" ht="35.1" customHeight="1"/>
    <row r="5429" ht="35.1" customHeight="1"/>
    <row r="5430" ht="35.1" customHeight="1"/>
    <row r="5431" ht="35.1" customHeight="1"/>
    <row r="5432" ht="35.1" customHeight="1"/>
    <row r="5433" ht="35.1" customHeight="1"/>
    <row r="5434" ht="35.1" customHeight="1"/>
    <row r="5435" ht="35.1" customHeight="1"/>
    <row r="5436" ht="35.1" customHeight="1"/>
    <row r="5437" ht="35.1" customHeight="1"/>
    <row r="5438" ht="35.1" customHeight="1"/>
    <row r="5439" ht="35.1" customHeight="1"/>
    <row r="5440" ht="35.1" customHeight="1"/>
    <row r="5441" ht="35.1" customHeight="1"/>
    <row r="5442" ht="35.1" customHeight="1"/>
    <row r="5443" ht="35.1" customHeight="1"/>
    <row r="5444" ht="35.1" customHeight="1"/>
    <row r="5445" ht="35.1" customHeight="1"/>
    <row r="5446" ht="35.1" customHeight="1"/>
    <row r="5447" ht="35.1" customHeight="1"/>
    <row r="5448" ht="35.1" customHeight="1"/>
    <row r="5449" ht="35.1" customHeight="1"/>
    <row r="5450" ht="35.1" customHeight="1"/>
    <row r="5451" ht="35.1" customHeight="1"/>
    <row r="5452" ht="35.1" customHeight="1"/>
    <row r="5453" ht="35.1" customHeight="1"/>
    <row r="5454" ht="35.1" customHeight="1"/>
    <row r="5455" ht="35.1" customHeight="1"/>
    <row r="5456" ht="35.1" customHeight="1"/>
    <row r="5457" ht="35.1" customHeight="1"/>
    <row r="5458" ht="35.1" customHeight="1"/>
    <row r="5459" ht="35.1" customHeight="1"/>
    <row r="5460" ht="35.1" customHeight="1"/>
    <row r="5461" ht="35.1" customHeight="1"/>
    <row r="5462" ht="35.1" customHeight="1"/>
    <row r="5463" ht="35.1" customHeight="1"/>
    <row r="5464" ht="35.1" customHeight="1"/>
    <row r="5465" ht="35.1" customHeight="1"/>
    <row r="5466" ht="35.1" customHeight="1"/>
    <row r="5467" ht="35.1" customHeight="1"/>
    <row r="5468" ht="35.1" customHeight="1"/>
    <row r="5469" ht="35.1" customHeight="1"/>
    <row r="5470" ht="35.1" customHeight="1"/>
    <row r="5471" ht="35.1" customHeight="1"/>
    <row r="5472" ht="35.1" customHeight="1"/>
    <row r="5473" ht="35.1" customHeight="1"/>
    <row r="5474" ht="35.1" customHeight="1"/>
    <row r="5475" ht="35.1" customHeight="1"/>
    <row r="5476" ht="35.1" customHeight="1"/>
    <row r="5477" ht="35.1" customHeight="1"/>
    <row r="5478" ht="35.1" customHeight="1"/>
    <row r="5479" ht="35.1" customHeight="1"/>
    <row r="5480" ht="35.1" customHeight="1"/>
    <row r="5481" ht="35.1" customHeight="1"/>
    <row r="5482" ht="35.1" customHeight="1"/>
    <row r="5483" ht="35.1" customHeight="1"/>
    <row r="5484" ht="35.1" customHeight="1"/>
    <row r="5485" ht="35.1" customHeight="1"/>
    <row r="5486" ht="35.1" customHeight="1"/>
    <row r="5487" ht="35.1" customHeight="1"/>
    <row r="5488" ht="35.1" customHeight="1"/>
    <row r="5489" ht="35.1" customHeight="1"/>
    <row r="5490" ht="35.1" customHeight="1"/>
    <row r="5491" ht="35.1" customHeight="1"/>
    <row r="5492" ht="35.1" customHeight="1"/>
    <row r="5493" ht="35.1" customHeight="1"/>
    <row r="5494" ht="35.1" customHeight="1"/>
    <row r="5495" ht="35.1" customHeight="1"/>
    <row r="5496" ht="35.1" customHeight="1"/>
    <row r="5497" ht="35.1" customHeight="1"/>
    <row r="5498" ht="35.1" customHeight="1"/>
    <row r="5499" ht="35.1" customHeight="1"/>
    <row r="5500" ht="35.1" customHeight="1"/>
    <row r="5501" ht="35.1" customHeight="1"/>
    <row r="5502" ht="35.1" customHeight="1"/>
    <row r="5503" ht="35.1" customHeight="1"/>
    <row r="5504" ht="35.1" customHeight="1"/>
    <row r="5505" ht="35.1" customHeight="1"/>
    <row r="5506" ht="35.1" customHeight="1"/>
    <row r="5507" ht="35.1" customHeight="1"/>
    <row r="5508" ht="35.1" customHeight="1"/>
    <row r="5509" ht="35.1" customHeight="1"/>
    <row r="5510" ht="35.1" customHeight="1"/>
    <row r="5511" ht="35.1" customHeight="1"/>
    <row r="5512" ht="35.1" customHeight="1"/>
    <row r="5513" ht="35.1" customHeight="1"/>
    <row r="5514" ht="35.1" customHeight="1"/>
    <row r="5515" ht="35.1" customHeight="1"/>
    <row r="5516" ht="35.1" customHeight="1"/>
    <row r="5517" ht="35.1" customHeight="1"/>
    <row r="5518" ht="35.1" customHeight="1"/>
    <row r="5519" ht="35.1" customHeight="1"/>
    <row r="5520" ht="35.1" customHeight="1"/>
    <row r="5521" ht="35.1" customHeight="1"/>
    <row r="5522" ht="35.1" customHeight="1"/>
    <row r="5523" ht="35.1" customHeight="1"/>
    <row r="5524" ht="35.1" customHeight="1"/>
    <row r="5525" ht="35.1" customHeight="1"/>
    <row r="5526" ht="35.1" customHeight="1"/>
    <row r="5527" ht="35.1" customHeight="1"/>
    <row r="5528" ht="35.1" customHeight="1"/>
    <row r="5529" ht="35.1" customHeight="1"/>
    <row r="5530" ht="35.1" customHeight="1"/>
    <row r="5531" ht="35.1" customHeight="1"/>
    <row r="5532" ht="35.1" customHeight="1"/>
    <row r="5533" ht="35.1" customHeight="1"/>
    <row r="5534" ht="35.1" customHeight="1"/>
    <row r="5535" ht="35.1" customHeight="1"/>
    <row r="5536" ht="35.1" customHeight="1"/>
    <row r="5537" ht="35.1" customHeight="1"/>
    <row r="5538" ht="35.1" customHeight="1"/>
    <row r="5539" ht="35.1" customHeight="1"/>
    <row r="5540" ht="35.1" customHeight="1"/>
    <row r="5541" ht="35.1" customHeight="1"/>
    <row r="5542" ht="35.1" customHeight="1"/>
    <row r="5543" ht="35.1" customHeight="1"/>
    <row r="5544" ht="35.1" customHeight="1"/>
    <row r="5545" ht="35.1" customHeight="1"/>
    <row r="5546" ht="35.1" customHeight="1"/>
    <row r="5547" ht="35.1" customHeight="1"/>
    <row r="5548" ht="35.1" customHeight="1"/>
    <row r="5549" ht="35.1" customHeight="1"/>
    <row r="5550" ht="35.1" customHeight="1"/>
    <row r="5551" ht="35.1" customHeight="1"/>
    <row r="5552" ht="35.1" customHeight="1"/>
    <row r="5553" ht="35.1" customHeight="1"/>
    <row r="5554" ht="35.1" customHeight="1"/>
    <row r="5555" ht="35.1" customHeight="1"/>
    <row r="5556" ht="35.1" customHeight="1"/>
    <row r="5557" ht="35.1" customHeight="1"/>
    <row r="5558" ht="35.1" customHeight="1"/>
    <row r="5559" ht="35.1" customHeight="1"/>
    <row r="5560" ht="35.1" customHeight="1"/>
    <row r="5561" ht="35.1" customHeight="1"/>
    <row r="5562" ht="35.1" customHeight="1"/>
    <row r="5563" ht="35.1" customHeight="1"/>
    <row r="5564" ht="35.1" customHeight="1"/>
    <row r="5565" ht="35.1" customHeight="1"/>
    <row r="5566" ht="35.1" customHeight="1"/>
    <row r="5567" ht="35.1" customHeight="1"/>
    <row r="5568" ht="35.1" customHeight="1"/>
    <row r="5569" ht="35.1" customHeight="1"/>
    <row r="5570" ht="35.1" customHeight="1"/>
    <row r="5571" ht="35.1" customHeight="1"/>
    <row r="5572" ht="35.1" customHeight="1"/>
    <row r="5573" ht="35.1" customHeight="1"/>
    <row r="5574" ht="35.1" customHeight="1"/>
    <row r="5575" ht="35.1" customHeight="1"/>
    <row r="5576" ht="35.1" customHeight="1"/>
    <row r="5577" ht="35.1" customHeight="1"/>
    <row r="5578" ht="35.1" customHeight="1"/>
    <row r="5579" ht="35.1" customHeight="1"/>
    <row r="5580" ht="35.1" customHeight="1"/>
    <row r="5581" ht="35.1" customHeight="1"/>
    <row r="5582" ht="35.1" customHeight="1"/>
    <row r="5583" ht="35.1" customHeight="1"/>
    <row r="5584" ht="35.1" customHeight="1"/>
    <row r="5585" ht="35.1" customHeight="1"/>
    <row r="5586" ht="35.1" customHeight="1"/>
    <row r="5587" ht="35.1" customHeight="1"/>
    <row r="5588" ht="35.1" customHeight="1"/>
    <row r="5589" ht="35.1" customHeight="1"/>
    <row r="5590" ht="35.1" customHeight="1"/>
    <row r="5591" ht="35.1" customHeight="1"/>
    <row r="5592" ht="35.1" customHeight="1"/>
    <row r="5593" ht="35.1" customHeight="1"/>
    <row r="5594" ht="35.1" customHeight="1"/>
    <row r="5595" ht="35.1" customHeight="1"/>
    <row r="5596" ht="35.1" customHeight="1"/>
    <row r="5597" ht="35.1" customHeight="1"/>
    <row r="5598" ht="35.1" customHeight="1"/>
    <row r="5599" ht="35.1" customHeight="1"/>
    <row r="5600" ht="35.1" customHeight="1"/>
    <row r="5601" ht="35.1" customHeight="1"/>
    <row r="5602" ht="35.1" customHeight="1"/>
    <row r="5603" ht="35.1" customHeight="1"/>
    <row r="5604" ht="35.1" customHeight="1"/>
    <row r="5605" ht="35.1" customHeight="1"/>
    <row r="5606" ht="35.1" customHeight="1"/>
    <row r="5607" ht="35.1" customHeight="1"/>
    <row r="5608" ht="35.1" customHeight="1"/>
    <row r="5609" ht="35.1" customHeight="1"/>
    <row r="5610" ht="35.1" customHeight="1"/>
    <row r="5611" ht="35.1" customHeight="1"/>
    <row r="5612" ht="35.1" customHeight="1"/>
    <row r="5613" ht="35.1" customHeight="1"/>
    <row r="5614" ht="35.1" customHeight="1"/>
    <row r="5615" ht="35.1" customHeight="1"/>
    <row r="5616" ht="35.1" customHeight="1"/>
    <row r="5617" ht="35.1" customHeight="1"/>
    <row r="5618" ht="35.1" customHeight="1"/>
    <row r="5619" ht="35.1" customHeight="1"/>
    <row r="5620" ht="35.1" customHeight="1"/>
    <row r="5621" ht="35.1" customHeight="1"/>
    <row r="5622" ht="35.1" customHeight="1"/>
    <row r="5623" ht="35.1" customHeight="1"/>
    <row r="5624" ht="35.1" customHeight="1"/>
    <row r="5625" ht="35.1" customHeight="1"/>
    <row r="5626" ht="35.1" customHeight="1"/>
    <row r="5627" ht="35.1" customHeight="1"/>
    <row r="5628" ht="35.1" customHeight="1"/>
    <row r="5629" ht="35.1" customHeight="1"/>
    <row r="5630" ht="35.1" customHeight="1"/>
    <row r="5631" ht="35.1" customHeight="1"/>
    <row r="5632" ht="35.1" customHeight="1"/>
    <row r="5633" ht="35.1" customHeight="1"/>
    <row r="5634" ht="35.1" customHeight="1"/>
    <row r="5635" ht="35.1" customHeight="1"/>
    <row r="5636" ht="35.1" customHeight="1"/>
    <row r="5637" ht="35.1" customHeight="1"/>
    <row r="5638" ht="35.1" customHeight="1"/>
    <row r="5639" ht="35.1" customHeight="1"/>
    <row r="5640" ht="35.1" customHeight="1"/>
    <row r="5641" ht="35.1" customHeight="1"/>
    <row r="5642" ht="35.1" customHeight="1"/>
    <row r="5643" ht="35.1" customHeight="1"/>
    <row r="5644" ht="35.1" customHeight="1"/>
    <row r="5645" ht="35.1" customHeight="1"/>
    <row r="5646" ht="35.1" customHeight="1"/>
    <row r="5647" ht="35.1" customHeight="1"/>
    <row r="5648" ht="35.1" customHeight="1"/>
    <row r="5649" ht="35.1" customHeight="1"/>
    <row r="5650" ht="35.1" customHeight="1"/>
    <row r="5651" ht="35.1" customHeight="1"/>
    <row r="5652" ht="35.1" customHeight="1"/>
    <row r="5653" ht="35.1" customHeight="1"/>
    <row r="5654" ht="35.1" customHeight="1"/>
    <row r="5655" ht="35.1" customHeight="1"/>
    <row r="5656" ht="35.1" customHeight="1"/>
    <row r="5657" ht="35.1" customHeight="1"/>
    <row r="5658" ht="35.1" customHeight="1"/>
    <row r="5659" ht="35.1" customHeight="1"/>
    <row r="5660" ht="35.1" customHeight="1"/>
    <row r="5661" ht="35.1" customHeight="1"/>
    <row r="5662" ht="35.1" customHeight="1"/>
    <row r="5663" ht="35.1" customHeight="1"/>
    <row r="5664" ht="35.1" customHeight="1"/>
    <row r="5665" ht="35.1" customHeight="1"/>
    <row r="5666" ht="35.1" customHeight="1"/>
    <row r="5667" ht="35.1" customHeight="1"/>
    <row r="5668" ht="35.1" customHeight="1"/>
    <row r="5669" ht="35.1" customHeight="1"/>
    <row r="5670" ht="35.1" customHeight="1"/>
    <row r="5671" ht="35.1" customHeight="1"/>
    <row r="5672" ht="35.1" customHeight="1"/>
    <row r="5673" ht="35.1" customHeight="1"/>
    <row r="5674" ht="35.1" customHeight="1"/>
    <row r="5675" ht="35.1" customHeight="1"/>
    <row r="5676" ht="35.1" customHeight="1"/>
    <row r="5677" ht="35.1" customHeight="1"/>
    <row r="5678" ht="35.1" customHeight="1"/>
    <row r="5679" ht="35.1" customHeight="1"/>
    <row r="5680" ht="35.1" customHeight="1"/>
    <row r="5681" ht="35.1" customHeight="1"/>
    <row r="5682" ht="35.1" customHeight="1"/>
    <row r="5683" ht="35.1" customHeight="1"/>
    <row r="5684" ht="35.1" customHeight="1"/>
    <row r="5685" ht="35.1" customHeight="1"/>
    <row r="5686" ht="35.1" customHeight="1"/>
    <row r="5687" ht="35.1" customHeight="1"/>
    <row r="5688" ht="35.1" customHeight="1"/>
    <row r="5689" ht="35.1" customHeight="1"/>
    <row r="5690" ht="35.1" customHeight="1"/>
    <row r="5691" ht="35.1" customHeight="1"/>
    <row r="5692" ht="35.1" customHeight="1"/>
    <row r="5693" ht="35.1" customHeight="1"/>
    <row r="5694" ht="35.1" customHeight="1"/>
    <row r="5695" ht="35.1" customHeight="1"/>
    <row r="5696" ht="35.1" customHeight="1"/>
    <row r="5697" ht="35.1" customHeight="1"/>
    <row r="5698" ht="35.1" customHeight="1"/>
    <row r="5699" ht="35.1" customHeight="1"/>
    <row r="5700" ht="35.1" customHeight="1"/>
    <row r="5701" ht="35.1" customHeight="1"/>
    <row r="5702" ht="35.1" customHeight="1"/>
    <row r="5703" ht="35.1" customHeight="1"/>
    <row r="5704" ht="35.1" customHeight="1"/>
    <row r="5705" ht="35.1" customHeight="1"/>
    <row r="5706" ht="35.1" customHeight="1"/>
    <row r="5707" ht="35.1" customHeight="1"/>
    <row r="5708" ht="35.1" customHeight="1"/>
    <row r="5709" ht="35.1" customHeight="1"/>
    <row r="5710" ht="35.1" customHeight="1"/>
    <row r="5711" ht="35.1" customHeight="1"/>
    <row r="5712" ht="35.1" customHeight="1"/>
    <row r="5713" ht="35.1" customHeight="1"/>
    <row r="5714" ht="35.1" customHeight="1"/>
    <row r="5715" ht="35.1" customHeight="1"/>
    <row r="5716" ht="35.1" customHeight="1"/>
    <row r="5717" ht="35.1" customHeight="1"/>
    <row r="5718" ht="35.1" customHeight="1"/>
    <row r="5719" ht="35.1" customHeight="1"/>
    <row r="5720" ht="35.1" customHeight="1"/>
    <row r="5721" ht="35.1" customHeight="1"/>
    <row r="5722" ht="35.1" customHeight="1"/>
    <row r="5723" ht="35.1" customHeight="1"/>
    <row r="5724" ht="35.1" customHeight="1"/>
    <row r="5725" ht="35.1" customHeight="1"/>
    <row r="5726" ht="35.1" customHeight="1"/>
    <row r="5727" ht="35.1" customHeight="1"/>
    <row r="5728" ht="35.1" customHeight="1"/>
    <row r="5729" ht="35.1" customHeight="1"/>
    <row r="5730" ht="35.1" customHeight="1"/>
    <row r="5731" ht="35.1" customHeight="1"/>
    <row r="5732" ht="35.1" customHeight="1"/>
    <row r="5733" ht="35.1" customHeight="1"/>
    <row r="5734" ht="35.1" customHeight="1"/>
    <row r="5735" ht="35.1" customHeight="1"/>
    <row r="5736" ht="35.1" customHeight="1"/>
    <row r="5737" ht="35.1" customHeight="1"/>
    <row r="5738" ht="35.1" customHeight="1"/>
    <row r="5739" ht="35.1" customHeight="1"/>
    <row r="5740" ht="35.1" customHeight="1"/>
    <row r="5741" ht="35.1" customHeight="1"/>
    <row r="5742" ht="35.1" customHeight="1"/>
    <row r="5743" ht="35.1" customHeight="1"/>
    <row r="5744" ht="35.1" customHeight="1"/>
    <row r="5745" ht="35.1" customHeight="1"/>
    <row r="5746" ht="35.1" customHeight="1"/>
    <row r="5747" ht="35.1" customHeight="1"/>
    <row r="5748" ht="35.1" customHeight="1"/>
    <row r="5749" ht="35.1" customHeight="1"/>
    <row r="5750" ht="35.1" customHeight="1"/>
    <row r="5751" ht="35.1" customHeight="1"/>
    <row r="5752" ht="35.1" customHeight="1"/>
    <row r="5753" ht="35.1" customHeight="1"/>
    <row r="5754" ht="35.1" customHeight="1"/>
    <row r="5755" ht="35.1" customHeight="1"/>
    <row r="5756" ht="35.1" customHeight="1"/>
    <row r="5757" ht="35.1" customHeight="1"/>
    <row r="5758" ht="35.1" customHeight="1"/>
    <row r="5759" ht="35.1" customHeight="1"/>
    <row r="5760" ht="35.1" customHeight="1"/>
    <row r="5761" ht="35.1" customHeight="1"/>
    <row r="5762" ht="35.1" customHeight="1"/>
    <row r="5763" ht="35.1" customHeight="1"/>
    <row r="5764" ht="35.1" customHeight="1"/>
    <row r="5765" ht="35.1" customHeight="1"/>
    <row r="5766" ht="35.1" customHeight="1"/>
    <row r="5767" ht="35.1" customHeight="1"/>
    <row r="5768" ht="35.1" customHeight="1"/>
    <row r="5769" ht="35.1" customHeight="1"/>
    <row r="5770" ht="35.1" customHeight="1"/>
    <row r="5771" ht="35.1" customHeight="1"/>
    <row r="5772" ht="35.1" customHeight="1"/>
    <row r="5773" ht="35.1" customHeight="1"/>
    <row r="5774" ht="35.1" customHeight="1"/>
    <row r="5775" ht="35.1" customHeight="1"/>
    <row r="5776" ht="35.1" customHeight="1"/>
    <row r="5777" ht="35.1" customHeight="1"/>
    <row r="5778" ht="35.1" customHeight="1"/>
    <row r="5779" ht="35.1" customHeight="1"/>
    <row r="5780" ht="35.1" customHeight="1"/>
    <row r="5781" ht="35.1" customHeight="1"/>
    <row r="5782" ht="35.1" customHeight="1"/>
    <row r="5783" ht="35.1" customHeight="1"/>
    <row r="5784" ht="35.1" customHeight="1"/>
    <row r="5785" ht="35.1" customHeight="1"/>
    <row r="5786" ht="35.1" customHeight="1"/>
    <row r="5787" ht="35.1" customHeight="1"/>
    <row r="5788" ht="35.1" customHeight="1"/>
    <row r="5789" ht="35.1" customHeight="1"/>
    <row r="5790" ht="35.1" customHeight="1"/>
    <row r="5791" ht="35.1" customHeight="1"/>
    <row r="5792" ht="35.1" customHeight="1"/>
    <row r="5793" ht="35.1" customHeight="1"/>
    <row r="5794" ht="35.1" customHeight="1"/>
    <row r="5795" ht="35.1" customHeight="1"/>
    <row r="5796" ht="35.1" customHeight="1"/>
    <row r="5797" ht="35.1" customHeight="1"/>
    <row r="5798" ht="35.1" customHeight="1"/>
    <row r="5799" ht="35.1" customHeight="1"/>
    <row r="5800" ht="35.1" customHeight="1"/>
    <row r="5801" ht="35.1" customHeight="1"/>
    <row r="5802" ht="35.1" customHeight="1"/>
    <row r="5803" ht="35.1" customHeight="1"/>
    <row r="5804" ht="35.1" customHeight="1"/>
    <row r="5805" ht="35.1" customHeight="1"/>
    <row r="5806" ht="35.1" customHeight="1"/>
    <row r="5807" ht="35.1" customHeight="1"/>
    <row r="5808" ht="35.1" customHeight="1"/>
    <row r="5809" ht="35.1" customHeight="1"/>
    <row r="5810" ht="35.1" customHeight="1"/>
    <row r="5811" ht="35.1" customHeight="1"/>
    <row r="5812" ht="35.1" customHeight="1"/>
    <row r="5813" ht="35.1" customHeight="1"/>
    <row r="5814" ht="35.1" customHeight="1"/>
    <row r="5815" ht="35.1" customHeight="1"/>
    <row r="5816" ht="35.1" customHeight="1"/>
    <row r="5817" ht="35.1" customHeight="1"/>
    <row r="5818" ht="35.1" customHeight="1"/>
    <row r="5819" ht="35.1" customHeight="1"/>
    <row r="5820" ht="35.1" customHeight="1"/>
    <row r="5821" ht="35.1" customHeight="1"/>
    <row r="5822" ht="35.1" customHeight="1"/>
    <row r="5823" ht="35.1" customHeight="1"/>
    <row r="5824" ht="35.1" customHeight="1"/>
    <row r="5825" ht="35.1" customHeight="1"/>
    <row r="5826" ht="35.1" customHeight="1"/>
    <row r="5827" ht="35.1" customHeight="1"/>
    <row r="5828" ht="35.1" customHeight="1"/>
    <row r="5829" ht="35.1" customHeight="1"/>
    <row r="5830" ht="35.1" customHeight="1"/>
    <row r="5831" ht="35.1" customHeight="1"/>
    <row r="5832" ht="35.1" customHeight="1"/>
    <row r="5833" ht="35.1" customHeight="1"/>
    <row r="5834" ht="35.1" customHeight="1"/>
    <row r="5835" ht="35.1" customHeight="1"/>
    <row r="5836" ht="35.1" customHeight="1"/>
    <row r="5837" ht="35.1" customHeight="1"/>
    <row r="5838" ht="35.1" customHeight="1"/>
    <row r="5839" ht="35.1" customHeight="1"/>
    <row r="5840" ht="35.1" customHeight="1"/>
    <row r="5841" ht="35.1" customHeight="1"/>
    <row r="5842" ht="35.1" customHeight="1"/>
    <row r="5843" ht="35.1" customHeight="1"/>
    <row r="5844" ht="35.1" customHeight="1"/>
    <row r="5845" ht="35.1" customHeight="1"/>
    <row r="5846" ht="35.1" customHeight="1"/>
    <row r="5847" ht="35.1" customHeight="1"/>
    <row r="5848" ht="35.1" customHeight="1"/>
    <row r="5849" ht="35.1" customHeight="1"/>
    <row r="5850" ht="35.1" customHeight="1"/>
    <row r="5851" ht="35.1" customHeight="1"/>
    <row r="5852" ht="35.1" customHeight="1"/>
    <row r="5853" ht="35.1" customHeight="1"/>
    <row r="5854" ht="35.1" customHeight="1"/>
    <row r="5855" ht="35.1" customHeight="1"/>
    <row r="5856" ht="35.1" customHeight="1"/>
    <row r="5857" ht="35.1" customHeight="1"/>
    <row r="5858" ht="35.1" customHeight="1"/>
    <row r="5859" ht="35.1" customHeight="1"/>
    <row r="5860" ht="35.1" customHeight="1"/>
    <row r="5861" ht="35.1" customHeight="1"/>
    <row r="5862" ht="35.1" customHeight="1"/>
    <row r="5863" ht="35.1" customHeight="1"/>
    <row r="5864" ht="35.1" customHeight="1"/>
    <row r="5865" ht="35.1" customHeight="1"/>
    <row r="5866" ht="35.1" customHeight="1"/>
    <row r="5867" ht="35.1" customHeight="1"/>
    <row r="5868" ht="35.1" customHeight="1"/>
    <row r="5869" ht="35.1" customHeight="1"/>
    <row r="5870" ht="35.1" customHeight="1"/>
    <row r="5871" ht="35.1" customHeight="1"/>
    <row r="5872" ht="35.1" customHeight="1"/>
    <row r="5873" ht="35.1" customHeight="1"/>
    <row r="5874" ht="35.1" customHeight="1"/>
    <row r="5875" ht="35.1" customHeight="1"/>
    <row r="5876" ht="35.1" customHeight="1"/>
    <row r="5877" ht="35.1" customHeight="1"/>
    <row r="5878" ht="35.1" customHeight="1"/>
    <row r="5879" ht="35.1" customHeight="1"/>
    <row r="5880" ht="35.1" customHeight="1"/>
    <row r="5881" ht="35.1" customHeight="1"/>
    <row r="5882" ht="35.1" customHeight="1"/>
    <row r="5883" ht="35.1" customHeight="1"/>
    <row r="5884" ht="35.1" customHeight="1"/>
    <row r="5885" ht="35.1" customHeight="1"/>
    <row r="5886" ht="35.1" customHeight="1"/>
    <row r="5887" ht="35.1" customHeight="1"/>
    <row r="5888" ht="35.1" customHeight="1"/>
    <row r="5889" ht="35.1" customHeight="1"/>
    <row r="5890" ht="35.1" customHeight="1"/>
    <row r="5891" ht="35.1" customHeight="1"/>
    <row r="5892" ht="35.1" customHeight="1"/>
    <row r="5893" ht="35.1" customHeight="1"/>
    <row r="5894" ht="35.1" customHeight="1"/>
    <row r="5895" ht="35.1" customHeight="1"/>
    <row r="5896" ht="35.1" customHeight="1"/>
    <row r="5897" ht="35.1" customHeight="1"/>
    <row r="5898" ht="35.1" customHeight="1"/>
    <row r="5899" ht="35.1" customHeight="1"/>
    <row r="5900" ht="35.1" customHeight="1"/>
    <row r="5901" ht="35.1" customHeight="1"/>
    <row r="5902" ht="35.1" customHeight="1"/>
    <row r="5903" ht="35.1" customHeight="1"/>
    <row r="5904" ht="35.1" customHeight="1"/>
    <row r="5905" ht="35.1" customHeight="1"/>
    <row r="5906" ht="35.1" customHeight="1"/>
    <row r="5907" ht="35.1" customHeight="1"/>
    <row r="5908" ht="35.1" customHeight="1"/>
    <row r="5909" ht="35.1" customHeight="1"/>
    <row r="5910" ht="35.1" customHeight="1"/>
    <row r="5911" ht="35.1" customHeight="1"/>
    <row r="5912" ht="35.1" customHeight="1"/>
    <row r="5913" ht="35.1" customHeight="1"/>
    <row r="5914" ht="35.1" customHeight="1"/>
    <row r="5915" ht="35.1" customHeight="1"/>
    <row r="5916" ht="35.1" customHeight="1"/>
    <row r="5917" ht="35.1" customHeight="1"/>
    <row r="5918" ht="35.1" customHeight="1"/>
    <row r="5919" ht="35.1" customHeight="1"/>
    <row r="5920" ht="35.1" customHeight="1"/>
    <row r="5921" ht="35.1" customHeight="1"/>
    <row r="5922" ht="35.1" customHeight="1"/>
    <row r="5923" ht="35.1" customHeight="1"/>
    <row r="5924" ht="35.1" customHeight="1"/>
    <row r="5925" ht="35.1" customHeight="1"/>
    <row r="5926" ht="35.1" customHeight="1"/>
    <row r="5927" ht="35.1" customHeight="1"/>
    <row r="5928" ht="35.1" customHeight="1"/>
    <row r="5929" ht="35.1" customHeight="1"/>
    <row r="5930" ht="35.1" customHeight="1"/>
    <row r="5931" ht="35.1" customHeight="1"/>
    <row r="5932" ht="35.1" customHeight="1"/>
    <row r="5933" ht="35.1" customHeight="1"/>
    <row r="5934" ht="35.1" customHeight="1"/>
    <row r="5935" ht="35.1" customHeight="1"/>
    <row r="5936" ht="35.1" customHeight="1"/>
    <row r="5937" ht="35.1" customHeight="1"/>
    <row r="5938" ht="35.1" customHeight="1"/>
    <row r="5939" ht="35.1" customHeight="1"/>
    <row r="5940" ht="35.1" customHeight="1"/>
    <row r="5941" ht="35.1" customHeight="1"/>
    <row r="5942" ht="35.1" customHeight="1"/>
    <row r="5943" ht="35.1" customHeight="1"/>
    <row r="5944" ht="35.1" customHeight="1"/>
    <row r="5945" ht="35.1" customHeight="1"/>
    <row r="5946" ht="35.1" customHeight="1"/>
    <row r="5947" ht="35.1" customHeight="1"/>
    <row r="5948" ht="35.1" customHeight="1"/>
    <row r="5949" ht="35.1" customHeight="1"/>
    <row r="5950" ht="35.1" customHeight="1"/>
    <row r="5951" ht="35.1" customHeight="1"/>
    <row r="5952" ht="35.1" customHeight="1"/>
    <row r="5953" ht="35.1" customHeight="1"/>
    <row r="5954" ht="35.1" customHeight="1"/>
    <row r="5955" ht="35.1" customHeight="1"/>
    <row r="5956" ht="35.1" customHeight="1"/>
    <row r="5957" ht="35.1" customHeight="1"/>
    <row r="5958" ht="35.1" customHeight="1"/>
    <row r="5959" ht="35.1" customHeight="1"/>
    <row r="5960" ht="35.1" customHeight="1"/>
    <row r="5961" ht="35.1" customHeight="1"/>
    <row r="5962" ht="35.1" customHeight="1"/>
    <row r="5963" ht="35.1" customHeight="1"/>
    <row r="5964" ht="35.1" customHeight="1"/>
    <row r="5965" ht="35.1" customHeight="1"/>
    <row r="5966" ht="35.1" customHeight="1"/>
    <row r="5967" ht="35.1" customHeight="1"/>
    <row r="5968" ht="35.1" customHeight="1"/>
    <row r="5969" ht="35.1" customHeight="1"/>
    <row r="5970" ht="35.1" customHeight="1"/>
    <row r="5971" ht="35.1" customHeight="1"/>
    <row r="5972" ht="35.1" customHeight="1"/>
    <row r="5973" ht="35.1" customHeight="1"/>
    <row r="5974" ht="35.1" customHeight="1"/>
    <row r="5975" ht="35.1" customHeight="1"/>
    <row r="5976" ht="35.1" customHeight="1"/>
    <row r="5977" ht="35.1" customHeight="1"/>
    <row r="5978" ht="35.1" customHeight="1"/>
    <row r="5979" ht="35.1" customHeight="1"/>
    <row r="5980" ht="35.1" customHeight="1"/>
    <row r="5981" ht="35.1" customHeight="1"/>
    <row r="5982" ht="35.1" customHeight="1"/>
    <row r="5983" ht="35.1" customHeight="1"/>
    <row r="5984" ht="35.1" customHeight="1"/>
    <row r="5985" ht="35.1" customHeight="1"/>
    <row r="5986" ht="35.1" customHeight="1"/>
    <row r="5987" ht="35.1" customHeight="1"/>
    <row r="5988" ht="35.1" customHeight="1"/>
    <row r="5989" ht="35.1" customHeight="1"/>
    <row r="5990" ht="35.1" customHeight="1"/>
    <row r="5991" ht="35.1" customHeight="1"/>
    <row r="5992" ht="35.1" customHeight="1"/>
    <row r="5993" ht="35.1" customHeight="1"/>
    <row r="5994" ht="35.1" customHeight="1"/>
    <row r="5995" ht="35.1" customHeight="1"/>
    <row r="5996" ht="35.1" customHeight="1"/>
    <row r="5997" ht="35.1" customHeight="1"/>
    <row r="5998" ht="35.1" customHeight="1"/>
    <row r="5999" ht="35.1" customHeight="1"/>
    <row r="6000" ht="35.1" customHeight="1"/>
    <row r="6001" ht="35.1" customHeight="1"/>
    <row r="6002" ht="35.1" customHeight="1"/>
    <row r="6003" ht="35.1" customHeight="1"/>
    <row r="6004" ht="35.1" customHeight="1"/>
    <row r="6005" ht="35.1" customHeight="1"/>
    <row r="6006" ht="35.1" customHeight="1"/>
    <row r="6007" ht="35.1" customHeight="1"/>
    <row r="6008" ht="35.1" customHeight="1"/>
    <row r="6009" ht="35.1" customHeight="1"/>
    <row r="6010" ht="35.1" customHeight="1"/>
    <row r="6011" ht="35.1" customHeight="1"/>
    <row r="6012" ht="35.1" customHeight="1"/>
    <row r="6013" ht="35.1" customHeight="1"/>
    <row r="6014" ht="35.1" customHeight="1"/>
    <row r="6015" ht="35.1" customHeight="1"/>
    <row r="6016" ht="35.1" customHeight="1"/>
    <row r="6017" ht="35.1" customHeight="1"/>
    <row r="6018" ht="35.1" customHeight="1"/>
    <row r="6019" ht="35.1" customHeight="1"/>
    <row r="6020" ht="35.1" customHeight="1"/>
    <row r="6021" ht="35.1" customHeight="1"/>
    <row r="6022" ht="35.1" customHeight="1"/>
    <row r="6023" ht="35.1" customHeight="1"/>
    <row r="6024" ht="35.1" customHeight="1"/>
    <row r="6025" ht="35.1" customHeight="1"/>
    <row r="6026" ht="35.1" customHeight="1"/>
    <row r="6027" ht="35.1" customHeight="1"/>
    <row r="6028" ht="35.1" customHeight="1"/>
    <row r="6029" ht="35.1" customHeight="1"/>
    <row r="6030" ht="35.1" customHeight="1"/>
    <row r="6031" ht="35.1" customHeight="1"/>
    <row r="6032" ht="35.1" customHeight="1"/>
    <row r="6033" ht="35.1" customHeight="1"/>
    <row r="6034" ht="35.1" customHeight="1"/>
    <row r="6035" ht="35.1" customHeight="1"/>
    <row r="6036" ht="35.1" customHeight="1"/>
    <row r="6037" ht="35.1" customHeight="1"/>
    <row r="6038" ht="35.1" customHeight="1"/>
    <row r="6039" ht="35.1" customHeight="1"/>
    <row r="6040" ht="35.1" customHeight="1"/>
    <row r="6041" ht="35.1" customHeight="1"/>
    <row r="6042" ht="35.1" customHeight="1"/>
    <row r="6043" ht="35.1" customHeight="1"/>
    <row r="6044" ht="35.1" customHeight="1"/>
    <row r="6045" ht="35.1" customHeight="1"/>
    <row r="6046" ht="35.1" customHeight="1"/>
    <row r="6047" ht="35.1" customHeight="1"/>
    <row r="6048" ht="35.1" customHeight="1"/>
    <row r="6049" ht="35.1" customHeight="1"/>
    <row r="6050" ht="35.1" customHeight="1"/>
    <row r="6051" ht="35.1" customHeight="1"/>
    <row r="6052" ht="35.1" customHeight="1"/>
    <row r="6053" ht="35.1" customHeight="1"/>
    <row r="6054" ht="35.1" customHeight="1"/>
    <row r="6055" ht="35.1" customHeight="1"/>
    <row r="6056" ht="35.1" customHeight="1"/>
    <row r="6057" ht="35.1" customHeight="1"/>
    <row r="6058" ht="35.1" customHeight="1"/>
    <row r="6059" ht="35.1" customHeight="1"/>
    <row r="6060" ht="35.1" customHeight="1"/>
    <row r="6061" ht="35.1" customHeight="1"/>
    <row r="6062" ht="35.1" customHeight="1"/>
    <row r="6063" ht="35.1" customHeight="1"/>
    <row r="6064" ht="35.1" customHeight="1"/>
    <row r="6065" ht="35.1" customHeight="1"/>
    <row r="6066" ht="35.1" customHeight="1"/>
    <row r="6067" ht="35.1" customHeight="1"/>
    <row r="6068" ht="35.1" customHeight="1"/>
    <row r="6069" ht="35.1" customHeight="1"/>
    <row r="6070" ht="35.1" customHeight="1"/>
    <row r="6071" ht="35.1" customHeight="1"/>
    <row r="6072" ht="35.1" customHeight="1"/>
    <row r="6073" ht="35.1" customHeight="1"/>
    <row r="6074" ht="35.1" customHeight="1"/>
    <row r="6075" ht="35.1" customHeight="1"/>
    <row r="6076" ht="35.1" customHeight="1"/>
    <row r="6077" ht="35.1" customHeight="1"/>
    <row r="6078" ht="35.1" customHeight="1"/>
    <row r="6079" ht="35.1" customHeight="1"/>
    <row r="6080" ht="35.1" customHeight="1"/>
    <row r="6081" ht="35.1" customHeight="1"/>
    <row r="6082" ht="35.1" customHeight="1"/>
    <row r="6083" ht="35.1" customHeight="1"/>
    <row r="6084" ht="35.1" customHeight="1"/>
    <row r="6085" ht="35.1" customHeight="1"/>
    <row r="6086" ht="35.1" customHeight="1"/>
    <row r="6087" ht="35.1" customHeight="1"/>
    <row r="6088" ht="35.1" customHeight="1"/>
    <row r="6089" ht="35.1" customHeight="1"/>
    <row r="6090" ht="35.1" customHeight="1"/>
    <row r="6091" ht="35.1" customHeight="1"/>
    <row r="6092" ht="35.1" customHeight="1"/>
    <row r="6093" ht="35.1" customHeight="1"/>
    <row r="6094" ht="35.1" customHeight="1"/>
    <row r="6095" ht="35.1" customHeight="1"/>
    <row r="6096" ht="35.1" customHeight="1"/>
    <row r="6097" ht="35.1" customHeight="1"/>
    <row r="6098" ht="35.1" customHeight="1"/>
    <row r="6099" ht="35.1" customHeight="1"/>
    <row r="6100" ht="35.1" customHeight="1"/>
    <row r="6101" ht="35.1" customHeight="1"/>
    <row r="6102" ht="35.1" customHeight="1"/>
    <row r="6103" ht="35.1" customHeight="1"/>
    <row r="6104" ht="35.1" customHeight="1"/>
    <row r="6105" ht="35.1" customHeight="1"/>
    <row r="6106" ht="35.1" customHeight="1"/>
    <row r="6107" ht="35.1" customHeight="1"/>
    <row r="6108" ht="35.1" customHeight="1"/>
    <row r="6109" ht="35.1" customHeight="1"/>
    <row r="6110" ht="35.1" customHeight="1"/>
    <row r="6111" ht="35.1" customHeight="1"/>
    <row r="6112" ht="35.1" customHeight="1"/>
    <row r="6113" ht="35.1" customHeight="1"/>
    <row r="6114" ht="35.1" customHeight="1"/>
    <row r="6115" ht="35.1" customHeight="1"/>
    <row r="6116" ht="35.1" customHeight="1"/>
    <row r="6117" ht="35.1" customHeight="1"/>
    <row r="6118" ht="35.1" customHeight="1"/>
    <row r="6119" ht="35.1" customHeight="1"/>
    <row r="6120" ht="35.1" customHeight="1"/>
    <row r="6121" ht="35.1" customHeight="1"/>
    <row r="6122" ht="35.1" customHeight="1"/>
    <row r="6123" ht="35.1" customHeight="1"/>
    <row r="6124" ht="35.1" customHeight="1"/>
    <row r="6125" ht="35.1" customHeight="1"/>
    <row r="6126" ht="35.1" customHeight="1"/>
    <row r="6127" ht="35.1" customHeight="1"/>
    <row r="6128" ht="35.1" customHeight="1"/>
    <row r="6129" ht="35.1" customHeight="1"/>
    <row r="6130" ht="35.1" customHeight="1"/>
    <row r="6131" ht="35.1" customHeight="1"/>
    <row r="6132" ht="35.1" customHeight="1"/>
    <row r="6133" ht="35.1" customHeight="1"/>
    <row r="6134" ht="35.1" customHeight="1"/>
    <row r="6135" ht="35.1" customHeight="1"/>
    <row r="6136" ht="35.1" customHeight="1"/>
    <row r="6137" ht="35.1" customHeight="1"/>
    <row r="6138" ht="35.1" customHeight="1"/>
    <row r="6139" ht="35.1" customHeight="1"/>
    <row r="6140" ht="35.1" customHeight="1"/>
    <row r="6141" ht="35.1" customHeight="1"/>
    <row r="6142" ht="35.1" customHeight="1"/>
    <row r="6143" ht="35.1" customHeight="1"/>
    <row r="6144" ht="35.1" customHeight="1"/>
    <row r="6145" ht="35.1" customHeight="1"/>
    <row r="6146" ht="35.1" customHeight="1"/>
    <row r="6147" ht="35.1" customHeight="1"/>
    <row r="6148" ht="35.1" customHeight="1"/>
    <row r="6149" ht="35.1" customHeight="1"/>
    <row r="6150" ht="35.1" customHeight="1"/>
    <row r="6151" ht="35.1" customHeight="1"/>
    <row r="6152" ht="35.1" customHeight="1"/>
    <row r="6153" ht="35.1" customHeight="1"/>
    <row r="6154" ht="35.1" customHeight="1"/>
    <row r="6155" ht="35.1" customHeight="1"/>
    <row r="6156" ht="35.1" customHeight="1"/>
    <row r="6157" ht="35.1" customHeight="1"/>
    <row r="6158" ht="35.1" customHeight="1"/>
    <row r="6159" ht="35.1" customHeight="1"/>
    <row r="6160" ht="35.1" customHeight="1"/>
    <row r="6161" ht="35.1" customHeight="1"/>
    <row r="6162" ht="35.1" customHeight="1"/>
    <row r="6163" ht="35.1" customHeight="1"/>
    <row r="6164" ht="35.1" customHeight="1"/>
    <row r="6165" ht="35.1" customHeight="1"/>
    <row r="6166" ht="35.1" customHeight="1"/>
    <row r="6167" ht="35.1" customHeight="1"/>
    <row r="6168" ht="35.1" customHeight="1"/>
    <row r="6169" ht="35.1" customHeight="1"/>
    <row r="6170" ht="35.1" customHeight="1"/>
    <row r="6171" ht="35.1" customHeight="1"/>
    <row r="6172" ht="35.1" customHeight="1"/>
    <row r="6173" ht="35.1" customHeight="1"/>
    <row r="6174" ht="35.1" customHeight="1"/>
    <row r="6175" ht="35.1" customHeight="1"/>
    <row r="6176" ht="35.1" customHeight="1"/>
    <row r="6177" ht="35.1" customHeight="1"/>
    <row r="6178" ht="35.1" customHeight="1"/>
    <row r="6179" ht="35.1" customHeight="1"/>
    <row r="6180" ht="35.1" customHeight="1"/>
    <row r="6181" ht="35.1" customHeight="1"/>
    <row r="6182" ht="35.1" customHeight="1"/>
    <row r="6183" ht="35.1" customHeight="1"/>
    <row r="6184" ht="35.1" customHeight="1"/>
    <row r="6185" ht="35.1" customHeight="1"/>
    <row r="6186" ht="35.1" customHeight="1"/>
    <row r="6187" ht="35.1" customHeight="1"/>
    <row r="6188" ht="35.1" customHeight="1"/>
    <row r="6189" ht="35.1" customHeight="1"/>
    <row r="6190" ht="35.1" customHeight="1"/>
    <row r="6191" ht="35.1" customHeight="1"/>
    <row r="6192" ht="35.1" customHeight="1"/>
    <row r="6193" ht="35.1" customHeight="1"/>
    <row r="6194" ht="35.1" customHeight="1"/>
    <row r="6195" ht="35.1" customHeight="1"/>
    <row r="6196" ht="35.1" customHeight="1"/>
    <row r="6197" ht="35.1" customHeight="1"/>
    <row r="6198" ht="35.1" customHeight="1"/>
    <row r="6199" ht="35.1" customHeight="1"/>
    <row r="6200" ht="35.1" customHeight="1"/>
    <row r="6201" ht="35.1" customHeight="1"/>
    <row r="6202" ht="35.1" customHeight="1"/>
    <row r="6203" ht="35.1" customHeight="1"/>
    <row r="6204" ht="35.1" customHeight="1"/>
    <row r="6205" ht="35.1" customHeight="1"/>
    <row r="6206" ht="35.1" customHeight="1"/>
    <row r="6207" ht="35.1" customHeight="1"/>
    <row r="6208" ht="35.1" customHeight="1"/>
    <row r="6209" ht="35.1" customHeight="1"/>
    <row r="6210" ht="35.1" customHeight="1"/>
    <row r="6211" ht="35.1" customHeight="1"/>
    <row r="6212" ht="35.1" customHeight="1"/>
    <row r="6213" ht="35.1" customHeight="1"/>
    <row r="6214" ht="35.1" customHeight="1"/>
    <row r="6215" ht="35.1" customHeight="1"/>
    <row r="6216" ht="35.1" customHeight="1"/>
    <row r="6217" ht="35.1" customHeight="1"/>
    <row r="6218" ht="35.1" customHeight="1"/>
    <row r="6219" ht="35.1" customHeight="1"/>
    <row r="6220" ht="35.1" customHeight="1"/>
    <row r="6221" ht="35.1" customHeight="1"/>
    <row r="6222" ht="35.1" customHeight="1"/>
    <row r="6223" ht="35.1" customHeight="1"/>
    <row r="6224" ht="35.1" customHeight="1"/>
    <row r="6225" ht="35.1" customHeight="1"/>
    <row r="6226" ht="35.1" customHeight="1"/>
    <row r="6227" ht="35.1" customHeight="1"/>
    <row r="6228" ht="35.1" customHeight="1"/>
    <row r="6229" ht="35.1" customHeight="1"/>
    <row r="6230" ht="35.1" customHeight="1"/>
    <row r="6231" ht="35.1" customHeight="1"/>
    <row r="6232" ht="35.1" customHeight="1"/>
    <row r="6233" ht="35.1" customHeight="1"/>
    <row r="6234" ht="35.1" customHeight="1"/>
    <row r="6235" ht="35.1" customHeight="1"/>
    <row r="6236" ht="35.1" customHeight="1"/>
    <row r="6237" ht="35.1" customHeight="1"/>
    <row r="6238" ht="35.1" customHeight="1"/>
    <row r="6239" ht="35.1" customHeight="1"/>
    <row r="6240" ht="35.1" customHeight="1"/>
    <row r="6241" ht="35.1" customHeight="1"/>
    <row r="6242" ht="35.1" customHeight="1"/>
    <row r="6243" ht="35.1" customHeight="1"/>
    <row r="6244" ht="35.1" customHeight="1"/>
    <row r="6245" ht="35.1" customHeight="1"/>
    <row r="6246" ht="35.1" customHeight="1"/>
    <row r="6247" ht="35.1" customHeight="1"/>
    <row r="6248" ht="35.1" customHeight="1"/>
    <row r="6249" ht="35.1" customHeight="1"/>
    <row r="6250" ht="35.1" customHeight="1"/>
    <row r="6251" ht="35.1" customHeight="1"/>
    <row r="6252" ht="35.1" customHeight="1"/>
    <row r="6253" ht="35.1" customHeight="1"/>
    <row r="6254" ht="35.1" customHeight="1"/>
    <row r="6255" ht="35.1" customHeight="1"/>
    <row r="6256" ht="35.1" customHeight="1"/>
    <row r="6257" ht="35.1" customHeight="1"/>
    <row r="6258" ht="35.1" customHeight="1"/>
    <row r="6259" ht="35.1" customHeight="1"/>
    <row r="6260" ht="35.1" customHeight="1"/>
    <row r="6261" ht="35.1" customHeight="1"/>
    <row r="6262" ht="35.1" customHeight="1"/>
    <row r="6263" ht="35.1" customHeight="1"/>
    <row r="6264" ht="35.1" customHeight="1"/>
    <row r="6265" ht="35.1" customHeight="1"/>
    <row r="6266" ht="35.1" customHeight="1"/>
    <row r="6267" ht="35.1" customHeight="1"/>
    <row r="6268" ht="35.1" customHeight="1"/>
    <row r="6269" ht="35.1" customHeight="1"/>
    <row r="6270" ht="35.1" customHeight="1"/>
    <row r="6271" ht="35.1" customHeight="1"/>
    <row r="6272" ht="35.1" customHeight="1"/>
    <row r="6273" ht="35.1" customHeight="1"/>
    <row r="6274" ht="35.1" customHeight="1"/>
    <row r="6275" ht="35.1" customHeight="1"/>
    <row r="6276" ht="35.1" customHeight="1"/>
    <row r="6277" ht="35.1" customHeight="1"/>
    <row r="6278" ht="35.1" customHeight="1"/>
    <row r="6279" ht="35.1" customHeight="1"/>
    <row r="6280" ht="35.1" customHeight="1"/>
    <row r="6281" ht="35.1" customHeight="1"/>
    <row r="6282" ht="35.1" customHeight="1"/>
    <row r="6283" ht="35.1" customHeight="1"/>
    <row r="6284" ht="35.1" customHeight="1"/>
    <row r="6285" ht="35.1" customHeight="1"/>
    <row r="6286" ht="35.1" customHeight="1"/>
    <row r="6287" ht="35.1" customHeight="1"/>
    <row r="6288" ht="35.1" customHeight="1"/>
    <row r="6289" ht="35.1" customHeight="1"/>
    <row r="6290" ht="35.1" customHeight="1"/>
    <row r="6291" ht="35.1" customHeight="1"/>
    <row r="6292" ht="35.1" customHeight="1"/>
    <row r="6293" ht="35.1" customHeight="1"/>
    <row r="6294" ht="35.1" customHeight="1"/>
    <row r="6295" ht="35.1" customHeight="1"/>
    <row r="6296" ht="35.1" customHeight="1"/>
    <row r="6297" ht="35.1" customHeight="1"/>
    <row r="6298" ht="35.1" customHeight="1"/>
    <row r="6299" ht="35.1" customHeight="1"/>
    <row r="6300" ht="35.1" customHeight="1"/>
    <row r="6301" ht="35.1" customHeight="1"/>
    <row r="6302" ht="35.1" customHeight="1"/>
    <row r="6303" ht="35.1" customHeight="1"/>
    <row r="6304" ht="35.1" customHeight="1"/>
    <row r="6305" ht="35.1" customHeight="1"/>
    <row r="6306" ht="35.1" customHeight="1"/>
    <row r="6307" ht="35.1" customHeight="1"/>
    <row r="6308" ht="35.1" customHeight="1"/>
    <row r="6309" ht="35.1" customHeight="1"/>
    <row r="6310" ht="35.1" customHeight="1"/>
    <row r="6311" ht="35.1" customHeight="1"/>
    <row r="6312" ht="35.1" customHeight="1"/>
    <row r="6313" ht="35.1" customHeight="1"/>
    <row r="6314" ht="35.1" customHeight="1"/>
    <row r="6315" ht="35.1" customHeight="1"/>
    <row r="6316" ht="35.1" customHeight="1"/>
    <row r="6317" ht="35.1" customHeight="1"/>
    <row r="6318" ht="35.1" customHeight="1"/>
    <row r="6319" ht="35.1" customHeight="1"/>
    <row r="6320" ht="35.1" customHeight="1"/>
    <row r="6321" ht="35.1" customHeight="1"/>
    <row r="6322" ht="35.1" customHeight="1"/>
    <row r="6323" ht="35.1" customHeight="1"/>
    <row r="6324" ht="35.1" customHeight="1"/>
    <row r="6325" ht="35.1" customHeight="1"/>
    <row r="6326" ht="35.1" customHeight="1"/>
    <row r="6327" ht="35.1" customHeight="1"/>
    <row r="6328" ht="35.1" customHeight="1"/>
    <row r="6329" ht="35.1" customHeight="1"/>
    <row r="6330" ht="35.1" customHeight="1"/>
    <row r="6331" ht="35.1" customHeight="1"/>
    <row r="6332" ht="35.1" customHeight="1"/>
    <row r="6333" ht="35.1" customHeight="1"/>
    <row r="6334" ht="35.1" customHeight="1"/>
    <row r="6335" ht="35.1" customHeight="1"/>
    <row r="6336" ht="35.1" customHeight="1"/>
    <row r="6337" ht="35.1" customHeight="1"/>
    <row r="6338" ht="35.1" customHeight="1"/>
    <row r="6339" ht="35.1" customHeight="1"/>
    <row r="6340" ht="35.1" customHeight="1"/>
    <row r="6341" ht="35.1" customHeight="1"/>
    <row r="6342" ht="35.1" customHeight="1"/>
    <row r="6343" ht="35.1" customHeight="1"/>
    <row r="6344" ht="35.1" customHeight="1"/>
    <row r="6345" ht="35.1" customHeight="1"/>
    <row r="6346" ht="35.1" customHeight="1"/>
    <row r="6347" ht="35.1" customHeight="1"/>
    <row r="6348" ht="35.1" customHeight="1"/>
    <row r="6349" ht="35.1" customHeight="1"/>
    <row r="6350" ht="35.1" customHeight="1"/>
    <row r="6351" ht="35.1" customHeight="1"/>
    <row r="6352" ht="35.1" customHeight="1"/>
    <row r="6353" ht="35.1" customHeight="1"/>
    <row r="6354" ht="35.1" customHeight="1"/>
    <row r="6355" ht="35.1" customHeight="1"/>
    <row r="6356" ht="35.1" customHeight="1"/>
    <row r="6357" ht="35.1" customHeight="1"/>
    <row r="6358" ht="35.1" customHeight="1"/>
    <row r="6359" ht="35.1" customHeight="1"/>
    <row r="6360" ht="35.1" customHeight="1"/>
    <row r="6361" ht="35.1" customHeight="1"/>
    <row r="6362" ht="35.1" customHeight="1"/>
    <row r="6363" ht="35.1" customHeight="1"/>
    <row r="6364" ht="35.1" customHeight="1"/>
    <row r="6365" ht="35.1" customHeight="1"/>
    <row r="6366" ht="35.1" customHeight="1"/>
    <row r="6367" ht="35.1" customHeight="1"/>
    <row r="6368" ht="35.1" customHeight="1"/>
    <row r="6369" ht="35.1" customHeight="1"/>
    <row r="6370" ht="35.1" customHeight="1"/>
    <row r="6371" ht="35.1" customHeight="1"/>
    <row r="6372" ht="35.1" customHeight="1"/>
    <row r="6373" ht="35.1" customHeight="1"/>
    <row r="6374" ht="35.1" customHeight="1"/>
    <row r="6375" ht="35.1" customHeight="1"/>
    <row r="6376" ht="35.1" customHeight="1"/>
    <row r="6377" ht="35.1" customHeight="1"/>
    <row r="6378" ht="35.1" customHeight="1"/>
    <row r="6379" ht="35.1" customHeight="1"/>
    <row r="6380" ht="35.1" customHeight="1"/>
    <row r="6381" ht="35.1" customHeight="1"/>
    <row r="6382" ht="35.1" customHeight="1"/>
    <row r="6383" ht="35.1" customHeight="1"/>
    <row r="6384" ht="35.1" customHeight="1"/>
    <row r="6385" ht="35.1" customHeight="1"/>
    <row r="6386" ht="35.1" customHeight="1"/>
    <row r="6387" ht="35.1" customHeight="1"/>
    <row r="6388" ht="35.1" customHeight="1"/>
    <row r="6389" ht="35.1" customHeight="1"/>
    <row r="6390" ht="35.1" customHeight="1"/>
    <row r="6391" ht="35.1" customHeight="1"/>
    <row r="6392" ht="35.1" customHeight="1"/>
    <row r="6393" ht="35.1" customHeight="1"/>
    <row r="6394" ht="35.1" customHeight="1"/>
    <row r="6395" ht="35.1" customHeight="1"/>
    <row r="6396" ht="35.1" customHeight="1"/>
    <row r="6397" ht="35.1" customHeight="1"/>
    <row r="6398" ht="35.1" customHeight="1"/>
    <row r="6399" ht="35.1" customHeight="1"/>
    <row r="6400" ht="35.1" customHeight="1"/>
    <row r="6401" ht="35.1" customHeight="1"/>
    <row r="6402" ht="35.1" customHeight="1"/>
    <row r="6403" ht="35.1" customHeight="1"/>
    <row r="6404" ht="35.1" customHeight="1"/>
    <row r="6405" ht="35.1" customHeight="1"/>
    <row r="6406" ht="35.1" customHeight="1"/>
    <row r="6407" ht="35.1" customHeight="1"/>
    <row r="6408" ht="35.1" customHeight="1"/>
    <row r="6409" ht="35.1" customHeight="1"/>
    <row r="6410" ht="35.1" customHeight="1"/>
    <row r="6411" ht="35.1" customHeight="1"/>
    <row r="6412" ht="35.1" customHeight="1"/>
    <row r="6413" ht="35.1" customHeight="1"/>
    <row r="6414" ht="35.1" customHeight="1"/>
    <row r="6415" ht="35.1" customHeight="1"/>
    <row r="6416" ht="35.1" customHeight="1"/>
    <row r="6417" ht="35.1" customHeight="1"/>
    <row r="6418" ht="35.1" customHeight="1"/>
    <row r="6419" ht="35.1" customHeight="1"/>
    <row r="6420" ht="35.1" customHeight="1"/>
    <row r="6421" ht="35.1" customHeight="1"/>
    <row r="6422" ht="35.1" customHeight="1"/>
    <row r="6423" ht="35.1" customHeight="1"/>
    <row r="6424" ht="35.1" customHeight="1"/>
    <row r="6425" ht="35.1" customHeight="1"/>
    <row r="6426" ht="35.1" customHeight="1"/>
    <row r="6427" ht="35.1" customHeight="1"/>
    <row r="6428" ht="35.1" customHeight="1"/>
    <row r="6429" ht="35.1" customHeight="1"/>
    <row r="6430" ht="35.1" customHeight="1"/>
    <row r="6431" ht="35.1" customHeight="1"/>
    <row r="6432" ht="35.1" customHeight="1"/>
    <row r="6433" ht="35.1" customHeight="1"/>
    <row r="6434" ht="35.1" customHeight="1"/>
    <row r="6435" ht="35.1" customHeight="1"/>
    <row r="6436" ht="35.1" customHeight="1"/>
    <row r="6437" ht="35.1" customHeight="1"/>
    <row r="6438" ht="35.1" customHeight="1"/>
    <row r="6439" ht="35.1" customHeight="1"/>
    <row r="6440" ht="35.1" customHeight="1"/>
    <row r="6441" ht="35.1" customHeight="1"/>
    <row r="6442" ht="35.1" customHeight="1"/>
    <row r="6443" ht="35.1" customHeight="1"/>
    <row r="6444" ht="35.1" customHeight="1"/>
    <row r="6445" ht="35.1" customHeight="1"/>
    <row r="6446" ht="35.1" customHeight="1"/>
    <row r="6447" ht="35.1" customHeight="1"/>
    <row r="6448" ht="35.1" customHeight="1"/>
    <row r="6449" ht="35.1" customHeight="1"/>
    <row r="6450" ht="35.1" customHeight="1"/>
    <row r="6451" ht="35.1" customHeight="1"/>
    <row r="6452" ht="35.1" customHeight="1"/>
    <row r="6453" ht="35.1" customHeight="1"/>
    <row r="6454" ht="35.1" customHeight="1"/>
    <row r="6455" ht="35.1" customHeight="1"/>
    <row r="6456" ht="35.1" customHeight="1"/>
    <row r="6457" ht="35.1" customHeight="1"/>
    <row r="6458" ht="35.1" customHeight="1"/>
    <row r="6459" ht="35.1" customHeight="1"/>
    <row r="6460" ht="35.1" customHeight="1"/>
    <row r="6461" ht="35.1" customHeight="1"/>
    <row r="6462" ht="35.1" customHeight="1"/>
    <row r="6463" ht="35.1" customHeight="1"/>
    <row r="6464" ht="35.1" customHeight="1"/>
    <row r="6465" ht="35.1" customHeight="1"/>
    <row r="6466" ht="35.1" customHeight="1"/>
    <row r="6467" ht="35.1" customHeight="1"/>
    <row r="6468" ht="35.1" customHeight="1"/>
    <row r="6469" ht="35.1" customHeight="1"/>
    <row r="6470" ht="35.1" customHeight="1"/>
    <row r="6471" ht="35.1" customHeight="1"/>
    <row r="6472" ht="35.1" customHeight="1"/>
    <row r="6473" ht="35.1" customHeight="1"/>
    <row r="6474" ht="35.1" customHeight="1"/>
    <row r="6475" ht="35.1" customHeight="1"/>
    <row r="6476" ht="35.1" customHeight="1"/>
    <row r="6477" ht="35.1" customHeight="1"/>
    <row r="6478" ht="35.1" customHeight="1"/>
    <row r="6479" ht="35.1" customHeight="1"/>
    <row r="6480" ht="35.1" customHeight="1"/>
    <row r="6481" ht="35.1" customHeight="1"/>
    <row r="6482" ht="35.1" customHeight="1"/>
    <row r="6483" ht="35.1" customHeight="1"/>
    <row r="6484" ht="35.1" customHeight="1"/>
    <row r="6485" ht="35.1" customHeight="1"/>
    <row r="6486" ht="35.1" customHeight="1"/>
    <row r="6487" ht="35.1" customHeight="1"/>
    <row r="6488" ht="35.1" customHeight="1"/>
    <row r="6489" ht="35.1" customHeight="1"/>
    <row r="6490" ht="35.1" customHeight="1"/>
    <row r="6491" ht="35.1" customHeight="1"/>
    <row r="6492" ht="35.1" customHeight="1"/>
    <row r="6493" ht="35.1" customHeight="1"/>
    <row r="6494" ht="35.1" customHeight="1"/>
    <row r="6495" ht="35.1" customHeight="1"/>
    <row r="6496" ht="35.1" customHeight="1"/>
    <row r="6497" ht="35.1" customHeight="1"/>
    <row r="6498" ht="35.1" customHeight="1"/>
    <row r="6499" ht="35.1" customHeight="1"/>
    <row r="6500" ht="35.1" customHeight="1"/>
    <row r="6501" ht="35.1" customHeight="1"/>
    <row r="6502" ht="35.1" customHeight="1"/>
    <row r="6503" ht="35.1" customHeight="1"/>
    <row r="6504" ht="35.1" customHeight="1"/>
    <row r="6505" ht="35.1" customHeight="1"/>
    <row r="6506" ht="35.1" customHeight="1"/>
    <row r="6507" ht="35.1" customHeight="1"/>
    <row r="6508" ht="35.1" customHeight="1"/>
    <row r="6509" ht="35.1" customHeight="1"/>
    <row r="6510" ht="35.1" customHeight="1"/>
    <row r="6511" ht="35.1" customHeight="1"/>
    <row r="6512" ht="35.1" customHeight="1"/>
    <row r="6513" ht="35.1" customHeight="1"/>
    <row r="6514" ht="35.1" customHeight="1"/>
    <row r="6515" ht="35.1" customHeight="1"/>
    <row r="6516" ht="35.1" customHeight="1"/>
    <row r="6517" ht="35.1" customHeight="1"/>
    <row r="6518" ht="35.1" customHeight="1"/>
    <row r="6519" ht="35.1" customHeight="1"/>
    <row r="6520" ht="35.1" customHeight="1"/>
    <row r="6521" ht="35.1" customHeight="1"/>
    <row r="6522" ht="35.1" customHeight="1"/>
    <row r="6523" ht="35.1" customHeight="1"/>
    <row r="6524" ht="35.1" customHeight="1"/>
    <row r="6525" ht="35.1" customHeight="1"/>
    <row r="6526" ht="35.1" customHeight="1"/>
    <row r="6527" ht="35.1" customHeight="1"/>
    <row r="6528" ht="35.1" customHeight="1"/>
    <row r="6529" ht="35.1" customHeight="1"/>
    <row r="6530" ht="35.1" customHeight="1"/>
    <row r="6531" ht="35.1" customHeight="1"/>
    <row r="6532" ht="35.1" customHeight="1"/>
    <row r="6533" ht="35.1" customHeight="1"/>
    <row r="6534" ht="35.1" customHeight="1"/>
    <row r="6535" ht="35.1" customHeight="1"/>
    <row r="6536" ht="35.1" customHeight="1"/>
    <row r="6537" ht="35.1" customHeight="1"/>
    <row r="6538" ht="35.1" customHeight="1"/>
    <row r="6539" ht="35.1" customHeight="1"/>
    <row r="6540" ht="35.1" customHeight="1"/>
    <row r="6541" ht="35.1" customHeight="1"/>
    <row r="6542" ht="35.1" customHeight="1"/>
    <row r="6543" ht="35.1" customHeight="1"/>
    <row r="6544" ht="35.1" customHeight="1"/>
    <row r="6545" ht="35.1" customHeight="1"/>
    <row r="6546" ht="35.1" customHeight="1"/>
    <row r="6547" ht="35.1" customHeight="1"/>
    <row r="6548" ht="35.1" customHeight="1"/>
    <row r="6549" ht="35.1" customHeight="1"/>
    <row r="6550" ht="35.1" customHeight="1"/>
    <row r="6551" ht="35.1" customHeight="1"/>
    <row r="6552" ht="35.1" customHeight="1"/>
    <row r="6553" ht="35.1" customHeight="1"/>
    <row r="6554" ht="35.1" customHeight="1"/>
    <row r="6555" ht="35.1" customHeight="1"/>
    <row r="6556" ht="35.1" customHeight="1"/>
    <row r="6557" ht="35.1" customHeight="1"/>
    <row r="6558" ht="35.1" customHeight="1"/>
    <row r="6559" ht="35.1" customHeight="1"/>
    <row r="6560" ht="35.1" customHeight="1"/>
    <row r="6561" ht="35.1" customHeight="1"/>
    <row r="6562" ht="35.1" customHeight="1"/>
    <row r="6563" ht="35.1" customHeight="1"/>
    <row r="6564" ht="35.1" customHeight="1"/>
    <row r="6565" ht="35.1" customHeight="1"/>
    <row r="6566" ht="35.1" customHeight="1"/>
    <row r="6567" ht="35.1" customHeight="1"/>
    <row r="6568" ht="35.1" customHeight="1"/>
    <row r="6569" ht="35.1" customHeight="1"/>
    <row r="6570" ht="35.1" customHeight="1"/>
    <row r="6571" ht="35.1" customHeight="1"/>
    <row r="6572" ht="35.1" customHeight="1"/>
    <row r="6573" ht="35.1" customHeight="1"/>
    <row r="6574" ht="35.1" customHeight="1"/>
    <row r="6575" ht="35.1" customHeight="1"/>
    <row r="6576" ht="35.1" customHeight="1"/>
    <row r="6577" ht="35.1" customHeight="1"/>
    <row r="6578" ht="35.1" customHeight="1"/>
    <row r="6579" ht="35.1" customHeight="1"/>
    <row r="6580" ht="35.1" customHeight="1"/>
    <row r="6581" ht="35.1" customHeight="1"/>
    <row r="6582" ht="35.1" customHeight="1"/>
    <row r="6583" ht="35.1" customHeight="1"/>
    <row r="6584" ht="35.1" customHeight="1"/>
    <row r="6585" ht="35.1" customHeight="1"/>
    <row r="6586" ht="35.1" customHeight="1"/>
    <row r="6587" ht="35.1" customHeight="1"/>
    <row r="6588" ht="35.1" customHeight="1"/>
    <row r="6589" ht="35.1" customHeight="1"/>
    <row r="6590" ht="35.1" customHeight="1"/>
    <row r="6591" ht="35.1" customHeight="1"/>
    <row r="6592" ht="35.1" customHeight="1"/>
    <row r="6593" ht="35.1" customHeight="1"/>
    <row r="6594" ht="35.1" customHeight="1"/>
    <row r="6595" ht="35.1" customHeight="1"/>
    <row r="6596" ht="35.1" customHeight="1"/>
    <row r="6597" ht="35.1" customHeight="1"/>
    <row r="6598" ht="35.1" customHeight="1"/>
    <row r="6599" ht="35.1" customHeight="1"/>
    <row r="6600" ht="35.1" customHeight="1"/>
    <row r="6601" ht="35.1" customHeight="1"/>
    <row r="6602" ht="35.1" customHeight="1"/>
    <row r="6603" ht="35.1" customHeight="1"/>
    <row r="6604" ht="35.1" customHeight="1"/>
    <row r="6605" ht="35.1" customHeight="1"/>
    <row r="6606" ht="35.1" customHeight="1"/>
    <row r="6607" ht="35.1" customHeight="1"/>
    <row r="6608" ht="35.1" customHeight="1"/>
    <row r="6609" ht="35.1" customHeight="1"/>
    <row r="6610" ht="35.1" customHeight="1"/>
    <row r="6611" ht="35.1" customHeight="1"/>
    <row r="6612" ht="35.1" customHeight="1"/>
    <row r="6613" ht="35.1" customHeight="1"/>
    <row r="6614" ht="35.1" customHeight="1"/>
    <row r="6615" ht="35.1" customHeight="1"/>
    <row r="6616" ht="35.1" customHeight="1"/>
    <row r="6617" ht="35.1" customHeight="1"/>
    <row r="6618" ht="35.1" customHeight="1"/>
    <row r="6619" ht="35.1" customHeight="1"/>
    <row r="6620" ht="35.1" customHeight="1"/>
    <row r="6621" ht="35.1" customHeight="1"/>
    <row r="6622" ht="35.1" customHeight="1"/>
    <row r="6623" ht="35.1" customHeight="1"/>
    <row r="6624" ht="35.1" customHeight="1"/>
    <row r="6625" ht="35.1" customHeight="1"/>
    <row r="6626" ht="35.1" customHeight="1"/>
    <row r="6627" ht="35.1" customHeight="1"/>
    <row r="6628" ht="35.1" customHeight="1"/>
    <row r="6629" ht="35.1" customHeight="1"/>
    <row r="6630" ht="35.1" customHeight="1"/>
    <row r="6631" ht="35.1" customHeight="1"/>
    <row r="6632" ht="35.1" customHeight="1"/>
    <row r="6633" ht="35.1" customHeight="1"/>
    <row r="6634" ht="35.1" customHeight="1"/>
    <row r="6635" ht="35.1" customHeight="1"/>
    <row r="6636" ht="35.1" customHeight="1"/>
    <row r="6637" ht="35.1" customHeight="1"/>
    <row r="6638" ht="35.1" customHeight="1"/>
    <row r="6639" ht="35.1" customHeight="1"/>
    <row r="6640" ht="35.1" customHeight="1"/>
    <row r="6641" ht="35.1" customHeight="1"/>
    <row r="6642" ht="35.1" customHeight="1"/>
    <row r="6643" ht="35.1" customHeight="1"/>
    <row r="6644" ht="35.1" customHeight="1"/>
    <row r="6645" ht="35.1" customHeight="1"/>
    <row r="6646" ht="35.1" customHeight="1"/>
    <row r="6647" ht="35.1" customHeight="1"/>
    <row r="6648" ht="35.1" customHeight="1"/>
    <row r="6649" ht="35.1" customHeight="1"/>
    <row r="6650" ht="35.1" customHeight="1"/>
    <row r="6651" ht="35.1" customHeight="1"/>
    <row r="6652" ht="35.1" customHeight="1"/>
    <row r="6653" ht="35.1" customHeight="1"/>
    <row r="6654" ht="35.1" customHeight="1"/>
    <row r="6655" ht="35.1" customHeight="1"/>
    <row r="6656" ht="35.1" customHeight="1"/>
    <row r="6657" ht="35.1" customHeight="1"/>
    <row r="6658" ht="35.1" customHeight="1"/>
    <row r="6659" ht="35.1" customHeight="1"/>
    <row r="6660" ht="35.1" customHeight="1"/>
    <row r="6661" ht="35.1" customHeight="1"/>
    <row r="6662" ht="35.1" customHeight="1"/>
    <row r="6663" ht="35.1" customHeight="1"/>
    <row r="6664" ht="35.1" customHeight="1"/>
    <row r="6665" ht="35.1" customHeight="1"/>
    <row r="6666" ht="35.1" customHeight="1"/>
    <row r="6667" ht="35.1" customHeight="1"/>
    <row r="6668" ht="35.1" customHeight="1"/>
    <row r="6669" ht="35.1" customHeight="1"/>
    <row r="6670" ht="35.1" customHeight="1"/>
    <row r="6671" ht="35.1" customHeight="1"/>
    <row r="6672" ht="35.1" customHeight="1"/>
    <row r="6673" ht="35.1" customHeight="1"/>
    <row r="6674" ht="35.1" customHeight="1"/>
    <row r="6675" ht="35.1" customHeight="1"/>
    <row r="6676" ht="35.1" customHeight="1"/>
    <row r="6677" ht="35.1" customHeight="1"/>
    <row r="6678" ht="35.1" customHeight="1"/>
    <row r="6679" ht="35.1" customHeight="1"/>
    <row r="6680" ht="35.1" customHeight="1"/>
    <row r="6681" ht="35.1" customHeight="1"/>
    <row r="6682" ht="35.1" customHeight="1"/>
    <row r="6683" ht="35.1" customHeight="1"/>
    <row r="6684" ht="35.1" customHeight="1"/>
    <row r="6685" ht="35.1" customHeight="1"/>
    <row r="6686" ht="35.1" customHeight="1"/>
    <row r="6687" ht="35.1" customHeight="1"/>
    <row r="6688" ht="35.1" customHeight="1"/>
    <row r="6689" ht="35.1" customHeight="1"/>
    <row r="6690" ht="35.1" customHeight="1"/>
    <row r="6691" ht="35.1" customHeight="1"/>
    <row r="6692" ht="35.1" customHeight="1"/>
    <row r="6693" ht="35.1" customHeight="1"/>
    <row r="6694" ht="35.1" customHeight="1"/>
    <row r="6695" ht="35.1" customHeight="1"/>
    <row r="6696" ht="35.1" customHeight="1"/>
    <row r="6697" ht="35.1" customHeight="1"/>
    <row r="6698" ht="35.1" customHeight="1"/>
    <row r="6699" ht="35.1" customHeight="1"/>
    <row r="6700" ht="35.1" customHeight="1"/>
    <row r="6701" ht="35.1" customHeight="1"/>
    <row r="6702" ht="35.1" customHeight="1"/>
    <row r="6703" ht="35.1" customHeight="1"/>
    <row r="6704" ht="35.1" customHeight="1"/>
    <row r="6705" ht="35.1" customHeight="1"/>
    <row r="6706" ht="35.1" customHeight="1"/>
    <row r="6707" ht="35.1" customHeight="1"/>
    <row r="6708" ht="35.1" customHeight="1"/>
    <row r="6709" ht="35.1" customHeight="1"/>
    <row r="6710" ht="35.1" customHeight="1"/>
    <row r="6711" ht="35.1" customHeight="1"/>
    <row r="6712" ht="35.1" customHeight="1"/>
    <row r="6713" ht="35.1" customHeight="1"/>
    <row r="6714" ht="35.1" customHeight="1"/>
    <row r="6715" ht="35.1" customHeight="1"/>
    <row r="6716" ht="35.1" customHeight="1"/>
    <row r="6717" ht="35.1" customHeight="1"/>
    <row r="6718" ht="35.1" customHeight="1"/>
    <row r="6719" ht="35.1" customHeight="1"/>
    <row r="6720" ht="35.1" customHeight="1"/>
    <row r="6721" ht="35.1" customHeight="1"/>
    <row r="6722" ht="35.1" customHeight="1"/>
    <row r="6723" ht="35.1" customHeight="1"/>
    <row r="6724" ht="35.1" customHeight="1"/>
    <row r="6725" ht="35.1" customHeight="1"/>
    <row r="6726" ht="35.1" customHeight="1"/>
    <row r="6727" ht="35.1" customHeight="1"/>
    <row r="6728" ht="35.1" customHeight="1"/>
    <row r="6729" ht="35.1" customHeight="1"/>
    <row r="6730" ht="35.1" customHeight="1"/>
    <row r="6731" ht="35.1" customHeight="1"/>
    <row r="6732" ht="35.1" customHeight="1"/>
    <row r="6733" ht="35.1" customHeight="1"/>
    <row r="6734" ht="35.1" customHeight="1"/>
    <row r="6735" ht="35.1" customHeight="1"/>
    <row r="6736" ht="35.1" customHeight="1"/>
    <row r="6737" ht="35.1" customHeight="1"/>
    <row r="6738" ht="35.1" customHeight="1"/>
    <row r="6739" ht="35.1" customHeight="1"/>
    <row r="6740" ht="35.1" customHeight="1"/>
    <row r="6741" ht="35.1" customHeight="1"/>
    <row r="6742" ht="35.1" customHeight="1"/>
    <row r="6743" ht="35.1" customHeight="1"/>
    <row r="6744" ht="35.1" customHeight="1"/>
    <row r="6745" ht="35.1" customHeight="1"/>
    <row r="6746" ht="35.1" customHeight="1"/>
    <row r="6747" ht="35.1" customHeight="1"/>
    <row r="6748" ht="35.1" customHeight="1"/>
    <row r="6749" ht="35.1" customHeight="1"/>
    <row r="6750" ht="35.1" customHeight="1"/>
    <row r="6751" ht="35.1" customHeight="1"/>
    <row r="6752" ht="35.1" customHeight="1"/>
    <row r="6753" ht="35.1" customHeight="1"/>
    <row r="6754" ht="35.1" customHeight="1"/>
    <row r="6755" ht="35.1" customHeight="1"/>
    <row r="6756" ht="35.1" customHeight="1"/>
    <row r="6757" ht="35.1" customHeight="1"/>
    <row r="6758" ht="35.1" customHeight="1"/>
    <row r="6759" ht="35.1" customHeight="1"/>
    <row r="6760" ht="35.1" customHeight="1"/>
    <row r="6761" ht="35.1" customHeight="1"/>
    <row r="6762" ht="35.1" customHeight="1"/>
    <row r="6763" ht="35.1" customHeight="1"/>
    <row r="6764" ht="35.1" customHeight="1"/>
    <row r="6765" ht="35.1" customHeight="1"/>
    <row r="6766" ht="35.1" customHeight="1"/>
    <row r="6767" ht="35.1" customHeight="1"/>
    <row r="6768" ht="35.1" customHeight="1"/>
    <row r="6769" ht="35.1" customHeight="1"/>
    <row r="6770" ht="35.1" customHeight="1"/>
    <row r="6771" ht="35.1" customHeight="1"/>
    <row r="6772" ht="35.1" customHeight="1"/>
    <row r="6773" ht="35.1" customHeight="1"/>
    <row r="6774" ht="35.1" customHeight="1"/>
    <row r="6775" ht="35.1" customHeight="1"/>
    <row r="6776" ht="35.1" customHeight="1"/>
    <row r="6777" ht="35.1" customHeight="1"/>
    <row r="6778" ht="35.1" customHeight="1"/>
    <row r="6779" ht="35.1" customHeight="1"/>
    <row r="6780" ht="35.1" customHeight="1"/>
    <row r="6781" ht="35.1" customHeight="1"/>
    <row r="6782" ht="35.1" customHeight="1"/>
    <row r="6783" ht="35.1" customHeight="1"/>
    <row r="6784" ht="35.1" customHeight="1"/>
    <row r="6785" ht="35.1" customHeight="1"/>
    <row r="6786" ht="35.1" customHeight="1"/>
    <row r="6787" ht="35.1" customHeight="1"/>
    <row r="6788" ht="35.1" customHeight="1"/>
    <row r="6789" ht="35.1" customHeight="1"/>
    <row r="6790" ht="35.1" customHeight="1"/>
    <row r="6791" ht="35.1" customHeight="1"/>
    <row r="6792" ht="35.1" customHeight="1"/>
    <row r="6793" ht="35.1" customHeight="1"/>
    <row r="6794" ht="35.1" customHeight="1"/>
    <row r="6795" ht="35.1" customHeight="1"/>
    <row r="6796" ht="35.1" customHeight="1"/>
    <row r="6797" ht="35.1" customHeight="1"/>
    <row r="6798" ht="35.1" customHeight="1"/>
    <row r="6799" ht="35.1" customHeight="1"/>
    <row r="6800" ht="35.1" customHeight="1"/>
    <row r="6801" ht="35.1" customHeight="1"/>
    <row r="6802" ht="35.1" customHeight="1"/>
    <row r="6803" ht="35.1" customHeight="1"/>
    <row r="6804" ht="35.1" customHeight="1"/>
    <row r="6805" ht="35.1" customHeight="1"/>
    <row r="6806" ht="35.1" customHeight="1"/>
    <row r="6807" ht="35.1" customHeight="1"/>
    <row r="6808" ht="35.1" customHeight="1"/>
    <row r="6809" ht="35.1" customHeight="1"/>
    <row r="6810" ht="35.1" customHeight="1"/>
    <row r="6811" ht="35.1" customHeight="1"/>
    <row r="6812" ht="35.1" customHeight="1"/>
    <row r="6813" ht="35.1" customHeight="1"/>
    <row r="6814" ht="35.1" customHeight="1"/>
    <row r="6815" ht="35.1" customHeight="1"/>
    <row r="6816" ht="35.1" customHeight="1"/>
    <row r="6817" ht="35.1" customHeight="1"/>
    <row r="6818" ht="35.1" customHeight="1"/>
    <row r="6819" ht="35.1" customHeight="1"/>
    <row r="6820" ht="35.1" customHeight="1"/>
    <row r="6821" ht="35.1" customHeight="1"/>
    <row r="6822" ht="35.1" customHeight="1"/>
    <row r="6823" ht="35.1" customHeight="1"/>
    <row r="6824" ht="35.1" customHeight="1"/>
    <row r="6825" ht="35.1" customHeight="1"/>
    <row r="6826" ht="35.1" customHeight="1"/>
    <row r="6827" ht="35.1" customHeight="1"/>
    <row r="6828" ht="35.1" customHeight="1"/>
    <row r="6829" ht="35.1" customHeight="1"/>
    <row r="6830" ht="35.1" customHeight="1"/>
    <row r="6831" ht="35.1" customHeight="1"/>
    <row r="6832" ht="35.1" customHeight="1"/>
    <row r="6833" ht="35.1" customHeight="1"/>
    <row r="6834" ht="35.1" customHeight="1"/>
    <row r="6835" ht="35.1" customHeight="1"/>
    <row r="6836" ht="35.1" customHeight="1"/>
    <row r="6837" ht="35.1" customHeight="1"/>
    <row r="6838" ht="35.1" customHeight="1"/>
    <row r="6839" ht="35.1" customHeight="1"/>
    <row r="6840" ht="35.1" customHeight="1"/>
    <row r="6841" ht="35.1" customHeight="1"/>
    <row r="6842" ht="35.1" customHeight="1"/>
    <row r="6843" ht="35.1" customHeight="1"/>
    <row r="6844" ht="35.1" customHeight="1"/>
    <row r="6845" ht="35.1" customHeight="1"/>
    <row r="6846" ht="35.1" customHeight="1"/>
    <row r="6847" ht="35.1" customHeight="1"/>
    <row r="6848" ht="35.1" customHeight="1"/>
    <row r="6849" ht="35.1" customHeight="1"/>
    <row r="6850" ht="35.1" customHeight="1"/>
    <row r="6851" ht="35.1" customHeight="1"/>
    <row r="6852" ht="35.1" customHeight="1"/>
    <row r="6853" ht="35.1" customHeight="1"/>
    <row r="6854" ht="35.1" customHeight="1"/>
    <row r="6855" ht="35.1" customHeight="1"/>
    <row r="6856" ht="35.1" customHeight="1"/>
    <row r="6857" ht="35.1" customHeight="1"/>
    <row r="6858" ht="35.1" customHeight="1"/>
    <row r="6859" ht="35.1" customHeight="1"/>
    <row r="6860" ht="35.1" customHeight="1"/>
    <row r="6861" ht="35.1" customHeight="1"/>
    <row r="6862" ht="35.1" customHeight="1"/>
    <row r="6863" ht="35.1" customHeight="1"/>
    <row r="6864" ht="35.1" customHeight="1"/>
    <row r="6865" ht="35.1" customHeight="1"/>
    <row r="6866" ht="35.1" customHeight="1"/>
    <row r="6867" ht="35.1" customHeight="1"/>
    <row r="6868" ht="35.1" customHeight="1"/>
    <row r="6869" ht="35.1" customHeight="1"/>
    <row r="6870" ht="35.1" customHeight="1"/>
    <row r="6871" ht="35.1" customHeight="1"/>
    <row r="6872" ht="35.1" customHeight="1"/>
    <row r="6873" ht="35.1" customHeight="1"/>
    <row r="6874" ht="35.1" customHeight="1"/>
    <row r="6875" ht="35.1" customHeight="1"/>
    <row r="6876" ht="35.1" customHeight="1"/>
    <row r="6877" ht="35.1" customHeight="1"/>
    <row r="6878" ht="35.1" customHeight="1"/>
    <row r="6879" ht="35.1" customHeight="1"/>
    <row r="6880" ht="35.1" customHeight="1"/>
    <row r="6881" ht="35.1" customHeight="1"/>
    <row r="6882" ht="35.1" customHeight="1"/>
    <row r="6883" ht="35.1" customHeight="1"/>
    <row r="6884" ht="35.1" customHeight="1"/>
    <row r="6885" ht="35.1" customHeight="1"/>
    <row r="6886" ht="35.1" customHeight="1"/>
    <row r="6887" ht="35.1" customHeight="1"/>
    <row r="6888" ht="35.1" customHeight="1"/>
    <row r="6889" ht="35.1" customHeight="1"/>
    <row r="6890" ht="35.1" customHeight="1"/>
    <row r="6891" ht="35.1" customHeight="1"/>
    <row r="6892" ht="35.1" customHeight="1"/>
    <row r="6893" ht="35.1" customHeight="1"/>
    <row r="6894" ht="35.1" customHeight="1"/>
    <row r="6895" ht="35.1" customHeight="1"/>
    <row r="6896" ht="35.1" customHeight="1"/>
    <row r="6897" ht="35.1" customHeight="1"/>
    <row r="6898" ht="35.1" customHeight="1"/>
    <row r="6899" ht="35.1" customHeight="1"/>
    <row r="6900" ht="35.1" customHeight="1"/>
    <row r="6901" ht="35.1" customHeight="1"/>
    <row r="6902" ht="35.1" customHeight="1"/>
    <row r="6903" ht="35.1" customHeight="1"/>
    <row r="6904" ht="35.1" customHeight="1"/>
    <row r="6905" ht="35.1" customHeight="1"/>
    <row r="6906" ht="35.1" customHeight="1"/>
    <row r="6907" ht="35.1" customHeight="1"/>
    <row r="6908" ht="35.1" customHeight="1"/>
    <row r="6909" ht="35.1" customHeight="1"/>
    <row r="6910" ht="35.1" customHeight="1"/>
    <row r="6911" ht="35.1" customHeight="1"/>
    <row r="6912" ht="35.1" customHeight="1"/>
    <row r="6913" ht="35.1" customHeight="1"/>
    <row r="6914" ht="35.1" customHeight="1"/>
    <row r="6915" ht="35.1" customHeight="1"/>
    <row r="6916" ht="35.1" customHeight="1"/>
    <row r="6917" ht="35.1" customHeight="1"/>
    <row r="6918" ht="35.1" customHeight="1"/>
    <row r="6919" ht="35.1" customHeight="1"/>
    <row r="6920" ht="35.1" customHeight="1"/>
    <row r="6921" ht="35.1" customHeight="1"/>
    <row r="6922" ht="35.1" customHeight="1"/>
    <row r="6923" ht="35.1" customHeight="1"/>
    <row r="6924" ht="35.1" customHeight="1"/>
    <row r="6925" ht="35.1" customHeight="1"/>
    <row r="6926" ht="35.1" customHeight="1"/>
    <row r="6927" ht="35.1" customHeight="1"/>
    <row r="6928" ht="35.1" customHeight="1"/>
    <row r="6929" ht="35.1" customHeight="1"/>
    <row r="6930" ht="35.1" customHeight="1"/>
    <row r="6931" ht="35.1" customHeight="1"/>
    <row r="6932" ht="35.1" customHeight="1"/>
    <row r="6933" ht="35.1" customHeight="1"/>
    <row r="6934" ht="35.1" customHeight="1"/>
    <row r="6935" ht="35.1" customHeight="1"/>
    <row r="6936" ht="35.1" customHeight="1"/>
    <row r="6937" ht="35.1" customHeight="1"/>
    <row r="6938" ht="35.1" customHeight="1"/>
    <row r="6939" ht="35.1" customHeight="1"/>
    <row r="6940" ht="35.1" customHeight="1"/>
    <row r="6941" ht="35.1" customHeight="1"/>
    <row r="6942" ht="35.1" customHeight="1"/>
    <row r="6943" ht="35.1" customHeight="1"/>
    <row r="6944" ht="35.1" customHeight="1"/>
    <row r="6945" ht="35.1" customHeight="1"/>
    <row r="6946" ht="35.1" customHeight="1"/>
    <row r="6947" ht="35.1" customHeight="1"/>
    <row r="6948" ht="35.1" customHeight="1"/>
    <row r="6949" ht="35.1" customHeight="1"/>
    <row r="6950" ht="35.1" customHeight="1"/>
    <row r="6951" ht="35.1" customHeight="1"/>
    <row r="6952" ht="35.1" customHeight="1"/>
    <row r="6953" ht="35.1" customHeight="1"/>
    <row r="6954" ht="35.1" customHeight="1"/>
    <row r="6955" ht="35.1" customHeight="1"/>
    <row r="6956" ht="35.1" customHeight="1"/>
    <row r="6957" ht="35.1" customHeight="1"/>
    <row r="6958" ht="35.1" customHeight="1"/>
    <row r="6959" ht="35.1" customHeight="1"/>
    <row r="6960" ht="35.1" customHeight="1"/>
    <row r="6961" ht="35.1" customHeight="1"/>
    <row r="6962" ht="35.1" customHeight="1"/>
    <row r="6963" ht="35.1" customHeight="1"/>
    <row r="6964" ht="35.1" customHeight="1"/>
    <row r="6965" ht="35.1" customHeight="1"/>
    <row r="6966" ht="35.1" customHeight="1"/>
    <row r="6967" ht="35.1" customHeight="1"/>
    <row r="6968" ht="35.1" customHeight="1"/>
    <row r="6969" ht="35.1" customHeight="1"/>
    <row r="6970" ht="35.1" customHeight="1"/>
    <row r="6971" ht="35.1" customHeight="1"/>
    <row r="6972" ht="35.1" customHeight="1"/>
    <row r="6973" ht="35.1" customHeight="1"/>
    <row r="6974" ht="35.1" customHeight="1"/>
    <row r="6975" ht="35.1" customHeight="1"/>
    <row r="6976" ht="35.1" customHeight="1"/>
    <row r="6977" ht="35.1" customHeight="1"/>
    <row r="6978" ht="35.1" customHeight="1"/>
    <row r="6979" ht="35.1" customHeight="1"/>
    <row r="6980" ht="35.1" customHeight="1"/>
    <row r="6981" ht="35.1" customHeight="1"/>
    <row r="6982" ht="35.1" customHeight="1"/>
    <row r="6983" ht="35.1" customHeight="1"/>
    <row r="6984" ht="35.1" customHeight="1"/>
    <row r="6985" ht="35.1" customHeight="1"/>
    <row r="6986" ht="35.1" customHeight="1"/>
    <row r="6987" ht="35.1" customHeight="1"/>
    <row r="6988" ht="35.1" customHeight="1"/>
    <row r="6989" ht="35.1" customHeight="1"/>
    <row r="6990" ht="35.1" customHeight="1"/>
    <row r="6991" ht="35.1" customHeight="1"/>
    <row r="6992" ht="35.1" customHeight="1"/>
    <row r="6993" ht="35.1" customHeight="1"/>
    <row r="6994" ht="35.1" customHeight="1"/>
    <row r="6995" ht="35.1" customHeight="1"/>
    <row r="6996" ht="35.1" customHeight="1"/>
    <row r="6997" ht="35.1" customHeight="1"/>
    <row r="6998" ht="35.1" customHeight="1"/>
    <row r="6999" ht="35.1" customHeight="1"/>
    <row r="7000" ht="35.1" customHeight="1"/>
    <row r="7001" ht="35.1" customHeight="1"/>
    <row r="7002" ht="35.1" customHeight="1"/>
    <row r="7003" ht="35.1" customHeight="1"/>
    <row r="7004" ht="35.1" customHeight="1"/>
    <row r="7005" ht="35.1" customHeight="1"/>
    <row r="7006" ht="35.1" customHeight="1"/>
    <row r="7007" ht="35.1" customHeight="1"/>
    <row r="7008" ht="35.1" customHeight="1"/>
    <row r="7009" ht="35.1" customHeight="1"/>
    <row r="7010" ht="35.1" customHeight="1"/>
    <row r="7011" ht="35.1" customHeight="1"/>
    <row r="7012" ht="35.1" customHeight="1"/>
    <row r="7013" ht="35.1" customHeight="1"/>
    <row r="7014" ht="35.1" customHeight="1"/>
    <row r="7015" ht="35.1" customHeight="1"/>
    <row r="7016" ht="35.1" customHeight="1"/>
    <row r="7017" ht="35.1" customHeight="1"/>
    <row r="7018" ht="35.1" customHeight="1"/>
    <row r="7019" ht="35.1" customHeight="1"/>
    <row r="7020" ht="35.1" customHeight="1"/>
    <row r="7021" ht="35.1" customHeight="1"/>
    <row r="7022" ht="35.1" customHeight="1"/>
    <row r="7023" ht="35.1" customHeight="1"/>
    <row r="7024" ht="35.1" customHeight="1"/>
    <row r="7025" ht="35.1" customHeight="1"/>
    <row r="7026" ht="35.1" customHeight="1"/>
    <row r="7027" ht="35.1" customHeight="1"/>
    <row r="7028" ht="35.1" customHeight="1"/>
    <row r="7029" ht="35.1" customHeight="1"/>
    <row r="7030" ht="35.1" customHeight="1"/>
    <row r="7031" ht="35.1" customHeight="1"/>
    <row r="7032" ht="35.1" customHeight="1"/>
    <row r="7033" ht="35.1" customHeight="1"/>
    <row r="7034" ht="35.1" customHeight="1"/>
    <row r="7035" ht="35.1" customHeight="1"/>
    <row r="7036" ht="35.1" customHeight="1"/>
    <row r="7037" ht="35.1" customHeight="1"/>
    <row r="7038" ht="35.1" customHeight="1"/>
    <row r="7039" ht="35.1" customHeight="1"/>
    <row r="7040" ht="35.1" customHeight="1"/>
    <row r="7041" ht="35.1" customHeight="1"/>
    <row r="7042" ht="35.1" customHeight="1"/>
    <row r="7043" ht="35.1" customHeight="1"/>
    <row r="7044" ht="35.1" customHeight="1"/>
    <row r="7045" ht="35.1" customHeight="1"/>
    <row r="7046" ht="35.1" customHeight="1"/>
    <row r="7047" ht="35.1" customHeight="1"/>
    <row r="7048" ht="35.1" customHeight="1"/>
    <row r="7049" ht="35.1" customHeight="1"/>
    <row r="7050" ht="35.1" customHeight="1"/>
    <row r="7051" ht="35.1" customHeight="1"/>
    <row r="7052" ht="35.1" customHeight="1"/>
    <row r="7053" ht="35.1" customHeight="1"/>
    <row r="7054" ht="35.1" customHeight="1"/>
    <row r="7055" ht="35.1" customHeight="1"/>
    <row r="7056" ht="35.1" customHeight="1"/>
    <row r="7057" ht="35.1" customHeight="1"/>
    <row r="7058" ht="35.1" customHeight="1"/>
    <row r="7059" ht="35.1" customHeight="1"/>
    <row r="7060" ht="35.1" customHeight="1"/>
    <row r="7061" ht="35.1" customHeight="1"/>
    <row r="7062" ht="35.1" customHeight="1"/>
    <row r="7063" ht="35.1" customHeight="1"/>
    <row r="7064" ht="35.1" customHeight="1"/>
    <row r="7065" ht="35.1" customHeight="1"/>
    <row r="7066" ht="35.1" customHeight="1"/>
    <row r="7067" ht="35.1" customHeight="1"/>
    <row r="7068" ht="35.1" customHeight="1"/>
    <row r="7069" ht="35.1" customHeight="1"/>
    <row r="7070" ht="35.1" customHeight="1"/>
    <row r="7071" ht="35.1" customHeight="1"/>
    <row r="7072" ht="35.1" customHeight="1"/>
    <row r="7073" ht="35.1" customHeight="1"/>
    <row r="7074" ht="35.1" customHeight="1"/>
    <row r="7075" ht="35.1" customHeight="1"/>
    <row r="7076" ht="35.1" customHeight="1"/>
    <row r="7077" ht="35.1" customHeight="1"/>
    <row r="7078" ht="35.1" customHeight="1"/>
    <row r="7079" ht="35.1" customHeight="1"/>
    <row r="7080" ht="35.1" customHeight="1"/>
    <row r="7081" ht="35.1" customHeight="1"/>
    <row r="7082" ht="35.1" customHeight="1"/>
    <row r="7083" ht="35.1" customHeight="1"/>
    <row r="7084" ht="35.1" customHeight="1"/>
    <row r="7085" ht="35.1" customHeight="1"/>
    <row r="7086" ht="35.1" customHeight="1"/>
    <row r="7087" ht="35.1" customHeight="1"/>
    <row r="7088" ht="35.1" customHeight="1"/>
    <row r="7089" ht="35.1" customHeight="1"/>
    <row r="7090" ht="35.1" customHeight="1"/>
    <row r="7091" ht="35.1" customHeight="1"/>
    <row r="7092" ht="35.1" customHeight="1"/>
    <row r="7093" ht="35.1" customHeight="1"/>
    <row r="7094" ht="35.1" customHeight="1"/>
    <row r="7095" ht="35.1" customHeight="1"/>
    <row r="7096" ht="35.1" customHeight="1"/>
    <row r="7097" ht="35.1" customHeight="1"/>
    <row r="7098" ht="35.1" customHeight="1"/>
    <row r="7099" ht="35.1" customHeight="1"/>
    <row r="7100" ht="35.1" customHeight="1"/>
    <row r="7101" ht="35.1" customHeight="1"/>
    <row r="7102" ht="35.1" customHeight="1"/>
    <row r="7103" ht="35.1" customHeight="1"/>
    <row r="7104" ht="35.1" customHeight="1"/>
    <row r="7105" ht="35.1" customHeight="1"/>
    <row r="7106" ht="35.1" customHeight="1"/>
    <row r="7107" ht="35.1" customHeight="1"/>
    <row r="7108" ht="35.1" customHeight="1"/>
    <row r="7109" ht="35.1" customHeight="1"/>
    <row r="7110" ht="35.1" customHeight="1"/>
    <row r="7111" ht="35.1" customHeight="1"/>
    <row r="7112" ht="35.1" customHeight="1"/>
    <row r="7113" ht="35.1" customHeight="1"/>
    <row r="7114" ht="35.1" customHeight="1"/>
    <row r="7115" ht="35.1" customHeight="1"/>
    <row r="7116" ht="35.1" customHeight="1"/>
    <row r="7117" ht="35.1" customHeight="1"/>
    <row r="7118" ht="35.1" customHeight="1"/>
    <row r="7119" ht="35.1" customHeight="1"/>
    <row r="7120" ht="35.1" customHeight="1"/>
    <row r="7121" ht="35.1" customHeight="1"/>
    <row r="7122" ht="35.1" customHeight="1"/>
    <row r="7123" ht="35.1" customHeight="1"/>
    <row r="7124" ht="35.1" customHeight="1"/>
    <row r="7125" ht="35.1" customHeight="1"/>
    <row r="7126" ht="35.1" customHeight="1"/>
    <row r="7127" ht="35.1" customHeight="1"/>
    <row r="7128" ht="35.1" customHeight="1"/>
    <row r="7129" ht="35.1" customHeight="1"/>
    <row r="7130" ht="35.1" customHeight="1"/>
    <row r="7131" ht="35.1" customHeight="1"/>
    <row r="7132" ht="35.1" customHeight="1"/>
    <row r="7133" ht="35.1" customHeight="1"/>
    <row r="7134" ht="35.1" customHeight="1"/>
    <row r="7135" ht="35.1" customHeight="1"/>
    <row r="7136" ht="35.1" customHeight="1"/>
    <row r="7137" ht="35.1" customHeight="1"/>
    <row r="7138" ht="35.1" customHeight="1"/>
    <row r="7139" ht="35.1" customHeight="1"/>
    <row r="7140" ht="35.1" customHeight="1"/>
    <row r="7141" ht="35.1" customHeight="1"/>
    <row r="7142" ht="35.1" customHeight="1"/>
    <row r="7143" ht="35.1" customHeight="1"/>
    <row r="7144" ht="35.1" customHeight="1"/>
    <row r="7145" ht="35.1" customHeight="1"/>
    <row r="7146" ht="35.1" customHeight="1"/>
    <row r="7147" ht="35.1" customHeight="1"/>
    <row r="7148" ht="35.1" customHeight="1"/>
    <row r="7149" ht="35.1" customHeight="1"/>
    <row r="7150" ht="35.1" customHeight="1"/>
    <row r="7151" ht="35.1" customHeight="1"/>
    <row r="7152" ht="35.1" customHeight="1"/>
    <row r="7153" ht="35.1" customHeight="1"/>
    <row r="7154" ht="35.1" customHeight="1"/>
    <row r="7155" ht="35.1" customHeight="1"/>
    <row r="7156" ht="35.1" customHeight="1"/>
    <row r="7157" ht="35.1" customHeight="1"/>
    <row r="7158" ht="35.1" customHeight="1"/>
    <row r="7159" ht="35.1" customHeight="1"/>
    <row r="7160" ht="35.1" customHeight="1"/>
    <row r="7161" ht="35.1" customHeight="1"/>
    <row r="7162" ht="35.1" customHeight="1"/>
    <row r="7163" ht="35.1" customHeight="1"/>
    <row r="7164" ht="35.1" customHeight="1"/>
    <row r="7165" ht="35.1" customHeight="1"/>
    <row r="7166" ht="35.1" customHeight="1"/>
    <row r="7167" ht="35.1" customHeight="1"/>
    <row r="7168" ht="35.1" customHeight="1"/>
    <row r="7169" ht="35.1" customHeight="1"/>
    <row r="7170" ht="35.1" customHeight="1"/>
    <row r="7171" ht="35.1" customHeight="1"/>
    <row r="7172" ht="35.1" customHeight="1"/>
    <row r="7173" ht="35.1" customHeight="1"/>
    <row r="7174" ht="35.1" customHeight="1"/>
    <row r="7175" ht="35.1" customHeight="1"/>
    <row r="7176" ht="35.1" customHeight="1"/>
    <row r="7177" ht="35.1" customHeight="1"/>
    <row r="7178" ht="35.1" customHeight="1"/>
    <row r="7179" ht="35.1" customHeight="1"/>
    <row r="7180" ht="35.1" customHeight="1"/>
    <row r="7181" ht="35.1" customHeight="1"/>
    <row r="7182" ht="35.1" customHeight="1"/>
    <row r="7183" ht="35.1" customHeight="1"/>
    <row r="7184" ht="35.1" customHeight="1"/>
    <row r="7185" ht="35.1" customHeight="1"/>
    <row r="7186" ht="35.1" customHeight="1"/>
    <row r="7187" ht="35.1" customHeight="1"/>
    <row r="7188" ht="35.1" customHeight="1"/>
    <row r="7189" ht="35.1" customHeight="1"/>
    <row r="7190" ht="35.1" customHeight="1"/>
    <row r="7191" ht="35.1" customHeight="1"/>
    <row r="7192" ht="35.1" customHeight="1"/>
    <row r="7193" ht="35.1" customHeight="1"/>
    <row r="7194" ht="35.1" customHeight="1"/>
    <row r="7195" ht="35.1" customHeight="1"/>
    <row r="7196" ht="35.1" customHeight="1"/>
    <row r="7197" ht="35.1" customHeight="1"/>
    <row r="7198" ht="35.1" customHeight="1"/>
    <row r="7199" ht="35.1" customHeight="1"/>
  </sheetData>
  <sheetProtection formatCells="0" formatColumns="0" formatRows="0" insertColumns="0" insertRows="0" insertHyperlinks="0" deleteColumns="0" deleteRows="0" sort="0" autoFilter="0" pivotTables="0"/>
  <dataValidations count="3">
    <dataValidation type="list" allowBlank="1" sqref="F2:F326" xr:uid="{00000000-0002-0000-0000-000000000000}">
      <formula1>"BVLOS,VLOS,N-BVLOS,N-VLOS"</formula1>
    </dataValidation>
    <dataValidation type="list" allowBlank="1" showInputMessage="1" showErrorMessage="1" sqref="H452:I1619" xr:uid="{7B7D6760-70E2-3945-B12D-9480FACF83ED}">
      <formula1>"U12540B,K18838E,P98888K,N77848M,T70955J,X15038L,Y16245Y,I06891B"</formula1>
    </dataValidation>
    <dataValidation type="list" allowBlank="1" sqref="H229:I451 H2:I228" xr:uid="{9E15CD8B-078E-374D-B88A-9A672DAE8285}">
      <formula1>"U12540B,K18838E,P98888K,N77848M,T70955J,X15038L,Y16245Y,I06891B"</formula1>
    </dataValidation>
  </dataValidations>
  <printOptions horizontalCentered="1"/>
  <pageMargins left="0.39370078740157483" right="0.19685039370078741" top="0.74803149606299213" bottom="0.74803149606299213" header="0.31496062992125984" footer="0.31496062992125984"/>
  <pageSetup paperSize="9" scale="95" orientation="landscape" r:id="rId1"/>
  <headerFooter>
    <oddHeader>&amp;LMARCA Y MODELO: DJI Mavic 2 Enterprise Anvance&amp;R&amp;"System Font,Normal"&amp;10&amp;K000000N° de registro: 4GCCJ9GR0A0RUW</oddHeader>
    <oddFooter>&amp;LUSECIC CASTELLÓN&amp;C&amp;G&amp;RGRUPO OPERATIVO DE RPAS.   &amp;P</oddFooter>
  </headerFooter>
  <rowBreaks count="1" manualBreakCount="1">
    <brk id="107" max="16383" man="1"/>
  </rowBreaks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7814A-2207-4C52-8A81-DBFA9335C045}">
  <sheetPr codeName="Hoja3"/>
  <dimension ref="A1:K7200"/>
  <sheetViews>
    <sheetView showGridLines="0" showWhiteSpace="0" zoomScaleNormal="100" zoomScalePageLayoutView="90" workbookViewId="0">
      <pane ySplit="1" topLeftCell="A2" activePane="bottomLeft" state="frozen"/>
      <selection pane="bottomLeft" activeCell="J1" sqref="J1"/>
    </sheetView>
  </sheetViews>
  <sheetFormatPr baseColWidth="10" defaultColWidth="15.26953125" defaultRowHeight="14.25"/>
  <cols>
    <col min="1" max="1" width="9.453125" style="252" bestFit="1" customWidth="1"/>
    <col min="2" max="2" width="10" style="57" customWidth="1"/>
    <col min="3" max="3" width="7.54296875" style="58" customWidth="1"/>
    <col min="4" max="4" width="7.54296875" style="32" bestFit="1" customWidth="1"/>
    <col min="5" max="5" width="31.7265625" style="32" customWidth="1"/>
    <col min="6" max="6" width="11.1796875" style="32" customWidth="1"/>
    <col min="7" max="7" width="29" style="32" customWidth="1"/>
    <col min="8" max="8" width="8.7265625" style="32" customWidth="1"/>
    <col min="9" max="9" width="11.54296875" style="32" customWidth="1"/>
    <col min="10" max="16384" width="15.26953125" style="28"/>
  </cols>
  <sheetData>
    <row r="1" spans="1:11" ht="39" customHeight="1">
      <c r="A1" s="241" t="s">
        <v>0</v>
      </c>
      <c r="B1" s="54" t="s">
        <v>1</v>
      </c>
      <c r="C1" s="54" t="s">
        <v>2</v>
      </c>
      <c r="D1" s="1" t="s">
        <v>3</v>
      </c>
      <c r="E1" s="1" t="s">
        <v>4</v>
      </c>
      <c r="F1" s="1" t="s">
        <v>5</v>
      </c>
      <c r="G1" s="1" t="s">
        <v>8</v>
      </c>
      <c r="H1" s="1" t="s">
        <v>6</v>
      </c>
      <c r="I1" s="26" t="s">
        <v>7</v>
      </c>
      <c r="J1" s="27"/>
      <c r="K1" s="27"/>
    </row>
    <row r="2" spans="1:11" ht="35.1" customHeight="1">
      <c r="A2" s="242">
        <v>45748</v>
      </c>
      <c r="B2" s="168">
        <v>0.99722222222222223</v>
      </c>
      <c r="C2" s="168">
        <v>1.4583333333333332E-2</v>
      </c>
      <c r="D2" s="6">
        <v>23</v>
      </c>
      <c r="E2" s="19" t="s">
        <v>12</v>
      </c>
      <c r="F2" s="6" t="s">
        <v>13</v>
      </c>
      <c r="G2" s="6" t="s">
        <v>14</v>
      </c>
      <c r="H2" s="8" t="s">
        <v>9</v>
      </c>
      <c r="I2" s="6" t="s">
        <v>10</v>
      </c>
    </row>
    <row r="3" spans="1:11" ht="35.1" customHeight="1">
      <c r="A3" s="242">
        <v>45384</v>
      </c>
      <c r="B3" s="168">
        <v>2.4305555555555556E-2</v>
      </c>
      <c r="C3" s="168">
        <v>4.027777777777778E-2</v>
      </c>
      <c r="D3" s="6">
        <f>IF(OR(B3="",C3=""),"",(C3-B3)*24*60)</f>
        <v>23.000000000000004</v>
      </c>
      <c r="E3" s="19" t="s">
        <v>12</v>
      </c>
      <c r="F3" s="6" t="s">
        <v>13</v>
      </c>
      <c r="G3" s="6" t="s">
        <v>14</v>
      </c>
      <c r="H3" s="8" t="s">
        <v>9</v>
      </c>
      <c r="I3" s="6" t="s">
        <v>10</v>
      </c>
    </row>
    <row r="4" spans="1:11" ht="35.1" customHeight="1">
      <c r="A4" s="242">
        <v>45749</v>
      </c>
      <c r="B4" s="168">
        <v>4.8611111111111112E-2</v>
      </c>
      <c r="C4" s="168">
        <v>6.7361111111111108E-2</v>
      </c>
      <c r="D4" s="6">
        <f t="shared" ref="D4:D19" si="0">IF(OR(B4="",C4=""),"",(C4-B4)*24*60)</f>
        <v>26.999999999999993</v>
      </c>
      <c r="E4" s="19" t="s">
        <v>12</v>
      </c>
      <c r="F4" s="6" t="s">
        <v>13</v>
      </c>
      <c r="G4" s="6" t="s">
        <v>14</v>
      </c>
      <c r="H4" s="8" t="s">
        <v>11</v>
      </c>
      <c r="I4" s="6" t="s">
        <v>10</v>
      </c>
    </row>
    <row r="5" spans="1:11" ht="35.1" customHeight="1">
      <c r="A5" s="242">
        <v>45749</v>
      </c>
      <c r="B5" s="168">
        <v>9.7222222222222224E-2</v>
      </c>
      <c r="C5" s="168">
        <v>0.11388888888888889</v>
      </c>
      <c r="D5" s="6">
        <f t="shared" si="0"/>
        <v>23.999999999999993</v>
      </c>
      <c r="E5" s="19" t="s">
        <v>12</v>
      </c>
      <c r="F5" s="6" t="s">
        <v>13</v>
      </c>
      <c r="G5" s="6" t="s">
        <v>14</v>
      </c>
      <c r="H5" s="8" t="s">
        <v>16</v>
      </c>
      <c r="I5" s="6" t="s">
        <v>15</v>
      </c>
    </row>
    <row r="6" spans="1:11" ht="35.1" customHeight="1">
      <c r="A6" s="242">
        <v>45749</v>
      </c>
      <c r="B6" s="168">
        <v>0.1111111111111111</v>
      </c>
      <c r="C6" s="168">
        <v>0.125</v>
      </c>
      <c r="D6" s="6">
        <f t="shared" si="0"/>
        <v>20.000000000000007</v>
      </c>
      <c r="E6" s="19" t="s">
        <v>12</v>
      </c>
      <c r="F6" s="6" t="s">
        <v>13</v>
      </c>
      <c r="G6" s="6" t="s">
        <v>14</v>
      </c>
      <c r="H6" s="8" t="s">
        <v>16</v>
      </c>
      <c r="I6" s="6" t="s">
        <v>17</v>
      </c>
    </row>
    <row r="7" spans="1:11" ht="35.1" customHeight="1">
      <c r="A7" s="242">
        <v>45754</v>
      </c>
      <c r="B7" s="168">
        <v>0.30069444444444443</v>
      </c>
      <c r="C7" s="168">
        <v>0.31527777777777777</v>
      </c>
      <c r="D7" s="6">
        <f t="shared" si="0"/>
        <v>21.000000000000007</v>
      </c>
      <c r="E7" s="19" t="s">
        <v>23</v>
      </c>
      <c r="F7" s="6" t="s">
        <v>20</v>
      </c>
      <c r="G7" s="6" t="s">
        <v>24</v>
      </c>
      <c r="H7" s="8" t="s">
        <v>15</v>
      </c>
      <c r="I7" s="6" t="s">
        <v>16</v>
      </c>
    </row>
    <row r="8" spans="1:11" ht="35.1" customHeight="1">
      <c r="A8" s="242">
        <v>45754</v>
      </c>
      <c r="B8" s="168">
        <v>0.31736111111111109</v>
      </c>
      <c r="C8" s="168">
        <v>0.3298611111111111</v>
      </c>
      <c r="D8" s="6">
        <f t="shared" si="0"/>
        <v>18.000000000000014</v>
      </c>
      <c r="E8" s="19" t="s">
        <v>23</v>
      </c>
      <c r="F8" s="6" t="s">
        <v>20</v>
      </c>
      <c r="G8" s="6" t="s">
        <v>24</v>
      </c>
      <c r="H8" s="8" t="s">
        <v>15</v>
      </c>
      <c r="I8" s="6" t="s">
        <v>16</v>
      </c>
    </row>
    <row r="9" spans="1:11" ht="35.1" customHeight="1">
      <c r="A9" s="242">
        <v>45754</v>
      </c>
      <c r="B9" s="168">
        <v>0.34375</v>
      </c>
      <c r="C9" s="168">
        <v>0.34930555555555554</v>
      </c>
      <c r="D9" s="6">
        <f t="shared" si="0"/>
        <v>7.9999999999999716</v>
      </c>
      <c r="E9" s="19" t="s">
        <v>25</v>
      </c>
      <c r="F9" s="6" t="s">
        <v>20</v>
      </c>
      <c r="G9" s="6" t="s">
        <v>24</v>
      </c>
      <c r="H9" s="8" t="s">
        <v>16</v>
      </c>
      <c r="I9" s="6" t="s">
        <v>15</v>
      </c>
    </row>
    <row r="10" spans="1:11" ht="35.1" customHeight="1">
      <c r="A10" s="242">
        <v>45754</v>
      </c>
      <c r="B10" s="168">
        <v>0.35</v>
      </c>
      <c r="C10" s="168">
        <v>0.36180555555555555</v>
      </c>
      <c r="D10" s="6">
        <f t="shared" si="0"/>
        <v>17.000000000000021</v>
      </c>
      <c r="E10" s="19" t="s">
        <v>25</v>
      </c>
      <c r="F10" s="6" t="s">
        <v>20</v>
      </c>
      <c r="G10" s="6" t="s">
        <v>24</v>
      </c>
      <c r="H10" s="8" t="s">
        <v>16</v>
      </c>
      <c r="I10" s="6" t="s">
        <v>15</v>
      </c>
    </row>
    <row r="11" spans="1:11" ht="35.1" customHeight="1">
      <c r="A11" s="242">
        <v>45755</v>
      </c>
      <c r="B11" s="168">
        <v>0.30486111111111114</v>
      </c>
      <c r="C11" s="168">
        <v>0.31527777777777777</v>
      </c>
      <c r="D11" s="6">
        <f t="shared" si="0"/>
        <v>14.999999999999947</v>
      </c>
      <c r="E11" s="19" t="s">
        <v>26</v>
      </c>
      <c r="F11" s="6" t="s">
        <v>27</v>
      </c>
      <c r="G11" s="6" t="s">
        <v>28</v>
      </c>
      <c r="H11" s="8" t="s">
        <v>16</v>
      </c>
      <c r="I11" s="6" t="s">
        <v>18</v>
      </c>
    </row>
    <row r="12" spans="1:11" ht="35.1" customHeight="1">
      <c r="A12" s="242">
        <v>45756</v>
      </c>
      <c r="B12" s="168">
        <v>0.76597222222222228</v>
      </c>
      <c r="C12" s="168">
        <v>0.77222222222222225</v>
      </c>
      <c r="D12" s="6">
        <f t="shared" si="0"/>
        <v>8.999999999999968</v>
      </c>
      <c r="E12" s="19" t="s">
        <v>29</v>
      </c>
      <c r="F12" s="6" t="s">
        <v>20</v>
      </c>
      <c r="G12" s="6" t="s">
        <v>30</v>
      </c>
      <c r="H12" s="8" t="s">
        <v>10</v>
      </c>
      <c r="I12" s="6"/>
    </row>
    <row r="13" spans="1:11" ht="35.1" customHeight="1">
      <c r="A13" s="242">
        <v>45757</v>
      </c>
      <c r="B13" s="168">
        <v>0.6743055555555556</v>
      </c>
      <c r="C13" s="168">
        <v>0.68263888888888891</v>
      </c>
      <c r="D13" s="6">
        <f t="shared" si="0"/>
        <v>11.999999999999957</v>
      </c>
      <c r="E13" s="19" t="s">
        <v>31</v>
      </c>
      <c r="F13" s="6" t="s">
        <v>20</v>
      </c>
      <c r="G13" s="6" t="s">
        <v>32</v>
      </c>
      <c r="H13" s="8" t="s">
        <v>33</v>
      </c>
      <c r="I13" s="6" t="s">
        <v>16</v>
      </c>
    </row>
    <row r="14" spans="1:11" ht="35.1" customHeight="1">
      <c r="A14" s="242">
        <v>45757</v>
      </c>
      <c r="B14" s="168">
        <v>0.68333333333333335</v>
      </c>
      <c r="C14" s="168">
        <v>0.69236111111111109</v>
      </c>
      <c r="D14" s="6">
        <v>13</v>
      </c>
      <c r="E14" s="19" t="s">
        <v>31</v>
      </c>
      <c r="F14" s="6" t="s">
        <v>20</v>
      </c>
      <c r="G14" s="6" t="s">
        <v>32</v>
      </c>
      <c r="H14" s="8" t="s">
        <v>16</v>
      </c>
      <c r="I14" s="6" t="s">
        <v>33</v>
      </c>
    </row>
    <row r="15" spans="1:11" ht="35.1" customHeight="1">
      <c r="A15" s="242">
        <v>45761</v>
      </c>
      <c r="B15" s="168">
        <v>0.25069444444444444</v>
      </c>
      <c r="C15" s="168">
        <v>0.26180555555555557</v>
      </c>
      <c r="D15" s="6">
        <f t="shared" si="0"/>
        <v>16.000000000000021</v>
      </c>
      <c r="E15" s="19" t="s">
        <v>34</v>
      </c>
      <c r="F15" s="6" t="s">
        <v>13</v>
      </c>
      <c r="G15" s="6" t="s">
        <v>35</v>
      </c>
      <c r="H15" s="8" t="s">
        <v>15</v>
      </c>
      <c r="I15" s="6" t="s">
        <v>18</v>
      </c>
    </row>
    <row r="16" spans="1:11" ht="35.1" customHeight="1">
      <c r="A16" s="242">
        <v>45761</v>
      </c>
      <c r="B16" s="168">
        <v>0.31597222222222221</v>
      </c>
      <c r="C16" s="168">
        <v>0.3298611111111111</v>
      </c>
      <c r="D16" s="6">
        <f t="shared" si="0"/>
        <v>20.000000000000007</v>
      </c>
      <c r="E16" s="19" t="s">
        <v>36</v>
      </c>
      <c r="F16" s="6" t="s">
        <v>20</v>
      </c>
      <c r="G16" s="6" t="s">
        <v>37</v>
      </c>
      <c r="H16" s="8" t="s">
        <v>18</v>
      </c>
      <c r="I16" s="6" t="s">
        <v>15</v>
      </c>
    </row>
    <row r="17" spans="1:9" ht="35.1" customHeight="1">
      <c r="A17" s="242">
        <v>45398</v>
      </c>
      <c r="B17" s="168">
        <v>0.28472222222222221</v>
      </c>
      <c r="C17" s="168">
        <v>0.29305555555555557</v>
      </c>
      <c r="D17" s="6">
        <f>IF(OR(B17="",C17=""),"",(C17-B17)*24*60)</f>
        <v>12.000000000000037</v>
      </c>
      <c r="E17" s="19" t="s">
        <v>38</v>
      </c>
      <c r="F17" s="6" t="s">
        <v>13</v>
      </c>
      <c r="G17" s="6" t="s">
        <v>39</v>
      </c>
      <c r="H17" s="8" t="s">
        <v>15</v>
      </c>
      <c r="I17" s="6" t="s">
        <v>33</v>
      </c>
    </row>
    <row r="18" spans="1:9" ht="35.1" customHeight="1">
      <c r="A18" s="242">
        <v>45763</v>
      </c>
      <c r="B18" s="168">
        <v>0.30277777777777776</v>
      </c>
      <c r="C18" s="168">
        <v>0.32430555555555557</v>
      </c>
      <c r="D18" s="6">
        <f t="shared" si="0"/>
        <v>31.00000000000005</v>
      </c>
      <c r="E18" s="19" t="s">
        <v>38</v>
      </c>
      <c r="F18" s="6" t="s">
        <v>20</v>
      </c>
      <c r="G18" s="6" t="s">
        <v>40</v>
      </c>
      <c r="H18" s="8" t="s">
        <v>33</v>
      </c>
      <c r="I18" s="6" t="s">
        <v>15</v>
      </c>
    </row>
    <row r="19" spans="1:9" ht="35.1" customHeight="1">
      <c r="A19" s="242">
        <v>45766</v>
      </c>
      <c r="B19" s="168">
        <v>0.79027777777777775</v>
      </c>
      <c r="C19" s="168">
        <v>0.79861111111111116</v>
      </c>
      <c r="D19" s="6">
        <f t="shared" si="0"/>
        <v>12.000000000000117</v>
      </c>
      <c r="E19" s="19" t="s">
        <v>42</v>
      </c>
      <c r="F19" s="6" t="s">
        <v>20</v>
      </c>
      <c r="G19" s="6" t="s">
        <v>41</v>
      </c>
      <c r="H19" s="8" t="s">
        <v>11</v>
      </c>
      <c r="I19" s="6" t="s">
        <v>16</v>
      </c>
    </row>
    <row r="20" spans="1:9" ht="35.1" customHeight="1">
      <c r="A20" s="242">
        <v>45769</v>
      </c>
      <c r="B20" s="168">
        <v>0.40625</v>
      </c>
      <c r="C20" s="168">
        <v>0.41875000000000001</v>
      </c>
      <c r="D20" s="6">
        <v>18</v>
      </c>
      <c r="E20" s="19" t="s">
        <v>43</v>
      </c>
      <c r="F20" s="6" t="s">
        <v>27</v>
      </c>
      <c r="G20" s="6" t="s">
        <v>44</v>
      </c>
      <c r="H20" s="8" t="s">
        <v>18</v>
      </c>
      <c r="I20" s="6" t="s">
        <v>10</v>
      </c>
    </row>
    <row r="21" spans="1:9" ht="35.1" customHeight="1">
      <c r="A21" s="242">
        <v>45778</v>
      </c>
      <c r="B21" s="168">
        <v>0.30625000000000002</v>
      </c>
      <c r="C21" s="168"/>
      <c r="D21" s="6">
        <v>14</v>
      </c>
      <c r="E21" s="19" t="s">
        <v>45</v>
      </c>
      <c r="F21" s="6" t="s">
        <v>20</v>
      </c>
      <c r="G21" s="6" t="s">
        <v>46</v>
      </c>
      <c r="H21" s="8" t="s">
        <v>9</v>
      </c>
      <c r="I21" s="6" t="s">
        <v>16</v>
      </c>
    </row>
    <row r="22" spans="1:9" ht="35.1" customHeight="1">
      <c r="A22" s="242">
        <v>45778</v>
      </c>
      <c r="B22" s="168">
        <v>0.31944444444444442</v>
      </c>
      <c r="C22" s="168">
        <f>IF(B22="","",B22+(D22/(24*60)))</f>
        <v>0.3298611111111111</v>
      </c>
      <c r="D22" s="6">
        <v>15</v>
      </c>
      <c r="E22" s="19" t="s">
        <v>45</v>
      </c>
      <c r="F22" s="6" t="s">
        <v>20</v>
      </c>
      <c r="G22" s="6" t="s">
        <v>46</v>
      </c>
      <c r="H22" s="8" t="s">
        <v>16</v>
      </c>
      <c r="I22" s="6" t="s">
        <v>9</v>
      </c>
    </row>
    <row r="23" spans="1:9" ht="35.1" customHeight="1">
      <c r="A23" s="242">
        <v>45782</v>
      </c>
      <c r="B23" s="168">
        <v>0.99652777777777779</v>
      </c>
      <c r="C23" s="168">
        <f t="shared" ref="C23:C86" si="1">IF(B23="","",B23+(D23/(24*60)))</f>
        <v>1.0055555555555555</v>
      </c>
      <c r="D23" s="6">
        <v>13</v>
      </c>
      <c r="E23" s="19" t="s">
        <v>12</v>
      </c>
      <c r="F23" s="6" t="s">
        <v>13</v>
      </c>
      <c r="G23" s="6" t="s">
        <v>47</v>
      </c>
      <c r="H23" s="8" t="s">
        <v>9</v>
      </c>
      <c r="I23" s="6" t="s">
        <v>15</v>
      </c>
    </row>
    <row r="24" spans="1:9" ht="35.1" customHeight="1">
      <c r="A24" s="242">
        <v>45783</v>
      </c>
      <c r="B24" s="168">
        <v>7.6388888888888886E-3</v>
      </c>
      <c r="C24" s="168">
        <f t="shared" si="1"/>
        <v>2.2222222222222223E-2</v>
      </c>
      <c r="D24" s="6">
        <v>21</v>
      </c>
      <c r="E24" s="19" t="s">
        <v>12</v>
      </c>
      <c r="F24" s="6" t="s">
        <v>13</v>
      </c>
      <c r="G24" s="6" t="s">
        <v>47</v>
      </c>
      <c r="H24" s="8" t="s">
        <v>9</v>
      </c>
      <c r="I24" s="6" t="s">
        <v>15</v>
      </c>
    </row>
    <row r="25" spans="1:9" ht="35.1" customHeight="1">
      <c r="A25" s="242">
        <v>45783</v>
      </c>
      <c r="B25" s="168">
        <v>2.2916666666666665E-2</v>
      </c>
      <c r="C25" s="168">
        <f t="shared" si="1"/>
        <v>3.888888888888889E-2</v>
      </c>
      <c r="D25" s="6">
        <v>23</v>
      </c>
      <c r="E25" s="19" t="s">
        <v>12</v>
      </c>
      <c r="F25" s="6" t="s">
        <v>13</v>
      </c>
      <c r="G25" s="6" t="s">
        <v>47</v>
      </c>
      <c r="H25" s="8" t="s">
        <v>15</v>
      </c>
      <c r="I25" s="6" t="s">
        <v>9</v>
      </c>
    </row>
    <row r="26" spans="1:9" ht="35.1" customHeight="1">
      <c r="A26" s="242">
        <v>45783</v>
      </c>
      <c r="B26" s="168">
        <v>3.888888888888889E-2</v>
      </c>
      <c r="C26" s="168">
        <f t="shared" si="1"/>
        <v>5.1388888888888887E-2</v>
      </c>
      <c r="D26" s="6">
        <v>18</v>
      </c>
      <c r="E26" s="19" t="s">
        <v>12</v>
      </c>
      <c r="F26" s="6" t="s">
        <v>13</v>
      </c>
      <c r="G26" s="6" t="s">
        <v>47</v>
      </c>
      <c r="H26" s="8" t="s">
        <v>15</v>
      </c>
      <c r="I26" s="6" t="s">
        <v>9</v>
      </c>
    </row>
    <row r="27" spans="1:9" ht="35.1" customHeight="1">
      <c r="A27" s="242">
        <v>45783</v>
      </c>
      <c r="B27" s="168">
        <v>5.1388888888888887E-2</v>
      </c>
      <c r="C27" s="168">
        <f t="shared" si="1"/>
        <v>6.7361111111111108E-2</v>
      </c>
      <c r="D27" s="6">
        <v>23</v>
      </c>
      <c r="E27" s="19" t="s">
        <v>12</v>
      </c>
      <c r="F27" s="6" t="s">
        <v>13</v>
      </c>
      <c r="G27" s="6" t="s">
        <v>47</v>
      </c>
      <c r="H27" s="8" t="s">
        <v>15</v>
      </c>
      <c r="I27" s="6" t="s">
        <v>9</v>
      </c>
    </row>
    <row r="28" spans="1:9" ht="35.1" customHeight="1">
      <c r="A28" s="242">
        <v>45783</v>
      </c>
      <c r="B28" s="168">
        <v>9.7916666666666666E-2</v>
      </c>
      <c r="C28" s="168">
        <f t="shared" si="1"/>
        <v>0.10625</v>
      </c>
      <c r="D28" s="6">
        <v>12</v>
      </c>
      <c r="E28" s="19" t="s">
        <v>12</v>
      </c>
      <c r="F28" s="6" t="s">
        <v>13</v>
      </c>
      <c r="G28" s="6" t="s">
        <v>47</v>
      </c>
      <c r="H28" s="8" t="s">
        <v>10</v>
      </c>
      <c r="I28" s="6" t="s">
        <v>16</v>
      </c>
    </row>
    <row r="29" spans="1:9" ht="35.1" customHeight="1">
      <c r="A29" s="242">
        <v>45786</v>
      </c>
      <c r="B29" s="168">
        <v>0.26458333333333334</v>
      </c>
      <c r="C29" s="168">
        <v>0.27708333333333335</v>
      </c>
      <c r="D29" s="6">
        <v>18</v>
      </c>
      <c r="E29" s="19" t="s">
        <v>49</v>
      </c>
      <c r="F29" s="6" t="s">
        <v>13</v>
      </c>
      <c r="G29" s="6" t="s">
        <v>50</v>
      </c>
      <c r="H29" s="8" t="s">
        <v>18</v>
      </c>
      <c r="I29" s="6" t="s">
        <v>10</v>
      </c>
    </row>
    <row r="30" spans="1:9" ht="35.1" customHeight="1">
      <c r="A30" s="242">
        <v>45803</v>
      </c>
      <c r="B30" s="168">
        <v>0.28472222222222221</v>
      </c>
      <c r="C30" s="168">
        <v>0.29305555555555557</v>
      </c>
      <c r="D30" s="6">
        <v>12</v>
      </c>
      <c r="E30" s="19" t="s">
        <v>53</v>
      </c>
      <c r="F30" s="6" t="s">
        <v>20</v>
      </c>
      <c r="G30" s="6" t="s">
        <v>28</v>
      </c>
      <c r="H30" s="8" t="s">
        <v>18</v>
      </c>
      <c r="I30" s="6" t="s">
        <v>33</v>
      </c>
    </row>
    <row r="31" spans="1:9" ht="35.1" customHeight="1">
      <c r="A31" s="242">
        <v>45807</v>
      </c>
      <c r="B31" s="168">
        <v>0.74305555555555558</v>
      </c>
      <c r="C31" s="168">
        <f>IF(B31="","",B31+(D31/(24*60)))</f>
        <v>0.75555555555555554</v>
      </c>
      <c r="D31" s="6">
        <v>18</v>
      </c>
      <c r="E31" s="19" t="s">
        <v>54</v>
      </c>
      <c r="F31" s="6" t="s">
        <v>55</v>
      </c>
      <c r="G31" s="6" t="s">
        <v>56</v>
      </c>
      <c r="H31" s="8" t="s">
        <v>16</v>
      </c>
      <c r="I31" s="6" t="s">
        <v>33</v>
      </c>
    </row>
    <row r="32" spans="1:9" ht="35.1" customHeight="1">
      <c r="A32" s="242">
        <v>45831</v>
      </c>
      <c r="B32" s="168">
        <v>0.27986111111111112</v>
      </c>
      <c r="C32" s="168">
        <f t="shared" si="1"/>
        <v>0.28819444444444448</v>
      </c>
      <c r="D32" s="6">
        <v>12</v>
      </c>
      <c r="E32" s="19" t="s">
        <v>57</v>
      </c>
      <c r="F32" s="6" t="s">
        <v>20</v>
      </c>
      <c r="G32" s="6" t="s">
        <v>28</v>
      </c>
      <c r="H32" s="8" t="s">
        <v>10</v>
      </c>
      <c r="I32" s="6" t="s">
        <v>16</v>
      </c>
    </row>
    <row r="33" spans="1:9" ht="35.1" customHeight="1">
      <c r="A33" s="242">
        <v>45837</v>
      </c>
      <c r="B33" s="168">
        <v>3.8194444444444448E-2</v>
      </c>
      <c r="C33" s="168">
        <f t="shared" si="1"/>
        <v>6.1805555555555558E-2</v>
      </c>
      <c r="D33" s="6">
        <v>34</v>
      </c>
      <c r="E33" s="19" t="s">
        <v>60</v>
      </c>
      <c r="F33" s="6" t="s">
        <v>55</v>
      </c>
      <c r="G33" s="6" t="s">
        <v>61</v>
      </c>
      <c r="H33" s="8" t="s">
        <v>33</v>
      </c>
      <c r="I33" s="6" t="s">
        <v>62</v>
      </c>
    </row>
    <row r="34" spans="1:9" ht="35.1" customHeight="1">
      <c r="A34" s="242">
        <v>45839</v>
      </c>
      <c r="B34" s="168">
        <v>0.3659722222222222</v>
      </c>
      <c r="C34" s="168">
        <f t="shared" ref="C34" si="2">IF(B34="","",B34+(D34/(24*60)))</f>
        <v>0.37916666666666665</v>
      </c>
      <c r="D34" s="6">
        <v>19</v>
      </c>
      <c r="E34" s="19" t="s">
        <v>58</v>
      </c>
      <c r="F34" s="6" t="s">
        <v>55</v>
      </c>
      <c r="G34" s="6" t="s">
        <v>59</v>
      </c>
      <c r="H34" s="8" t="s">
        <v>9</v>
      </c>
      <c r="I34" s="6"/>
    </row>
    <row r="35" spans="1:9" ht="35.1" customHeight="1">
      <c r="A35" s="242">
        <v>45840</v>
      </c>
      <c r="B35" s="168">
        <v>6.9444444444444447E-4</v>
      </c>
      <c r="C35" s="168">
        <f t="shared" si="1"/>
        <v>1.4583333333333332E-2</v>
      </c>
      <c r="D35" s="6">
        <v>20</v>
      </c>
      <c r="E35" s="19" t="s">
        <v>63</v>
      </c>
      <c r="F35" s="6" t="s">
        <v>55</v>
      </c>
      <c r="G35" s="6" t="s">
        <v>64</v>
      </c>
      <c r="H35" s="8" t="s">
        <v>15</v>
      </c>
      <c r="I35" s="6" t="s">
        <v>33</v>
      </c>
    </row>
    <row r="36" spans="1:9" ht="35.1" customHeight="1">
      <c r="A36" s="242">
        <v>45840</v>
      </c>
      <c r="B36" s="192">
        <v>1.8055555555555554E-2</v>
      </c>
      <c r="C36" s="168">
        <f t="shared" si="1"/>
        <v>3.0555555555555555E-2</v>
      </c>
      <c r="D36" s="6">
        <v>18</v>
      </c>
      <c r="E36" s="29" t="s">
        <v>63</v>
      </c>
      <c r="F36" s="14" t="s">
        <v>55</v>
      </c>
      <c r="G36" s="14" t="s">
        <v>64</v>
      </c>
      <c r="H36" s="30" t="s">
        <v>33</v>
      </c>
      <c r="I36" s="14" t="s">
        <v>15</v>
      </c>
    </row>
    <row r="37" spans="1:9" ht="35.1" customHeight="1" thickBot="1">
      <c r="A37" s="249">
        <v>45840</v>
      </c>
      <c r="B37" s="193">
        <v>3.125E-2</v>
      </c>
      <c r="C37" s="168">
        <f t="shared" si="1"/>
        <v>4.5138888888888888E-2</v>
      </c>
      <c r="D37" s="6">
        <v>20</v>
      </c>
      <c r="E37" s="6" t="s">
        <v>63</v>
      </c>
      <c r="F37" s="6" t="s">
        <v>55</v>
      </c>
      <c r="G37" s="6" t="s">
        <v>64</v>
      </c>
      <c r="H37" s="6" t="s">
        <v>9</v>
      </c>
      <c r="I37" s="6" t="s">
        <v>33</v>
      </c>
    </row>
    <row r="38" spans="1:9" ht="35.1" customHeight="1">
      <c r="A38" s="250">
        <v>45840</v>
      </c>
      <c r="B38" s="194">
        <v>4.6527777777777779E-2</v>
      </c>
      <c r="C38" s="168">
        <f t="shared" si="1"/>
        <v>6.0416666666666667E-2</v>
      </c>
      <c r="D38" s="6">
        <v>20</v>
      </c>
      <c r="E38" s="16" t="s">
        <v>63</v>
      </c>
      <c r="F38" s="16" t="s">
        <v>55</v>
      </c>
      <c r="G38" s="16" t="s">
        <v>64</v>
      </c>
      <c r="H38" s="31" t="s">
        <v>15</v>
      </c>
      <c r="I38" s="16" t="s">
        <v>62</v>
      </c>
    </row>
    <row r="39" spans="1:9" ht="35.1" customHeight="1">
      <c r="A39" s="242">
        <v>45840</v>
      </c>
      <c r="B39" s="168">
        <v>8.3333333333333329E-2</v>
      </c>
      <c r="C39" s="168">
        <f t="shared" si="1"/>
        <v>9.6527777777777768E-2</v>
      </c>
      <c r="D39" s="6">
        <v>19</v>
      </c>
      <c r="E39" s="6" t="s">
        <v>63</v>
      </c>
      <c r="F39" s="6" t="s">
        <v>55</v>
      </c>
      <c r="G39" s="6" t="s">
        <v>64</v>
      </c>
      <c r="H39" s="8" t="s">
        <v>33</v>
      </c>
      <c r="I39" s="6" t="s">
        <v>9</v>
      </c>
    </row>
    <row r="40" spans="1:9" ht="35.1" customHeight="1">
      <c r="A40" s="242">
        <v>45840</v>
      </c>
      <c r="B40" s="168">
        <v>9.7222222222222224E-2</v>
      </c>
      <c r="C40" s="168">
        <f t="shared" si="1"/>
        <v>0.11041666666666666</v>
      </c>
      <c r="D40" s="6">
        <v>19</v>
      </c>
      <c r="E40" s="6" t="s">
        <v>63</v>
      </c>
      <c r="F40" s="6" t="s">
        <v>55</v>
      </c>
      <c r="G40" s="6" t="s">
        <v>64</v>
      </c>
      <c r="H40" s="8" t="s">
        <v>9</v>
      </c>
      <c r="I40" s="6" t="s">
        <v>62</v>
      </c>
    </row>
    <row r="41" spans="1:9" ht="35.1" customHeight="1">
      <c r="A41" s="242">
        <v>45840</v>
      </c>
      <c r="B41" s="168">
        <v>0.1125</v>
      </c>
      <c r="C41" s="168">
        <f t="shared" si="1"/>
        <v>0.12222222222222223</v>
      </c>
      <c r="D41" s="6">
        <v>14</v>
      </c>
      <c r="E41" s="6" t="s">
        <v>63</v>
      </c>
      <c r="F41" s="6" t="s">
        <v>55</v>
      </c>
      <c r="G41" s="6" t="s">
        <v>64</v>
      </c>
      <c r="H41" s="8" t="s">
        <v>15</v>
      </c>
      <c r="I41" s="6" t="s">
        <v>9</v>
      </c>
    </row>
    <row r="42" spans="1:9" ht="35.1" customHeight="1">
      <c r="A42" s="242">
        <v>45843</v>
      </c>
      <c r="B42" s="168">
        <v>0.99305555555555558</v>
      </c>
      <c r="C42" s="168">
        <f t="shared" si="1"/>
        <v>1.0055555555555555</v>
      </c>
      <c r="D42" s="6">
        <v>18</v>
      </c>
      <c r="E42" s="6" t="s">
        <v>31</v>
      </c>
      <c r="F42" s="6" t="s">
        <v>55</v>
      </c>
      <c r="G42" s="6" t="s">
        <v>65</v>
      </c>
      <c r="H42" s="8" t="s">
        <v>9</v>
      </c>
      <c r="I42" s="6" t="s">
        <v>16</v>
      </c>
    </row>
    <row r="43" spans="1:9" ht="35.1" customHeight="1">
      <c r="A43" s="242">
        <v>45844</v>
      </c>
      <c r="B43" s="168">
        <v>1.5972222222222221E-2</v>
      </c>
      <c r="C43" s="168">
        <f t="shared" si="1"/>
        <v>2.6388888888888885E-2</v>
      </c>
      <c r="D43" s="6">
        <v>15</v>
      </c>
      <c r="E43" s="6" t="s">
        <v>31</v>
      </c>
      <c r="F43" s="6" t="s">
        <v>55</v>
      </c>
      <c r="G43" s="6" t="s">
        <v>65</v>
      </c>
      <c r="H43" s="8" t="s">
        <v>16</v>
      </c>
      <c r="I43" s="6" t="s">
        <v>15</v>
      </c>
    </row>
    <row r="44" spans="1:9" ht="35.1" customHeight="1">
      <c r="A44" s="242">
        <v>45844</v>
      </c>
      <c r="B44" s="168">
        <v>3.4722222222222224E-2</v>
      </c>
      <c r="C44" s="168">
        <f t="shared" si="1"/>
        <v>4.3055555555555555E-2</v>
      </c>
      <c r="D44" s="6">
        <v>12</v>
      </c>
      <c r="E44" s="6" t="s">
        <v>31</v>
      </c>
      <c r="F44" s="6" t="s">
        <v>55</v>
      </c>
      <c r="G44" s="6" t="s">
        <v>65</v>
      </c>
      <c r="H44" s="8" t="s">
        <v>15</v>
      </c>
      <c r="I44" s="6" t="s">
        <v>16</v>
      </c>
    </row>
    <row r="45" spans="1:9" ht="35.1" customHeight="1">
      <c r="A45" s="242">
        <v>45844</v>
      </c>
      <c r="B45" s="168">
        <v>5.6250000000000001E-2</v>
      </c>
      <c r="C45" s="168">
        <f t="shared" si="1"/>
        <v>6.458333333333334E-2</v>
      </c>
      <c r="D45" s="6">
        <v>12</v>
      </c>
      <c r="E45" s="6" t="s">
        <v>31</v>
      </c>
      <c r="F45" s="6" t="s">
        <v>55</v>
      </c>
      <c r="G45" s="6" t="s">
        <v>65</v>
      </c>
      <c r="H45" s="8" t="s">
        <v>16</v>
      </c>
      <c r="I45" s="6" t="s">
        <v>15</v>
      </c>
    </row>
    <row r="46" spans="1:9" ht="35.1" customHeight="1">
      <c r="A46" s="242">
        <v>45844</v>
      </c>
      <c r="B46" s="168">
        <v>9.8611111111111108E-2</v>
      </c>
      <c r="C46" s="168">
        <f t="shared" si="1"/>
        <v>0.10763888888888888</v>
      </c>
      <c r="D46" s="6">
        <v>13</v>
      </c>
      <c r="E46" s="6" t="s">
        <v>31</v>
      </c>
      <c r="F46" s="6" t="s">
        <v>55</v>
      </c>
      <c r="G46" s="6" t="s">
        <v>65</v>
      </c>
      <c r="H46" s="8" t="s">
        <v>15</v>
      </c>
      <c r="I46" s="6" t="s">
        <v>16</v>
      </c>
    </row>
    <row r="47" spans="1:9" ht="35.1" customHeight="1">
      <c r="A47" s="242">
        <v>45844</v>
      </c>
      <c r="B47" s="168">
        <v>0.16319444444444445</v>
      </c>
      <c r="C47" s="168">
        <f t="shared" si="1"/>
        <v>0.1763888888888889</v>
      </c>
      <c r="D47" s="6">
        <v>19</v>
      </c>
      <c r="E47" s="6" t="s">
        <v>31</v>
      </c>
      <c r="F47" s="6" t="s">
        <v>55</v>
      </c>
      <c r="G47" s="6" t="s">
        <v>65</v>
      </c>
      <c r="H47" s="8" t="s">
        <v>16</v>
      </c>
      <c r="I47" s="6" t="s">
        <v>15</v>
      </c>
    </row>
    <row r="48" spans="1:9" ht="35.1" customHeight="1">
      <c r="A48" s="242">
        <v>45846</v>
      </c>
      <c r="B48" s="168">
        <v>0.42638888888888887</v>
      </c>
      <c r="C48" s="168">
        <f t="shared" si="1"/>
        <v>0.43194444444444441</v>
      </c>
      <c r="D48" s="6">
        <v>8</v>
      </c>
      <c r="E48" s="6" t="s">
        <v>58</v>
      </c>
      <c r="F48" s="6" t="s">
        <v>20</v>
      </c>
      <c r="G48" s="6" t="s">
        <v>66</v>
      </c>
      <c r="H48" s="8" t="s">
        <v>11</v>
      </c>
      <c r="I48" s="6" t="s">
        <v>69</v>
      </c>
    </row>
    <row r="49" spans="1:9" ht="35.1" customHeight="1">
      <c r="A49" s="242">
        <v>45846</v>
      </c>
      <c r="B49" s="168">
        <v>0.41944444444444445</v>
      </c>
      <c r="C49" s="168">
        <f t="shared" si="1"/>
        <v>0.42152777777777778</v>
      </c>
      <c r="D49" s="6">
        <v>3</v>
      </c>
      <c r="E49" s="6" t="s">
        <v>58</v>
      </c>
      <c r="F49" s="6" t="s">
        <v>20</v>
      </c>
      <c r="G49" s="6" t="s">
        <v>66</v>
      </c>
      <c r="H49" s="8" t="s">
        <v>11</v>
      </c>
      <c r="I49" s="6" t="s">
        <v>69</v>
      </c>
    </row>
    <row r="50" spans="1:9" ht="35.1" customHeight="1">
      <c r="A50" s="242">
        <v>45846</v>
      </c>
      <c r="B50" s="168">
        <v>0.41458333333333336</v>
      </c>
      <c r="C50" s="168">
        <f t="shared" si="1"/>
        <v>0.41944444444444445</v>
      </c>
      <c r="D50" s="6">
        <v>7</v>
      </c>
      <c r="E50" s="6" t="s">
        <v>58</v>
      </c>
      <c r="F50" s="6" t="s">
        <v>20</v>
      </c>
      <c r="G50" s="6" t="s">
        <v>66</v>
      </c>
      <c r="H50" s="8" t="s">
        <v>11</v>
      </c>
      <c r="I50" s="6" t="s">
        <v>69</v>
      </c>
    </row>
    <row r="51" spans="1:9" ht="35.1" customHeight="1">
      <c r="A51" s="242">
        <v>45848</v>
      </c>
      <c r="B51" s="168">
        <v>0.3888888888888889</v>
      </c>
      <c r="C51" s="168">
        <f t="shared" si="1"/>
        <v>0.39930555555555558</v>
      </c>
      <c r="D51" s="6">
        <v>15</v>
      </c>
      <c r="E51" s="6" t="s">
        <v>58</v>
      </c>
      <c r="F51" s="6" t="s">
        <v>20</v>
      </c>
      <c r="G51" s="6" t="s">
        <v>67</v>
      </c>
      <c r="H51" s="8" t="s">
        <v>70</v>
      </c>
      <c r="I51" s="6" t="s">
        <v>69</v>
      </c>
    </row>
    <row r="52" spans="1:9" ht="35.1" customHeight="1">
      <c r="A52" s="242">
        <v>45848</v>
      </c>
      <c r="B52" s="168">
        <v>0.375</v>
      </c>
      <c r="C52" s="168">
        <f t="shared" si="1"/>
        <v>0.38124999999999998</v>
      </c>
      <c r="D52" s="6">
        <v>9</v>
      </c>
      <c r="E52" s="6" t="s">
        <v>58</v>
      </c>
      <c r="F52" s="6" t="s">
        <v>20</v>
      </c>
      <c r="G52" s="6" t="s">
        <v>68</v>
      </c>
      <c r="H52" s="8" t="s">
        <v>10</v>
      </c>
      <c r="I52" s="6" t="s">
        <v>69</v>
      </c>
    </row>
    <row r="53" spans="1:9" ht="35.1" customHeight="1">
      <c r="A53" s="242"/>
      <c r="B53" s="168"/>
      <c r="C53" s="168" t="str">
        <f t="shared" si="1"/>
        <v/>
      </c>
      <c r="D53" s="235">
        <v>2538</v>
      </c>
      <c r="E53" s="6"/>
      <c r="F53" s="6"/>
      <c r="G53" s="6"/>
      <c r="H53" s="8"/>
      <c r="I53" s="6"/>
    </row>
    <row r="54" spans="1:9" ht="35.1" customHeight="1">
      <c r="A54" s="242">
        <v>45850</v>
      </c>
      <c r="B54" s="168">
        <v>0.38124999999999998</v>
      </c>
      <c r="C54" s="168">
        <v>0.39583333333333331</v>
      </c>
      <c r="D54" s="6">
        <v>27</v>
      </c>
      <c r="E54" s="6" t="s">
        <v>89</v>
      </c>
      <c r="F54" s="6" t="s">
        <v>20</v>
      </c>
      <c r="G54" s="6" t="s">
        <v>90</v>
      </c>
      <c r="H54" s="8" t="s">
        <v>10</v>
      </c>
      <c r="I54" s="6" t="s">
        <v>33</v>
      </c>
    </row>
    <row r="55" spans="1:9" ht="35.1" customHeight="1">
      <c r="A55" s="242">
        <v>45856</v>
      </c>
      <c r="B55" s="168">
        <v>0.73958333333333337</v>
      </c>
      <c r="C55" s="168">
        <v>0.74861111111111101</v>
      </c>
      <c r="D55" s="6">
        <v>13</v>
      </c>
      <c r="E55" s="6" t="s">
        <v>445</v>
      </c>
      <c r="F55" s="6" t="s">
        <v>20</v>
      </c>
      <c r="G55" s="6" t="s">
        <v>446</v>
      </c>
      <c r="H55" s="8" t="s">
        <v>11</v>
      </c>
      <c r="I55" s="6" t="s">
        <v>10</v>
      </c>
    </row>
    <row r="56" spans="1:9" ht="35.1" customHeight="1">
      <c r="A56" s="242">
        <v>45861</v>
      </c>
      <c r="B56" s="168">
        <v>0.22569444444444445</v>
      </c>
      <c r="C56" s="168">
        <v>0.27083333333333331</v>
      </c>
      <c r="D56" s="6">
        <v>23</v>
      </c>
      <c r="E56" s="6" t="s">
        <v>453</v>
      </c>
      <c r="F56" s="6" t="s">
        <v>20</v>
      </c>
      <c r="G56" s="6" t="s">
        <v>370</v>
      </c>
      <c r="H56" s="8" t="s">
        <v>456</v>
      </c>
      <c r="I56" s="6" t="s">
        <v>11</v>
      </c>
    </row>
    <row r="57" spans="1:9" ht="35.1" customHeight="1">
      <c r="A57" s="242">
        <v>45861</v>
      </c>
      <c r="B57" s="168">
        <v>0.2986111111111111</v>
      </c>
      <c r="C57" s="168">
        <v>0.30902777777777779</v>
      </c>
      <c r="D57" s="6">
        <v>11</v>
      </c>
      <c r="E57" s="6" t="s">
        <v>454</v>
      </c>
      <c r="F57" s="6" t="s">
        <v>455</v>
      </c>
      <c r="G57" s="6" t="s">
        <v>370</v>
      </c>
      <c r="H57" s="8" t="s">
        <v>456</v>
      </c>
      <c r="I57" s="6"/>
    </row>
    <row r="58" spans="1:9" ht="35.1" customHeight="1">
      <c r="A58" s="242">
        <v>45848</v>
      </c>
      <c r="B58" s="168">
        <v>0.39583333333333331</v>
      </c>
      <c r="C58" s="168">
        <v>0.41319444444444442</v>
      </c>
      <c r="D58" s="6">
        <v>18</v>
      </c>
      <c r="E58" s="6" t="s">
        <v>451</v>
      </c>
      <c r="F58" s="6" t="s">
        <v>20</v>
      </c>
      <c r="G58" s="6" t="s">
        <v>458</v>
      </c>
      <c r="H58" s="8" t="s">
        <v>10</v>
      </c>
      <c r="I58" s="6"/>
    </row>
    <row r="59" spans="1:9" ht="35.1" customHeight="1">
      <c r="A59" s="242">
        <v>45848</v>
      </c>
      <c r="B59" s="168">
        <v>0.375</v>
      </c>
      <c r="C59" s="168">
        <v>0.3888888888888889</v>
      </c>
      <c r="D59" s="6">
        <v>18</v>
      </c>
      <c r="E59" s="6" t="s">
        <v>451</v>
      </c>
      <c r="F59" s="6" t="s">
        <v>20</v>
      </c>
      <c r="G59" s="6" t="s">
        <v>458</v>
      </c>
      <c r="H59" s="8" t="s">
        <v>16</v>
      </c>
      <c r="I59" s="6"/>
    </row>
    <row r="60" spans="1:9" ht="35.1" customHeight="1">
      <c r="A60" s="242">
        <v>45875</v>
      </c>
      <c r="B60" s="168">
        <v>0.26527777777777778</v>
      </c>
      <c r="C60" s="168">
        <v>0.27777777777777779</v>
      </c>
      <c r="D60" s="6">
        <v>18</v>
      </c>
      <c r="E60" s="6" t="s">
        <v>467</v>
      </c>
      <c r="F60" s="6" t="s">
        <v>55</v>
      </c>
      <c r="G60" s="6" t="s">
        <v>35</v>
      </c>
      <c r="H60" s="8" t="s">
        <v>10</v>
      </c>
      <c r="I60" s="6" t="s">
        <v>9</v>
      </c>
    </row>
    <row r="61" spans="1:9" ht="35.1" customHeight="1">
      <c r="A61" s="242">
        <v>45969</v>
      </c>
      <c r="B61" s="168">
        <v>0.73819444444444438</v>
      </c>
      <c r="C61" s="168">
        <v>0.74513888888888891</v>
      </c>
      <c r="D61" s="6">
        <v>10</v>
      </c>
      <c r="E61" s="6" t="s">
        <v>495</v>
      </c>
      <c r="F61" s="6" t="s">
        <v>27</v>
      </c>
      <c r="G61" s="6" t="s">
        <v>496</v>
      </c>
      <c r="H61" s="8" t="s">
        <v>10</v>
      </c>
      <c r="I61" s="6"/>
    </row>
    <row r="62" spans="1:9" ht="35.1" customHeight="1">
      <c r="A62" s="242">
        <v>45969</v>
      </c>
      <c r="B62" s="168">
        <v>0.74930555555555556</v>
      </c>
      <c r="C62" s="168">
        <v>0.75486111111111109</v>
      </c>
      <c r="D62" s="6">
        <v>8</v>
      </c>
      <c r="E62" s="6" t="s">
        <v>497</v>
      </c>
      <c r="F62" s="6" t="s">
        <v>498</v>
      </c>
      <c r="G62" s="6" t="s">
        <v>496</v>
      </c>
      <c r="H62" s="8" t="s">
        <v>10</v>
      </c>
      <c r="I62" s="6"/>
    </row>
    <row r="63" spans="1:9" ht="35.1" customHeight="1">
      <c r="A63" s="242"/>
      <c r="B63" s="168"/>
      <c r="C63" s="168"/>
      <c r="D63" s="6"/>
      <c r="E63" s="6"/>
      <c r="F63" s="6"/>
      <c r="G63" s="6"/>
      <c r="H63" s="8"/>
      <c r="I63" s="6"/>
    </row>
    <row r="64" spans="1:9" ht="35.1" customHeight="1">
      <c r="A64" s="242"/>
      <c r="B64" s="168"/>
      <c r="C64" s="168"/>
      <c r="D64" s="6"/>
      <c r="E64" s="6"/>
      <c r="F64" s="6"/>
      <c r="G64" s="6"/>
      <c r="H64" s="8"/>
      <c r="I64" s="6"/>
    </row>
    <row r="65" spans="1:9" ht="35.1" customHeight="1">
      <c r="A65" s="242"/>
      <c r="B65" s="168"/>
      <c r="C65" s="168" t="str">
        <f t="shared" si="1"/>
        <v/>
      </c>
      <c r="D65" s="6"/>
      <c r="E65" s="6"/>
      <c r="F65" s="6"/>
      <c r="G65" s="6"/>
      <c r="H65" s="8"/>
      <c r="I65" s="6"/>
    </row>
    <row r="66" spans="1:9" ht="35.1" customHeight="1">
      <c r="A66" s="242"/>
      <c r="B66" s="168"/>
      <c r="C66" s="168" t="str">
        <f t="shared" si="1"/>
        <v/>
      </c>
      <c r="D66" s="6"/>
      <c r="E66" s="6"/>
      <c r="F66" s="6"/>
      <c r="G66" s="6"/>
      <c r="H66" s="8"/>
      <c r="I66" s="6"/>
    </row>
    <row r="67" spans="1:9" ht="35.1" customHeight="1">
      <c r="A67" s="242"/>
      <c r="B67" s="168"/>
      <c r="C67" s="168" t="str">
        <f t="shared" si="1"/>
        <v/>
      </c>
      <c r="D67" s="6"/>
      <c r="E67" s="6"/>
      <c r="F67" s="6"/>
      <c r="G67" s="6"/>
      <c r="H67" s="8"/>
      <c r="I67" s="6"/>
    </row>
    <row r="68" spans="1:9" ht="35.1" customHeight="1">
      <c r="A68" s="242"/>
      <c r="B68" s="168"/>
      <c r="C68" s="168" t="str">
        <f t="shared" si="1"/>
        <v/>
      </c>
      <c r="D68" s="6"/>
      <c r="E68" s="6"/>
      <c r="F68" s="6"/>
      <c r="G68" s="6"/>
      <c r="H68" s="8"/>
      <c r="I68" s="6"/>
    </row>
    <row r="69" spans="1:9" ht="35.1" customHeight="1">
      <c r="A69" s="242"/>
      <c r="B69" s="168"/>
      <c r="C69" s="168" t="str">
        <f t="shared" si="1"/>
        <v/>
      </c>
      <c r="D69" s="6"/>
      <c r="E69" s="6"/>
      <c r="F69" s="6"/>
      <c r="G69" s="6"/>
      <c r="H69" s="8"/>
      <c r="I69" s="6"/>
    </row>
    <row r="70" spans="1:9" ht="35.1" customHeight="1">
      <c r="A70" s="242"/>
      <c r="B70" s="168"/>
      <c r="C70" s="168" t="str">
        <f t="shared" si="1"/>
        <v/>
      </c>
      <c r="D70" s="6"/>
      <c r="E70" s="6"/>
      <c r="F70" s="6"/>
      <c r="G70" s="6"/>
      <c r="H70" s="8"/>
      <c r="I70" s="6"/>
    </row>
    <row r="71" spans="1:9" ht="35.1" customHeight="1">
      <c r="A71" s="242"/>
      <c r="B71" s="168"/>
      <c r="C71" s="168" t="str">
        <f t="shared" si="1"/>
        <v/>
      </c>
      <c r="D71" s="6"/>
      <c r="E71" s="6"/>
      <c r="F71" s="6"/>
      <c r="G71" s="6"/>
      <c r="H71" s="8"/>
      <c r="I71" s="6"/>
    </row>
    <row r="72" spans="1:9" ht="35.1" customHeight="1">
      <c r="A72" s="251"/>
      <c r="B72" s="192"/>
      <c r="C72" s="168" t="str">
        <f t="shared" si="1"/>
        <v/>
      </c>
      <c r="D72" s="6"/>
      <c r="E72" s="14"/>
      <c r="F72" s="14"/>
      <c r="G72" s="14"/>
      <c r="H72" s="30"/>
      <c r="I72" s="14"/>
    </row>
    <row r="73" spans="1:9" ht="35.1" customHeight="1">
      <c r="A73" s="242"/>
      <c r="B73" s="168"/>
      <c r="C73" s="168" t="str">
        <f t="shared" si="1"/>
        <v/>
      </c>
      <c r="D73" s="6"/>
      <c r="E73" s="6"/>
      <c r="F73" s="6"/>
      <c r="G73" s="6"/>
      <c r="H73" s="6"/>
      <c r="I73" s="6"/>
    </row>
    <row r="74" spans="1:9" ht="35.1" customHeight="1">
      <c r="A74" s="242"/>
      <c r="B74" s="168"/>
      <c r="C74" s="168" t="str">
        <f t="shared" si="1"/>
        <v/>
      </c>
      <c r="D74" s="6"/>
      <c r="E74" s="6"/>
      <c r="F74" s="6"/>
      <c r="G74" s="6"/>
      <c r="H74" s="6"/>
      <c r="I74" s="6"/>
    </row>
    <row r="75" spans="1:9" ht="35.1" customHeight="1">
      <c r="A75" s="242"/>
      <c r="B75" s="168"/>
      <c r="C75" s="168" t="str">
        <f t="shared" si="1"/>
        <v/>
      </c>
      <c r="D75" s="6"/>
      <c r="E75" s="6"/>
      <c r="F75" s="6"/>
      <c r="G75" s="6"/>
      <c r="H75" s="8"/>
      <c r="I75" s="6"/>
    </row>
    <row r="76" spans="1:9" ht="35.1" customHeight="1">
      <c r="A76" s="242"/>
      <c r="B76" s="168"/>
      <c r="C76" s="168" t="str">
        <f t="shared" si="1"/>
        <v/>
      </c>
      <c r="D76" s="6"/>
      <c r="E76" s="6"/>
      <c r="F76" s="6"/>
      <c r="G76" s="6"/>
      <c r="H76" s="8"/>
      <c r="I76" s="6"/>
    </row>
    <row r="77" spans="1:9" ht="35.1" customHeight="1">
      <c r="A77" s="242"/>
      <c r="B77" s="168"/>
      <c r="C77" s="168" t="str">
        <f t="shared" si="1"/>
        <v/>
      </c>
      <c r="D77" s="6"/>
      <c r="E77" s="6"/>
      <c r="F77" s="6"/>
      <c r="G77" s="6"/>
      <c r="H77" s="8"/>
      <c r="I77" s="6"/>
    </row>
    <row r="78" spans="1:9" ht="35.1" customHeight="1">
      <c r="A78" s="242"/>
      <c r="B78" s="168"/>
      <c r="C78" s="168" t="str">
        <f t="shared" si="1"/>
        <v/>
      </c>
      <c r="D78" s="6"/>
      <c r="E78" s="6"/>
      <c r="F78" s="6"/>
      <c r="G78" s="6"/>
      <c r="H78" s="8"/>
      <c r="I78" s="6"/>
    </row>
    <row r="79" spans="1:9" ht="35.1" customHeight="1">
      <c r="A79" s="242"/>
      <c r="B79" s="168"/>
      <c r="C79" s="168" t="str">
        <f t="shared" si="1"/>
        <v/>
      </c>
      <c r="D79" s="6"/>
      <c r="E79" s="6"/>
      <c r="F79" s="6"/>
      <c r="G79" s="6"/>
      <c r="H79" s="8"/>
      <c r="I79" s="6"/>
    </row>
    <row r="80" spans="1:9" ht="35.1" customHeight="1">
      <c r="A80" s="242"/>
      <c r="B80" s="168"/>
      <c r="C80" s="168" t="str">
        <f t="shared" si="1"/>
        <v/>
      </c>
      <c r="D80" s="6"/>
      <c r="E80" s="6"/>
      <c r="F80" s="6"/>
      <c r="G80" s="6"/>
      <c r="H80" s="8"/>
      <c r="I80" s="6"/>
    </row>
    <row r="81" spans="1:9" ht="35.1" customHeight="1">
      <c r="A81" s="242"/>
      <c r="B81" s="168"/>
      <c r="C81" s="168" t="str">
        <f t="shared" si="1"/>
        <v/>
      </c>
      <c r="D81" s="6"/>
      <c r="E81" s="6"/>
      <c r="F81" s="6"/>
      <c r="G81" s="6"/>
      <c r="H81" s="8"/>
      <c r="I81" s="6"/>
    </row>
    <row r="82" spans="1:9" ht="35.1" customHeight="1">
      <c r="A82" s="242"/>
      <c r="B82" s="168"/>
      <c r="C82" s="168" t="str">
        <f t="shared" si="1"/>
        <v/>
      </c>
      <c r="D82" s="6"/>
      <c r="E82" s="6"/>
      <c r="F82" s="6"/>
      <c r="G82" s="6"/>
      <c r="H82" s="8"/>
      <c r="I82" s="6"/>
    </row>
    <row r="83" spans="1:9" ht="35.1" customHeight="1">
      <c r="A83" s="242"/>
      <c r="B83" s="168"/>
      <c r="C83" s="168" t="str">
        <f t="shared" si="1"/>
        <v/>
      </c>
      <c r="D83" s="6"/>
      <c r="E83" s="6"/>
      <c r="F83" s="6"/>
      <c r="G83" s="6"/>
      <c r="H83" s="8"/>
      <c r="I83" s="6"/>
    </row>
    <row r="84" spans="1:9" ht="35.1" customHeight="1">
      <c r="A84" s="242"/>
      <c r="B84" s="168"/>
      <c r="C84" s="168" t="str">
        <f t="shared" si="1"/>
        <v/>
      </c>
      <c r="D84" s="6"/>
      <c r="E84" s="6"/>
      <c r="F84" s="6"/>
      <c r="G84" s="6"/>
      <c r="H84" s="8"/>
      <c r="I84" s="6"/>
    </row>
    <row r="85" spans="1:9" ht="35.1" customHeight="1">
      <c r="A85" s="242"/>
      <c r="B85" s="168"/>
      <c r="C85" s="168" t="str">
        <f t="shared" si="1"/>
        <v/>
      </c>
      <c r="D85" s="6"/>
      <c r="E85" s="6"/>
      <c r="F85" s="6"/>
      <c r="G85" s="6"/>
      <c r="H85" s="8"/>
      <c r="I85" s="6"/>
    </row>
    <row r="86" spans="1:9" ht="35.1" customHeight="1">
      <c r="A86" s="242"/>
      <c r="B86" s="168"/>
      <c r="C86" s="168" t="str">
        <f t="shared" si="1"/>
        <v/>
      </c>
      <c r="D86" s="6"/>
      <c r="E86" s="6"/>
      <c r="F86" s="6"/>
      <c r="G86" s="6"/>
      <c r="H86" s="8"/>
      <c r="I86" s="6"/>
    </row>
    <row r="87" spans="1:9" ht="35.1" customHeight="1">
      <c r="A87" s="242"/>
      <c r="B87" s="168"/>
      <c r="C87" s="168" t="str">
        <f t="shared" ref="C87:C150" si="3">IF(B87="","",B87+(D87/(24*60)))</f>
        <v/>
      </c>
      <c r="D87" s="6"/>
      <c r="E87" s="6"/>
      <c r="F87" s="6"/>
      <c r="G87" s="6"/>
      <c r="H87" s="8"/>
      <c r="I87" s="6"/>
    </row>
    <row r="88" spans="1:9" ht="35.1" customHeight="1">
      <c r="A88" s="242"/>
      <c r="B88" s="168"/>
      <c r="C88" s="168" t="str">
        <f t="shared" si="3"/>
        <v/>
      </c>
      <c r="D88" s="6"/>
      <c r="E88" s="6"/>
      <c r="F88" s="6"/>
      <c r="G88" s="6"/>
      <c r="H88" s="8"/>
      <c r="I88" s="6"/>
    </row>
    <row r="89" spans="1:9" ht="35.1" customHeight="1">
      <c r="A89" s="242"/>
      <c r="B89" s="168"/>
      <c r="C89" s="168" t="str">
        <f t="shared" si="3"/>
        <v/>
      </c>
      <c r="D89" s="6"/>
      <c r="E89" s="6"/>
      <c r="F89" s="6"/>
      <c r="G89" s="6"/>
      <c r="H89" s="8"/>
      <c r="I89" s="6"/>
    </row>
    <row r="90" spans="1:9" ht="35.1" customHeight="1">
      <c r="A90" s="242"/>
      <c r="B90" s="168"/>
      <c r="C90" s="168" t="str">
        <f t="shared" si="3"/>
        <v/>
      </c>
      <c r="D90" s="6"/>
      <c r="E90" s="6"/>
      <c r="F90" s="6"/>
      <c r="G90" s="6"/>
      <c r="H90" s="8"/>
      <c r="I90" s="6"/>
    </row>
    <row r="91" spans="1:9" ht="35.1" customHeight="1">
      <c r="A91" s="242"/>
      <c r="B91" s="168"/>
      <c r="C91" s="168" t="str">
        <f t="shared" si="3"/>
        <v/>
      </c>
      <c r="D91" s="6"/>
      <c r="E91" s="6"/>
      <c r="F91" s="6"/>
      <c r="G91" s="6"/>
      <c r="H91" s="8"/>
      <c r="I91" s="6"/>
    </row>
    <row r="92" spans="1:9" ht="35.1" customHeight="1">
      <c r="A92" s="242"/>
      <c r="B92" s="168"/>
      <c r="C92" s="168" t="str">
        <f t="shared" si="3"/>
        <v/>
      </c>
      <c r="D92" s="6"/>
      <c r="E92" s="6"/>
      <c r="F92" s="6"/>
      <c r="G92" s="6"/>
      <c r="H92" s="8"/>
      <c r="I92" s="6"/>
    </row>
    <row r="93" spans="1:9" ht="35.1" customHeight="1">
      <c r="A93" s="242"/>
      <c r="B93" s="168"/>
      <c r="C93" s="168" t="str">
        <f t="shared" si="3"/>
        <v/>
      </c>
      <c r="D93" s="6"/>
      <c r="E93" s="6"/>
      <c r="F93" s="6"/>
      <c r="G93" s="6"/>
      <c r="H93" s="8"/>
      <c r="I93" s="6"/>
    </row>
    <row r="94" spans="1:9" ht="35.1" customHeight="1">
      <c r="A94" s="242"/>
      <c r="B94" s="168"/>
      <c r="C94" s="168" t="str">
        <f t="shared" si="3"/>
        <v/>
      </c>
      <c r="D94" s="6"/>
      <c r="E94" s="6"/>
      <c r="F94" s="6"/>
      <c r="G94" s="6"/>
      <c r="H94" s="8"/>
      <c r="I94" s="6"/>
    </row>
    <row r="95" spans="1:9" ht="35.1" customHeight="1">
      <c r="A95" s="242"/>
      <c r="B95" s="168"/>
      <c r="C95" s="168" t="str">
        <f t="shared" si="3"/>
        <v/>
      </c>
      <c r="D95" s="6"/>
      <c r="E95" s="6"/>
      <c r="F95" s="6"/>
      <c r="G95" s="6"/>
      <c r="H95" s="8"/>
      <c r="I95" s="6"/>
    </row>
    <row r="96" spans="1:9" ht="35.1" customHeight="1">
      <c r="A96" s="242"/>
      <c r="B96" s="168"/>
      <c r="C96" s="168" t="str">
        <f t="shared" si="3"/>
        <v/>
      </c>
      <c r="D96" s="6"/>
      <c r="E96" s="6"/>
      <c r="F96" s="6"/>
      <c r="G96" s="6"/>
      <c r="H96" s="8"/>
      <c r="I96" s="6"/>
    </row>
    <row r="97" spans="1:9" ht="35.1" customHeight="1">
      <c r="A97" s="242"/>
      <c r="B97" s="168"/>
      <c r="C97" s="168" t="str">
        <f t="shared" si="3"/>
        <v/>
      </c>
      <c r="D97" s="6"/>
      <c r="E97" s="6"/>
      <c r="F97" s="6"/>
      <c r="G97" s="6"/>
      <c r="H97" s="8"/>
      <c r="I97" s="6"/>
    </row>
    <row r="98" spans="1:9" ht="35.1" customHeight="1">
      <c r="A98" s="242"/>
      <c r="B98" s="168"/>
      <c r="C98" s="168" t="str">
        <f t="shared" si="3"/>
        <v/>
      </c>
      <c r="D98" s="6"/>
      <c r="E98" s="6"/>
      <c r="F98" s="6"/>
      <c r="G98" s="6"/>
      <c r="H98" s="8"/>
      <c r="I98" s="6"/>
    </row>
    <row r="99" spans="1:9" ht="35.1" customHeight="1">
      <c r="A99" s="242"/>
      <c r="B99" s="168"/>
      <c r="C99" s="168" t="str">
        <f t="shared" si="3"/>
        <v/>
      </c>
      <c r="D99" s="6"/>
      <c r="E99" s="6"/>
      <c r="F99" s="6"/>
      <c r="G99" s="6"/>
      <c r="H99" s="8"/>
      <c r="I99" s="6"/>
    </row>
    <row r="100" spans="1:9" ht="35.1" customHeight="1">
      <c r="A100" s="242"/>
      <c r="B100" s="168"/>
      <c r="C100" s="168" t="str">
        <f t="shared" si="3"/>
        <v/>
      </c>
      <c r="D100" s="6"/>
      <c r="E100" s="6"/>
      <c r="F100" s="6"/>
      <c r="G100" s="6"/>
      <c r="H100" s="8"/>
      <c r="I100" s="6"/>
    </row>
    <row r="101" spans="1:9" ht="35.1" customHeight="1">
      <c r="A101" s="242"/>
      <c r="B101" s="168"/>
      <c r="C101" s="168" t="str">
        <f t="shared" si="3"/>
        <v/>
      </c>
      <c r="D101" s="6"/>
      <c r="E101" s="6"/>
      <c r="F101" s="6"/>
      <c r="G101" s="6"/>
      <c r="H101" s="8"/>
      <c r="I101" s="6"/>
    </row>
    <row r="102" spans="1:9" ht="35.1" customHeight="1">
      <c r="A102" s="242"/>
      <c r="B102" s="168"/>
      <c r="C102" s="168" t="str">
        <f t="shared" si="3"/>
        <v/>
      </c>
      <c r="D102" s="6"/>
      <c r="E102" s="6"/>
      <c r="F102" s="6"/>
      <c r="G102" s="6"/>
      <c r="H102" s="8"/>
      <c r="I102" s="6"/>
    </row>
    <row r="103" spans="1:9" ht="35.1" customHeight="1">
      <c r="A103" s="242"/>
      <c r="B103" s="168"/>
      <c r="C103" s="168" t="str">
        <f t="shared" si="3"/>
        <v/>
      </c>
      <c r="D103" s="6"/>
      <c r="E103" s="6"/>
      <c r="F103" s="6"/>
      <c r="G103" s="6"/>
      <c r="H103" s="8"/>
      <c r="I103" s="6"/>
    </row>
    <row r="104" spans="1:9" ht="35.1" customHeight="1">
      <c r="A104" s="242"/>
      <c r="B104" s="168"/>
      <c r="C104" s="168" t="str">
        <f t="shared" si="3"/>
        <v/>
      </c>
      <c r="D104" s="6"/>
      <c r="E104" s="6"/>
      <c r="F104" s="6"/>
      <c r="G104" s="6"/>
      <c r="H104" s="8"/>
      <c r="I104" s="6"/>
    </row>
    <row r="105" spans="1:9" ht="35.1" customHeight="1">
      <c r="A105" s="242"/>
      <c r="B105" s="168"/>
      <c r="C105" s="168" t="str">
        <f t="shared" si="3"/>
        <v/>
      </c>
      <c r="D105" s="6"/>
      <c r="E105" s="6"/>
      <c r="F105" s="6"/>
      <c r="G105" s="6"/>
      <c r="H105" s="8"/>
      <c r="I105" s="6"/>
    </row>
    <row r="106" spans="1:9" ht="35.1" customHeight="1">
      <c r="A106" s="242"/>
      <c r="B106" s="168"/>
      <c r="C106" s="168" t="str">
        <f t="shared" si="3"/>
        <v/>
      </c>
      <c r="D106" s="6"/>
      <c r="E106" s="6"/>
      <c r="F106" s="6"/>
      <c r="G106" s="6"/>
      <c r="H106" s="8"/>
      <c r="I106" s="6"/>
    </row>
    <row r="107" spans="1:9" ht="35.1" customHeight="1">
      <c r="A107" s="242"/>
      <c r="B107" s="168"/>
      <c r="C107" s="168" t="str">
        <f t="shared" si="3"/>
        <v/>
      </c>
      <c r="D107" s="6"/>
      <c r="E107" s="6"/>
      <c r="F107" s="6"/>
      <c r="G107" s="6"/>
      <c r="H107" s="8"/>
      <c r="I107" s="6"/>
    </row>
    <row r="108" spans="1:9" ht="35.1" customHeight="1">
      <c r="A108" s="242"/>
      <c r="B108" s="168"/>
      <c r="C108" s="168" t="str">
        <f t="shared" si="3"/>
        <v/>
      </c>
      <c r="D108" s="6"/>
      <c r="E108" s="6"/>
      <c r="F108" s="6"/>
      <c r="G108" s="6"/>
      <c r="H108" s="8"/>
      <c r="I108" s="6"/>
    </row>
    <row r="109" spans="1:9" ht="35.1" customHeight="1">
      <c r="A109" s="242"/>
      <c r="B109" s="168"/>
      <c r="C109" s="168" t="str">
        <f t="shared" si="3"/>
        <v/>
      </c>
      <c r="D109" s="6"/>
      <c r="E109" s="6"/>
      <c r="F109" s="6"/>
      <c r="G109" s="6"/>
      <c r="H109" s="8"/>
      <c r="I109" s="6"/>
    </row>
    <row r="110" spans="1:9" ht="35.1" customHeight="1">
      <c r="A110" s="242"/>
      <c r="B110" s="168"/>
      <c r="C110" s="168" t="str">
        <f t="shared" si="3"/>
        <v/>
      </c>
      <c r="D110" s="6"/>
      <c r="E110" s="6"/>
      <c r="F110" s="6"/>
      <c r="G110" s="6"/>
      <c r="H110" s="8"/>
      <c r="I110" s="6"/>
    </row>
    <row r="111" spans="1:9" ht="35.1" customHeight="1">
      <c r="A111" s="242"/>
      <c r="B111" s="168"/>
      <c r="C111" s="168" t="str">
        <f t="shared" si="3"/>
        <v/>
      </c>
      <c r="D111" s="6"/>
      <c r="E111" s="6"/>
      <c r="F111" s="6"/>
      <c r="G111" s="6"/>
      <c r="H111" s="8"/>
      <c r="I111" s="6"/>
    </row>
    <row r="112" spans="1:9" ht="35.1" customHeight="1">
      <c r="A112" s="242"/>
      <c r="B112" s="168"/>
      <c r="C112" s="168" t="str">
        <f t="shared" si="3"/>
        <v/>
      </c>
      <c r="D112" s="6"/>
      <c r="E112" s="6"/>
      <c r="F112" s="6"/>
      <c r="G112" s="6"/>
      <c r="H112" s="8"/>
      <c r="I112" s="6"/>
    </row>
    <row r="113" spans="1:9" ht="35.1" customHeight="1">
      <c r="A113" s="242"/>
      <c r="B113" s="168"/>
      <c r="C113" s="168" t="str">
        <f t="shared" si="3"/>
        <v/>
      </c>
      <c r="D113" s="6"/>
      <c r="E113" s="6"/>
      <c r="F113" s="6"/>
      <c r="G113" s="6"/>
      <c r="H113" s="8"/>
      <c r="I113" s="6"/>
    </row>
    <row r="114" spans="1:9" ht="35.1" customHeight="1">
      <c r="A114" s="242"/>
      <c r="B114" s="168"/>
      <c r="C114" s="168" t="str">
        <f t="shared" si="3"/>
        <v/>
      </c>
      <c r="D114" s="6"/>
      <c r="E114" s="6"/>
      <c r="F114" s="6"/>
      <c r="G114" s="6"/>
      <c r="H114" s="8"/>
      <c r="I114" s="6"/>
    </row>
    <row r="115" spans="1:9" ht="35.1" customHeight="1">
      <c r="A115" s="242"/>
      <c r="B115" s="168"/>
      <c r="C115" s="168" t="str">
        <f t="shared" si="3"/>
        <v/>
      </c>
      <c r="D115" s="6"/>
      <c r="E115" s="6"/>
      <c r="F115" s="6"/>
      <c r="G115" s="6"/>
      <c r="H115" s="8"/>
      <c r="I115" s="6"/>
    </row>
    <row r="116" spans="1:9" ht="35.1" customHeight="1">
      <c r="A116" s="242"/>
      <c r="B116" s="168"/>
      <c r="C116" s="168" t="str">
        <f t="shared" si="3"/>
        <v/>
      </c>
      <c r="D116" s="6"/>
      <c r="E116" s="6"/>
      <c r="F116" s="6"/>
      <c r="G116" s="6"/>
      <c r="H116" s="8"/>
      <c r="I116" s="6"/>
    </row>
    <row r="117" spans="1:9" ht="35.1" customHeight="1">
      <c r="A117" s="242"/>
      <c r="B117" s="168"/>
      <c r="C117" s="168" t="str">
        <f t="shared" si="3"/>
        <v/>
      </c>
      <c r="D117" s="6"/>
      <c r="E117" s="6"/>
      <c r="F117" s="6"/>
      <c r="G117" s="6"/>
      <c r="H117" s="8"/>
      <c r="I117" s="6"/>
    </row>
    <row r="118" spans="1:9" ht="35.1" customHeight="1">
      <c r="A118" s="242"/>
      <c r="B118" s="168"/>
      <c r="C118" s="168" t="str">
        <f t="shared" si="3"/>
        <v/>
      </c>
      <c r="D118" s="6"/>
      <c r="E118" s="6"/>
      <c r="F118" s="6"/>
      <c r="G118" s="6"/>
      <c r="H118" s="8"/>
      <c r="I118" s="6"/>
    </row>
    <row r="119" spans="1:9" ht="35.1" customHeight="1">
      <c r="A119" s="242"/>
      <c r="B119" s="168"/>
      <c r="C119" s="168" t="str">
        <f t="shared" si="3"/>
        <v/>
      </c>
      <c r="D119" s="6"/>
      <c r="E119" s="6"/>
      <c r="F119" s="6"/>
      <c r="G119" s="6"/>
      <c r="H119" s="8"/>
      <c r="I119" s="6"/>
    </row>
    <row r="120" spans="1:9" ht="35.1" customHeight="1">
      <c r="A120" s="242"/>
      <c r="B120" s="168"/>
      <c r="C120" s="168" t="str">
        <f t="shared" si="3"/>
        <v/>
      </c>
      <c r="D120" s="6"/>
      <c r="E120" s="6"/>
      <c r="F120" s="6"/>
      <c r="G120" s="6"/>
      <c r="H120" s="8"/>
      <c r="I120" s="6"/>
    </row>
    <row r="121" spans="1:9" ht="35.1" customHeight="1">
      <c r="A121" s="242"/>
      <c r="B121" s="168"/>
      <c r="C121" s="168" t="str">
        <f t="shared" si="3"/>
        <v/>
      </c>
      <c r="D121" s="6"/>
      <c r="E121" s="6"/>
      <c r="F121" s="6"/>
      <c r="G121" s="6"/>
      <c r="H121" s="8"/>
      <c r="I121" s="6"/>
    </row>
    <row r="122" spans="1:9" ht="35.1" customHeight="1">
      <c r="A122" s="242"/>
      <c r="B122" s="168"/>
      <c r="C122" s="168" t="str">
        <f t="shared" si="3"/>
        <v/>
      </c>
      <c r="D122" s="6"/>
      <c r="E122" s="6"/>
      <c r="F122" s="6"/>
      <c r="G122" s="6"/>
      <c r="H122" s="8"/>
      <c r="I122" s="6"/>
    </row>
    <row r="123" spans="1:9" ht="35.1" customHeight="1">
      <c r="A123" s="242"/>
      <c r="B123" s="168"/>
      <c r="C123" s="168" t="str">
        <f t="shared" si="3"/>
        <v/>
      </c>
      <c r="D123" s="6"/>
      <c r="E123" s="6"/>
      <c r="F123" s="6"/>
      <c r="G123" s="6"/>
      <c r="H123" s="8"/>
      <c r="I123" s="6"/>
    </row>
    <row r="124" spans="1:9" ht="35.1" customHeight="1">
      <c r="A124" s="242"/>
      <c r="B124" s="168"/>
      <c r="C124" s="168" t="str">
        <f t="shared" si="3"/>
        <v/>
      </c>
      <c r="D124" s="6"/>
      <c r="E124" s="6"/>
      <c r="F124" s="6"/>
      <c r="G124" s="6"/>
      <c r="H124" s="8"/>
      <c r="I124" s="6"/>
    </row>
    <row r="125" spans="1:9" ht="35.1" customHeight="1">
      <c r="A125" s="242"/>
      <c r="B125" s="168"/>
      <c r="C125" s="168" t="str">
        <f t="shared" si="3"/>
        <v/>
      </c>
      <c r="D125" s="6"/>
      <c r="E125" s="6"/>
      <c r="F125" s="6"/>
      <c r="G125" s="6"/>
      <c r="H125" s="8"/>
      <c r="I125" s="6"/>
    </row>
    <row r="126" spans="1:9" ht="35.1" customHeight="1">
      <c r="A126" s="242"/>
      <c r="B126" s="168"/>
      <c r="C126" s="168" t="str">
        <f t="shared" si="3"/>
        <v/>
      </c>
      <c r="D126" s="6"/>
      <c r="E126" s="6"/>
      <c r="F126" s="6"/>
      <c r="G126" s="6"/>
      <c r="H126" s="8"/>
      <c r="I126" s="6"/>
    </row>
    <row r="127" spans="1:9" ht="35.1" customHeight="1">
      <c r="A127" s="242"/>
      <c r="B127" s="168"/>
      <c r="C127" s="168" t="str">
        <f t="shared" si="3"/>
        <v/>
      </c>
      <c r="D127" s="6"/>
      <c r="E127" s="6"/>
      <c r="F127" s="6"/>
      <c r="G127" s="6"/>
      <c r="H127" s="8"/>
      <c r="I127" s="6"/>
    </row>
    <row r="128" spans="1:9" ht="35.1" customHeight="1">
      <c r="A128" s="242"/>
      <c r="B128" s="168"/>
      <c r="C128" s="168" t="str">
        <f t="shared" si="3"/>
        <v/>
      </c>
      <c r="D128" s="6"/>
      <c r="E128" s="6"/>
      <c r="F128" s="6"/>
      <c r="G128" s="6"/>
      <c r="H128" s="8"/>
      <c r="I128" s="6"/>
    </row>
    <row r="129" spans="1:9" ht="35.1" customHeight="1">
      <c r="A129" s="242"/>
      <c r="B129" s="168"/>
      <c r="C129" s="168" t="str">
        <f t="shared" si="3"/>
        <v/>
      </c>
      <c r="D129" s="6"/>
      <c r="E129" s="6"/>
      <c r="F129" s="6"/>
      <c r="G129" s="6"/>
      <c r="H129" s="8"/>
      <c r="I129" s="6"/>
    </row>
    <row r="130" spans="1:9" ht="35.1" customHeight="1">
      <c r="A130" s="242"/>
      <c r="B130" s="168"/>
      <c r="C130" s="168" t="str">
        <f t="shared" si="3"/>
        <v/>
      </c>
      <c r="D130" s="6"/>
      <c r="E130" s="6"/>
      <c r="F130" s="6"/>
      <c r="G130" s="6"/>
      <c r="H130" s="8"/>
      <c r="I130" s="6"/>
    </row>
    <row r="131" spans="1:9" ht="35.1" customHeight="1">
      <c r="A131" s="242"/>
      <c r="B131" s="168"/>
      <c r="C131" s="168" t="str">
        <f t="shared" si="3"/>
        <v/>
      </c>
      <c r="D131" s="6"/>
      <c r="E131" s="6"/>
      <c r="F131" s="6"/>
      <c r="G131" s="6"/>
      <c r="H131" s="8"/>
      <c r="I131" s="6"/>
    </row>
    <row r="132" spans="1:9" ht="35.1" customHeight="1">
      <c r="A132" s="242"/>
      <c r="B132" s="168"/>
      <c r="C132" s="168" t="str">
        <f t="shared" si="3"/>
        <v/>
      </c>
      <c r="D132" s="6"/>
      <c r="E132" s="6"/>
      <c r="F132" s="6"/>
      <c r="G132" s="6"/>
      <c r="H132" s="8"/>
      <c r="I132" s="6"/>
    </row>
    <row r="133" spans="1:9" ht="35.1" customHeight="1">
      <c r="A133" s="242"/>
      <c r="B133" s="168"/>
      <c r="C133" s="168" t="str">
        <f t="shared" si="3"/>
        <v/>
      </c>
      <c r="D133" s="6"/>
      <c r="E133" s="6"/>
      <c r="F133" s="6"/>
      <c r="G133" s="6"/>
      <c r="H133" s="8"/>
      <c r="I133" s="6"/>
    </row>
    <row r="134" spans="1:9" ht="35.1" customHeight="1">
      <c r="A134" s="242"/>
      <c r="B134" s="168"/>
      <c r="C134" s="168" t="str">
        <f t="shared" si="3"/>
        <v/>
      </c>
      <c r="D134" s="6"/>
      <c r="E134" s="6"/>
      <c r="F134" s="6"/>
      <c r="G134" s="6"/>
      <c r="H134" s="8"/>
      <c r="I134" s="6"/>
    </row>
    <row r="135" spans="1:9" ht="35.1" customHeight="1">
      <c r="A135" s="242"/>
      <c r="B135" s="168"/>
      <c r="C135" s="168" t="str">
        <f t="shared" si="3"/>
        <v/>
      </c>
      <c r="D135" s="6"/>
      <c r="E135" s="6"/>
      <c r="F135" s="6"/>
      <c r="G135" s="6"/>
      <c r="H135" s="8"/>
      <c r="I135" s="6"/>
    </row>
    <row r="136" spans="1:9" ht="35.1" customHeight="1">
      <c r="A136" s="242"/>
      <c r="B136" s="168"/>
      <c r="C136" s="168" t="str">
        <f t="shared" si="3"/>
        <v/>
      </c>
      <c r="D136" s="6"/>
      <c r="E136" s="6"/>
      <c r="F136" s="6"/>
      <c r="G136" s="6"/>
      <c r="H136" s="8"/>
      <c r="I136" s="6"/>
    </row>
    <row r="137" spans="1:9" ht="35.1" customHeight="1">
      <c r="A137" s="242"/>
      <c r="B137" s="168"/>
      <c r="C137" s="168" t="str">
        <f t="shared" si="3"/>
        <v/>
      </c>
      <c r="D137" s="6"/>
      <c r="E137" s="6"/>
      <c r="F137" s="6"/>
      <c r="G137" s="6"/>
      <c r="H137" s="8"/>
      <c r="I137" s="6"/>
    </row>
    <row r="138" spans="1:9" ht="35.1" customHeight="1">
      <c r="A138" s="242"/>
      <c r="B138" s="168"/>
      <c r="C138" s="168" t="str">
        <f t="shared" si="3"/>
        <v/>
      </c>
      <c r="D138" s="6"/>
      <c r="E138" s="6"/>
      <c r="F138" s="6"/>
      <c r="G138" s="6"/>
      <c r="H138" s="8"/>
      <c r="I138" s="6"/>
    </row>
    <row r="139" spans="1:9" ht="35.1" customHeight="1">
      <c r="A139" s="242"/>
      <c r="B139" s="168"/>
      <c r="C139" s="168" t="str">
        <f t="shared" si="3"/>
        <v/>
      </c>
      <c r="D139" s="6"/>
      <c r="E139" s="6"/>
      <c r="F139" s="6"/>
      <c r="G139" s="6"/>
      <c r="H139" s="8"/>
      <c r="I139" s="6"/>
    </row>
    <row r="140" spans="1:9" ht="35.1" customHeight="1">
      <c r="A140" s="242"/>
      <c r="B140" s="168"/>
      <c r="C140" s="168" t="str">
        <f t="shared" si="3"/>
        <v/>
      </c>
      <c r="D140" s="6"/>
      <c r="E140" s="6"/>
      <c r="F140" s="6"/>
      <c r="G140" s="6"/>
      <c r="H140" s="8"/>
      <c r="I140" s="6"/>
    </row>
    <row r="141" spans="1:9" ht="35.1" customHeight="1">
      <c r="A141" s="242"/>
      <c r="B141" s="168"/>
      <c r="C141" s="168" t="str">
        <f t="shared" si="3"/>
        <v/>
      </c>
      <c r="D141" s="6"/>
      <c r="E141" s="6"/>
      <c r="F141" s="6"/>
      <c r="G141" s="6"/>
      <c r="H141" s="8"/>
      <c r="I141" s="6"/>
    </row>
    <row r="142" spans="1:9" ht="35.1" customHeight="1">
      <c r="A142" s="242"/>
      <c r="B142" s="168"/>
      <c r="C142" s="168" t="str">
        <f t="shared" si="3"/>
        <v/>
      </c>
      <c r="D142" s="6"/>
      <c r="E142" s="6"/>
      <c r="F142" s="6"/>
      <c r="G142" s="6"/>
      <c r="H142" s="8"/>
      <c r="I142" s="6"/>
    </row>
    <row r="143" spans="1:9" ht="35.1" customHeight="1">
      <c r="A143" s="242"/>
      <c r="B143" s="168"/>
      <c r="C143" s="168" t="str">
        <f t="shared" si="3"/>
        <v/>
      </c>
      <c r="D143" s="6"/>
      <c r="E143" s="6"/>
      <c r="F143" s="6"/>
      <c r="G143" s="6"/>
      <c r="H143" s="8"/>
      <c r="I143" s="6"/>
    </row>
    <row r="144" spans="1:9" ht="35.1" customHeight="1">
      <c r="A144" s="242"/>
      <c r="B144" s="168"/>
      <c r="C144" s="168" t="str">
        <f t="shared" si="3"/>
        <v/>
      </c>
      <c r="D144" s="6"/>
      <c r="E144" s="6"/>
      <c r="F144" s="6"/>
      <c r="G144" s="6"/>
      <c r="H144" s="8"/>
      <c r="I144" s="6"/>
    </row>
    <row r="145" spans="1:9" ht="35.1" customHeight="1">
      <c r="A145" s="242"/>
      <c r="B145" s="168"/>
      <c r="C145" s="168" t="str">
        <f t="shared" si="3"/>
        <v/>
      </c>
      <c r="D145" s="6"/>
      <c r="E145" s="6"/>
      <c r="F145" s="6"/>
      <c r="G145" s="6"/>
      <c r="H145" s="8"/>
      <c r="I145" s="6"/>
    </row>
    <row r="146" spans="1:9" ht="35.1" customHeight="1">
      <c r="A146" s="242"/>
      <c r="B146" s="168"/>
      <c r="C146" s="168" t="str">
        <f t="shared" si="3"/>
        <v/>
      </c>
      <c r="D146" s="6"/>
      <c r="E146" s="6"/>
      <c r="F146" s="6"/>
      <c r="G146" s="6"/>
      <c r="H146" s="8"/>
      <c r="I146" s="6"/>
    </row>
    <row r="147" spans="1:9" ht="35.1" customHeight="1">
      <c r="A147" s="242"/>
      <c r="B147" s="168"/>
      <c r="C147" s="168" t="str">
        <f t="shared" si="3"/>
        <v/>
      </c>
      <c r="D147" s="6"/>
      <c r="E147" s="6"/>
      <c r="F147" s="6"/>
      <c r="G147" s="6"/>
      <c r="H147" s="8"/>
      <c r="I147" s="6"/>
    </row>
    <row r="148" spans="1:9" ht="35.1" customHeight="1">
      <c r="A148" s="242"/>
      <c r="B148" s="168"/>
      <c r="C148" s="168" t="str">
        <f t="shared" si="3"/>
        <v/>
      </c>
      <c r="D148" s="6"/>
      <c r="E148" s="6"/>
      <c r="F148" s="6"/>
      <c r="G148" s="6"/>
      <c r="H148" s="8"/>
      <c r="I148" s="6"/>
    </row>
    <row r="149" spans="1:9" ht="35.1" customHeight="1">
      <c r="A149" s="242"/>
      <c r="B149" s="168"/>
      <c r="C149" s="168" t="str">
        <f t="shared" si="3"/>
        <v/>
      </c>
      <c r="D149" s="6"/>
      <c r="E149" s="6"/>
      <c r="F149" s="6"/>
      <c r="G149" s="6"/>
      <c r="H149" s="8"/>
      <c r="I149" s="6"/>
    </row>
    <row r="150" spans="1:9" ht="35.1" customHeight="1">
      <c r="A150" s="242"/>
      <c r="B150" s="168"/>
      <c r="C150" s="168" t="str">
        <f t="shared" si="3"/>
        <v/>
      </c>
      <c r="D150" s="6"/>
      <c r="E150" s="6"/>
      <c r="F150" s="6"/>
      <c r="G150" s="6"/>
      <c r="H150" s="8"/>
      <c r="I150" s="6"/>
    </row>
    <row r="151" spans="1:9" ht="35.1" customHeight="1">
      <c r="A151" s="242"/>
      <c r="B151" s="168"/>
      <c r="C151" s="168" t="str">
        <f t="shared" ref="C151:C214" si="4">IF(B151="","",B151+(D151/(24*60)))</f>
        <v/>
      </c>
      <c r="D151" s="6"/>
      <c r="E151" s="6"/>
      <c r="F151" s="6"/>
      <c r="G151" s="6"/>
      <c r="H151" s="8"/>
      <c r="I151" s="6"/>
    </row>
    <row r="152" spans="1:9" ht="35.1" customHeight="1">
      <c r="A152" s="242"/>
      <c r="B152" s="168"/>
      <c r="C152" s="168" t="str">
        <f t="shared" si="4"/>
        <v/>
      </c>
      <c r="D152" s="6"/>
      <c r="E152" s="6"/>
      <c r="F152" s="6"/>
      <c r="G152" s="6"/>
      <c r="H152" s="8"/>
      <c r="I152" s="6"/>
    </row>
    <row r="153" spans="1:9" ht="35.1" customHeight="1">
      <c r="A153" s="242"/>
      <c r="B153" s="168"/>
      <c r="C153" s="168" t="str">
        <f t="shared" si="4"/>
        <v/>
      </c>
      <c r="D153" s="6"/>
      <c r="E153" s="6"/>
      <c r="F153" s="6"/>
      <c r="G153" s="6"/>
      <c r="H153" s="8"/>
      <c r="I153" s="6"/>
    </row>
    <row r="154" spans="1:9" ht="35.1" customHeight="1">
      <c r="A154" s="242"/>
      <c r="B154" s="168"/>
      <c r="C154" s="168" t="str">
        <f t="shared" si="4"/>
        <v/>
      </c>
      <c r="D154" s="6"/>
      <c r="E154" s="6"/>
      <c r="F154" s="6"/>
      <c r="G154" s="6"/>
      <c r="H154" s="8"/>
      <c r="I154" s="6"/>
    </row>
    <row r="155" spans="1:9" ht="35.1" customHeight="1">
      <c r="A155" s="242"/>
      <c r="B155" s="168"/>
      <c r="C155" s="168" t="str">
        <f t="shared" si="4"/>
        <v/>
      </c>
      <c r="D155" s="6"/>
      <c r="E155" s="6"/>
      <c r="F155" s="6"/>
      <c r="G155" s="6"/>
      <c r="H155" s="8"/>
      <c r="I155" s="6"/>
    </row>
    <row r="156" spans="1:9" ht="35.1" customHeight="1">
      <c r="A156" s="242"/>
      <c r="B156" s="168"/>
      <c r="C156" s="168" t="str">
        <f t="shared" si="4"/>
        <v/>
      </c>
      <c r="D156" s="6"/>
      <c r="E156" s="6"/>
      <c r="F156" s="6"/>
      <c r="G156" s="6"/>
      <c r="H156" s="8"/>
      <c r="I156" s="6"/>
    </row>
    <row r="157" spans="1:9" ht="35.1" customHeight="1">
      <c r="A157" s="242"/>
      <c r="B157" s="168"/>
      <c r="C157" s="168" t="str">
        <f t="shared" si="4"/>
        <v/>
      </c>
      <c r="D157" s="6"/>
      <c r="E157" s="6"/>
      <c r="F157" s="6"/>
      <c r="G157" s="6"/>
      <c r="H157" s="8"/>
      <c r="I157" s="6"/>
    </row>
    <row r="158" spans="1:9" ht="35.1" customHeight="1">
      <c r="A158" s="242"/>
      <c r="B158" s="168"/>
      <c r="C158" s="168" t="str">
        <f t="shared" si="4"/>
        <v/>
      </c>
      <c r="D158" s="6"/>
      <c r="E158" s="6"/>
      <c r="F158" s="6"/>
      <c r="G158" s="6"/>
      <c r="H158" s="8"/>
      <c r="I158" s="6"/>
    </row>
    <row r="159" spans="1:9" ht="35.1" customHeight="1">
      <c r="A159" s="242"/>
      <c r="B159" s="168"/>
      <c r="C159" s="168" t="str">
        <f t="shared" si="4"/>
        <v/>
      </c>
      <c r="D159" s="6"/>
      <c r="E159" s="6"/>
      <c r="F159" s="6"/>
      <c r="G159" s="6"/>
      <c r="H159" s="8"/>
      <c r="I159" s="6"/>
    </row>
    <row r="160" spans="1:9" ht="35.1" customHeight="1">
      <c r="A160" s="242"/>
      <c r="B160" s="168"/>
      <c r="C160" s="168" t="str">
        <f t="shared" si="4"/>
        <v/>
      </c>
      <c r="D160" s="6"/>
      <c r="E160" s="6"/>
      <c r="F160" s="6"/>
      <c r="G160" s="6"/>
      <c r="H160" s="8"/>
      <c r="I160" s="6"/>
    </row>
    <row r="161" spans="1:9" ht="35.1" customHeight="1">
      <c r="A161" s="242"/>
      <c r="B161" s="168"/>
      <c r="C161" s="168" t="str">
        <f t="shared" si="4"/>
        <v/>
      </c>
      <c r="D161" s="6"/>
      <c r="E161" s="6"/>
      <c r="F161" s="6"/>
      <c r="G161" s="6"/>
      <c r="H161" s="8"/>
      <c r="I161" s="6"/>
    </row>
    <row r="162" spans="1:9" ht="35.1" customHeight="1">
      <c r="A162" s="242"/>
      <c r="B162" s="168"/>
      <c r="C162" s="168" t="str">
        <f t="shared" si="4"/>
        <v/>
      </c>
      <c r="D162" s="6"/>
      <c r="E162" s="6"/>
      <c r="F162" s="6"/>
      <c r="G162" s="6"/>
      <c r="H162" s="8"/>
      <c r="I162" s="6"/>
    </row>
    <row r="163" spans="1:9" ht="35.1" customHeight="1">
      <c r="A163" s="242"/>
      <c r="B163" s="168"/>
      <c r="C163" s="168" t="str">
        <f t="shared" si="4"/>
        <v/>
      </c>
      <c r="D163" s="6"/>
      <c r="E163" s="6"/>
      <c r="F163" s="6"/>
      <c r="G163" s="6"/>
      <c r="H163" s="8"/>
      <c r="I163" s="6"/>
    </row>
    <row r="164" spans="1:9" ht="35.1" customHeight="1">
      <c r="A164" s="242"/>
      <c r="B164" s="168"/>
      <c r="C164" s="168" t="str">
        <f t="shared" si="4"/>
        <v/>
      </c>
      <c r="D164" s="6"/>
      <c r="E164" s="6"/>
      <c r="F164" s="6"/>
      <c r="G164" s="6"/>
      <c r="H164" s="8"/>
      <c r="I164" s="6"/>
    </row>
    <row r="165" spans="1:9" ht="35.1" customHeight="1">
      <c r="A165" s="242"/>
      <c r="B165" s="168"/>
      <c r="C165" s="168" t="str">
        <f t="shared" si="4"/>
        <v/>
      </c>
      <c r="D165" s="6"/>
      <c r="E165" s="6"/>
      <c r="F165" s="6"/>
      <c r="G165" s="6"/>
      <c r="H165" s="8"/>
      <c r="I165" s="6"/>
    </row>
    <row r="166" spans="1:9" ht="35.1" customHeight="1">
      <c r="A166" s="242"/>
      <c r="B166" s="168"/>
      <c r="C166" s="168" t="str">
        <f t="shared" si="4"/>
        <v/>
      </c>
      <c r="D166" s="6"/>
      <c r="E166" s="6"/>
      <c r="F166" s="6"/>
      <c r="G166" s="6"/>
      <c r="H166" s="8"/>
      <c r="I166" s="6"/>
    </row>
    <row r="167" spans="1:9" ht="35.1" customHeight="1">
      <c r="A167" s="242"/>
      <c r="B167" s="168"/>
      <c r="C167" s="168" t="str">
        <f t="shared" si="4"/>
        <v/>
      </c>
      <c r="D167" s="6"/>
      <c r="E167" s="6"/>
      <c r="F167" s="6"/>
      <c r="G167" s="6"/>
      <c r="H167" s="8"/>
      <c r="I167" s="6"/>
    </row>
    <row r="168" spans="1:9" ht="35.1" customHeight="1">
      <c r="A168" s="242"/>
      <c r="B168" s="168"/>
      <c r="C168" s="168" t="str">
        <f t="shared" si="4"/>
        <v/>
      </c>
      <c r="D168" s="6"/>
      <c r="E168" s="6"/>
      <c r="F168" s="6"/>
      <c r="G168" s="6"/>
      <c r="H168" s="8"/>
      <c r="I168" s="6"/>
    </row>
    <row r="169" spans="1:9" ht="35.1" customHeight="1">
      <c r="A169" s="242"/>
      <c r="B169" s="168"/>
      <c r="C169" s="168" t="str">
        <f t="shared" si="4"/>
        <v/>
      </c>
      <c r="D169" s="6"/>
      <c r="E169" s="6"/>
      <c r="F169" s="6"/>
      <c r="G169" s="6"/>
      <c r="H169" s="8"/>
      <c r="I169" s="6"/>
    </row>
    <row r="170" spans="1:9" ht="35.1" customHeight="1">
      <c r="A170" s="242"/>
      <c r="B170" s="168"/>
      <c r="C170" s="168" t="str">
        <f t="shared" si="4"/>
        <v/>
      </c>
      <c r="D170" s="6"/>
      <c r="E170" s="6"/>
      <c r="F170" s="6"/>
      <c r="G170" s="6"/>
      <c r="H170" s="8"/>
      <c r="I170" s="6"/>
    </row>
    <row r="171" spans="1:9" ht="35.1" customHeight="1">
      <c r="A171" s="242"/>
      <c r="B171" s="168"/>
      <c r="C171" s="168" t="str">
        <f t="shared" si="4"/>
        <v/>
      </c>
      <c r="D171" s="6"/>
      <c r="E171" s="6"/>
      <c r="F171" s="6"/>
      <c r="G171" s="6"/>
      <c r="H171" s="8"/>
      <c r="I171" s="6"/>
    </row>
    <row r="172" spans="1:9" ht="35.1" customHeight="1">
      <c r="A172" s="242"/>
      <c r="B172" s="168"/>
      <c r="C172" s="168" t="str">
        <f t="shared" si="4"/>
        <v/>
      </c>
      <c r="D172" s="6"/>
      <c r="E172" s="6"/>
      <c r="F172" s="6"/>
      <c r="G172" s="6"/>
      <c r="H172" s="8"/>
      <c r="I172" s="6"/>
    </row>
    <row r="173" spans="1:9" ht="35.1" customHeight="1">
      <c r="A173" s="242"/>
      <c r="B173" s="168"/>
      <c r="C173" s="168" t="str">
        <f t="shared" si="4"/>
        <v/>
      </c>
      <c r="D173" s="6"/>
      <c r="E173" s="6"/>
      <c r="F173" s="6"/>
      <c r="G173" s="6"/>
      <c r="H173" s="8"/>
      <c r="I173" s="6"/>
    </row>
    <row r="174" spans="1:9" ht="35.1" customHeight="1">
      <c r="A174" s="242"/>
      <c r="B174" s="168"/>
      <c r="C174" s="168" t="str">
        <f t="shared" si="4"/>
        <v/>
      </c>
      <c r="D174" s="6"/>
      <c r="E174" s="6"/>
      <c r="F174" s="6"/>
      <c r="G174" s="6"/>
      <c r="H174" s="8"/>
      <c r="I174" s="6"/>
    </row>
    <row r="175" spans="1:9" ht="35.1" customHeight="1">
      <c r="A175" s="242"/>
      <c r="B175" s="168"/>
      <c r="C175" s="168" t="str">
        <f t="shared" si="4"/>
        <v/>
      </c>
      <c r="D175" s="6"/>
      <c r="E175" s="6"/>
      <c r="F175" s="6"/>
      <c r="G175" s="6"/>
      <c r="H175" s="8"/>
      <c r="I175" s="6"/>
    </row>
    <row r="176" spans="1:9" ht="35.1" customHeight="1">
      <c r="A176" s="242"/>
      <c r="B176" s="168"/>
      <c r="C176" s="168" t="str">
        <f t="shared" si="4"/>
        <v/>
      </c>
      <c r="D176" s="6"/>
      <c r="E176" s="6"/>
      <c r="F176" s="6"/>
      <c r="G176" s="6"/>
      <c r="H176" s="8"/>
      <c r="I176" s="6"/>
    </row>
    <row r="177" spans="1:9" ht="35.1" customHeight="1">
      <c r="A177" s="242"/>
      <c r="B177" s="168"/>
      <c r="C177" s="168" t="str">
        <f t="shared" si="4"/>
        <v/>
      </c>
      <c r="D177" s="6"/>
      <c r="E177" s="6"/>
      <c r="F177" s="6"/>
      <c r="G177" s="6"/>
      <c r="H177" s="8"/>
      <c r="I177" s="6"/>
    </row>
    <row r="178" spans="1:9" ht="35.1" customHeight="1">
      <c r="A178" s="242"/>
      <c r="B178" s="168"/>
      <c r="C178" s="168" t="str">
        <f t="shared" si="4"/>
        <v/>
      </c>
      <c r="D178" s="6"/>
      <c r="E178" s="6"/>
      <c r="F178" s="6"/>
      <c r="G178" s="6"/>
      <c r="H178" s="8"/>
      <c r="I178" s="6"/>
    </row>
    <row r="179" spans="1:9" ht="35.1" customHeight="1">
      <c r="A179" s="242"/>
      <c r="B179" s="168"/>
      <c r="C179" s="168" t="str">
        <f t="shared" si="4"/>
        <v/>
      </c>
      <c r="D179" s="6"/>
      <c r="E179" s="6"/>
      <c r="F179" s="6"/>
      <c r="G179" s="6"/>
      <c r="H179" s="8"/>
      <c r="I179" s="6"/>
    </row>
    <row r="180" spans="1:9" ht="35.1" customHeight="1">
      <c r="A180" s="242"/>
      <c r="B180" s="168"/>
      <c r="C180" s="168" t="str">
        <f t="shared" si="4"/>
        <v/>
      </c>
      <c r="D180" s="6"/>
      <c r="E180" s="6"/>
      <c r="F180" s="6"/>
      <c r="G180" s="6"/>
      <c r="H180" s="8"/>
      <c r="I180" s="6"/>
    </row>
    <row r="181" spans="1:9" ht="35.1" customHeight="1">
      <c r="A181" s="242"/>
      <c r="B181" s="168"/>
      <c r="C181" s="168" t="str">
        <f t="shared" si="4"/>
        <v/>
      </c>
      <c r="D181" s="6"/>
      <c r="E181" s="6"/>
      <c r="F181" s="6"/>
      <c r="G181" s="6"/>
      <c r="H181" s="8"/>
      <c r="I181" s="6"/>
    </row>
    <row r="182" spans="1:9" ht="35.1" customHeight="1">
      <c r="A182" s="242"/>
      <c r="B182" s="168"/>
      <c r="C182" s="168" t="str">
        <f t="shared" si="4"/>
        <v/>
      </c>
      <c r="D182" s="6"/>
      <c r="E182" s="6"/>
      <c r="F182" s="6"/>
      <c r="G182" s="6"/>
      <c r="H182" s="8"/>
      <c r="I182" s="6"/>
    </row>
    <row r="183" spans="1:9" ht="35.1" customHeight="1">
      <c r="A183" s="242"/>
      <c r="B183" s="168"/>
      <c r="C183" s="168" t="str">
        <f t="shared" si="4"/>
        <v/>
      </c>
      <c r="D183" s="6"/>
      <c r="E183" s="6"/>
      <c r="F183" s="6"/>
      <c r="G183" s="6"/>
      <c r="H183" s="8"/>
      <c r="I183" s="6"/>
    </row>
    <row r="184" spans="1:9" ht="35.1" customHeight="1">
      <c r="A184" s="242"/>
      <c r="B184" s="168"/>
      <c r="C184" s="168" t="str">
        <f t="shared" si="4"/>
        <v/>
      </c>
      <c r="D184" s="6"/>
      <c r="E184" s="6"/>
      <c r="F184" s="6"/>
      <c r="G184" s="6"/>
      <c r="H184" s="8"/>
      <c r="I184" s="6"/>
    </row>
    <row r="185" spans="1:9" ht="35.1" customHeight="1">
      <c r="A185" s="242"/>
      <c r="B185" s="168"/>
      <c r="C185" s="168" t="str">
        <f t="shared" si="4"/>
        <v/>
      </c>
      <c r="D185" s="6"/>
      <c r="E185" s="6"/>
      <c r="F185" s="6"/>
      <c r="G185" s="6"/>
      <c r="H185" s="8"/>
      <c r="I185" s="6"/>
    </row>
    <row r="186" spans="1:9" ht="35.1" customHeight="1">
      <c r="A186" s="242"/>
      <c r="B186" s="168"/>
      <c r="C186" s="168" t="str">
        <f t="shared" si="4"/>
        <v/>
      </c>
      <c r="D186" s="6"/>
      <c r="E186" s="6"/>
      <c r="F186" s="6"/>
      <c r="G186" s="6"/>
      <c r="H186" s="8"/>
      <c r="I186" s="6"/>
    </row>
    <row r="187" spans="1:9" ht="35.1" customHeight="1">
      <c r="A187" s="242"/>
      <c r="B187" s="168"/>
      <c r="C187" s="168" t="str">
        <f t="shared" si="4"/>
        <v/>
      </c>
      <c r="D187" s="6"/>
      <c r="E187" s="6"/>
      <c r="F187" s="6"/>
      <c r="G187" s="6"/>
      <c r="H187" s="8"/>
      <c r="I187" s="6"/>
    </row>
    <row r="188" spans="1:9" ht="35.1" customHeight="1">
      <c r="A188" s="242"/>
      <c r="B188" s="168"/>
      <c r="C188" s="168" t="str">
        <f t="shared" si="4"/>
        <v/>
      </c>
      <c r="D188" s="6"/>
      <c r="E188" s="6"/>
      <c r="F188" s="6"/>
      <c r="G188" s="6"/>
      <c r="H188" s="8"/>
      <c r="I188" s="6"/>
    </row>
    <row r="189" spans="1:9" ht="35.1" customHeight="1">
      <c r="A189" s="242"/>
      <c r="B189" s="168"/>
      <c r="C189" s="168" t="str">
        <f t="shared" si="4"/>
        <v/>
      </c>
      <c r="D189" s="6"/>
      <c r="E189" s="6"/>
      <c r="F189" s="6"/>
      <c r="G189" s="6"/>
      <c r="H189" s="8"/>
      <c r="I189" s="6"/>
    </row>
    <row r="190" spans="1:9" ht="35.1" customHeight="1">
      <c r="A190" s="242"/>
      <c r="B190" s="168"/>
      <c r="C190" s="168" t="str">
        <f t="shared" si="4"/>
        <v/>
      </c>
      <c r="D190" s="6"/>
      <c r="E190" s="6"/>
      <c r="F190" s="6"/>
      <c r="G190" s="6"/>
      <c r="H190" s="8"/>
      <c r="I190" s="6"/>
    </row>
    <row r="191" spans="1:9" ht="35.1" customHeight="1">
      <c r="A191" s="242"/>
      <c r="B191" s="168"/>
      <c r="C191" s="168" t="str">
        <f t="shared" si="4"/>
        <v/>
      </c>
      <c r="D191" s="6"/>
      <c r="E191" s="6"/>
      <c r="F191" s="6"/>
      <c r="G191" s="6"/>
      <c r="H191" s="8"/>
      <c r="I191" s="6"/>
    </row>
    <row r="192" spans="1:9" ht="35.1" customHeight="1">
      <c r="A192" s="242"/>
      <c r="B192" s="168"/>
      <c r="C192" s="168" t="str">
        <f t="shared" si="4"/>
        <v/>
      </c>
      <c r="D192" s="6"/>
      <c r="E192" s="6"/>
      <c r="F192" s="6"/>
      <c r="G192" s="6"/>
      <c r="H192" s="8"/>
      <c r="I192" s="6"/>
    </row>
    <row r="193" spans="1:9" ht="35.1" customHeight="1">
      <c r="A193" s="242"/>
      <c r="B193" s="168"/>
      <c r="C193" s="168" t="str">
        <f t="shared" si="4"/>
        <v/>
      </c>
      <c r="D193" s="6"/>
      <c r="E193" s="6"/>
      <c r="F193" s="6"/>
      <c r="G193" s="6"/>
      <c r="H193" s="8"/>
      <c r="I193" s="6"/>
    </row>
    <row r="194" spans="1:9" ht="35.1" customHeight="1">
      <c r="A194" s="242"/>
      <c r="B194" s="168"/>
      <c r="C194" s="168" t="str">
        <f t="shared" si="4"/>
        <v/>
      </c>
      <c r="D194" s="6"/>
      <c r="E194" s="6"/>
      <c r="F194" s="6"/>
      <c r="G194" s="6"/>
      <c r="H194" s="8"/>
      <c r="I194" s="6"/>
    </row>
    <row r="195" spans="1:9" ht="35.1" customHeight="1">
      <c r="A195" s="242"/>
      <c r="B195" s="168"/>
      <c r="C195" s="168" t="str">
        <f t="shared" si="4"/>
        <v/>
      </c>
      <c r="D195" s="6"/>
      <c r="E195" s="6"/>
      <c r="F195" s="6"/>
      <c r="G195" s="6"/>
      <c r="H195" s="8"/>
      <c r="I195" s="6"/>
    </row>
    <row r="196" spans="1:9" ht="35.1" customHeight="1">
      <c r="A196" s="242"/>
      <c r="B196" s="168"/>
      <c r="C196" s="168" t="str">
        <f t="shared" si="4"/>
        <v/>
      </c>
      <c r="D196" s="6"/>
      <c r="E196" s="6"/>
      <c r="F196" s="6"/>
      <c r="G196" s="6"/>
      <c r="H196" s="8"/>
      <c r="I196" s="6"/>
    </row>
    <row r="197" spans="1:9" ht="35.1" customHeight="1">
      <c r="A197" s="242"/>
      <c r="B197" s="168"/>
      <c r="C197" s="168" t="str">
        <f t="shared" si="4"/>
        <v/>
      </c>
      <c r="D197" s="6"/>
      <c r="E197" s="6"/>
      <c r="F197" s="6"/>
      <c r="G197" s="6"/>
      <c r="H197" s="8"/>
      <c r="I197" s="6"/>
    </row>
    <row r="198" spans="1:9" ht="35.1" customHeight="1">
      <c r="A198" s="242"/>
      <c r="B198" s="168"/>
      <c r="C198" s="168" t="str">
        <f t="shared" si="4"/>
        <v/>
      </c>
      <c r="D198" s="6"/>
      <c r="E198" s="6"/>
      <c r="F198" s="6"/>
      <c r="G198" s="6"/>
      <c r="H198" s="8"/>
      <c r="I198" s="6"/>
    </row>
    <row r="199" spans="1:9" ht="35.1" customHeight="1">
      <c r="A199" s="242"/>
      <c r="B199" s="168"/>
      <c r="C199" s="168" t="str">
        <f t="shared" si="4"/>
        <v/>
      </c>
      <c r="D199" s="6"/>
      <c r="E199" s="6"/>
      <c r="F199" s="6"/>
      <c r="G199" s="6"/>
      <c r="H199" s="8"/>
      <c r="I199" s="6"/>
    </row>
    <row r="200" spans="1:9" ht="35.1" customHeight="1">
      <c r="A200" s="242"/>
      <c r="B200" s="168"/>
      <c r="C200" s="168" t="str">
        <f t="shared" si="4"/>
        <v/>
      </c>
      <c r="D200" s="6"/>
      <c r="E200" s="6"/>
      <c r="F200" s="6"/>
      <c r="G200" s="6"/>
      <c r="H200" s="8"/>
      <c r="I200" s="6"/>
    </row>
    <row r="201" spans="1:9" ht="35.1" customHeight="1">
      <c r="A201" s="242"/>
      <c r="B201" s="168"/>
      <c r="C201" s="168" t="str">
        <f t="shared" si="4"/>
        <v/>
      </c>
      <c r="D201" s="6"/>
      <c r="E201" s="6"/>
      <c r="F201" s="6"/>
      <c r="G201" s="6"/>
      <c r="H201" s="8"/>
      <c r="I201" s="6"/>
    </row>
    <row r="202" spans="1:9" ht="35.1" customHeight="1">
      <c r="A202" s="242"/>
      <c r="B202" s="168"/>
      <c r="C202" s="168" t="str">
        <f t="shared" si="4"/>
        <v/>
      </c>
      <c r="D202" s="6"/>
      <c r="E202" s="6"/>
      <c r="F202" s="6"/>
      <c r="G202" s="6"/>
      <c r="H202" s="8"/>
      <c r="I202" s="6"/>
    </row>
    <row r="203" spans="1:9" ht="35.1" customHeight="1">
      <c r="A203" s="242"/>
      <c r="B203" s="168"/>
      <c r="C203" s="168" t="str">
        <f t="shared" si="4"/>
        <v/>
      </c>
      <c r="D203" s="6"/>
      <c r="E203" s="6"/>
      <c r="F203" s="6"/>
      <c r="G203" s="6"/>
      <c r="H203" s="8"/>
      <c r="I203" s="6"/>
    </row>
    <row r="204" spans="1:9" ht="35.1" customHeight="1">
      <c r="A204" s="242"/>
      <c r="B204" s="168"/>
      <c r="C204" s="168" t="str">
        <f t="shared" si="4"/>
        <v/>
      </c>
      <c r="D204" s="6"/>
      <c r="E204" s="6"/>
      <c r="F204" s="6"/>
      <c r="G204" s="6"/>
      <c r="H204" s="8"/>
      <c r="I204" s="6"/>
    </row>
    <row r="205" spans="1:9" ht="35.1" customHeight="1">
      <c r="A205" s="242"/>
      <c r="B205" s="168"/>
      <c r="C205" s="168" t="str">
        <f t="shared" si="4"/>
        <v/>
      </c>
      <c r="D205" s="6"/>
      <c r="E205" s="6"/>
      <c r="F205" s="6"/>
      <c r="G205" s="6"/>
      <c r="H205" s="8"/>
      <c r="I205" s="6"/>
    </row>
    <row r="206" spans="1:9" ht="35.1" customHeight="1">
      <c r="A206" s="242"/>
      <c r="B206" s="168"/>
      <c r="C206" s="168" t="str">
        <f t="shared" si="4"/>
        <v/>
      </c>
      <c r="D206" s="6"/>
      <c r="E206" s="6"/>
      <c r="F206" s="6"/>
      <c r="G206" s="6"/>
      <c r="H206" s="8"/>
      <c r="I206" s="6"/>
    </row>
    <row r="207" spans="1:9" ht="35.1" customHeight="1">
      <c r="A207" s="242"/>
      <c r="B207" s="168"/>
      <c r="C207" s="168" t="str">
        <f t="shared" si="4"/>
        <v/>
      </c>
      <c r="D207" s="6"/>
      <c r="E207" s="6"/>
      <c r="F207" s="6"/>
      <c r="G207" s="6"/>
      <c r="H207" s="8"/>
      <c r="I207" s="6"/>
    </row>
    <row r="208" spans="1:9" ht="35.1" customHeight="1">
      <c r="A208" s="242"/>
      <c r="B208" s="168"/>
      <c r="C208" s="168" t="str">
        <f t="shared" si="4"/>
        <v/>
      </c>
      <c r="D208" s="6"/>
      <c r="E208" s="6"/>
      <c r="F208" s="6"/>
      <c r="G208" s="6"/>
      <c r="H208" s="8"/>
      <c r="I208" s="6"/>
    </row>
    <row r="209" spans="1:9" ht="35.1" customHeight="1">
      <c r="A209" s="242"/>
      <c r="B209" s="168"/>
      <c r="C209" s="168" t="str">
        <f t="shared" si="4"/>
        <v/>
      </c>
      <c r="D209" s="6"/>
      <c r="E209" s="6"/>
      <c r="F209" s="6"/>
      <c r="G209" s="6"/>
      <c r="H209" s="8"/>
      <c r="I209" s="6"/>
    </row>
    <row r="210" spans="1:9" ht="35.1" customHeight="1">
      <c r="A210" s="242"/>
      <c r="B210" s="168"/>
      <c r="C210" s="168" t="str">
        <f t="shared" si="4"/>
        <v/>
      </c>
      <c r="D210" s="6"/>
      <c r="E210" s="6"/>
      <c r="F210" s="6"/>
      <c r="G210" s="6"/>
      <c r="H210" s="8"/>
      <c r="I210" s="6"/>
    </row>
    <row r="211" spans="1:9" ht="35.1" customHeight="1">
      <c r="A211" s="242"/>
      <c r="B211" s="168"/>
      <c r="C211" s="168" t="str">
        <f t="shared" si="4"/>
        <v/>
      </c>
      <c r="D211" s="6"/>
      <c r="E211" s="6"/>
      <c r="F211" s="6"/>
      <c r="G211" s="6"/>
      <c r="H211" s="8"/>
      <c r="I211" s="6"/>
    </row>
    <row r="212" spans="1:9" ht="35.1" customHeight="1">
      <c r="A212" s="242"/>
      <c r="B212" s="168"/>
      <c r="C212" s="168" t="str">
        <f t="shared" si="4"/>
        <v/>
      </c>
      <c r="D212" s="6"/>
      <c r="E212" s="6"/>
      <c r="F212" s="6"/>
      <c r="G212" s="6"/>
      <c r="H212" s="8"/>
      <c r="I212" s="6"/>
    </row>
    <row r="213" spans="1:9" ht="35.1" customHeight="1">
      <c r="A213" s="242"/>
      <c r="B213" s="168"/>
      <c r="C213" s="168" t="str">
        <f t="shared" si="4"/>
        <v/>
      </c>
      <c r="D213" s="6"/>
      <c r="E213" s="6"/>
      <c r="F213" s="6"/>
      <c r="G213" s="6"/>
      <c r="H213" s="8"/>
      <c r="I213" s="6"/>
    </row>
    <row r="214" spans="1:9" ht="35.1" customHeight="1">
      <c r="A214" s="242"/>
      <c r="B214" s="168"/>
      <c r="C214" s="168" t="str">
        <f t="shared" si="4"/>
        <v/>
      </c>
      <c r="D214" s="6"/>
      <c r="E214" s="6"/>
      <c r="F214" s="6"/>
      <c r="G214" s="6"/>
      <c r="H214" s="8"/>
      <c r="I214" s="6"/>
    </row>
    <row r="215" spans="1:9" ht="35.1" customHeight="1">
      <c r="A215" s="242"/>
      <c r="B215" s="168"/>
      <c r="C215" s="168" t="str">
        <f t="shared" ref="C215:C278" si="5">IF(B215="","",B215+(D215/(24*60)))</f>
        <v/>
      </c>
      <c r="D215" s="6"/>
      <c r="E215" s="6"/>
      <c r="F215" s="6"/>
      <c r="G215" s="6"/>
      <c r="H215" s="8"/>
      <c r="I215" s="6"/>
    </row>
    <row r="216" spans="1:9" ht="35.1" customHeight="1">
      <c r="A216" s="242"/>
      <c r="B216" s="168"/>
      <c r="C216" s="168" t="str">
        <f t="shared" si="5"/>
        <v/>
      </c>
      <c r="D216" s="6"/>
      <c r="E216" s="6"/>
      <c r="F216" s="6"/>
      <c r="G216" s="6"/>
      <c r="H216" s="8"/>
      <c r="I216" s="6"/>
    </row>
    <row r="217" spans="1:9" ht="35.1" customHeight="1">
      <c r="A217" s="242"/>
      <c r="B217" s="168"/>
      <c r="C217" s="168" t="str">
        <f t="shared" si="5"/>
        <v/>
      </c>
      <c r="D217" s="6"/>
      <c r="E217" s="6"/>
      <c r="F217" s="6"/>
      <c r="G217" s="6"/>
      <c r="H217" s="8"/>
      <c r="I217" s="6"/>
    </row>
    <row r="218" spans="1:9" ht="35.1" customHeight="1">
      <c r="A218" s="242"/>
      <c r="B218" s="168"/>
      <c r="C218" s="168" t="str">
        <f t="shared" si="5"/>
        <v/>
      </c>
      <c r="D218" s="6"/>
      <c r="E218" s="6"/>
      <c r="F218" s="6"/>
      <c r="G218" s="6"/>
      <c r="H218" s="8"/>
      <c r="I218" s="6"/>
    </row>
    <row r="219" spans="1:9" ht="35.1" customHeight="1">
      <c r="A219" s="242"/>
      <c r="B219" s="168"/>
      <c r="C219" s="168" t="str">
        <f t="shared" si="5"/>
        <v/>
      </c>
      <c r="D219" s="6"/>
      <c r="E219" s="6"/>
      <c r="F219" s="6"/>
      <c r="G219" s="6"/>
      <c r="H219" s="8"/>
      <c r="I219" s="6"/>
    </row>
    <row r="220" spans="1:9" ht="35.1" customHeight="1">
      <c r="A220" s="242"/>
      <c r="B220" s="168"/>
      <c r="C220" s="168" t="str">
        <f t="shared" si="5"/>
        <v/>
      </c>
      <c r="D220" s="6"/>
      <c r="E220" s="6"/>
      <c r="F220" s="6"/>
      <c r="G220" s="6"/>
      <c r="H220" s="8"/>
      <c r="I220" s="6"/>
    </row>
    <row r="221" spans="1:9" ht="35.1" customHeight="1">
      <c r="A221" s="242"/>
      <c r="B221" s="168"/>
      <c r="C221" s="168" t="str">
        <f t="shared" si="5"/>
        <v/>
      </c>
      <c r="D221" s="6"/>
      <c r="E221" s="6"/>
      <c r="F221" s="6"/>
      <c r="G221" s="6"/>
      <c r="H221" s="8"/>
      <c r="I221" s="6"/>
    </row>
    <row r="222" spans="1:9" ht="35.1" customHeight="1">
      <c r="A222" s="242"/>
      <c r="B222" s="168"/>
      <c r="C222" s="168" t="str">
        <f t="shared" si="5"/>
        <v/>
      </c>
      <c r="D222" s="6"/>
      <c r="E222" s="6"/>
      <c r="F222" s="6"/>
      <c r="G222" s="6"/>
      <c r="H222" s="8"/>
      <c r="I222" s="6"/>
    </row>
    <row r="223" spans="1:9" ht="35.1" customHeight="1">
      <c r="A223" s="242"/>
      <c r="B223" s="168"/>
      <c r="C223" s="168" t="str">
        <f t="shared" si="5"/>
        <v/>
      </c>
      <c r="D223" s="6"/>
      <c r="E223" s="6"/>
      <c r="F223" s="6"/>
      <c r="G223" s="6"/>
      <c r="H223" s="8"/>
      <c r="I223" s="6"/>
    </row>
    <row r="224" spans="1:9" ht="35.1" customHeight="1">
      <c r="A224" s="242"/>
      <c r="B224" s="168"/>
      <c r="C224" s="168" t="str">
        <f t="shared" si="5"/>
        <v/>
      </c>
      <c r="D224" s="6"/>
      <c r="E224" s="6"/>
      <c r="F224" s="6"/>
      <c r="G224" s="6"/>
      <c r="H224" s="8"/>
      <c r="I224" s="6"/>
    </row>
    <row r="225" spans="1:9" ht="35.1" customHeight="1">
      <c r="A225" s="242"/>
      <c r="B225" s="168"/>
      <c r="C225" s="168" t="str">
        <f t="shared" si="5"/>
        <v/>
      </c>
      <c r="D225" s="6"/>
      <c r="E225" s="6"/>
      <c r="F225" s="6"/>
      <c r="G225" s="6"/>
      <c r="H225" s="8"/>
      <c r="I225" s="6"/>
    </row>
    <row r="226" spans="1:9" ht="35.1" customHeight="1">
      <c r="A226" s="242"/>
      <c r="B226" s="168"/>
      <c r="C226" s="168" t="str">
        <f t="shared" si="5"/>
        <v/>
      </c>
      <c r="D226" s="6"/>
      <c r="E226" s="6"/>
      <c r="F226" s="6"/>
      <c r="G226" s="6"/>
      <c r="H226" s="8"/>
      <c r="I226" s="6"/>
    </row>
    <row r="227" spans="1:9" ht="35.1" customHeight="1">
      <c r="A227" s="242"/>
      <c r="B227" s="168"/>
      <c r="C227" s="168" t="str">
        <f t="shared" si="5"/>
        <v/>
      </c>
      <c r="D227" s="6"/>
      <c r="E227" s="6"/>
      <c r="F227" s="6"/>
      <c r="G227" s="6"/>
      <c r="H227" s="8"/>
      <c r="I227" s="6"/>
    </row>
    <row r="228" spans="1:9" ht="35.1" customHeight="1">
      <c r="A228" s="242"/>
      <c r="B228" s="168"/>
      <c r="C228" s="168" t="str">
        <f t="shared" si="5"/>
        <v/>
      </c>
      <c r="D228" s="6"/>
      <c r="E228" s="6"/>
      <c r="F228" s="6"/>
      <c r="G228" s="6"/>
      <c r="H228" s="8"/>
      <c r="I228" s="6"/>
    </row>
    <row r="229" spans="1:9" ht="35.1" customHeight="1">
      <c r="A229" s="242"/>
      <c r="B229" s="168"/>
      <c r="C229" s="168" t="str">
        <f t="shared" si="5"/>
        <v/>
      </c>
      <c r="D229" s="6"/>
      <c r="E229" s="6"/>
      <c r="F229" s="6"/>
      <c r="G229" s="6"/>
      <c r="H229" s="8"/>
      <c r="I229" s="6"/>
    </row>
    <row r="230" spans="1:9" ht="35.1" customHeight="1">
      <c r="A230" s="242"/>
      <c r="B230" s="168"/>
      <c r="C230" s="168" t="str">
        <f t="shared" si="5"/>
        <v/>
      </c>
      <c r="D230" s="6"/>
      <c r="E230" s="6"/>
      <c r="F230" s="6"/>
      <c r="G230" s="6"/>
      <c r="H230" s="8"/>
      <c r="I230" s="6"/>
    </row>
    <row r="231" spans="1:9" ht="35.1" customHeight="1">
      <c r="A231" s="242"/>
      <c r="B231" s="168"/>
      <c r="C231" s="168" t="str">
        <f t="shared" si="5"/>
        <v/>
      </c>
      <c r="D231" s="6"/>
      <c r="E231" s="6"/>
      <c r="F231" s="6"/>
      <c r="G231" s="6"/>
      <c r="H231" s="8"/>
      <c r="I231" s="6"/>
    </row>
    <row r="232" spans="1:9" ht="35.1" customHeight="1">
      <c r="A232" s="242"/>
      <c r="B232" s="168"/>
      <c r="C232" s="168" t="str">
        <f t="shared" si="5"/>
        <v/>
      </c>
      <c r="D232" s="6"/>
      <c r="E232" s="6"/>
      <c r="F232" s="6"/>
      <c r="G232" s="6"/>
      <c r="H232" s="8"/>
      <c r="I232" s="6"/>
    </row>
    <row r="233" spans="1:9" ht="35.1" customHeight="1">
      <c r="A233" s="242"/>
      <c r="B233" s="168"/>
      <c r="C233" s="168" t="str">
        <f t="shared" si="5"/>
        <v/>
      </c>
      <c r="D233" s="6"/>
      <c r="E233" s="6"/>
      <c r="F233" s="6"/>
      <c r="G233" s="6"/>
      <c r="H233" s="8"/>
      <c r="I233" s="6"/>
    </row>
    <row r="234" spans="1:9" ht="35.1" customHeight="1">
      <c r="A234" s="242"/>
      <c r="B234" s="168"/>
      <c r="C234" s="168" t="str">
        <f t="shared" si="5"/>
        <v/>
      </c>
      <c r="D234" s="6"/>
      <c r="E234" s="6"/>
      <c r="F234" s="6"/>
      <c r="G234" s="6"/>
      <c r="H234" s="8"/>
      <c r="I234" s="6"/>
    </row>
    <row r="235" spans="1:9" ht="35.1" customHeight="1">
      <c r="A235" s="242"/>
      <c r="B235" s="168"/>
      <c r="C235" s="168" t="str">
        <f t="shared" si="5"/>
        <v/>
      </c>
      <c r="D235" s="6"/>
      <c r="E235" s="6"/>
      <c r="F235" s="6"/>
      <c r="G235" s="6"/>
      <c r="H235" s="8"/>
      <c r="I235" s="6"/>
    </row>
    <row r="236" spans="1:9" ht="35.1" customHeight="1">
      <c r="A236" s="242"/>
      <c r="B236" s="168"/>
      <c r="C236" s="168" t="str">
        <f t="shared" si="5"/>
        <v/>
      </c>
      <c r="D236" s="6"/>
      <c r="E236" s="6"/>
      <c r="F236" s="6"/>
      <c r="G236" s="6"/>
      <c r="H236" s="8"/>
      <c r="I236" s="6"/>
    </row>
    <row r="237" spans="1:9" ht="35.1" customHeight="1">
      <c r="A237" s="242"/>
      <c r="B237" s="168"/>
      <c r="C237" s="168" t="str">
        <f t="shared" si="5"/>
        <v/>
      </c>
      <c r="D237" s="6"/>
      <c r="E237" s="6"/>
      <c r="F237" s="6"/>
      <c r="G237" s="6"/>
      <c r="H237" s="8"/>
      <c r="I237" s="6"/>
    </row>
    <row r="238" spans="1:9" ht="35.1" customHeight="1">
      <c r="A238" s="242"/>
      <c r="B238" s="168"/>
      <c r="C238" s="168" t="str">
        <f t="shared" si="5"/>
        <v/>
      </c>
      <c r="D238" s="6"/>
      <c r="E238" s="6"/>
      <c r="F238" s="6"/>
      <c r="G238" s="6"/>
      <c r="H238" s="8"/>
      <c r="I238" s="6"/>
    </row>
    <row r="239" spans="1:9" ht="35.1" customHeight="1">
      <c r="A239" s="242"/>
      <c r="B239" s="168"/>
      <c r="C239" s="168" t="str">
        <f t="shared" si="5"/>
        <v/>
      </c>
      <c r="D239" s="6"/>
      <c r="E239" s="6"/>
      <c r="F239" s="6"/>
      <c r="G239" s="6"/>
      <c r="H239" s="8"/>
      <c r="I239" s="6"/>
    </row>
    <row r="240" spans="1:9" ht="35.1" customHeight="1">
      <c r="A240" s="242"/>
      <c r="B240" s="168"/>
      <c r="C240" s="168" t="str">
        <f t="shared" si="5"/>
        <v/>
      </c>
      <c r="D240" s="6"/>
      <c r="E240" s="6"/>
      <c r="F240" s="6"/>
      <c r="G240" s="6"/>
      <c r="H240" s="8"/>
      <c r="I240" s="6"/>
    </row>
    <row r="241" spans="1:9" ht="35.1" customHeight="1">
      <c r="A241" s="242"/>
      <c r="B241" s="168"/>
      <c r="C241" s="168" t="str">
        <f t="shared" si="5"/>
        <v/>
      </c>
      <c r="D241" s="6"/>
      <c r="E241" s="6"/>
      <c r="F241" s="6"/>
      <c r="G241" s="6"/>
      <c r="H241" s="8"/>
      <c r="I241" s="6"/>
    </row>
    <row r="242" spans="1:9" ht="35.1" customHeight="1">
      <c r="A242" s="242"/>
      <c r="B242" s="168"/>
      <c r="C242" s="168" t="str">
        <f t="shared" si="5"/>
        <v/>
      </c>
      <c r="D242" s="6"/>
      <c r="E242" s="6"/>
      <c r="F242" s="6"/>
      <c r="G242" s="6"/>
      <c r="H242" s="8"/>
      <c r="I242" s="6"/>
    </row>
    <row r="243" spans="1:9" ht="35.1" customHeight="1">
      <c r="A243" s="242"/>
      <c r="B243" s="168"/>
      <c r="C243" s="168" t="str">
        <f t="shared" si="5"/>
        <v/>
      </c>
      <c r="D243" s="6"/>
      <c r="E243" s="6"/>
      <c r="F243" s="6"/>
      <c r="G243" s="6"/>
      <c r="H243" s="8"/>
      <c r="I243" s="6"/>
    </row>
    <row r="244" spans="1:9" ht="35.1" customHeight="1">
      <c r="A244" s="242"/>
      <c r="B244" s="168"/>
      <c r="C244" s="168" t="str">
        <f t="shared" si="5"/>
        <v/>
      </c>
      <c r="D244" s="6"/>
      <c r="E244" s="6"/>
      <c r="F244" s="6"/>
      <c r="G244" s="6"/>
      <c r="H244" s="8"/>
      <c r="I244" s="6"/>
    </row>
    <row r="245" spans="1:9" ht="35.1" customHeight="1">
      <c r="A245" s="242"/>
      <c r="B245" s="168"/>
      <c r="C245" s="168" t="str">
        <f t="shared" si="5"/>
        <v/>
      </c>
      <c r="D245" s="6"/>
      <c r="E245" s="6"/>
      <c r="F245" s="6"/>
      <c r="G245" s="6"/>
      <c r="H245" s="8"/>
      <c r="I245" s="6"/>
    </row>
    <row r="246" spans="1:9" ht="35.1" customHeight="1">
      <c r="A246" s="242"/>
      <c r="B246" s="168"/>
      <c r="C246" s="168" t="str">
        <f t="shared" si="5"/>
        <v/>
      </c>
      <c r="D246" s="6"/>
      <c r="E246" s="6"/>
      <c r="F246" s="6"/>
      <c r="G246" s="6"/>
      <c r="H246" s="8"/>
      <c r="I246" s="6"/>
    </row>
    <row r="247" spans="1:9" ht="35.1" customHeight="1">
      <c r="A247" s="242"/>
      <c r="B247" s="168"/>
      <c r="C247" s="168" t="str">
        <f t="shared" si="5"/>
        <v/>
      </c>
      <c r="D247" s="6"/>
      <c r="E247" s="6"/>
      <c r="F247" s="6"/>
      <c r="G247" s="6"/>
      <c r="H247" s="8"/>
      <c r="I247" s="6"/>
    </row>
    <row r="248" spans="1:9" ht="35.1" customHeight="1">
      <c r="A248" s="242"/>
      <c r="B248" s="168"/>
      <c r="C248" s="168" t="str">
        <f t="shared" si="5"/>
        <v/>
      </c>
      <c r="D248" s="6"/>
      <c r="E248" s="6"/>
      <c r="F248" s="6"/>
      <c r="G248" s="6"/>
      <c r="H248" s="8"/>
      <c r="I248" s="6"/>
    </row>
    <row r="249" spans="1:9" ht="35.1" customHeight="1">
      <c r="A249" s="242"/>
      <c r="B249" s="168"/>
      <c r="C249" s="168" t="str">
        <f t="shared" si="5"/>
        <v/>
      </c>
      <c r="D249" s="6"/>
      <c r="E249" s="6"/>
      <c r="F249" s="6"/>
      <c r="G249" s="6"/>
      <c r="H249" s="8"/>
      <c r="I249" s="6"/>
    </row>
    <row r="250" spans="1:9" ht="35.1" customHeight="1">
      <c r="A250" s="242"/>
      <c r="B250" s="168"/>
      <c r="C250" s="168" t="str">
        <f t="shared" si="5"/>
        <v/>
      </c>
      <c r="D250" s="6"/>
      <c r="E250" s="6"/>
      <c r="F250" s="6"/>
      <c r="G250" s="6"/>
      <c r="H250" s="8"/>
      <c r="I250" s="6"/>
    </row>
    <row r="251" spans="1:9" ht="35.1" customHeight="1">
      <c r="A251" s="242"/>
      <c r="B251" s="168"/>
      <c r="C251" s="168" t="str">
        <f t="shared" si="5"/>
        <v/>
      </c>
      <c r="D251" s="6"/>
      <c r="E251" s="6"/>
      <c r="F251" s="6"/>
      <c r="G251" s="6"/>
      <c r="H251" s="8"/>
      <c r="I251" s="6"/>
    </row>
    <row r="252" spans="1:9" ht="35.1" customHeight="1">
      <c r="A252" s="242"/>
      <c r="B252" s="168"/>
      <c r="C252" s="168" t="str">
        <f t="shared" si="5"/>
        <v/>
      </c>
      <c r="D252" s="6"/>
      <c r="E252" s="6"/>
      <c r="F252" s="6"/>
      <c r="G252" s="6"/>
      <c r="H252" s="8"/>
      <c r="I252" s="6"/>
    </row>
    <row r="253" spans="1:9" ht="35.1" customHeight="1">
      <c r="A253" s="242"/>
      <c r="B253" s="168"/>
      <c r="C253" s="168" t="str">
        <f t="shared" si="5"/>
        <v/>
      </c>
      <c r="D253" s="6"/>
      <c r="E253" s="6"/>
      <c r="F253" s="6"/>
      <c r="G253" s="6"/>
      <c r="H253" s="8"/>
      <c r="I253" s="6"/>
    </row>
    <row r="254" spans="1:9" ht="35.1" customHeight="1">
      <c r="A254" s="242"/>
      <c r="B254" s="168"/>
      <c r="C254" s="168" t="str">
        <f t="shared" si="5"/>
        <v/>
      </c>
      <c r="D254" s="6"/>
      <c r="E254" s="6"/>
      <c r="F254" s="6"/>
      <c r="G254" s="6"/>
      <c r="H254" s="8"/>
      <c r="I254" s="6"/>
    </row>
    <row r="255" spans="1:9" ht="35.1" customHeight="1">
      <c r="A255" s="242"/>
      <c r="B255" s="168"/>
      <c r="C255" s="168" t="str">
        <f t="shared" si="5"/>
        <v/>
      </c>
      <c r="D255" s="6"/>
      <c r="E255" s="6"/>
      <c r="F255" s="6"/>
      <c r="G255" s="6"/>
      <c r="H255" s="8"/>
      <c r="I255" s="6"/>
    </row>
    <row r="256" spans="1:9" ht="35.1" customHeight="1">
      <c r="A256" s="242"/>
      <c r="B256" s="168"/>
      <c r="C256" s="168" t="str">
        <f t="shared" si="5"/>
        <v/>
      </c>
      <c r="D256" s="6"/>
      <c r="E256" s="6"/>
      <c r="F256" s="6"/>
      <c r="G256" s="6"/>
      <c r="H256" s="8"/>
      <c r="I256" s="6"/>
    </row>
    <row r="257" spans="1:9" ht="35.1" customHeight="1">
      <c r="A257" s="242"/>
      <c r="B257" s="168"/>
      <c r="C257" s="168" t="str">
        <f t="shared" si="5"/>
        <v/>
      </c>
      <c r="D257" s="6"/>
      <c r="E257" s="6"/>
      <c r="F257" s="6"/>
      <c r="G257" s="6"/>
      <c r="H257" s="8"/>
      <c r="I257" s="6"/>
    </row>
    <row r="258" spans="1:9" ht="35.1" customHeight="1">
      <c r="A258" s="242"/>
      <c r="B258" s="168"/>
      <c r="C258" s="168" t="str">
        <f t="shared" si="5"/>
        <v/>
      </c>
      <c r="D258" s="6"/>
      <c r="E258" s="6"/>
      <c r="F258" s="6"/>
      <c r="G258" s="6"/>
      <c r="H258" s="8"/>
      <c r="I258" s="6"/>
    </row>
    <row r="259" spans="1:9" ht="35.1" customHeight="1">
      <c r="A259" s="242"/>
      <c r="B259" s="168"/>
      <c r="C259" s="168" t="str">
        <f t="shared" si="5"/>
        <v/>
      </c>
      <c r="D259" s="6"/>
      <c r="E259" s="6"/>
      <c r="F259" s="6"/>
      <c r="G259" s="6"/>
      <c r="H259" s="8"/>
      <c r="I259" s="6"/>
    </row>
    <row r="260" spans="1:9" ht="35.1" customHeight="1">
      <c r="A260" s="242"/>
      <c r="B260" s="168"/>
      <c r="C260" s="168" t="str">
        <f t="shared" si="5"/>
        <v/>
      </c>
      <c r="D260" s="6"/>
      <c r="E260" s="6"/>
      <c r="F260" s="6"/>
      <c r="G260" s="6"/>
      <c r="H260" s="8"/>
      <c r="I260" s="6"/>
    </row>
    <row r="261" spans="1:9" ht="35.1" customHeight="1">
      <c r="A261" s="242"/>
      <c r="B261" s="168"/>
      <c r="C261" s="168" t="str">
        <f t="shared" si="5"/>
        <v/>
      </c>
      <c r="D261" s="6"/>
      <c r="E261" s="6"/>
      <c r="F261" s="6"/>
      <c r="G261" s="6"/>
      <c r="H261" s="8"/>
      <c r="I261" s="6"/>
    </row>
    <row r="262" spans="1:9" ht="35.1" customHeight="1">
      <c r="A262" s="242"/>
      <c r="B262" s="168"/>
      <c r="C262" s="168" t="str">
        <f t="shared" si="5"/>
        <v/>
      </c>
      <c r="D262" s="6"/>
      <c r="E262" s="6"/>
      <c r="F262" s="6"/>
      <c r="G262" s="6"/>
      <c r="H262" s="8"/>
      <c r="I262" s="6"/>
    </row>
    <row r="263" spans="1:9" ht="35.1" customHeight="1">
      <c r="A263" s="242"/>
      <c r="B263" s="168"/>
      <c r="C263" s="168" t="str">
        <f t="shared" si="5"/>
        <v/>
      </c>
      <c r="D263" s="6"/>
      <c r="E263" s="6"/>
      <c r="F263" s="6"/>
      <c r="G263" s="6"/>
      <c r="H263" s="8"/>
      <c r="I263" s="6"/>
    </row>
    <row r="264" spans="1:9" ht="35.1" customHeight="1">
      <c r="A264" s="242"/>
      <c r="B264" s="168"/>
      <c r="C264" s="168" t="str">
        <f t="shared" si="5"/>
        <v/>
      </c>
      <c r="D264" s="6"/>
      <c r="E264" s="6"/>
      <c r="F264" s="6"/>
      <c r="G264" s="6"/>
      <c r="H264" s="8"/>
      <c r="I264" s="6"/>
    </row>
    <row r="265" spans="1:9" ht="35.1" customHeight="1">
      <c r="A265" s="242"/>
      <c r="B265" s="168"/>
      <c r="C265" s="168" t="str">
        <f t="shared" si="5"/>
        <v/>
      </c>
      <c r="D265" s="6"/>
      <c r="E265" s="6"/>
      <c r="F265" s="6"/>
      <c r="G265" s="6"/>
      <c r="H265" s="8"/>
      <c r="I265" s="6"/>
    </row>
    <row r="266" spans="1:9" ht="35.1" customHeight="1">
      <c r="A266" s="242"/>
      <c r="B266" s="168"/>
      <c r="C266" s="168" t="str">
        <f t="shared" si="5"/>
        <v/>
      </c>
      <c r="D266" s="6"/>
      <c r="E266" s="6"/>
      <c r="F266" s="6"/>
      <c r="G266" s="6"/>
      <c r="H266" s="8"/>
      <c r="I266" s="6"/>
    </row>
    <row r="267" spans="1:9" ht="35.1" customHeight="1">
      <c r="A267" s="242"/>
      <c r="B267" s="168"/>
      <c r="C267" s="168" t="str">
        <f t="shared" si="5"/>
        <v/>
      </c>
      <c r="D267" s="6"/>
      <c r="E267" s="6"/>
      <c r="F267" s="6"/>
      <c r="G267" s="6"/>
      <c r="H267" s="8"/>
      <c r="I267" s="6"/>
    </row>
    <row r="268" spans="1:9" ht="35.1" customHeight="1">
      <c r="A268" s="242"/>
      <c r="B268" s="168"/>
      <c r="C268" s="168" t="str">
        <f t="shared" si="5"/>
        <v/>
      </c>
      <c r="D268" s="6"/>
      <c r="E268" s="6"/>
      <c r="F268" s="6"/>
      <c r="G268" s="6"/>
      <c r="H268" s="8"/>
      <c r="I268" s="6"/>
    </row>
    <row r="269" spans="1:9" ht="35.1" customHeight="1">
      <c r="A269" s="242"/>
      <c r="B269" s="168"/>
      <c r="C269" s="168" t="str">
        <f t="shared" si="5"/>
        <v/>
      </c>
      <c r="D269" s="6"/>
      <c r="E269" s="6"/>
      <c r="F269" s="6"/>
      <c r="G269" s="6"/>
      <c r="H269" s="8"/>
      <c r="I269" s="6"/>
    </row>
    <row r="270" spans="1:9" ht="35.1" customHeight="1">
      <c r="A270" s="242"/>
      <c r="B270" s="168"/>
      <c r="C270" s="168" t="str">
        <f t="shared" si="5"/>
        <v/>
      </c>
      <c r="D270" s="6"/>
      <c r="E270" s="6"/>
      <c r="F270" s="6"/>
      <c r="G270" s="6"/>
      <c r="H270" s="8"/>
      <c r="I270" s="6"/>
    </row>
    <row r="271" spans="1:9" ht="35.1" customHeight="1">
      <c r="A271" s="242"/>
      <c r="B271" s="168"/>
      <c r="C271" s="168" t="str">
        <f t="shared" si="5"/>
        <v/>
      </c>
      <c r="D271" s="6"/>
      <c r="E271" s="6"/>
      <c r="F271" s="6"/>
      <c r="G271" s="6"/>
      <c r="H271" s="8"/>
      <c r="I271" s="6"/>
    </row>
    <row r="272" spans="1:9" ht="35.1" customHeight="1">
      <c r="A272" s="242"/>
      <c r="B272" s="168"/>
      <c r="C272" s="168" t="str">
        <f t="shared" si="5"/>
        <v/>
      </c>
      <c r="D272" s="6"/>
      <c r="E272" s="6"/>
      <c r="F272" s="6"/>
      <c r="G272" s="6"/>
      <c r="H272" s="8"/>
      <c r="I272" s="6"/>
    </row>
    <row r="273" spans="1:9" ht="35.1" customHeight="1">
      <c r="A273" s="242"/>
      <c r="B273" s="168"/>
      <c r="C273" s="168" t="str">
        <f t="shared" si="5"/>
        <v/>
      </c>
      <c r="D273" s="6"/>
      <c r="E273" s="6"/>
      <c r="F273" s="6"/>
      <c r="G273" s="6"/>
      <c r="H273" s="8"/>
      <c r="I273" s="6"/>
    </row>
    <row r="274" spans="1:9" ht="35.1" customHeight="1">
      <c r="A274" s="242"/>
      <c r="B274" s="168"/>
      <c r="C274" s="168" t="str">
        <f t="shared" si="5"/>
        <v/>
      </c>
      <c r="D274" s="6"/>
      <c r="E274" s="6"/>
      <c r="F274" s="6"/>
      <c r="G274" s="6"/>
      <c r="H274" s="8"/>
      <c r="I274" s="6"/>
    </row>
    <row r="275" spans="1:9" ht="35.1" customHeight="1">
      <c r="A275" s="242"/>
      <c r="B275" s="168"/>
      <c r="C275" s="168" t="str">
        <f t="shared" si="5"/>
        <v/>
      </c>
      <c r="D275" s="6"/>
      <c r="E275" s="6"/>
      <c r="F275" s="6"/>
      <c r="G275" s="6"/>
      <c r="H275" s="8"/>
      <c r="I275" s="6"/>
    </row>
    <row r="276" spans="1:9" ht="35.1" customHeight="1">
      <c r="A276" s="242"/>
      <c r="B276" s="168"/>
      <c r="C276" s="168" t="str">
        <f t="shared" si="5"/>
        <v/>
      </c>
      <c r="D276" s="6"/>
      <c r="E276" s="6"/>
      <c r="F276" s="6"/>
      <c r="G276" s="6"/>
      <c r="H276" s="8"/>
      <c r="I276" s="6"/>
    </row>
    <row r="277" spans="1:9" ht="35.1" customHeight="1">
      <c r="A277" s="242"/>
      <c r="B277" s="168"/>
      <c r="C277" s="168" t="str">
        <f t="shared" si="5"/>
        <v/>
      </c>
      <c r="D277" s="6"/>
      <c r="E277" s="6"/>
      <c r="F277" s="6"/>
      <c r="G277" s="6"/>
      <c r="H277" s="8"/>
      <c r="I277" s="6"/>
    </row>
    <row r="278" spans="1:9" ht="35.1" customHeight="1">
      <c r="A278" s="242"/>
      <c r="B278" s="168"/>
      <c r="C278" s="168" t="str">
        <f t="shared" si="5"/>
        <v/>
      </c>
      <c r="D278" s="6"/>
      <c r="E278" s="6"/>
      <c r="F278" s="6"/>
      <c r="G278" s="6"/>
      <c r="H278" s="8"/>
      <c r="I278" s="6"/>
    </row>
    <row r="279" spans="1:9" ht="35.1" customHeight="1">
      <c r="A279" s="242"/>
      <c r="B279" s="168"/>
      <c r="C279" s="168" t="str">
        <f t="shared" ref="C279:C342" si="6">IF(B279="","",B279+(D279/(24*60)))</f>
        <v/>
      </c>
      <c r="D279" s="6"/>
      <c r="E279" s="6"/>
      <c r="F279" s="6"/>
      <c r="G279" s="6"/>
      <c r="H279" s="8"/>
      <c r="I279" s="6"/>
    </row>
    <row r="280" spans="1:9" ht="35.1" customHeight="1">
      <c r="A280" s="242"/>
      <c r="B280" s="168"/>
      <c r="C280" s="168" t="str">
        <f t="shared" si="6"/>
        <v/>
      </c>
      <c r="D280" s="6"/>
      <c r="E280" s="6"/>
      <c r="F280" s="6"/>
      <c r="G280" s="6"/>
      <c r="H280" s="8"/>
      <c r="I280" s="6"/>
    </row>
    <row r="281" spans="1:9" ht="35.1" customHeight="1">
      <c r="A281" s="242"/>
      <c r="B281" s="168"/>
      <c r="C281" s="168" t="str">
        <f t="shared" si="6"/>
        <v/>
      </c>
      <c r="D281" s="6"/>
      <c r="E281" s="6"/>
      <c r="F281" s="6"/>
      <c r="G281" s="6"/>
      <c r="H281" s="8"/>
      <c r="I281" s="6"/>
    </row>
    <row r="282" spans="1:9" ht="35.1" customHeight="1">
      <c r="A282" s="242"/>
      <c r="B282" s="168"/>
      <c r="C282" s="168" t="str">
        <f t="shared" si="6"/>
        <v/>
      </c>
      <c r="D282" s="6"/>
      <c r="E282" s="6"/>
      <c r="F282" s="6"/>
      <c r="G282" s="6"/>
      <c r="H282" s="8"/>
      <c r="I282" s="6"/>
    </row>
    <row r="283" spans="1:9" ht="35.1" customHeight="1">
      <c r="A283" s="242"/>
      <c r="B283" s="168"/>
      <c r="C283" s="168" t="str">
        <f t="shared" si="6"/>
        <v/>
      </c>
      <c r="D283" s="6"/>
      <c r="E283" s="6"/>
      <c r="F283" s="6"/>
      <c r="G283" s="6"/>
      <c r="H283" s="8"/>
      <c r="I283" s="6"/>
    </row>
    <row r="284" spans="1:9" ht="35.1" customHeight="1">
      <c r="A284" s="242"/>
      <c r="B284" s="168"/>
      <c r="C284" s="168" t="str">
        <f t="shared" si="6"/>
        <v/>
      </c>
      <c r="D284" s="6"/>
      <c r="E284" s="6"/>
      <c r="F284" s="6"/>
      <c r="G284" s="6"/>
      <c r="H284" s="8"/>
      <c r="I284" s="6"/>
    </row>
    <row r="285" spans="1:9" ht="35.1" customHeight="1">
      <c r="A285" s="242"/>
      <c r="B285" s="168"/>
      <c r="C285" s="168" t="str">
        <f t="shared" si="6"/>
        <v/>
      </c>
      <c r="D285" s="6"/>
      <c r="E285" s="6"/>
      <c r="F285" s="6"/>
      <c r="G285" s="6"/>
      <c r="H285" s="8"/>
      <c r="I285" s="6"/>
    </row>
    <row r="286" spans="1:9" ht="35.1" customHeight="1">
      <c r="A286" s="242"/>
      <c r="B286" s="168"/>
      <c r="C286" s="168" t="str">
        <f t="shared" si="6"/>
        <v/>
      </c>
      <c r="D286" s="6"/>
      <c r="E286" s="6"/>
      <c r="F286" s="6"/>
      <c r="G286" s="6"/>
      <c r="H286" s="8"/>
      <c r="I286" s="6"/>
    </row>
    <row r="287" spans="1:9" ht="35.1" customHeight="1">
      <c r="A287" s="242"/>
      <c r="B287" s="168"/>
      <c r="C287" s="168" t="str">
        <f t="shared" si="6"/>
        <v/>
      </c>
      <c r="D287" s="6"/>
      <c r="E287" s="6"/>
      <c r="F287" s="6"/>
      <c r="G287" s="6"/>
      <c r="H287" s="8"/>
      <c r="I287" s="6"/>
    </row>
    <row r="288" spans="1:9" ht="35.1" customHeight="1">
      <c r="A288" s="242"/>
      <c r="B288" s="168"/>
      <c r="C288" s="168" t="str">
        <f t="shared" si="6"/>
        <v/>
      </c>
      <c r="D288" s="6"/>
      <c r="E288" s="6"/>
      <c r="F288" s="6"/>
      <c r="G288" s="6"/>
      <c r="H288" s="8"/>
      <c r="I288" s="6"/>
    </row>
    <row r="289" spans="1:9" ht="35.1" customHeight="1">
      <c r="A289" s="242"/>
      <c r="B289" s="168"/>
      <c r="C289" s="168" t="str">
        <f t="shared" si="6"/>
        <v/>
      </c>
      <c r="D289" s="6"/>
      <c r="E289" s="6"/>
      <c r="F289" s="6"/>
      <c r="G289" s="6"/>
      <c r="H289" s="8"/>
      <c r="I289" s="6"/>
    </row>
    <row r="290" spans="1:9" ht="35.1" customHeight="1">
      <c r="A290" s="242"/>
      <c r="B290" s="168"/>
      <c r="C290" s="168" t="str">
        <f t="shared" si="6"/>
        <v/>
      </c>
      <c r="D290" s="6"/>
      <c r="E290" s="6"/>
      <c r="F290" s="6"/>
      <c r="G290" s="6"/>
      <c r="H290" s="8"/>
      <c r="I290" s="6"/>
    </row>
    <row r="291" spans="1:9" ht="35.1" customHeight="1">
      <c r="A291" s="242"/>
      <c r="B291" s="168"/>
      <c r="C291" s="168" t="str">
        <f t="shared" si="6"/>
        <v/>
      </c>
      <c r="D291" s="6"/>
      <c r="E291" s="6"/>
      <c r="F291" s="6"/>
      <c r="G291" s="6"/>
      <c r="H291" s="8"/>
      <c r="I291" s="6"/>
    </row>
    <row r="292" spans="1:9" ht="35.1" customHeight="1">
      <c r="A292" s="242"/>
      <c r="B292" s="168"/>
      <c r="C292" s="168" t="str">
        <f t="shared" si="6"/>
        <v/>
      </c>
      <c r="D292" s="6"/>
      <c r="E292" s="6"/>
      <c r="F292" s="6"/>
      <c r="G292" s="6"/>
      <c r="H292" s="8"/>
      <c r="I292" s="6"/>
    </row>
    <row r="293" spans="1:9" ht="35.1" customHeight="1">
      <c r="A293" s="242"/>
      <c r="B293" s="168"/>
      <c r="C293" s="168" t="str">
        <f t="shared" si="6"/>
        <v/>
      </c>
      <c r="D293" s="6"/>
      <c r="E293" s="6"/>
      <c r="F293" s="6"/>
      <c r="G293" s="6"/>
      <c r="H293" s="8"/>
      <c r="I293" s="6"/>
    </row>
    <row r="294" spans="1:9" ht="35.1" customHeight="1">
      <c r="A294" s="242"/>
      <c r="B294" s="168"/>
      <c r="C294" s="168" t="str">
        <f t="shared" si="6"/>
        <v/>
      </c>
      <c r="D294" s="6"/>
      <c r="E294" s="6"/>
      <c r="F294" s="6"/>
      <c r="G294" s="6"/>
      <c r="H294" s="8"/>
      <c r="I294" s="6"/>
    </row>
    <row r="295" spans="1:9" ht="35.1" customHeight="1">
      <c r="A295" s="242"/>
      <c r="B295" s="168"/>
      <c r="C295" s="168" t="str">
        <f t="shared" si="6"/>
        <v/>
      </c>
      <c r="D295" s="6"/>
      <c r="E295" s="6"/>
      <c r="F295" s="6"/>
      <c r="G295" s="6"/>
      <c r="H295" s="8"/>
      <c r="I295" s="6"/>
    </row>
    <row r="296" spans="1:9" ht="35.1" customHeight="1">
      <c r="A296" s="242"/>
      <c r="B296" s="168"/>
      <c r="C296" s="168" t="str">
        <f t="shared" si="6"/>
        <v/>
      </c>
      <c r="D296" s="6"/>
      <c r="E296" s="6"/>
      <c r="F296" s="6"/>
      <c r="G296" s="6"/>
      <c r="H296" s="8"/>
      <c r="I296" s="6"/>
    </row>
    <row r="297" spans="1:9" ht="35.1" customHeight="1">
      <c r="A297" s="242"/>
      <c r="B297" s="168"/>
      <c r="C297" s="168" t="str">
        <f t="shared" si="6"/>
        <v/>
      </c>
      <c r="D297" s="6"/>
      <c r="E297" s="6"/>
      <c r="F297" s="6"/>
      <c r="G297" s="6"/>
      <c r="H297" s="8"/>
      <c r="I297" s="6"/>
    </row>
    <row r="298" spans="1:9" ht="35.1" customHeight="1">
      <c r="A298" s="242"/>
      <c r="B298" s="168"/>
      <c r="C298" s="168" t="str">
        <f t="shared" si="6"/>
        <v/>
      </c>
      <c r="D298" s="6"/>
      <c r="E298" s="6"/>
      <c r="F298" s="6"/>
      <c r="G298" s="6"/>
      <c r="H298" s="8"/>
      <c r="I298" s="6"/>
    </row>
    <row r="299" spans="1:9" ht="35.1" customHeight="1">
      <c r="A299" s="242"/>
      <c r="B299" s="168"/>
      <c r="C299" s="168" t="str">
        <f t="shared" si="6"/>
        <v/>
      </c>
      <c r="D299" s="6"/>
      <c r="E299" s="6"/>
      <c r="F299" s="6"/>
      <c r="G299" s="6"/>
      <c r="H299" s="8"/>
      <c r="I299" s="6"/>
    </row>
    <row r="300" spans="1:9" ht="35.1" customHeight="1">
      <c r="A300" s="242"/>
      <c r="B300" s="168"/>
      <c r="C300" s="168" t="str">
        <f t="shared" si="6"/>
        <v/>
      </c>
      <c r="D300" s="6"/>
      <c r="E300" s="6"/>
      <c r="F300" s="6"/>
      <c r="G300" s="6"/>
      <c r="H300" s="8"/>
      <c r="I300" s="6"/>
    </row>
    <row r="301" spans="1:9" ht="35.1" customHeight="1">
      <c r="A301" s="242"/>
      <c r="B301" s="168"/>
      <c r="C301" s="168" t="str">
        <f t="shared" si="6"/>
        <v/>
      </c>
      <c r="D301" s="6"/>
      <c r="E301" s="6"/>
      <c r="F301" s="6"/>
      <c r="G301" s="6"/>
      <c r="H301" s="8"/>
      <c r="I301" s="6"/>
    </row>
    <row r="302" spans="1:9" ht="35.1" customHeight="1">
      <c r="A302" s="242"/>
      <c r="B302" s="168"/>
      <c r="C302" s="168" t="str">
        <f t="shared" si="6"/>
        <v/>
      </c>
      <c r="D302" s="6"/>
      <c r="E302" s="6"/>
      <c r="F302" s="6"/>
      <c r="G302" s="6"/>
      <c r="H302" s="8"/>
      <c r="I302" s="6"/>
    </row>
    <row r="303" spans="1:9" ht="35.1" customHeight="1">
      <c r="A303" s="242"/>
      <c r="B303" s="168"/>
      <c r="C303" s="168" t="str">
        <f t="shared" si="6"/>
        <v/>
      </c>
      <c r="D303" s="6"/>
      <c r="E303" s="6"/>
      <c r="F303" s="6"/>
      <c r="G303" s="6"/>
      <c r="H303" s="8"/>
      <c r="I303" s="6"/>
    </row>
    <row r="304" spans="1:9" ht="35.1" customHeight="1">
      <c r="A304" s="242"/>
      <c r="B304" s="168"/>
      <c r="C304" s="168" t="str">
        <f t="shared" si="6"/>
        <v/>
      </c>
      <c r="D304" s="6"/>
      <c r="E304" s="6"/>
      <c r="F304" s="6"/>
      <c r="G304" s="6"/>
      <c r="H304" s="8"/>
      <c r="I304" s="6"/>
    </row>
    <row r="305" spans="1:9" ht="35.1" customHeight="1">
      <c r="A305" s="242"/>
      <c r="B305" s="168"/>
      <c r="C305" s="168" t="str">
        <f t="shared" si="6"/>
        <v/>
      </c>
      <c r="D305" s="6"/>
      <c r="E305" s="6"/>
      <c r="F305" s="6"/>
      <c r="G305" s="6"/>
      <c r="H305" s="8"/>
      <c r="I305" s="6"/>
    </row>
    <row r="306" spans="1:9" ht="35.1" customHeight="1">
      <c r="A306" s="242"/>
      <c r="B306" s="168"/>
      <c r="C306" s="168" t="str">
        <f t="shared" si="6"/>
        <v/>
      </c>
      <c r="D306" s="6"/>
      <c r="E306" s="6"/>
      <c r="F306" s="6"/>
      <c r="G306" s="6"/>
      <c r="H306" s="8"/>
      <c r="I306" s="6"/>
    </row>
    <row r="307" spans="1:9" ht="35.1" customHeight="1">
      <c r="A307" s="242"/>
      <c r="B307" s="168"/>
      <c r="C307" s="168" t="str">
        <f t="shared" si="6"/>
        <v/>
      </c>
      <c r="D307" s="6"/>
      <c r="E307" s="6"/>
      <c r="F307" s="6"/>
      <c r="G307" s="6"/>
      <c r="H307" s="8"/>
      <c r="I307" s="6"/>
    </row>
    <row r="308" spans="1:9" ht="35.1" customHeight="1">
      <c r="A308" s="242"/>
      <c r="B308" s="168"/>
      <c r="C308" s="168" t="str">
        <f t="shared" si="6"/>
        <v/>
      </c>
      <c r="D308" s="6"/>
      <c r="E308" s="6"/>
      <c r="F308" s="6"/>
      <c r="G308" s="6"/>
      <c r="H308" s="8"/>
      <c r="I308" s="6"/>
    </row>
    <row r="309" spans="1:9" ht="35.1" customHeight="1">
      <c r="A309" s="242"/>
      <c r="B309" s="168"/>
      <c r="C309" s="168" t="str">
        <f t="shared" si="6"/>
        <v/>
      </c>
      <c r="D309" s="6"/>
      <c r="E309" s="6"/>
      <c r="F309" s="6"/>
      <c r="G309" s="6"/>
      <c r="H309" s="8"/>
      <c r="I309" s="6"/>
    </row>
    <row r="310" spans="1:9" ht="35.1" customHeight="1">
      <c r="A310" s="242"/>
      <c r="B310" s="168"/>
      <c r="C310" s="168" t="str">
        <f t="shared" si="6"/>
        <v/>
      </c>
      <c r="D310" s="6"/>
      <c r="E310" s="6"/>
      <c r="F310" s="6"/>
      <c r="G310" s="6"/>
      <c r="H310" s="8"/>
      <c r="I310" s="6"/>
    </row>
    <row r="311" spans="1:9" ht="35.1" customHeight="1">
      <c r="A311" s="242"/>
      <c r="B311" s="168"/>
      <c r="C311" s="168" t="str">
        <f t="shared" si="6"/>
        <v/>
      </c>
      <c r="D311" s="6"/>
      <c r="E311" s="6"/>
      <c r="F311" s="6"/>
      <c r="G311" s="6"/>
      <c r="H311" s="8"/>
      <c r="I311" s="6"/>
    </row>
    <row r="312" spans="1:9" ht="35.1" customHeight="1">
      <c r="A312" s="242"/>
      <c r="B312" s="168"/>
      <c r="C312" s="168" t="str">
        <f t="shared" si="6"/>
        <v/>
      </c>
      <c r="D312" s="6"/>
      <c r="E312" s="6"/>
      <c r="F312" s="6"/>
      <c r="G312" s="6"/>
      <c r="H312" s="8"/>
      <c r="I312" s="6"/>
    </row>
    <row r="313" spans="1:9" ht="35.1" customHeight="1">
      <c r="A313" s="242"/>
      <c r="B313" s="168"/>
      <c r="C313" s="168" t="str">
        <f t="shared" si="6"/>
        <v/>
      </c>
      <c r="D313" s="6"/>
      <c r="E313" s="6"/>
      <c r="F313" s="6"/>
      <c r="G313" s="6"/>
      <c r="H313" s="8"/>
      <c r="I313" s="6"/>
    </row>
    <row r="314" spans="1:9" ht="35.1" customHeight="1">
      <c r="A314" s="242"/>
      <c r="B314" s="168"/>
      <c r="C314" s="168" t="str">
        <f t="shared" si="6"/>
        <v/>
      </c>
      <c r="D314" s="6"/>
      <c r="E314" s="6"/>
      <c r="F314" s="6"/>
      <c r="G314" s="6"/>
      <c r="H314" s="8"/>
      <c r="I314" s="6"/>
    </row>
    <row r="315" spans="1:9" ht="35.1" customHeight="1">
      <c r="A315" s="242"/>
      <c r="B315" s="168"/>
      <c r="C315" s="168" t="str">
        <f t="shared" si="6"/>
        <v/>
      </c>
      <c r="D315" s="6"/>
      <c r="E315" s="6"/>
      <c r="F315" s="6"/>
      <c r="G315" s="6"/>
      <c r="H315" s="8"/>
      <c r="I315" s="6"/>
    </row>
    <row r="316" spans="1:9" ht="35.1" customHeight="1">
      <c r="A316" s="242"/>
      <c r="B316" s="168"/>
      <c r="C316" s="168" t="str">
        <f t="shared" si="6"/>
        <v/>
      </c>
      <c r="D316" s="6"/>
      <c r="E316" s="6"/>
      <c r="F316" s="6"/>
      <c r="G316" s="6"/>
      <c r="H316" s="8"/>
      <c r="I316" s="6"/>
    </row>
    <row r="317" spans="1:9" ht="35.1" customHeight="1">
      <c r="A317" s="242"/>
      <c r="B317" s="168"/>
      <c r="C317" s="168" t="str">
        <f t="shared" si="6"/>
        <v/>
      </c>
      <c r="D317" s="6"/>
      <c r="E317" s="6"/>
      <c r="F317" s="6"/>
      <c r="G317" s="6"/>
      <c r="H317" s="8"/>
      <c r="I317" s="6"/>
    </row>
    <row r="318" spans="1:9" ht="35.1" customHeight="1">
      <c r="A318" s="242"/>
      <c r="B318" s="168"/>
      <c r="C318" s="168" t="str">
        <f t="shared" si="6"/>
        <v/>
      </c>
      <c r="D318" s="6"/>
      <c r="E318" s="6"/>
      <c r="F318" s="6"/>
      <c r="G318" s="6"/>
      <c r="H318" s="8"/>
      <c r="I318" s="6"/>
    </row>
    <row r="319" spans="1:9" ht="35.1" customHeight="1">
      <c r="A319" s="242"/>
      <c r="B319" s="168"/>
      <c r="C319" s="168" t="str">
        <f t="shared" si="6"/>
        <v/>
      </c>
      <c r="D319" s="6"/>
      <c r="E319" s="6"/>
      <c r="F319" s="6"/>
      <c r="G319" s="6"/>
      <c r="H319" s="8"/>
      <c r="I319" s="6"/>
    </row>
    <row r="320" spans="1:9" ht="35.1" customHeight="1">
      <c r="A320" s="242"/>
      <c r="B320" s="168"/>
      <c r="C320" s="168" t="str">
        <f t="shared" si="6"/>
        <v/>
      </c>
      <c r="D320" s="6"/>
      <c r="E320" s="6"/>
      <c r="F320" s="6"/>
      <c r="G320" s="6"/>
      <c r="H320" s="8"/>
      <c r="I320" s="6"/>
    </row>
    <row r="321" spans="1:9" ht="35.1" customHeight="1">
      <c r="A321" s="242"/>
      <c r="B321" s="168"/>
      <c r="C321" s="168" t="str">
        <f t="shared" si="6"/>
        <v/>
      </c>
      <c r="D321" s="6"/>
      <c r="E321" s="6"/>
      <c r="F321" s="6"/>
      <c r="G321" s="6"/>
      <c r="H321" s="8"/>
      <c r="I321" s="6"/>
    </row>
    <row r="322" spans="1:9" ht="35.1" customHeight="1">
      <c r="A322" s="242"/>
      <c r="B322" s="168"/>
      <c r="C322" s="168" t="str">
        <f t="shared" si="6"/>
        <v/>
      </c>
      <c r="D322" s="6"/>
      <c r="E322" s="6"/>
      <c r="F322" s="6"/>
      <c r="G322" s="6"/>
      <c r="H322" s="8"/>
      <c r="I322" s="6"/>
    </row>
    <row r="323" spans="1:9" ht="35.1" customHeight="1">
      <c r="A323" s="242"/>
      <c r="B323" s="168"/>
      <c r="C323" s="168" t="str">
        <f t="shared" si="6"/>
        <v/>
      </c>
      <c r="D323" s="6"/>
      <c r="E323" s="6"/>
      <c r="F323" s="6"/>
      <c r="G323" s="6"/>
      <c r="H323" s="8"/>
      <c r="I323" s="6"/>
    </row>
    <row r="324" spans="1:9" ht="35.1" customHeight="1">
      <c r="A324" s="242"/>
      <c r="B324" s="168"/>
      <c r="C324" s="168" t="str">
        <f t="shared" si="6"/>
        <v/>
      </c>
      <c r="D324" s="6"/>
      <c r="E324" s="6"/>
      <c r="F324" s="6"/>
      <c r="G324" s="6"/>
      <c r="H324" s="8"/>
      <c r="I324" s="6"/>
    </row>
    <row r="325" spans="1:9" ht="35.1" customHeight="1">
      <c r="A325" s="242"/>
      <c r="B325" s="168"/>
      <c r="C325" s="168" t="str">
        <f t="shared" si="6"/>
        <v/>
      </c>
      <c r="D325" s="6"/>
      <c r="E325" s="6"/>
      <c r="F325" s="6"/>
      <c r="G325" s="6"/>
      <c r="H325" s="8"/>
      <c r="I325" s="6"/>
    </row>
    <row r="326" spans="1:9" ht="35.1" customHeight="1">
      <c r="A326" s="242"/>
      <c r="B326" s="168"/>
      <c r="C326" s="168" t="str">
        <f t="shared" si="6"/>
        <v/>
      </c>
      <c r="D326" s="6"/>
      <c r="E326" s="6"/>
      <c r="F326" s="6"/>
      <c r="G326" s="6"/>
      <c r="H326" s="8"/>
      <c r="I326" s="6"/>
    </row>
    <row r="327" spans="1:9" ht="35.1" customHeight="1">
      <c r="A327" s="242"/>
      <c r="B327" s="168"/>
      <c r="C327" s="168" t="str">
        <f t="shared" si="6"/>
        <v/>
      </c>
      <c r="D327" s="6"/>
      <c r="E327" s="6"/>
      <c r="F327" s="6"/>
      <c r="G327" s="6"/>
      <c r="H327" s="8"/>
      <c r="I327" s="6"/>
    </row>
    <row r="328" spans="1:9" ht="35.1" customHeight="1">
      <c r="A328" s="242"/>
      <c r="B328" s="168"/>
      <c r="C328" s="168" t="str">
        <f t="shared" si="6"/>
        <v/>
      </c>
      <c r="D328" s="6"/>
      <c r="E328" s="6"/>
      <c r="F328" s="6"/>
      <c r="G328" s="6"/>
      <c r="H328" s="8"/>
      <c r="I328" s="6"/>
    </row>
    <row r="329" spans="1:9" ht="35.1" customHeight="1">
      <c r="A329" s="242"/>
      <c r="B329" s="168"/>
      <c r="C329" s="168" t="str">
        <f t="shared" si="6"/>
        <v/>
      </c>
      <c r="D329" s="6"/>
      <c r="E329" s="6"/>
      <c r="F329" s="6"/>
      <c r="G329" s="6"/>
      <c r="H329" s="8"/>
      <c r="I329" s="6"/>
    </row>
    <row r="330" spans="1:9" ht="35.1" customHeight="1">
      <c r="A330" s="242"/>
      <c r="B330" s="168"/>
      <c r="C330" s="168" t="str">
        <f t="shared" si="6"/>
        <v/>
      </c>
      <c r="D330" s="6"/>
      <c r="E330" s="6"/>
      <c r="F330" s="6"/>
      <c r="G330" s="6"/>
      <c r="H330" s="8"/>
      <c r="I330" s="6"/>
    </row>
    <row r="331" spans="1:9" ht="35.1" customHeight="1">
      <c r="A331" s="242"/>
      <c r="B331" s="168"/>
      <c r="C331" s="168" t="str">
        <f t="shared" si="6"/>
        <v/>
      </c>
      <c r="D331" s="6"/>
      <c r="E331" s="6"/>
      <c r="F331" s="6"/>
      <c r="G331" s="6"/>
      <c r="H331" s="8"/>
      <c r="I331" s="6"/>
    </row>
    <row r="332" spans="1:9" ht="35.1" customHeight="1">
      <c r="A332" s="242"/>
      <c r="B332" s="168"/>
      <c r="C332" s="168" t="str">
        <f t="shared" si="6"/>
        <v/>
      </c>
      <c r="D332" s="6"/>
      <c r="E332" s="6"/>
      <c r="F332" s="6"/>
      <c r="G332" s="6"/>
      <c r="H332" s="8"/>
      <c r="I332" s="6"/>
    </row>
    <row r="333" spans="1:9" ht="35.1" customHeight="1">
      <c r="A333" s="242"/>
      <c r="B333" s="168"/>
      <c r="C333" s="168" t="str">
        <f t="shared" si="6"/>
        <v/>
      </c>
      <c r="D333" s="6"/>
      <c r="E333" s="6"/>
      <c r="F333" s="6"/>
      <c r="G333" s="6"/>
      <c r="H333" s="8"/>
      <c r="I333" s="6"/>
    </row>
    <row r="334" spans="1:9" ht="35.1" customHeight="1">
      <c r="A334" s="242"/>
      <c r="B334" s="168"/>
      <c r="C334" s="168" t="str">
        <f t="shared" si="6"/>
        <v/>
      </c>
      <c r="D334" s="6"/>
      <c r="E334" s="6"/>
      <c r="F334" s="6"/>
      <c r="G334" s="6"/>
      <c r="H334" s="8"/>
      <c r="I334" s="6"/>
    </row>
    <row r="335" spans="1:9" ht="35.1" customHeight="1">
      <c r="A335" s="242"/>
      <c r="B335" s="168"/>
      <c r="C335" s="168" t="str">
        <f t="shared" si="6"/>
        <v/>
      </c>
      <c r="D335" s="6"/>
      <c r="E335" s="6"/>
      <c r="F335" s="6"/>
      <c r="G335" s="6"/>
      <c r="H335" s="8"/>
      <c r="I335" s="6"/>
    </row>
    <row r="336" spans="1:9" ht="35.1" customHeight="1">
      <c r="A336" s="242"/>
      <c r="B336" s="168"/>
      <c r="C336" s="168" t="str">
        <f t="shared" si="6"/>
        <v/>
      </c>
      <c r="D336" s="6"/>
      <c r="E336" s="6"/>
      <c r="F336" s="6"/>
      <c r="G336" s="6"/>
      <c r="H336" s="8"/>
      <c r="I336" s="6"/>
    </row>
    <row r="337" spans="1:9" ht="35.1" customHeight="1">
      <c r="A337" s="242"/>
      <c r="B337" s="168"/>
      <c r="C337" s="168" t="str">
        <f t="shared" si="6"/>
        <v/>
      </c>
      <c r="D337" s="6"/>
      <c r="E337" s="6"/>
      <c r="F337" s="6"/>
      <c r="G337" s="6"/>
      <c r="H337" s="8"/>
      <c r="I337" s="6"/>
    </row>
    <row r="338" spans="1:9" ht="35.1" customHeight="1">
      <c r="A338" s="242"/>
      <c r="B338" s="168"/>
      <c r="C338" s="168" t="str">
        <f t="shared" si="6"/>
        <v/>
      </c>
      <c r="D338" s="6"/>
      <c r="E338" s="6"/>
      <c r="F338" s="6"/>
      <c r="G338" s="6"/>
      <c r="H338" s="8"/>
      <c r="I338" s="6"/>
    </row>
    <row r="339" spans="1:9" ht="35.1" customHeight="1">
      <c r="A339" s="242"/>
      <c r="B339" s="168"/>
      <c r="C339" s="168" t="str">
        <f t="shared" si="6"/>
        <v/>
      </c>
      <c r="D339" s="6"/>
      <c r="E339" s="6"/>
      <c r="F339" s="6"/>
      <c r="G339" s="6"/>
      <c r="H339" s="8"/>
      <c r="I339" s="6"/>
    </row>
    <row r="340" spans="1:9" ht="35.1" customHeight="1">
      <c r="A340" s="242"/>
      <c r="B340" s="168"/>
      <c r="C340" s="168" t="str">
        <f t="shared" si="6"/>
        <v/>
      </c>
      <c r="D340" s="6"/>
      <c r="E340" s="6"/>
      <c r="F340" s="6"/>
      <c r="G340" s="6"/>
      <c r="H340" s="8"/>
      <c r="I340" s="6"/>
    </row>
    <row r="341" spans="1:9" ht="35.1" customHeight="1">
      <c r="A341" s="242"/>
      <c r="B341" s="168"/>
      <c r="C341" s="168" t="str">
        <f t="shared" si="6"/>
        <v/>
      </c>
      <c r="D341" s="6"/>
      <c r="E341" s="6"/>
      <c r="F341" s="6"/>
      <c r="G341" s="6"/>
      <c r="H341" s="8"/>
      <c r="I341" s="6"/>
    </row>
    <row r="342" spans="1:9" ht="35.1" customHeight="1">
      <c r="A342" s="242"/>
      <c r="B342" s="168"/>
      <c r="C342" s="168" t="str">
        <f t="shared" si="6"/>
        <v/>
      </c>
      <c r="D342" s="6"/>
      <c r="E342" s="6"/>
      <c r="F342" s="6"/>
      <c r="G342" s="6"/>
      <c r="H342" s="8"/>
      <c r="I342" s="6"/>
    </row>
    <row r="343" spans="1:9" ht="35.1" customHeight="1">
      <c r="A343" s="242"/>
      <c r="B343" s="168"/>
      <c r="C343" s="168" t="str">
        <f t="shared" ref="C343:C406" si="7">IF(B343="","",B343+(D343/(24*60)))</f>
        <v/>
      </c>
      <c r="D343" s="6"/>
      <c r="E343" s="6"/>
      <c r="F343" s="6"/>
      <c r="G343" s="6"/>
      <c r="H343" s="8"/>
      <c r="I343" s="6"/>
    </row>
    <row r="344" spans="1:9" ht="35.1" customHeight="1">
      <c r="A344" s="242"/>
      <c r="B344" s="168"/>
      <c r="C344" s="168" t="str">
        <f t="shared" si="7"/>
        <v/>
      </c>
      <c r="D344" s="6"/>
      <c r="E344" s="6"/>
      <c r="F344" s="6"/>
      <c r="G344" s="6"/>
      <c r="H344" s="8"/>
      <c r="I344" s="6"/>
    </row>
    <row r="345" spans="1:9" ht="35.1" customHeight="1">
      <c r="A345" s="242"/>
      <c r="B345" s="168"/>
      <c r="C345" s="168" t="str">
        <f t="shared" si="7"/>
        <v/>
      </c>
      <c r="D345" s="6"/>
      <c r="E345" s="6"/>
      <c r="F345" s="6"/>
      <c r="G345" s="6"/>
      <c r="H345" s="8"/>
      <c r="I345" s="6"/>
    </row>
    <row r="346" spans="1:9" ht="35.1" customHeight="1">
      <c r="A346" s="242"/>
      <c r="B346" s="168"/>
      <c r="C346" s="168" t="str">
        <f t="shared" si="7"/>
        <v/>
      </c>
      <c r="D346" s="6"/>
      <c r="E346" s="6"/>
      <c r="F346" s="6"/>
      <c r="G346" s="6"/>
      <c r="H346" s="8"/>
      <c r="I346" s="6"/>
    </row>
    <row r="347" spans="1:9" ht="35.1" customHeight="1">
      <c r="A347" s="242"/>
      <c r="B347" s="168"/>
      <c r="C347" s="168" t="str">
        <f t="shared" si="7"/>
        <v/>
      </c>
      <c r="D347" s="6"/>
      <c r="E347" s="6"/>
      <c r="F347" s="6"/>
      <c r="G347" s="6"/>
      <c r="H347" s="8"/>
      <c r="I347" s="6"/>
    </row>
    <row r="348" spans="1:9" ht="35.1" customHeight="1">
      <c r="A348" s="242"/>
      <c r="B348" s="168"/>
      <c r="C348" s="168" t="str">
        <f t="shared" si="7"/>
        <v/>
      </c>
      <c r="D348" s="6"/>
      <c r="E348" s="6"/>
      <c r="F348" s="6"/>
      <c r="G348" s="6"/>
      <c r="H348" s="8"/>
      <c r="I348" s="6"/>
    </row>
    <row r="349" spans="1:9" ht="35.1" customHeight="1">
      <c r="A349" s="242"/>
      <c r="B349" s="168"/>
      <c r="C349" s="168" t="str">
        <f t="shared" si="7"/>
        <v/>
      </c>
      <c r="D349" s="6"/>
      <c r="E349" s="6"/>
      <c r="F349" s="6"/>
      <c r="G349" s="6"/>
      <c r="H349" s="8"/>
      <c r="I349" s="6"/>
    </row>
    <row r="350" spans="1:9" ht="35.1" customHeight="1">
      <c r="A350" s="242"/>
      <c r="B350" s="168"/>
      <c r="C350" s="168" t="str">
        <f t="shared" si="7"/>
        <v/>
      </c>
      <c r="D350" s="6"/>
      <c r="E350" s="6"/>
      <c r="F350" s="6"/>
      <c r="G350" s="6"/>
      <c r="H350" s="8"/>
      <c r="I350" s="6"/>
    </row>
    <row r="351" spans="1:9" ht="35.1" customHeight="1">
      <c r="A351" s="242"/>
      <c r="B351" s="168"/>
      <c r="C351" s="168" t="str">
        <f t="shared" si="7"/>
        <v/>
      </c>
      <c r="D351" s="6"/>
      <c r="E351" s="6"/>
      <c r="F351" s="6"/>
      <c r="G351" s="6"/>
      <c r="H351" s="8"/>
      <c r="I351" s="6"/>
    </row>
    <row r="352" spans="1:9" ht="35.1" customHeight="1">
      <c r="A352" s="242"/>
      <c r="B352" s="168"/>
      <c r="C352" s="168" t="str">
        <f t="shared" si="7"/>
        <v/>
      </c>
      <c r="D352" s="6"/>
      <c r="E352" s="6"/>
      <c r="F352" s="6"/>
      <c r="G352" s="6"/>
      <c r="H352" s="8"/>
      <c r="I352" s="6"/>
    </row>
    <row r="353" spans="1:9" ht="35.1" customHeight="1">
      <c r="A353" s="242"/>
      <c r="B353" s="168"/>
      <c r="C353" s="168" t="str">
        <f t="shared" si="7"/>
        <v/>
      </c>
      <c r="D353" s="6"/>
      <c r="E353" s="6"/>
      <c r="F353" s="6"/>
      <c r="G353" s="6"/>
      <c r="H353" s="8"/>
      <c r="I353" s="6"/>
    </row>
    <row r="354" spans="1:9" ht="35.1" customHeight="1">
      <c r="A354" s="242"/>
      <c r="B354" s="168"/>
      <c r="C354" s="168" t="str">
        <f t="shared" si="7"/>
        <v/>
      </c>
      <c r="D354" s="6"/>
      <c r="E354" s="6"/>
      <c r="F354" s="6"/>
      <c r="G354" s="6"/>
      <c r="H354" s="8"/>
      <c r="I354" s="6"/>
    </row>
    <row r="355" spans="1:9" ht="35.1" customHeight="1">
      <c r="A355" s="242"/>
      <c r="B355" s="168"/>
      <c r="C355" s="168" t="str">
        <f t="shared" si="7"/>
        <v/>
      </c>
      <c r="D355" s="6"/>
      <c r="E355" s="6"/>
      <c r="F355" s="6"/>
      <c r="G355" s="6"/>
      <c r="H355" s="8"/>
      <c r="I355" s="6"/>
    </row>
    <row r="356" spans="1:9" ht="35.1" customHeight="1">
      <c r="A356" s="242"/>
      <c r="B356" s="168"/>
      <c r="C356" s="168" t="str">
        <f t="shared" si="7"/>
        <v/>
      </c>
      <c r="D356" s="6"/>
      <c r="E356" s="6"/>
      <c r="F356" s="6"/>
      <c r="G356" s="6"/>
      <c r="H356" s="8"/>
      <c r="I356" s="6"/>
    </row>
    <row r="357" spans="1:9" ht="35.1" customHeight="1">
      <c r="A357" s="242"/>
      <c r="B357" s="168"/>
      <c r="C357" s="168" t="str">
        <f t="shared" si="7"/>
        <v/>
      </c>
      <c r="D357" s="6"/>
      <c r="E357" s="6"/>
      <c r="F357" s="6"/>
      <c r="G357" s="6"/>
      <c r="H357" s="8"/>
      <c r="I357" s="6"/>
    </row>
    <row r="358" spans="1:9" ht="35.1" customHeight="1">
      <c r="A358" s="242"/>
      <c r="B358" s="168"/>
      <c r="C358" s="168" t="str">
        <f t="shared" si="7"/>
        <v/>
      </c>
      <c r="D358" s="6"/>
      <c r="E358" s="6"/>
      <c r="F358" s="6"/>
      <c r="G358" s="6"/>
      <c r="H358" s="8"/>
      <c r="I358" s="6"/>
    </row>
    <row r="359" spans="1:9" ht="35.1" customHeight="1">
      <c r="A359" s="242"/>
      <c r="B359" s="168"/>
      <c r="C359" s="168" t="str">
        <f t="shared" si="7"/>
        <v/>
      </c>
      <c r="D359" s="6"/>
      <c r="E359" s="6"/>
      <c r="F359" s="6"/>
      <c r="G359" s="6"/>
      <c r="H359" s="8"/>
      <c r="I359" s="6"/>
    </row>
    <row r="360" spans="1:9" ht="35.1" customHeight="1">
      <c r="A360" s="242"/>
      <c r="B360" s="168"/>
      <c r="C360" s="168" t="str">
        <f t="shared" si="7"/>
        <v/>
      </c>
      <c r="D360" s="6"/>
      <c r="E360" s="6"/>
      <c r="F360" s="6"/>
      <c r="G360" s="6"/>
      <c r="H360" s="8"/>
      <c r="I360" s="6"/>
    </row>
    <row r="361" spans="1:9" ht="35.1" customHeight="1">
      <c r="A361" s="242"/>
      <c r="B361" s="168"/>
      <c r="C361" s="168" t="str">
        <f t="shared" si="7"/>
        <v/>
      </c>
      <c r="D361" s="6"/>
      <c r="E361" s="6"/>
      <c r="F361" s="6"/>
      <c r="G361" s="6"/>
      <c r="H361" s="8"/>
      <c r="I361" s="6"/>
    </row>
    <row r="362" spans="1:9" ht="35.1" customHeight="1">
      <c r="A362" s="242"/>
      <c r="B362" s="168"/>
      <c r="C362" s="168" t="str">
        <f t="shared" si="7"/>
        <v/>
      </c>
      <c r="D362" s="6"/>
      <c r="E362" s="6"/>
      <c r="F362" s="6"/>
      <c r="G362" s="6"/>
      <c r="H362" s="8"/>
      <c r="I362" s="6"/>
    </row>
    <row r="363" spans="1:9" ht="35.1" customHeight="1">
      <c r="A363" s="242"/>
      <c r="B363" s="168"/>
      <c r="C363" s="168" t="str">
        <f t="shared" si="7"/>
        <v/>
      </c>
      <c r="D363" s="6"/>
      <c r="E363" s="6"/>
      <c r="F363" s="6"/>
      <c r="G363" s="6"/>
      <c r="H363" s="8"/>
      <c r="I363" s="6"/>
    </row>
    <row r="364" spans="1:9" ht="35.1" customHeight="1">
      <c r="A364" s="242"/>
      <c r="B364" s="168"/>
      <c r="C364" s="168" t="str">
        <f t="shared" si="7"/>
        <v/>
      </c>
      <c r="D364" s="6"/>
      <c r="E364" s="6"/>
      <c r="F364" s="6"/>
      <c r="G364" s="6"/>
      <c r="H364" s="8"/>
      <c r="I364" s="6"/>
    </row>
    <row r="365" spans="1:9" ht="35.1" customHeight="1">
      <c r="A365" s="242"/>
      <c r="B365" s="168"/>
      <c r="C365" s="168" t="str">
        <f t="shared" si="7"/>
        <v/>
      </c>
      <c r="D365" s="6"/>
      <c r="E365" s="6"/>
      <c r="F365" s="6"/>
      <c r="G365" s="6"/>
      <c r="H365" s="8"/>
      <c r="I365" s="6"/>
    </row>
    <row r="366" spans="1:9" ht="35.1" customHeight="1">
      <c r="A366" s="242"/>
      <c r="B366" s="168"/>
      <c r="C366" s="168" t="str">
        <f t="shared" si="7"/>
        <v/>
      </c>
      <c r="D366" s="6"/>
      <c r="E366" s="6"/>
      <c r="F366" s="6"/>
      <c r="G366" s="6"/>
      <c r="H366" s="8"/>
      <c r="I366" s="6"/>
    </row>
    <row r="367" spans="1:9" ht="35.1" customHeight="1">
      <c r="A367" s="242"/>
      <c r="B367" s="168"/>
      <c r="C367" s="168" t="str">
        <f t="shared" si="7"/>
        <v/>
      </c>
      <c r="D367" s="6"/>
      <c r="E367" s="6"/>
      <c r="F367" s="6"/>
      <c r="G367" s="6"/>
      <c r="H367" s="8"/>
      <c r="I367" s="6"/>
    </row>
    <row r="368" spans="1:9" ht="35.1" customHeight="1">
      <c r="A368" s="242"/>
      <c r="B368" s="168"/>
      <c r="C368" s="168" t="str">
        <f t="shared" si="7"/>
        <v/>
      </c>
      <c r="D368" s="6"/>
      <c r="E368" s="6"/>
      <c r="F368" s="6"/>
      <c r="G368" s="6"/>
      <c r="H368" s="8"/>
      <c r="I368" s="6"/>
    </row>
    <row r="369" spans="1:9" ht="35.1" customHeight="1">
      <c r="A369" s="242"/>
      <c r="B369" s="168"/>
      <c r="C369" s="168" t="str">
        <f t="shared" si="7"/>
        <v/>
      </c>
      <c r="D369" s="6"/>
      <c r="E369" s="6"/>
      <c r="F369" s="6"/>
      <c r="G369" s="6"/>
      <c r="H369" s="8"/>
      <c r="I369" s="6"/>
    </row>
    <row r="370" spans="1:9" ht="35.1" customHeight="1">
      <c r="A370" s="242"/>
      <c r="B370" s="168"/>
      <c r="C370" s="168" t="str">
        <f t="shared" si="7"/>
        <v/>
      </c>
      <c r="D370" s="6"/>
      <c r="E370" s="6"/>
      <c r="F370" s="6"/>
      <c r="G370" s="6"/>
      <c r="H370" s="8"/>
      <c r="I370" s="6"/>
    </row>
    <row r="371" spans="1:9" ht="35.1" customHeight="1">
      <c r="A371" s="242"/>
      <c r="B371" s="168"/>
      <c r="C371" s="168" t="str">
        <f t="shared" si="7"/>
        <v/>
      </c>
      <c r="D371" s="6"/>
      <c r="E371" s="6"/>
      <c r="F371" s="6"/>
      <c r="G371" s="6"/>
      <c r="H371" s="8"/>
      <c r="I371" s="6"/>
    </row>
    <row r="372" spans="1:9" ht="35.1" customHeight="1">
      <c r="A372" s="242"/>
      <c r="B372" s="168"/>
      <c r="C372" s="168" t="str">
        <f t="shared" si="7"/>
        <v/>
      </c>
      <c r="D372" s="6"/>
      <c r="E372" s="6"/>
      <c r="F372" s="6"/>
      <c r="G372" s="6"/>
      <c r="H372" s="8"/>
      <c r="I372" s="6"/>
    </row>
    <row r="373" spans="1:9" ht="35.1" customHeight="1">
      <c r="A373" s="242"/>
      <c r="B373" s="168"/>
      <c r="C373" s="168" t="str">
        <f t="shared" si="7"/>
        <v/>
      </c>
      <c r="D373" s="6"/>
      <c r="E373" s="6"/>
      <c r="F373" s="6"/>
      <c r="G373" s="6"/>
      <c r="H373" s="8"/>
      <c r="I373" s="6"/>
    </row>
    <row r="374" spans="1:9" ht="35.1" customHeight="1">
      <c r="A374" s="242"/>
      <c r="B374" s="168"/>
      <c r="C374" s="168" t="str">
        <f t="shared" si="7"/>
        <v/>
      </c>
      <c r="D374" s="6"/>
      <c r="E374" s="6"/>
      <c r="F374" s="6"/>
      <c r="G374" s="6"/>
      <c r="H374" s="8"/>
      <c r="I374" s="6"/>
    </row>
    <row r="375" spans="1:9" ht="35.1" customHeight="1">
      <c r="A375" s="242"/>
      <c r="B375" s="168"/>
      <c r="C375" s="168" t="str">
        <f t="shared" si="7"/>
        <v/>
      </c>
      <c r="D375" s="6"/>
      <c r="E375" s="6"/>
      <c r="F375" s="6"/>
      <c r="G375" s="6"/>
      <c r="H375" s="8"/>
      <c r="I375" s="6"/>
    </row>
    <row r="376" spans="1:9" ht="35.1" customHeight="1">
      <c r="A376" s="242"/>
      <c r="B376" s="168"/>
      <c r="C376" s="168" t="str">
        <f t="shared" si="7"/>
        <v/>
      </c>
      <c r="D376" s="6"/>
      <c r="E376" s="6"/>
      <c r="F376" s="6"/>
      <c r="G376" s="6"/>
      <c r="H376" s="8"/>
      <c r="I376" s="6"/>
    </row>
    <row r="377" spans="1:9" ht="35.1" customHeight="1">
      <c r="A377" s="242"/>
      <c r="B377" s="168"/>
      <c r="C377" s="168" t="str">
        <f t="shared" si="7"/>
        <v/>
      </c>
      <c r="D377" s="6"/>
      <c r="E377" s="6"/>
      <c r="F377" s="6"/>
      <c r="G377" s="6"/>
      <c r="H377" s="8"/>
      <c r="I377" s="6"/>
    </row>
    <row r="378" spans="1:9" ht="35.1" customHeight="1">
      <c r="A378" s="242"/>
      <c r="B378" s="168"/>
      <c r="C378" s="168" t="str">
        <f t="shared" si="7"/>
        <v/>
      </c>
      <c r="D378" s="6"/>
      <c r="E378" s="6"/>
      <c r="F378" s="6"/>
      <c r="G378" s="6"/>
      <c r="H378" s="8"/>
      <c r="I378" s="6"/>
    </row>
    <row r="379" spans="1:9" ht="35.1" customHeight="1">
      <c r="A379" s="242"/>
      <c r="B379" s="168"/>
      <c r="C379" s="168" t="str">
        <f t="shared" si="7"/>
        <v/>
      </c>
      <c r="D379" s="6"/>
      <c r="E379" s="6"/>
      <c r="F379" s="6"/>
      <c r="G379" s="6"/>
      <c r="H379" s="8"/>
      <c r="I379" s="6"/>
    </row>
    <row r="380" spans="1:9" ht="35.1" customHeight="1">
      <c r="A380" s="242"/>
      <c r="B380" s="168"/>
      <c r="C380" s="168" t="str">
        <f t="shared" si="7"/>
        <v/>
      </c>
      <c r="D380" s="6"/>
      <c r="E380" s="6"/>
      <c r="F380" s="6"/>
      <c r="G380" s="6"/>
      <c r="H380" s="8"/>
      <c r="I380" s="6"/>
    </row>
    <row r="381" spans="1:9" ht="35.1" customHeight="1">
      <c r="A381" s="242"/>
      <c r="B381" s="168"/>
      <c r="C381" s="168" t="str">
        <f t="shared" si="7"/>
        <v/>
      </c>
      <c r="D381" s="6"/>
      <c r="E381" s="6"/>
      <c r="F381" s="6"/>
      <c r="G381" s="6"/>
      <c r="H381" s="8"/>
      <c r="I381" s="6"/>
    </row>
    <row r="382" spans="1:9" ht="35.1" customHeight="1">
      <c r="A382" s="242"/>
      <c r="B382" s="168"/>
      <c r="C382" s="168" t="str">
        <f t="shared" si="7"/>
        <v/>
      </c>
      <c r="D382" s="6"/>
      <c r="E382" s="6"/>
      <c r="F382" s="6"/>
      <c r="G382" s="6"/>
      <c r="H382" s="8"/>
      <c r="I382" s="6"/>
    </row>
    <row r="383" spans="1:9" ht="35.1" customHeight="1">
      <c r="A383" s="242"/>
      <c r="B383" s="168"/>
      <c r="C383" s="168" t="str">
        <f t="shared" si="7"/>
        <v/>
      </c>
      <c r="D383" s="6"/>
      <c r="E383" s="6"/>
      <c r="F383" s="6"/>
      <c r="G383" s="6"/>
      <c r="H383" s="8"/>
      <c r="I383" s="6"/>
    </row>
    <row r="384" spans="1:9" ht="35.1" customHeight="1">
      <c r="A384" s="242"/>
      <c r="B384" s="168"/>
      <c r="C384" s="168" t="str">
        <f t="shared" si="7"/>
        <v/>
      </c>
      <c r="D384" s="6"/>
      <c r="E384" s="6"/>
      <c r="F384" s="6"/>
      <c r="G384" s="6"/>
      <c r="H384" s="8"/>
      <c r="I384" s="6"/>
    </row>
    <row r="385" spans="1:9" ht="35.1" customHeight="1">
      <c r="A385" s="242"/>
      <c r="B385" s="168"/>
      <c r="C385" s="168" t="str">
        <f t="shared" si="7"/>
        <v/>
      </c>
      <c r="D385" s="6"/>
      <c r="E385" s="6"/>
      <c r="F385" s="6"/>
      <c r="G385" s="6"/>
      <c r="H385" s="8"/>
      <c r="I385" s="6"/>
    </row>
    <row r="386" spans="1:9" ht="35.1" customHeight="1">
      <c r="A386" s="242"/>
      <c r="B386" s="168"/>
      <c r="C386" s="168" t="str">
        <f t="shared" si="7"/>
        <v/>
      </c>
      <c r="D386" s="6"/>
      <c r="E386" s="6"/>
      <c r="F386" s="6"/>
      <c r="G386" s="6"/>
      <c r="H386" s="8"/>
      <c r="I386" s="6"/>
    </row>
    <row r="387" spans="1:9" ht="35.1" customHeight="1">
      <c r="A387" s="242"/>
      <c r="B387" s="168"/>
      <c r="C387" s="168" t="str">
        <f t="shared" si="7"/>
        <v/>
      </c>
      <c r="D387" s="6"/>
      <c r="E387" s="6"/>
      <c r="F387" s="6"/>
      <c r="G387" s="6"/>
      <c r="H387" s="8"/>
      <c r="I387" s="6"/>
    </row>
    <row r="388" spans="1:9" ht="35.1" customHeight="1">
      <c r="A388" s="242"/>
      <c r="B388" s="168"/>
      <c r="C388" s="168" t="str">
        <f t="shared" si="7"/>
        <v/>
      </c>
      <c r="D388" s="6"/>
      <c r="E388" s="6"/>
      <c r="F388" s="6"/>
      <c r="G388" s="6"/>
      <c r="H388" s="8"/>
      <c r="I388" s="6"/>
    </row>
    <row r="389" spans="1:9" ht="35.1" customHeight="1">
      <c r="A389" s="242"/>
      <c r="B389" s="168"/>
      <c r="C389" s="168" t="str">
        <f t="shared" si="7"/>
        <v/>
      </c>
      <c r="D389" s="6"/>
      <c r="E389" s="6"/>
      <c r="F389" s="6"/>
      <c r="G389" s="6"/>
      <c r="H389" s="8"/>
      <c r="I389" s="6"/>
    </row>
    <row r="390" spans="1:9" ht="35.1" customHeight="1">
      <c r="A390" s="242"/>
      <c r="B390" s="168"/>
      <c r="C390" s="168" t="str">
        <f t="shared" si="7"/>
        <v/>
      </c>
      <c r="D390" s="6"/>
      <c r="E390" s="6"/>
      <c r="F390" s="6"/>
      <c r="G390" s="6"/>
      <c r="H390" s="8"/>
      <c r="I390" s="6"/>
    </row>
    <row r="391" spans="1:9" ht="35.1" customHeight="1">
      <c r="A391" s="242"/>
      <c r="B391" s="168"/>
      <c r="C391" s="168" t="str">
        <f t="shared" si="7"/>
        <v/>
      </c>
      <c r="D391" s="6"/>
      <c r="E391" s="6"/>
      <c r="F391" s="6"/>
      <c r="G391" s="6"/>
      <c r="H391" s="8"/>
      <c r="I391" s="6"/>
    </row>
    <row r="392" spans="1:9" ht="35.1" customHeight="1">
      <c r="A392" s="242"/>
      <c r="B392" s="168"/>
      <c r="C392" s="168" t="str">
        <f t="shared" si="7"/>
        <v/>
      </c>
      <c r="D392" s="6"/>
      <c r="E392" s="6"/>
      <c r="F392" s="6"/>
      <c r="G392" s="6"/>
      <c r="H392" s="8"/>
      <c r="I392" s="6"/>
    </row>
    <row r="393" spans="1:9" ht="35.1" customHeight="1">
      <c r="A393" s="242"/>
      <c r="B393" s="168"/>
      <c r="C393" s="168" t="str">
        <f t="shared" si="7"/>
        <v/>
      </c>
      <c r="D393" s="6"/>
      <c r="E393" s="6"/>
      <c r="F393" s="6"/>
      <c r="G393" s="6"/>
      <c r="H393" s="8"/>
      <c r="I393" s="6"/>
    </row>
    <row r="394" spans="1:9" ht="35.1" customHeight="1">
      <c r="A394" s="242"/>
      <c r="B394" s="168"/>
      <c r="C394" s="168" t="str">
        <f t="shared" si="7"/>
        <v/>
      </c>
      <c r="D394" s="6"/>
      <c r="E394" s="6"/>
      <c r="F394" s="6"/>
      <c r="G394" s="6"/>
      <c r="H394" s="8"/>
      <c r="I394" s="6"/>
    </row>
    <row r="395" spans="1:9" ht="35.1" customHeight="1">
      <c r="A395" s="242"/>
      <c r="B395" s="168"/>
      <c r="C395" s="168" t="str">
        <f t="shared" si="7"/>
        <v/>
      </c>
      <c r="D395" s="6"/>
      <c r="E395" s="6"/>
      <c r="F395" s="6"/>
      <c r="G395" s="6"/>
      <c r="H395" s="8"/>
      <c r="I395" s="6"/>
    </row>
    <row r="396" spans="1:9" ht="35.1" customHeight="1">
      <c r="A396" s="242"/>
      <c r="B396" s="168"/>
      <c r="C396" s="168" t="str">
        <f t="shared" si="7"/>
        <v/>
      </c>
      <c r="D396" s="6"/>
      <c r="E396" s="6"/>
      <c r="F396" s="6"/>
      <c r="G396" s="6"/>
      <c r="H396" s="8"/>
      <c r="I396" s="6"/>
    </row>
    <row r="397" spans="1:9" ht="35.1" customHeight="1">
      <c r="A397" s="242"/>
      <c r="B397" s="168"/>
      <c r="C397" s="168" t="str">
        <f t="shared" si="7"/>
        <v/>
      </c>
      <c r="D397" s="6"/>
      <c r="E397" s="6"/>
      <c r="F397" s="6"/>
      <c r="G397" s="6"/>
      <c r="H397" s="8"/>
      <c r="I397" s="6"/>
    </row>
    <row r="398" spans="1:9" ht="35.1" customHeight="1">
      <c r="A398" s="242"/>
      <c r="B398" s="168"/>
      <c r="C398" s="168" t="str">
        <f t="shared" si="7"/>
        <v/>
      </c>
      <c r="D398" s="6"/>
      <c r="E398" s="6"/>
      <c r="F398" s="6"/>
      <c r="G398" s="6"/>
      <c r="H398" s="8"/>
      <c r="I398" s="6"/>
    </row>
    <row r="399" spans="1:9" ht="35.1" customHeight="1">
      <c r="A399" s="242"/>
      <c r="B399" s="168"/>
      <c r="C399" s="168" t="str">
        <f t="shared" si="7"/>
        <v/>
      </c>
      <c r="D399" s="6"/>
      <c r="E399" s="6"/>
      <c r="F399" s="6"/>
      <c r="G399" s="6"/>
      <c r="H399" s="8"/>
      <c r="I399" s="6"/>
    </row>
    <row r="400" spans="1:9" ht="35.1" customHeight="1">
      <c r="A400" s="242"/>
      <c r="B400" s="168"/>
      <c r="C400" s="168" t="str">
        <f t="shared" si="7"/>
        <v/>
      </c>
      <c r="D400" s="6"/>
      <c r="E400" s="6"/>
      <c r="F400" s="6"/>
      <c r="G400" s="6"/>
      <c r="H400" s="8"/>
      <c r="I400" s="6"/>
    </row>
    <row r="401" spans="1:9" ht="35.1" customHeight="1">
      <c r="A401" s="242"/>
      <c r="B401" s="168"/>
      <c r="C401" s="168" t="str">
        <f t="shared" si="7"/>
        <v/>
      </c>
      <c r="D401" s="6"/>
      <c r="E401" s="6"/>
      <c r="F401" s="6"/>
      <c r="G401" s="6"/>
      <c r="H401" s="8"/>
      <c r="I401" s="6"/>
    </row>
    <row r="402" spans="1:9" ht="35.1" customHeight="1">
      <c r="A402" s="242"/>
      <c r="B402" s="168"/>
      <c r="C402" s="168" t="str">
        <f t="shared" si="7"/>
        <v/>
      </c>
      <c r="D402" s="6"/>
      <c r="E402" s="6"/>
      <c r="F402" s="6"/>
      <c r="G402" s="6"/>
      <c r="H402" s="8"/>
      <c r="I402" s="6"/>
    </row>
    <row r="403" spans="1:9" ht="35.1" customHeight="1">
      <c r="A403" s="242"/>
      <c r="B403" s="168"/>
      <c r="C403" s="168" t="str">
        <f t="shared" si="7"/>
        <v/>
      </c>
      <c r="D403" s="6"/>
      <c r="E403" s="6"/>
      <c r="F403" s="6"/>
      <c r="G403" s="6"/>
      <c r="H403" s="8"/>
      <c r="I403" s="6"/>
    </row>
    <row r="404" spans="1:9" ht="35.1" customHeight="1">
      <c r="A404" s="242"/>
      <c r="B404" s="168"/>
      <c r="C404" s="168" t="str">
        <f t="shared" si="7"/>
        <v/>
      </c>
      <c r="D404" s="6"/>
      <c r="E404" s="6"/>
      <c r="F404" s="6"/>
      <c r="G404" s="6"/>
      <c r="H404" s="8"/>
      <c r="I404" s="6"/>
    </row>
    <row r="405" spans="1:9" ht="35.1" customHeight="1">
      <c r="A405" s="242"/>
      <c r="B405" s="168"/>
      <c r="C405" s="168" t="str">
        <f t="shared" si="7"/>
        <v/>
      </c>
      <c r="D405" s="6"/>
      <c r="E405" s="6"/>
      <c r="F405" s="6"/>
      <c r="G405" s="6"/>
      <c r="H405" s="8"/>
      <c r="I405" s="6"/>
    </row>
    <row r="406" spans="1:9" ht="35.1" customHeight="1">
      <c r="A406" s="242"/>
      <c r="B406" s="168"/>
      <c r="C406" s="168" t="str">
        <f t="shared" si="7"/>
        <v/>
      </c>
      <c r="D406" s="6"/>
      <c r="E406" s="6"/>
      <c r="F406" s="6"/>
      <c r="G406" s="6"/>
      <c r="H406" s="8"/>
      <c r="I406" s="6"/>
    </row>
    <row r="407" spans="1:9" ht="35.1" customHeight="1">
      <c r="A407" s="242"/>
      <c r="B407" s="168"/>
      <c r="C407" s="168" t="str">
        <f t="shared" ref="C407:C470" si="8">IF(B407="","",B407+(D407/(24*60)))</f>
        <v/>
      </c>
      <c r="D407" s="6"/>
      <c r="E407" s="6"/>
      <c r="F407" s="6"/>
      <c r="G407" s="6"/>
      <c r="H407" s="8"/>
      <c r="I407" s="6"/>
    </row>
    <row r="408" spans="1:9" ht="35.1" customHeight="1">
      <c r="A408" s="242"/>
      <c r="B408" s="168"/>
      <c r="C408" s="168" t="str">
        <f t="shared" si="8"/>
        <v/>
      </c>
      <c r="D408" s="6"/>
      <c r="E408" s="6"/>
      <c r="F408" s="6"/>
      <c r="G408" s="6"/>
      <c r="H408" s="8"/>
      <c r="I408" s="6"/>
    </row>
    <row r="409" spans="1:9" ht="35.1" customHeight="1">
      <c r="A409" s="242"/>
      <c r="B409" s="168"/>
      <c r="C409" s="168" t="str">
        <f t="shared" si="8"/>
        <v/>
      </c>
      <c r="D409" s="6"/>
      <c r="E409" s="6"/>
      <c r="F409" s="6"/>
      <c r="G409" s="6"/>
      <c r="H409" s="8"/>
      <c r="I409" s="6"/>
    </row>
    <row r="410" spans="1:9" ht="35.1" customHeight="1">
      <c r="A410" s="242"/>
      <c r="B410" s="168"/>
      <c r="C410" s="168" t="str">
        <f t="shared" si="8"/>
        <v/>
      </c>
      <c r="D410" s="6"/>
      <c r="E410" s="6"/>
      <c r="F410" s="6"/>
      <c r="G410" s="6"/>
      <c r="H410" s="8"/>
      <c r="I410" s="6"/>
    </row>
    <row r="411" spans="1:9" ht="35.1" customHeight="1">
      <c r="A411" s="242"/>
      <c r="B411" s="168"/>
      <c r="C411" s="168" t="str">
        <f t="shared" si="8"/>
        <v/>
      </c>
      <c r="D411" s="6"/>
      <c r="E411" s="6"/>
      <c r="F411" s="6"/>
      <c r="G411" s="6"/>
      <c r="H411" s="8"/>
      <c r="I411" s="6"/>
    </row>
    <row r="412" spans="1:9" ht="35.1" customHeight="1">
      <c r="A412" s="242"/>
      <c r="B412" s="168"/>
      <c r="C412" s="168" t="str">
        <f t="shared" si="8"/>
        <v/>
      </c>
      <c r="D412" s="6"/>
      <c r="E412" s="6"/>
      <c r="F412" s="6"/>
      <c r="G412" s="6"/>
      <c r="H412" s="8"/>
      <c r="I412" s="6"/>
    </row>
    <row r="413" spans="1:9" ht="35.1" customHeight="1">
      <c r="A413" s="242"/>
      <c r="B413" s="168"/>
      <c r="C413" s="168" t="str">
        <f t="shared" si="8"/>
        <v/>
      </c>
      <c r="D413" s="6"/>
      <c r="E413" s="6"/>
      <c r="F413" s="6"/>
      <c r="G413" s="6"/>
      <c r="H413" s="8"/>
      <c r="I413" s="6"/>
    </row>
    <row r="414" spans="1:9" ht="35.1" customHeight="1">
      <c r="A414" s="242"/>
      <c r="B414" s="168"/>
      <c r="C414" s="168" t="str">
        <f t="shared" si="8"/>
        <v/>
      </c>
      <c r="D414" s="6"/>
      <c r="E414" s="6"/>
      <c r="F414" s="6"/>
      <c r="G414" s="6"/>
      <c r="H414" s="8"/>
      <c r="I414" s="6"/>
    </row>
    <row r="415" spans="1:9" ht="35.1" customHeight="1">
      <c r="A415" s="242"/>
      <c r="B415" s="168"/>
      <c r="C415" s="168" t="str">
        <f t="shared" si="8"/>
        <v/>
      </c>
      <c r="D415" s="6"/>
      <c r="E415" s="6"/>
      <c r="F415" s="6"/>
      <c r="G415" s="6"/>
      <c r="H415" s="8"/>
      <c r="I415" s="6"/>
    </row>
    <row r="416" spans="1:9" ht="35.1" customHeight="1">
      <c r="A416" s="242"/>
      <c r="B416" s="168"/>
      <c r="C416" s="168" t="str">
        <f t="shared" si="8"/>
        <v/>
      </c>
      <c r="D416" s="6"/>
      <c r="E416" s="6"/>
      <c r="F416" s="6"/>
      <c r="G416" s="6"/>
      <c r="H416" s="8"/>
      <c r="I416" s="6"/>
    </row>
    <row r="417" spans="1:9" ht="35.1" customHeight="1">
      <c r="A417" s="242"/>
      <c r="B417" s="168"/>
      <c r="C417" s="168" t="str">
        <f t="shared" si="8"/>
        <v/>
      </c>
      <c r="D417" s="6"/>
      <c r="E417" s="6"/>
      <c r="F417" s="6"/>
      <c r="G417" s="6"/>
      <c r="H417" s="8"/>
      <c r="I417" s="6"/>
    </row>
    <row r="418" spans="1:9" ht="35.1" customHeight="1">
      <c r="A418" s="242"/>
      <c r="B418" s="168"/>
      <c r="C418" s="168" t="str">
        <f t="shared" si="8"/>
        <v/>
      </c>
      <c r="D418" s="6"/>
      <c r="E418" s="6"/>
      <c r="F418" s="6"/>
      <c r="G418" s="6"/>
      <c r="H418" s="8"/>
      <c r="I418" s="6"/>
    </row>
    <row r="419" spans="1:9" ht="35.1" customHeight="1">
      <c r="A419" s="242"/>
      <c r="B419" s="168"/>
      <c r="C419" s="168" t="str">
        <f t="shared" si="8"/>
        <v/>
      </c>
      <c r="D419" s="6"/>
      <c r="E419" s="6"/>
      <c r="F419" s="6"/>
      <c r="G419" s="6"/>
      <c r="H419" s="8"/>
      <c r="I419" s="6"/>
    </row>
    <row r="420" spans="1:9" ht="35.1" customHeight="1">
      <c r="A420" s="242"/>
      <c r="B420" s="168"/>
      <c r="C420" s="168" t="str">
        <f t="shared" si="8"/>
        <v/>
      </c>
      <c r="D420" s="6"/>
      <c r="E420" s="6"/>
      <c r="F420" s="6"/>
      <c r="G420" s="6"/>
      <c r="H420" s="8"/>
      <c r="I420" s="6"/>
    </row>
    <row r="421" spans="1:9" ht="35.1" customHeight="1">
      <c r="A421" s="242"/>
      <c r="B421" s="168"/>
      <c r="C421" s="168" t="str">
        <f t="shared" si="8"/>
        <v/>
      </c>
      <c r="D421" s="6"/>
      <c r="E421" s="6"/>
      <c r="F421" s="6"/>
      <c r="G421" s="6"/>
      <c r="H421" s="8"/>
      <c r="I421" s="6"/>
    </row>
    <row r="422" spans="1:9" ht="35.1" customHeight="1">
      <c r="A422" s="242"/>
      <c r="B422" s="168"/>
      <c r="C422" s="168" t="str">
        <f t="shared" si="8"/>
        <v/>
      </c>
      <c r="D422" s="6"/>
      <c r="E422" s="6"/>
      <c r="F422" s="6"/>
      <c r="G422" s="6"/>
      <c r="H422" s="8"/>
      <c r="I422" s="6"/>
    </row>
    <row r="423" spans="1:9" ht="35.1" customHeight="1">
      <c r="A423" s="242"/>
      <c r="B423" s="168"/>
      <c r="C423" s="168" t="str">
        <f t="shared" si="8"/>
        <v/>
      </c>
      <c r="D423" s="6"/>
      <c r="E423" s="6"/>
      <c r="F423" s="6"/>
      <c r="G423" s="6"/>
      <c r="H423" s="8"/>
      <c r="I423" s="6"/>
    </row>
    <row r="424" spans="1:9" ht="35.1" customHeight="1">
      <c r="A424" s="242"/>
      <c r="B424" s="168"/>
      <c r="C424" s="168" t="str">
        <f t="shared" si="8"/>
        <v/>
      </c>
      <c r="D424" s="6"/>
      <c r="E424" s="6"/>
      <c r="F424" s="6"/>
      <c r="G424" s="6"/>
      <c r="H424" s="8"/>
      <c r="I424" s="6"/>
    </row>
    <row r="425" spans="1:9" ht="35.1" customHeight="1">
      <c r="A425" s="242"/>
      <c r="B425" s="168"/>
      <c r="C425" s="168" t="str">
        <f t="shared" si="8"/>
        <v/>
      </c>
      <c r="D425" s="6"/>
      <c r="E425" s="6"/>
      <c r="F425" s="6"/>
      <c r="G425" s="6"/>
      <c r="H425" s="8"/>
      <c r="I425" s="6"/>
    </row>
    <row r="426" spans="1:9" ht="35.1" customHeight="1">
      <c r="A426" s="242"/>
      <c r="B426" s="168"/>
      <c r="C426" s="168" t="str">
        <f t="shared" si="8"/>
        <v/>
      </c>
      <c r="D426" s="6"/>
      <c r="E426" s="6"/>
      <c r="F426" s="6"/>
      <c r="G426" s="6"/>
      <c r="H426" s="8"/>
      <c r="I426" s="6"/>
    </row>
    <row r="427" spans="1:9" ht="35.1" customHeight="1">
      <c r="A427" s="242"/>
      <c r="B427" s="168"/>
      <c r="C427" s="168" t="str">
        <f t="shared" si="8"/>
        <v/>
      </c>
      <c r="D427" s="6"/>
      <c r="E427" s="6"/>
      <c r="F427" s="6"/>
      <c r="G427" s="6"/>
      <c r="H427" s="8"/>
      <c r="I427" s="6"/>
    </row>
    <row r="428" spans="1:9" ht="35.1" customHeight="1">
      <c r="A428" s="242"/>
      <c r="B428" s="168"/>
      <c r="C428" s="168" t="str">
        <f t="shared" si="8"/>
        <v/>
      </c>
      <c r="D428" s="6"/>
      <c r="E428" s="6"/>
      <c r="F428" s="6"/>
      <c r="G428" s="6"/>
      <c r="H428" s="8"/>
      <c r="I428" s="6"/>
    </row>
    <row r="429" spans="1:9" ht="35.1" customHeight="1">
      <c r="A429" s="242"/>
      <c r="B429" s="168"/>
      <c r="C429" s="168" t="str">
        <f t="shared" si="8"/>
        <v/>
      </c>
      <c r="D429" s="6"/>
      <c r="E429" s="6"/>
      <c r="F429" s="6"/>
      <c r="G429" s="6"/>
      <c r="H429" s="8"/>
      <c r="I429" s="6"/>
    </row>
    <row r="430" spans="1:9" ht="35.1" customHeight="1">
      <c r="A430" s="242"/>
      <c r="B430" s="168"/>
      <c r="C430" s="168" t="str">
        <f t="shared" si="8"/>
        <v/>
      </c>
      <c r="D430" s="6"/>
      <c r="E430" s="6"/>
      <c r="F430" s="6"/>
      <c r="G430" s="6"/>
      <c r="H430" s="8"/>
      <c r="I430" s="6"/>
    </row>
    <row r="431" spans="1:9" ht="35.1" customHeight="1">
      <c r="A431" s="242"/>
      <c r="B431" s="168"/>
      <c r="C431" s="168" t="str">
        <f t="shared" si="8"/>
        <v/>
      </c>
      <c r="D431" s="6"/>
      <c r="E431" s="6"/>
      <c r="F431" s="6"/>
      <c r="G431" s="6"/>
      <c r="H431" s="8"/>
      <c r="I431" s="6"/>
    </row>
    <row r="432" spans="1:9" ht="35.1" customHeight="1">
      <c r="A432" s="242"/>
      <c r="B432" s="168"/>
      <c r="C432" s="168" t="str">
        <f t="shared" si="8"/>
        <v/>
      </c>
      <c r="D432" s="6"/>
      <c r="E432" s="6"/>
      <c r="F432" s="6"/>
      <c r="G432" s="6"/>
      <c r="H432" s="8"/>
      <c r="I432" s="6"/>
    </row>
    <row r="433" spans="1:9" ht="35.1" customHeight="1">
      <c r="A433" s="242"/>
      <c r="B433" s="168"/>
      <c r="C433" s="168" t="str">
        <f t="shared" si="8"/>
        <v/>
      </c>
      <c r="D433" s="6"/>
      <c r="E433" s="6"/>
      <c r="F433" s="6"/>
      <c r="G433" s="6"/>
      <c r="H433" s="8"/>
      <c r="I433" s="6"/>
    </row>
    <row r="434" spans="1:9" ht="35.1" customHeight="1">
      <c r="A434" s="242"/>
      <c r="B434" s="168"/>
      <c r="C434" s="168" t="str">
        <f t="shared" si="8"/>
        <v/>
      </c>
      <c r="D434" s="6"/>
      <c r="E434" s="6"/>
      <c r="F434" s="6"/>
      <c r="G434" s="6"/>
      <c r="H434" s="8"/>
      <c r="I434" s="6"/>
    </row>
    <row r="435" spans="1:9" ht="35.1" customHeight="1">
      <c r="A435" s="242"/>
      <c r="B435" s="168"/>
      <c r="C435" s="168" t="str">
        <f t="shared" si="8"/>
        <v/>
      </c>
      <c r="D435" s="6"/>
      <c r="E435" s="6"/>
      <c r="F435" s="6"/>
      <c r="G435" s="6"/>
      <c r="H435" s="8"/>
      <c r="I435" s="6"/>
    </row>
    <row r="436" spans="1:9" ht="35.1" customHeight="1">
      <c r="A436" s="242"/>
      <c r="B436" s="168"/>
      <c r="C436" s="168" t="str">
        <f t="shared" si="8"/>
        <v/>
      </c>
      <c r="D436" s="6"/>
      <c r="E436" s="6"/>
      <c r="F436" s="6"/>
      <c r="G436" s="6"/>
      <c r="H436" s="8"/>
      <c r="I436" s="6"/>
    </row>
    <row r="437" spans="1:9" ht="35.1" customHeight="1">
      <c r="A437" s="242"/>
      <c r="B437" s="168"/>
      <c r="C437" s="168" t="str">
        <f t="shared" si="8"/>
        <v/>
      </c>
      <c r="D437" s="6"/>
      <c r="E437" s="6"/>
      <c r="F437" s="6"/>
      <c r="G437" s="6"/>
      <c r="H437" s="8"/>
      <c r="I437" s="6"/>
    </row>
    <row r="438" spans="1:9" ht="35.1" customHeight="1">
      <c r="A438" s="242"/>
      <c r="B438" s="168"/>
      <c r="C438" s="168" t="str">
        <f t="shared" si="8"/>
        <v/>
      </c>
      <c r="D438" s="6"/>
      <c r="E438" s="6"/>
      <c r="F438" s="6"/>
      <c r="G438" s="6"/>
      <c r="H438" s="8"/>
      <c r="I438" s="6"/>
    </row>
    <row r="439" spans="1:9" ht="35.1" customHeight="1">
      <c r="A439" s="242"/>
      <c r="B439" s="168"/>
      <c r="C439" s="168" t="str">
        <f t="shared" si="8"/>
        <v/>
      </c>
      <c r="D439" s="6"/>
      <c r="E439" s="6"/>
      <c r="F439" s="6"/>
      <c r="G439" s="6"/>
      <c r="H439" s="8"/>
      <c r="I439" s="6"/>
    </row>
    <row r="440" spans="1:9" ht="35.1" customHeight="1">
      <c r="A440" s="242"/>
      <c r="B440" s="168"/>
      <c r="C440" s="168" t="str">
        <f t="shared" si="8"/>
        <v/>
      </c>
      <c r="D440" s="6"/>
      <c r="E440" s="6"/>
      <c r="F440" s="6"/>
      <c r="G440" s="6"/>
      <c r="H440" s="8"/>
      <c r="I440" s="6"/>
    </row>
    <row r="441" spans="1:9" ht="35.1" customHeight="1">
      <c r="A441" s="242"/>
      <c r="B441" s="168"/>
      <c r="C441" s="168" t="str">
        <f t="shared" si="8"/>
        <v/>
      </c>
      <c r="D441" s="6"/>
      <c r="E441" s="6"/>
      <c r="F441" s="6"/>
      <c r="G441" s="6"/>
      <c r="H441" s="8"/>
      <c r="I441" s="6"/>
    </row>
    <row r="442" spans="1:9" ht="35.1" customHeight="1">
      <c r="A442" s="242"/>
      <c r="B442" s="168"/>
      <c r="C442" s="168" t="str">
        <f t="shared" si="8"/>
        <v/>
      </c>
      <c r="D442" s="6"/>
      <c r="E442" s="6"/>
      <c r="F442" s="6"/>
      <c r="G442" s="6"/>
      <c r="H442" s="8"/>
      <c r="I442" s="6"/>
    </row>
    <row r="443" spans="1:9" ht="35.1" customHeight="1">
      <c r="A443" s="242"/>
      <c r="B443" s="168"/>
      <c r="C443" s="168" t="str">
        <f t="shared" si="8"/>
        <v/>
      </c>
      <c r="D443" s="6"/>
      <c r="E443" s="6"/>
      <c r="F443" s="6"/>
      <c r="G443" s="6"/>
      <c r="H443" s="8"/>
      <c r="I443" s="6"/>
    </row>
    <row r="444" spans="1:9" ht="35.1" customHeight="1">
      <c r="A444" s="242"/>
      <c r="B444" s="168"/>
      <c r="C444" s="168" t="str">
        <f t="shared" si="8"/>
        <v/>
      </c>
      <c r="D444" s="6"/>
      <c r="E444" s="6"/>
      <c r="F444" s="6"/>
      <c r="G444" s="6"/>
      <c r="H444" s="8"/>
      <c r="I444" s="6"/>
    </row>
    <row r="445" spans="1:9" ht="35.1" customHeight="1">
      <c r="A445" s="242"/>
      <c r="B445" s="168"/>
      <c r="C445" s="168" t="str">
        <f t="shared" si="8"/>
        <v/>
      </c>
      <c r="D445" s="6"/>
      <c r="E445" s="6"/>
      <c r="F445" s="6"/>
      <c r="G445" s="6"/>
      <c r="H445" s="8"/>
      <c r="I445" s="6"/>
    </row>
    <row r="446" spans="1:9" ht="35.1" customHeight="1">
      <c r="A446" s="242"/>
      <c r="B446" s="168"/>
      <c r="C446" s="168" t="str">
        <f t="shared" si="8"/>
        <v/>
      </c>
      <c r="D446" s="6"/>
      <c r="E446" s="6"/>
      <c r="F446" s="6"/>
      <c r="G446" s="6"/>
      <c r="H446" s="8"/>
      <c r="I446" s="6"/>
    </row>
    <row r="447" spans="1:9" ht="35.1" customHeight="1">
      <c r="A447" s="242"/>
      <c r="B447" s="168"/>
      <c r="C447" s="168" t="str">
        <f t="shared" si="8"/>
        <v/>
      </c>
      <c r="D447" s="6"/>
      <c r="E447" s="6"/>
      <c r="F447" s="6"/>
      <c r="G447" s="6"/>
      <c r="H447" s="8"/>
      <c r="I447" s="6"/>
    </row>
    <row r="448" spans="1:9" ht="35.1" customHeight="1">
      <c r="A448" s="242"/>
      <c r="B448" s="168"/>
      <c r="C448" s="168" t="str">
        <f t="shared" si="8"/>
        <v/>
      </c>
      <c r="D448" s="6"/>
      <c r="E448" s="6"/>
      <c r="F448" s="6"/>
      <c r="G448" s="6"/>
      <c r="H448" s="8"/>
      <c r="I448" s="6"/>
    </row>
    <row r="449" spans="1:9" ht="35.1" customHeight="1">
      <c r="A449" s="242"/>
      <c r="B449" s="168"/>
      <c r="C449" s="168" t="str">
        <f t="shared" si="8"/>
        <v/>
      </c>
      <c r="D449" s="6"/>
      <c r="E449" s="6"/>
      <c r="F449" s="6"/>
      <c r="G449" s="6"/>
      <c r="H449" s="8"/>
      <c r="I449" s="6"/>
    </row>
    <row r="450" spans="1:9" ht="35.1" customHeight="1">
      <c r="A450" s="242"/>
      <c r="B450" s="168"/>
      <c r="C450" s="168" t="str">
        <f t="shared" si="8"/>
        <v/>
      </c>
      <c r="D450" s="6"/>
      <c r="E450" s="6"/>
      <c r="F450" s="6"/>
      <c r="G450" s="6"/>
      <c r="H450" s="8"/>
      <c r="I450" s="6"/>
    </row>
    <row r="451" spans="1:9" ht="35.1" customHeight="1">
      <c r="A451" s="242"/>
      <c r="B451" s="168"/>
      <c r="C451" s="168" t="str">
        <f t="shared" si="8"/>
        <v/>
      </c>
      <c r="D451" s="6"/>
      <c r="E451" s="6"/>
      <c r="F451" s="6"/>
      <c r="G451" s="6"/>
      <c r="H451" s="8"/>
      <c r="I451" s="6"/>
    </row>
    <row r="452" spans="1:9" ht="35.1" customHeight="1">
      <c r="A452" s="242"/>
      <c r="B452" s="168"/>
      <c r="C452" s="168" t="str">
        <f t="shared" si="8"/>
        <v/>
      </c>
      <c r="D452" s="6"/>
      <c r="E452" s="6"/>
      <c r="F452" s="6"/>
      <c r="G452" s="6"/>
      <c r="H452" s="8"/>
      <c r="I452" s="6"/>
    </row>
    <row r="453" spans="1:9" ht="35.1" customHeight="1">
      <c r="A453" s="242"/>
      <c r="B453" s="168"/>
      <c r="C453" s="168" t="str">
        <f t="shared" si="8"/>
        <v/>
      </c>
      <c r="D453" s="6"/>
      <c r="E453" s="6"/>
      <c r="F453" s="6"/>
      <c r="G453" s="6"/>
      <c r="H453" s="8"/>
      <c r="I453" s="6"/>
    </row>
    <row r="454" spans="1:9" ht="35.1" customHeight="1">
      <c r="A454" s="242"/>
      <c r="B454" s="168"/>
      <c r="C454" s="168" t="str">
        <f t="shared" si="8"/>
        <v/>
      </c>
      <c r="D454" s="6"/>
      <c r="E454" s="6"/>
      <c r="F454" s="6"/>
      <c r="G454" s="6"/>
      <c r="H454" s="8"/>
      <c r="I454" s="6"/>
    </row>
    <row r="455" spans="1:9" ht="35.1" customHeight="1">
      <c r="A455" s="242"/>
      <c r="B455" s="168"/>
      <c r="C455" s="168" t="str">
        <f t="shared" si="8"/>
        <v/>
      </c>
      <c r="D455" s="6"/>
      <c r="E455" s="6"/>
      <c r="F455" s="6"/>
      <c r="G455" s="6"/>
      <c r="H455" s="8"/>
      <c r="I455" s="6"/>
    </row>
    <row r="456" spans="1:9" ht="35.1" customHeight="1">
      <c r="A456" s="242"/>
      <c r="B456" s="168"/>
      <c r="C456" s="168" t="str">
        <f t="shared" si="8"/>
        <v/>
      </c>
      <c r="D456" s="6"/>
      <c r="E456" s="6"/>
      <c r="F456" s="6"/>
      <c r="G456" s="6"/>
      <c r="H456" s="8"/>
      <c r="I456" s="6"/>
    </row>
    <row r="457" spans="1:9" ht="35.1" customHeight="1">
      <c r="A457" s="242"/>
      <c r="B457" s="168"/>
      <c r="C457" s="168" t="str">
        <f t="shared" si="8"/>
        <v/>
      </c>
      <c r="D457" s="6"/>
      <c r="E457" s="6"/>
      <c r="F457" s="6"/>
      <c r="G457" s="6"/>
      <c r="H457" s="8"/>
      <c r="I457" s="6"/>
    </row>
    <row r="458" spans="1:9" ht="35.1" customHeight="1">
      <c r="A458" s="242"/>
      <c r="B458" s="168"/>
      <c r="C458" s="168" t="str">
        <f t="shared" si="8"/>
        <v/>
      </c>
      <c r="D458" s="6"/>
      <c r="E458" s="6"/>
      <c r="F458" s="6"/>
      <c r="G458" s="6"/>
      <c r="H458" s="8"/>
      <c r="I458" s="6"/>
    </row>
    <row r="459" spans="1:9" ht="35.1" customHeight="1">
      <c r="A459" s="242"/>
      <c r="B459" s="168"/>
      <c r="C459" s="168" t="str">
        <f t="shared" si="8"/>
        <v/>
      </c>
      <c r="D459" s="6"/>
      <c r="E459" s="6"/>
      <c r="F459" s="6"/>
      <c r="G459" s="6"/>
      <c r="H459" s="8"/>
      <c r="I459" s="6"/>
    </row>
    <row r="460" spans="1:9" ht="35.1" customHeight="1">
      <c r="A460" s="242"/>
      <c r="B460" s="168"/>
      <c r="C460" s="168" t="str">
        <f t="shared" si="8"/>
        <v/>
      </c>
      <c r="D460" s="6"/>
      <c r="E460" s="6"/>
      <c r="F460" s="6"/>
      <c r="G460" s="6"/>
      <c r="H460" s="8"/>
      <c r="I460" s="6"/>
    </row>
    <row r="461" spans="1:9" ht="35.1" customHeight="1">
      <c r="A461" s="242"/>
      <c r="B461" s="168"/>
      <c r="C461" s="168" t="str">
        <f t="shared" si="8"/>
        <v/>
      </c>
      <c r="D461" s="6"/>
      <c r="E461" s="6"/>
      <c r="F461" s="6"/>
      <c r="G461" s="6"/>
      <c r="H461" s="8"/>
      <c r="I461" s="6"/>
    </row>
    <row r="462" spans="1:9" ht="35.1" customHeight="1">
      <c r="A462" s="242"/>
      <c r="B462" s="168"/>
      <c r="C462" s="168" t="str">
        <f t="shared" si="8"/>
        <v/>
      </c>
      <c r="D462" s="6"/>
      <c r="E462" s="6"/>
      <c r="F462" s="6"/>
      <c r="G462" s="6"/>
      <c r="H462" s="8"/>
      <c r="I462" s="6"/>
    </row>
    <row r="463" spans="1:9" ht="35.1" customHeight="1">
      <c r="A463" s="242"/>
      <c r="B463" s="168"/>
      <c r="C463" s="168" t="str">
        <f t="shared" si="8"/>
        <v/>
      </c>
      <c r="D463" s="6"/>
      <c r="E463" s="6"/>
      <c r="F463" s="6"/>
      <c r="G463" s="6"/>
      <c r="H463" s="8"/>
      <c r="I463" s="6"/>
    </row>
    <row r="464" spans="1:9" ht="35.1" customHeight="1">
      <c r="A464" s="242"/>
      <c r="B464" s="168"/>
      <c r="C464" s="168" t="str">
        <f t="shared" si="8"/>
        <v/>
      </c>
      <c r="D464" s="6"/>
      <c r="E464" s="6"/>
      <c r="F464" s="6"/>
      <c r="G464" s="6"/>
      <c r="H464" s="8"/>
      <c r="I464" s="6"/>
    </row>
    <row r="465" spans="1:9" ht="35.1" customHeight="1">
      <c r="A465" s="242"/>
      <c r="B465" s="168"/>
      <c r="C465" s="168" t="str">
        <f t="shared" si="8"/>
        <v/>
      </c>
      <c r="D465" s="6"/>
      <c r="E465" s="6"/>
      <c r="F465" s="6"/>
      <c r="G465" s="6"/>
      <c r="H465" s="8"/>
      <c r="I465" s="6"/>
    </row>
    <row r="466" spans="1:9" ht="35.1" customHeight="1">
      <c r="A466" s="242"/>
      <c r="B466" s="168"/>
      <c r="C466" s="168" t="str">
        <f t="shared" si="8"/>
        <v/>
      </c>
      <c r="D466" s="6"/>
      <c r="E466" s="6"/>
      <c r="F466" s="6"/>
      <c r="G466" s="6"/>
      <c r="H466" s="8"/>
      <c r="I466" s="6"/>
    </row>
    <row r="467" spans="1:9" ht="35.1" customHeight="1">
      <c r="A467" s="242"/>
      <c r="B467" s="168"/>
      <c r="C467" s="168" t="str">
        <f t="shared" si="8"/>
        <v/>
      </c>
      <c r="D467" s="6"/>
      <c r="E467" s="6"/>
      <c r="F467" s="6"/>
      <c r="G467" s="6"/>
      <c r="H467" s="8"/>
      <c r="I467" s="6"/>
    </row>
    <row r="468" spans="1:9" ht="35.1" customHeight="1">
      <c r="A468" s="242"/>
      <c r="B468" s="168"/>
      <c r="C468" s="168" t="str">
        <f t="shared" si="8"/>
        <v/>
      </c>
      <c r="D468" s="6"/>
      <c r="E468" s="6"/>
      <c r="F468" s="6"/>
      <c r="G468" s="6"/>
      <c r="H468" s="8"/>
      <c r="I468" s="6"/>
    </row>
    <row r="469" spans="1:9" ht="35.1" customHeight="1">
      <c r="A469" s="242"/>
      <c r="B469" s="168"/>
      <c r="C469" s="168" t="str">
        <f t="shared" si="8"/>
        <v/>
      </c>
      <c r="D469" s="6"/>
      <c r="E469" s="6"/>
      <c r="F469" s="6"/>
      <c r="G469" s="6"/>
      <c r="H469" s="8"/>
      <c r="I469" s="6"/>
    </row>
    <row r="470" spans="1:9" ht="35.1" customHeight="1">
      <c r="A470" s="242"/>
      <c r="B470" s="168"/>
      <c r="C470" s="168" t="str">
        <f t="shared" si="8"/>
        <v/>
      </c>
      <c r="D470" s="6"/>
      <c r="E470" s="6"/>
      <c r="F470" s="6"/>
      <c r="G470" s="6"/>
      <c r="H470" s="8"/>
      <c r="I470" s="6"/>
    </row>
    <row r="471" spans="1:9" ht="35.1" customHeight="1">
      <c r="A471" s="242"/>
      <c r="B471" s="168"/>
      <c r="C471" s="168" t="str">
        <f t="shared" ref="C471:C534" si="9">IF(B471="","",B471+(D471/(24*60)))</f>
        <v/>
      </c>
      <c r="D471" s="6"/>
      <c r="E471" s="6"/>
      <c r="F471" s="6"/>
      <c r="G471" s="6"/>
      <c r="H471" s="8"/>
      <c r="I471" s="6"/>
    </row>
    <row r="472" spans="1:9" ht="35.1" customHeight="1">
      <c r="A472" s="242"/>
      <c r="B472" s="168"/>
      <c r="C472" s="168" t="str">
        <f t="shared" si="9"/>
        <v/>
      </c>
      <c r="D472" s="6"/>
      <c r="E472" s="6"/>
      <c r="F472" s="6"/>
      <c r="G472" s="6"/>
      <c r="H472" s="8"/>
      <c r="I472" s="6"/>
    </row>
    <row r="473" spans="1:9" ht="35.1" customHeight="1">
      <c r="A473" s="242"/>
      <c r="B473" s="168"/>
      <c r="C473" s="168" t="str">
        <f t="shared" si="9"/>
        <v/>
      </c>
      <c r="D473" s="6"/>
      <c r="E473" s="6"/>
      <c r="F473" s="6"/>
      <c r="G473" s="6"/>
      <c r="H473" s="8"/>
      <c r="I473" s="6"/>
    </row>
    <row r="474" spans="1:9" ht="35.1" customHeight="1">
      <c r="A474" s="242"/>
      <c r="B474" s="168"/>
      <c r="C474" s="168" t="str">
        <f t="shared" si="9"/>
        <v/>
      </c>
      <c r="D474" s="6"/>
      <c r="E474" s="6"/>
      <c r="F474" s="6"/>
      <c r="G474" s="6"/>
      <c r="H474" s="8"/>
      <c r="I474" s="6"/>
    </row>
    <row r="475" spans="1:9" ht="35.1" customHeight="1">
      <c r="A475" s="242"/>
      <c r="B475" s="168"/>
      <c r="C475" s="168" t="str">
        <f t="shared" si="9"/>
        <v/>
      </c>
      <c r="D475" s="6"/>
      <c r="E475" s="6"/>
      <c r="F475" s="6"/>
      <c r="G475" s="6"/>
      <c r="H475" s="8"/>
      <c r="I475" s="6"/>
    </row>
    <row r="476" spans="1:9" ht="35.1" customHeight="1">
      <c r="A476" s="242"/>
      <c r="B476" s="168"/>
      <c r="C476" s="168" t="str">
        <f t="shared" si="9"/>
        <v/>
      </c>
      <c r="D476" s="6"/>
      <c r="E476" s="6"/>
      <c r="F476" s="6"/>
      <c r="G476" s="6"/>
      <c r="H476" s="8"/>
      <c r="I476" s="6"/>
    </row>
    <row r="477" spans="1:9" ht="35.1" customHeight="1">
      <c r="A477" s="242"/>
      <c r="B477" s="168"/>
      <c r="C477" s="168" t="str">
        <f t="shared" si="9"/>
        <v/>
      </c>
      <c r="D477" s="6"/>
      <c r="E477" s="6"/>
      <c r="F477" s="6"/>
      <c r="G477" s="6"/>
      <c r="H477" s="8"/>
      <c r="I477" s="6"/>
    </row>
    <row r="478" spans="1:9" ht="35.1" customHeight="1">
      <c r="A478" s="242"/>
      <c r="B478" s="168"/>
      <c r="C478" s="168" t="str">
        <f t="shared" si="9"/>
        <v/>
      </c>
      <c r="D478" s="6"/>
      <c r="E478" s="6"/>
      <c r="F478" s="6"/>
      <c r="G478" s="6"/>
      <c r="H478" s="8"/>
      <c r="I478" s="6"/>
    </row>
    <row r="479" spans="1:9" ht="35.1" customHeight="1">
      <c r="A479" s="242"/>
      <c r="B479" s="168"/>
      <c r="C479" s="168" t="str">
        <f t="shared" si="9"/>
        <v/>
      </c>
      <c r="D479" s="6"/>
      <c r="E479" s="6"/>
      <c r="F479" s="6"/>
      <c r="G479" s="6"/>
      <c r="H479" s="8"/>
      <c r="I479" s="6"/>
    </row>
    <row r="480" spans="1:9" ht="35.1" customHeight="1">
      <c r="A480" s="242"/>
      <c r="B480" s="168"/>
      <c r="C480" s="168" t="str">
        <f t="shared" si="9"/>
        <v/>
      </c>
      <c r="D480" s="6"/>
      <c r="E480" s="6"/>
      <c r="F480" s="6"/>
      <c r="G480" s="6"/>
      <c r="H480" s="8"/>
      <c r="I480" s="6"/>
    </row>
    <row r="481" spans="1:9" ht="35.1" customHeight="1">
      <c r="A481" s="242"/>
      <c r="B481" s="168"/>
      <c r="C481" s="168" t="str">
        <f t="shared" si="9"/>
        <v/>
      </c>
      <c r="D481" s="6"/>
      <c r="E481" s="6"/>
      <c r="F481" s="6"/>
      <c r="G481" s="6"/>
      <c r="H481" s="8"/>
      <c r="I481" s="6"/>
    </row>
    <row r="482" spans="1:9" ht="35.1" customHeight="1">
      <c r="A482" s="242"/>
      <c r="B482" s="168"/>
      <c r="C482" s="168" t="str">
        <f t="shared" si="9"/>
        <v/>
      </c>
      <c r="D482" s="6"/>
      <c r="E482" s="6"/>
      <c r="F482" s="6"/>
      <c r="G482" s="6"/>
      <c r="H482" s="8"/>
      <c r="I482" s="6"/>
    </row>
    <row r="483" spans="1:9" ht="35.1" customHeight="1">
      <c r="A483" s="242"/>
      <c r="B483" s="168"/>
      <c r="C483" s="168" t="str">
        <f t="shared" si="9"/>
        <v/>
      </c>
      <c r="D483" s="6"/>
      <c r="E483" s="6"/>
      <c r="F483" s="6"/>
      <c r="G483" s="6"/>
      <c r="H483" s="8"/>
      <c r="I483" s="6"/>
    </row>
    <row r="484" spans="1:9" ht="35.1" customHeight="1">
      <c r="A484" s="242"/>
      <c r="B484" s="168"/>
      <c r="C484" s="168" t="str">
        <f t="shared" si="9"/>
        <v/>
      </c>
      <c r="D484" s="6"/>
      <c r="E484" s="6"/>
      <c r="F484" s="6"/>
      <c r="G484" s="6"/>
      <c r="H484" s="8"/>
      <c r="I484" s="6"/>
    </row>
    <row r="485" spans="1:9" ht="35.1" customHeight="1">
      <c r="A485" s="242"/>
      <c r="B485" s="168"/>
      <c r="C485" s="168" t="str">
        <f t="shared" si="9"/>
        <v/>
      </c>
      <c r="D485" s="6"/>
      <c r="E485" s="6"/>
      <c r="F485" s="6"/>
      <c r="G485" s="6"/>
      <c r="H485" s="8"/>
      <c r="I485" s="6"/>
    </row>
    <row r="486" spans="1:9" ht="35.1" customHeight="1">
      <c r="A486" s="242"/>
      <c r="B486" s="168"/>
      <c r="C486" s="168" t="str">
        <f t="shared" si="9"/>
        <v/>
      </c>
      <c r="D486" s="6"/>
      <c r="E486" s="6"/>
      <c r="F486" s="6"/>
      <c r="G486" s="6"/>
      <c r="H486" s="8"/>
      <c r="I486" s="6"/>
    </row>
    <row r="487" spans="1:9" ht="35.1" customHeight="1">
      <c r="A487" s="242"/>
      <c r="B487" s="168"/>
      <c r="C487" s="168" t="str">
        <f t="shared" si="9"/>
        <v/>
      </c>
      <c r="D487" s="6"/>
      <c r="E487" s="6"/>
      <c r="F487" s="6"/>
      <c r="G487" s="6"/>
      <c r="H487" s="8"/>
      <c r="I487" s="6"/>
    </row>
    <row r="488" spans="1:9" ht="35.1" customHeight="1">
      <c r="A488" s="242"/>
      <c r="B488" s="168"/>
      <c r="C488" s="168" t="str">
        <f t="shared" si="9"/>
        <v/>
      </c>
      <c r="D488" s="6"/>
      <c r="E488" s="6"/>
      <c r="F488" s="6"/>
      <c r="G488" s="6"/>
      <c r="H488" s="8"/>
      <c r="I488" s="6"/>
    </row>
    <row r="489" spans="1:9" ht="35.1" customHeight="1">
      <c r="A489" s="242"/>
      <c r="B489" s="168"/>
      <c r="C489" s="168" t="str">
        <f t="shared" si="9"/>
        <v/>
      </c>
      <c r="D489" s="6"/>
      <c r="E489" s="6"/>
      <c r="F489" s="6"/>
      <c r="G489" s="6"/>
      <c r="H489" s="8"/>
      <c r="I489" s="6"/>
    </row>
    <row r="490" spans="1:9" ht="35.1" customHeight="1">
      <c r="A490" s="242"/>
      <c r="B490" s="168"/>
      <c r="C490" s="168" t="str">
        <f t="shared" si="9"/>
        <v/>
      </c>
      <c r="D490" s="6"/>
      <c r="E490" s="6"/>
      <c r="F490" s="6"/>
      <c r="G490" s="6"/>
      <c r="H490" s="8"/>
      <c r="I490" s="6"/>
    </row>
    <row r="491" spans="1:9" ht="35.1" customHeight="1">
      <c r="A491" s="242"/>
      <c r="B491" s="168"/>
      <c r="C491" s="168" t="str">
        <f t="shared" si="9"/>
        <v/>
      </c>
      <c r="D491" s="6"/>
      <c r="E491" s="6"/>
      <c r="F491" s="6"/>
      <c r="G491" s="6"/>
      <c r="H491" s="8"/>
      <c r="I491" s="6"/>
    </row>
    <row r="492" spans="1:9" ht="35.1" customHeight="1">
      <c r="A492" s="242"/>
      <c r="B492" s="168"/>
      <c r="C492" s="168" t="str">
        <f t="shared" si="9"/>
        <v/>
      </c>
      <c r="D492" s="6"/>
      <c r="E492" s="6"/>
      <c r="F492" s="6"/>
      <c r="G492" s="6"/>
      <c r="H492" s="8"/>
      <c r="I492" s="6"/>
    </row>
    <row r="493" spans="1:9" ht="35.1" customHeight="1">
      <c r="A493" s="242"/>
      <c r="B493" s="168"/>
      <c r="C493" s="168" t="str">
        <f t="shared" si="9"/>
        <v/>
      </c>
      <c r="D493" s="6"/>
      <c r="E493" s="6"/>
      <c r="F493" s="6"/>
      <c r="G493" s="6"/>
      <c r="H493" s="8"/>
      <c r="I493" s="6"/>
    </row>
    <row r="494" spans="1:9" ht="35.1" customHeight="1">
      <c r="A494" s="242"/>
      <c r="B494" s="168"/>
      <c r="C494" s="168" t="str">
        <f t="shared" si="9"/>
        <v/>
      </c>
      <c r="D494" s="6"/>
      <c r="E494" s="6"/>
      <c r="F494" s="6"/>
      <c r="G494" s="6"/>
      <c r="H494" s="8"/>
      <c r="I494" s="6"/>
    </row>
    <row r="495" spans="1:9" ht="35.1" customHeight="1">
      <c r="A495" s="242"/>
      <c r="B495" s="168"/>
      <c r="C495" s="168" t="str">
        <f t="shared" si="9"/>
        <v/>
      </c>
      <c r="D495" s="6"/>
      <c r="E495" s="6"/>
      <c r="F495" s="6"/>
      <c r="G495" s="6"/>
      <c r="H495" s="8"/>
      <c r="I495" s="6"/>
    </row>
    <row r="496" spans="1:9" ht="35.1" customHeight="1">
      <c r="A496" s="242"/>
      <c r="B496" s="168"/>
      <c r="C496" s="168" t="str">
        <f t="shared" si="9"/>
        <v/>
      </c>
      <c r="D496" s="6"/>
      <c r="E496" s="6"/>
      <c r="F496" s="6"/>
      <c r="G496" s="6"/>
      <c r="H496" s="8"/>
      <c r="I496" s="6"/>
    </row>
    <row r="497" spans="1:9" ht="35.1" customHeight="1">
      <c r="A497" s="242"/>
      <c r="B497" s="168"/>
      <c r="C497" s="168" t="str">
        <f t="shared" si="9"/>
        <v/>
      </c>
      <c r="D497" s="6"/>
      <c r="E497" s="6"/>
      <c r="F497" s="6"/>
      <c r="G497" s="6"/>
      <c r="H497" s="8"/>
      <c r="I497" s="6"/>
    </row>
    <row r="498" spans="1:9" ht="35.1" customHeight="1">
      <c r="A498" s="242"/>
      <c r="B498" s="168"/>
      <c r="C498" s="168" t="str">
        <f t="shared" si="9"/>
        <v/>
      </c>
      <c r="D498" s="6"/>
      <c r="E498" s="6"/>
      <c r="F498" s="6"/>
      <c r="G498" s="6"/>
      <c r="H498" s="8"/>
      <c r="I498" s="6"/>
    </row>
    <row r="499" spans="1:9" ht="35.1" customHeight="1">
      <c r="A499" s="242"/>
      <c r="B499" s="168"/>
      <c r="C499" s="168" t="str">
        <f t="shared" si="9"/>
        <v/>
      </c>
      <c r="D499" s="6"/>
      <c r="E499" s="6"/>
      <c r="F499" s="6"/>
      <c r="G499" s="6"/>
      <c r="H499" s="8"/>
      <c r="I499" s="6"/>
    </row>
    <row r="500" spans="1:9" ht="35.1" customHeight="1">
      <c r="A500" s="242"/>
      <c r="B500" s="168"/>
      <c r="C500" s="168" t="str">
        <f t="shared" si="9"/>
        <v/>
      </c>
      <c r="D500" s="6"/>
      <c r="E500" s="6"/>
      <c r="F500" s="6"/>
      <c r="G500" s="6"/>
      <c r="H500" s="8"/>
      <c r="I500" s="6"/>
    </row>
    <row r="501" spans="1:9" ht="35.1" customHeight="1">
      <c r="A501" s="242"/>
      <c r="B501" s="168"/>
      <c r="C501" s="168" t="str">
        <f t="shared" si="9"/>
        <v/>
      </c>
      <c r="D501" s="6"/>
      <c r="E501" s="6"/>
      <c r="F501" s="6"/>
      <c r="G501" s="6"/>
      <c r="H501" s="8"/>
      <c r="I501" s="6"/>
    </row>
    <row r="502" spans="1:9" ht="35.1" customHeight="1">
      <c r="A502" s="242"/>
      <c r="B502" s="168"/>
      <c r="C502" s="168" t="str">
        <f t="shared" si="9"/>
        <v/>
      </c>
      <c r="D502" s="6"/>
      <c r="E502" s="6"/>
      <c r="F502" s="6"/>
      <c r="G502" s="6"/>
      <c r="H502" s="8"/>
      <c r="I502" s="6"/>
    </row>
    <row r="503" spans="1:9" ht="35.1" customHeight="1">
      <c r="A503" s="242"/>
      <c r="B503" s="168"/>
      <c r="C503" s="168" t="str">
        <f t="shared" si="9"/>
        <v/>
      </c>
      <c r="D503" s="6"/>
      <c r="E503" s="6"/>
      <c r="F503" s="6"/>
      <c r="G503" s="6"/>
      <c r="H503" s="8"/>
      <c r="I503" s="6"/>
    </row>
    <row r="504" spans="1:9" ht="35.1" customHeight="1">
      <c r="A504" s="242"/>
      <c r="B504" s="168"/>
      <c r="C504" s="168" t="str">
        <f t="shared" si="9"/>
        <v/>
      </c>
      <c r="D504" s="6"/>
      <c r="E504" s="6"/>
      <c r="F504" s="6"/>
      <c r="G504" s="6"/>
      <c r="H504" s="8"/>
      <c r="I504" s="6"/>
    </row>
    <row r="505" spans="1:9" ht="35.1" customHeight="1">
      <c r="A505" s="242"/>
      <c r="B505" s="168"/>
      <c r="C505" s="168" t="str">
        <f t="shared" si="9"/>
        <v/>
      </c>
      <c r="D505" s="6"/>
      <c r="E505" s="6"/>
      <c r="F505" s="6"/>
      <c r="G505" s="6"/>
      <c r="H505" s="8"/>
      <c r="I505" s="6"/>
    </row>
    <row r="506" spans="1:9" ht="35.1" customHeight="1">
      <c r="A506" s="242"/>
      <c r="B506" s="168"/>
      <c r="C506" s="168" t="str">
        <f t="shared" si="9"/>
        <v/>
      </c>
      <c r="D506" s="6"/>
      <c r="E506" s="6"/>
      <c r="F506" s="6"/>
      <c r="G506" s="6"/>
      <c r="H506" s="8"/>
      <c r="I506" s="6"/>
    </row>
    <row r="507" spans="1:9" ht="35.1" customHeight="1">
      <c r="A507" s="242"/>
      <c r="B507" s="168"/>
      <c r="C507" s="168" t="str">
        <f t="shared" si="9"/>
        <v/>
      </c>
      <c r="D507" s="6"/>
      <c r="E507" s="6"/>
      <c r="F507" s="6"/>
      <c r="G507" s="6"/>
      <c r="H507" s="8"/>
      <c r="I507" s="6"/>
    </row>
    <row r="508" spans="1:9" ht="35.1" customHeight="1">
      <c r="A508" s="242"/>
      <c r="B508" s="168"/>
      <c r="C508" s="168" t="str">
        <f t="shared" si="9"/>
        <v/>
      </c>
      <c r="D508" s="6"/>
      <c r="E508" s="6"/>
      <c r="F508" s="6"/>
      <c r="G508" s="6"/>
      <c r="H508" s="8"/>
      <c r="I508" s="6"/>
    </row>
    <row r="509" spans="1:9" ht="35.1" customHeight="1">
      <c r="A509" s="242"/>
      <c r="B509" s="168"/>
      <c r="C509" s="168" t="str">
        <f t="shared" si="9"/>
        <v/>
      </c>
      <c r="D509" s="6"/>
      <c r="E509" s="6"/>
      <c r="F509" s="6"/>
      <c r="G509" s="6"/>
      <c r="H509" s="8"/>
      <c r="I509" s="6"/>
    </row>
    <row r="510" spans="1:9" ht="35.1" customHeight="1">
      <c r="A510" s="242"/>
      <c r="B510" s="168"/>
      <c r="C510" s="168" t="str">
        <f t="shared" si="9"/>
        <v/>
      </c>
      <c r="D510" s="6"/>
      <c r="E510" s="6"/>
      <c r="F510" s="6"/>
      <c r="G510" s="6"/>
      <c r="H510" s="8"/>
      <c r="I510" s="6"/>
    </row>
    <row r="511" spans="1:9" ht="35.1" customHeight="1">
      <c r="A511" s="242"/>
      <c r="B511" s="168"/>
      <c r="C511" s="168" t="str">
        <f t="shared" si="9"/>
        <v/>
      </c>
      <c r="D511" s="6"/>
      <c r="E511" s="6"/>
      <c r="F511" s="6"/>
      <c r="G511" s="6"/>
      <c r="H511" s="8"/>
      <c r="I511" s="6"/>
    </row>
    <row r="512" spans="1:9" ht="35.1" customHeight="1">
      <c r="A512" s="242"/>
      <c r="B512" s="168"/>
      <c r="C512" s="168" t="str">
        <f t="shared" si="9"/>
        <v/>
      </c>
      <c r="D512" s="6"/>
      <c r="E512" s="6"/>
      <c r="F512" s="6"/>
      <c r="G512" s="6"/>
      <c r="H512" s="8"/>
      <c r="I512" s="6"/>
    </row>
    <row r="513" spans="1:9" ht="35.1" customHeight="1">
      <c r="A513" s="242"/>
      <c r="B513" s="168"/>
      <c r="C513" s="168" t="str">
        <f t="shared" si="9"/>
        <v/>
      </c>
      <c r="D513" s="6"/>
      <c r="E513" s="6"/>
      <c r="F513" s="6"/>
      <c r="G513" s="6"/>
      <c r="H513" s="8"/>
      <c r="I513" s="6"/>
    </row>
    <row r="514" spans="1:9" ht="35.1" customHeight="1">
      <c r="A514" s="242"/>
      <c r="B514" s="168"/>
      <c r="C514" s="168" t="str">
        <f t="shared" si="9"/>
        <v/>
      </c>
      <c r="D514" s="6"/>
      <c r="E514" s="6"/>
      <c r="F514" s="6"/>
      <c r="G514" s="6"/>
      <c r="H514" s="8"/>
      <c r="I514" s="6"/>
    </row>
    <row r="515" spans="1:9" ht="35.1" customHeight="1">
      <c r="A515" s="242"/>
      <c r="B515" s="168"/>
      <c r="C515" s="168" t="str">
        <f t="shared" si="9"/>
        <v/>
      </c>
      <c r="D515" s="6"/>
      <c r="E515" s="6"/>
      <c r="F515" s="6"/>
      <c r="G515" s="6"/>
      <c r="H515" s="8"/>
      <c r="I515" s="6"/>
    </row>
    <row r="516" spans="1:9" ht="35.1" customHeight="1">
      <c r="A516" s="242"/>
      <c r="B516" s="168"/>
      <c r="C516" s="168" t="str">
        <f t="shared" si="9"/>
        <v/>
      </c>
      <c r="D516" s="6"/>
      <c r="E516" s="6"/>
      <c r="F516" s="6"/>
      <c r="G516" s="6"/>
      <c r="H516" s="8"/>
      <c r="I516" s="6"/>
    </row>
    <row r="517" spans="1:9" ht="35.1" customHeight="1">
      <c r="A517" s="242"/>
      <c r="B517" s="168"/>
      <c r="C517" s="168" t="str">
        <f t="shared" si="9"/>
        <v/>
      </c>
      <c r="D517" s="6"/>
      <c r="E517" s="6"/>
      <c r="F517" s="6"/>
      <c r="G517" s="6"/>
      <c r="H517" s="8"/>
      <c r="I517" s="6"/>
    </row>
    <row r="518" spans="1:9" ht="35.1" customHeight="1">
      <c r="A518" s="242"/>
      <c r="B518" s="168"/>
      <c r="C518" s="168" t="str">
        <f t="shared" si="9"/>
        <v/>
      </c>
      <c r="D518" s="6"/>
      <c r="E518" s="6"/>
      <c r="F518" s="6"/>
      <c r="G518" s="6"/>
      <c r="H518" s="8"/>
      <c r="I518" s="6"/>
    </row>
    <row r="519" spans="1:9" ht="35.1" customHeight="1">
      <c r="A519" s="242"/>
      <c r="B519" s="168"/>
      <c r="C519" s="168" t="str">
        <f t="shared" si="9"/>
        <v/>
      </c>
      <c r="D519" s="6"/>
      <c r="E519" s="6"/>
      <c r="F519" s="6"/>
      <c r="G519" s="6"/>
      <c r="H519" s="8"/>
      <c r="I519" s="6"/>
    </row>
    <row r="520" spans="1:9" ht="35.1" customHeight="1">
      <c r="A520" s="242"/>
      <c r="B520" s="168"/>
      <c r="C520" s="168" t="str">
        <f t="shared" si="9"/>
        <v/>
      </c>
      <c r="D520" s="6"/>
      <c r="E520" s="6"/>
      <c r="F520" s="6"/>
      <c r="G520" s="6"/>
      <c r="H520" s="8"/>
      <c r="I520" s="6"/>
    </row>
    <row r="521" spans="1:9" ht="35.1" customHeight="1">
      <c r="A521" s="242"/>
      <c r="B521" s="168"/>
      <c r="C521" s="168" t="str">
        <f t="shared" si="9"/>
        <v/>
      </c>
      <c r="D521" s="6"/>
      <c r="E521" s="6"/>
      <c r="F521" s="6"/>
      <c r="G521" s="6"/>
      <c r="H521" s="8"/>
      <c r="I521" s="6"/>
    </row>
    <row r="522" spans="1:9" ht="35.1" customHeight="1">
      <c r="A522" s="242"/>
      <c r="B522" s="168"/>
      <c r="C522" s="168" t="str">
        <f t="shared" si="9"/>
        <v/>
      </c>
      <c r="D522" s="6"/>
      <c r="E522" s="6"/>
      <c r="F522" s="6"/>
      <c r="G522" s="6"/>
      <c r="H522" s="8"/>
      <c r="I522" s="6"/>
    </row>
    <row r="523" spans="1:9" ht="35.1" customHeight="1">
      <c r="A523" s="242"/>
      <c r="B523" s="168"/>
      <c r="C523" s="168" t="str">
        <f t="shared" si="9"/>
        <v/>
      </c>
      <c r="D523" s="6"/>
      <c r="E523" s="6"/>
      <c r="F523" s="6"/>
      <c r="G523" s="6"/>
      <c r="H523" s="8"/>
      <c r="I523" s="6"/>
    </row>
    <row r="524" spans="1:9" ht="35.1" customHeight="1">
      <c r="A524" s="242"/>
      <c r="B524" s="168"/>
      <c r="C524" s="168" t="str">
        <f t="shared" si="9"/>
        <v/>
      </c>
      <c r="D524" s="6"/>
      <c r="E524" s="6"/>
      <c r="F524" s="6"/>
      <c r="G524" s="6"/>
      <c r="H524" s="8"/>
      <c r="I524" s="6"/>
    </row>
    <row r="525" spans="1:9" ht="35.1" customHeight="1">
      <c r="A525" s="242"/>
      <c r="B525" s="168"/>
      <c r="C525" s="168" t="str">
        <f t="shared" si="9"/>
        <v/>
      </c>
      <c r="D525" s="6"/>
      <c r="E525" s="6"/>
      <c r="F525" s="6"/>
      <c r="G525" s="6"/>
      <c r="H525" s="8"/>
      <c r="I525" s="6"/>
    </row>
    <row r="526" spans="1:9" ht="35.1" customHeight="1">
      <c r="A526" s="242"/>
      <c r="B526" s="168"/>
      <c r="C526" s="168" t="str">
        <f t="shared" si="9"/>
        <v/>
      </c>
      <c r="D526" s="6"/>
      <c r="E526" s="6"/>
      <c r="F526" s="6"/>
      <c r="G526" s="6"/>
      <c r="H526" s="8"/>
      <c r="I526" s="6"/>
    </row>
    <row r="527" spans="1:9" ht="35.1" customHeight="1">
      <c r="A527" s="242"/>
      <c r="B527" s="168"/>
      <c r="C527" s="168" t="str">
        <f t="shared" si="9"/>
        <v/>
      </c>
      <c r="D527" s="6"/>
      <c r="E527" s="6"/>
      <c r="F527" s="6"/>
      <c r="G527" s="6"/>
      <c r="H527" s="8"/>
      <c r="I527" s="6"/>
    </row>
    <row r="528" spans="1:9" ht="35.1" customHeight="1">
      <c r="A528" s="242"/>
      <c r="B528" s="168"/>
      <c r="C528" s="168" t="str">
        <f t="shared" si="9"/>
        <v/>
      </c>
      <c r="D528" s="6"/>
      <c r="E528" s="6"/>
      <c r="F528" s="6"/>
      <c r="G528" s="6"/>
      <c r="H528" s="8"/>
      <c r="I528" s="6"/>
    </row>
    <row r="529" spans="1:9" ht="35.1" customHeight="1">
      <c r="A529" s="242"/>
      <c r="B529" s="168"/>
      <c r="C529" s="168" t="str">
        <f t="shared" si="9"/>
        <v/>
      </c>
      <c r="D529" s="6"/>
      <c r="E529" s="6"/>
      <c r="F529" s="6"/>
      <c r="G529" s="6"/>
      <c r="H529" s="8"/>
      <c r="I529" s="6"/>
    </row>
    <row r="530" spans="1:9" ht="35.1" customHeight="1">
      <c r="A530" s="242"/>
      <c r="B530" s="168"/>
      <c r="C530" s="168" t="str">
        <f t="shared" si="9"/>
        <v/>
      </c>
      <c r="D530" s="6"/>
      <c r="E530" s="6"/>
      <c r="F530" s="6"/>
      <c r="G530" s="6"/>
      <c r="H530" s="8"/>
      <c r="I530" s="6"/>
    </row>
    <row r="531" spans="1:9" ht="35.1" customHeight="1">
      <c r="A531" s="242"/>
      <c r="B531" s="168"/>
      <c r="C531" s="168" t="str">
        <f t="shared" si="9"/>
        <v/>
      </c>
      <c r="D531" s="6"/>
      <c r="E531" s="6"/>
      <c r="F531" s="6"/>
      <c r="G531" s="6"/>
      <c r="H531" s="8"/>
      <c r="I531" s="6"/>
    </row>
    <row r="532" spans="1:9" ht="35.1" customHeight="1">
      <c r="A532" s="242"/>
      <c r="B532" s="168"/>
      <c r="C532" s="168" t="str">
        <f t="shared" si="9"/>
        <v/>
      </c>
      <c r="D532" s="6"/>
      <c r="E532" s="6"/>
      <c r="F532" s="6"/>
      <c r="G532" s="6"/>
      <c r="H532" s="8"/>
      <c r="I532" s="6"/>
    </row>
    <row r="533" spans="1:9" ht="35.1" customHeight="1">
      <c r="A533" s="242"/>
      <c r="B533" s="168"/>
      <c r="C533" s="168" t="str">
        <f t="shared" si="9"/>
        <v/>
      </c>
      <c r="D533" s="6"/>
      <c r="E533" s="6"/>
      <c r="F533" s="6"/>
      <c r="G533" s="6"/>
      <c r="H533" s="8"/>
      <c r="I533" s="6"/>
    </row>
    <row r="534" spans="1:9" ht="35.1" customHeight="1">
      <c r="A534" s="242"/>
      <c r="B534" s="168"/>
      <c r="C534" s="168" t="str">
        <f t="shared" si="9"/>
        <v/>
      </c>
      <c r="D534" s="6"/>
      <c r="E534" s="6"/>
      <c r="F534" s="6"/>
      <c r="G534" s="6"/>
      <c r="H534" s="8"/>
      <c r="I534" s="6"/>
    </row>
    <row r="535" spans="1:9" ht="35.1" customHeight="1">
      <c r="A535" s="242"/>
      <c r="B535" s="168"/>
      <c r="C535" s="168" t="str">
        <f t="shared" ref="C535:C598" si="10">IF(B535="","",B535+(D535/(24*60)))</f>
        <v/>
      </c>
      <c r="D535" s="6"/>
      <c r="E535" s="6"/>
      <c r="F535" s="6"/>
      <c r="G535" s="6"/>
      <c r="H535" s="8"/>
      <c r="I535" s="6"/>
    </row>
    <row r="536" spans="1:9" ht="35.1" customHeight="1">
      <c r="A536" s="242"/>
      <c r="B536" s="168"/>
      <c r="C536" s="168" t="str">
        <f t="shared" si="10"/>
        <v/>
      </c>
      <c r="D536" s="6"/>
      <c r="E536" s="6"/>
      <c r="F536" s="6"/>
      <c r="G536" s="6"/>
      <c r="H536" s="8"/>
      <c r="I536" s="6"/>
    </row>
    <row r="537" spans="1:9" ht="35.1" customHeight="1">
      <c r="A537" s="242"/>
      <c r="B537" s="168"/>
      <c r="C537" s="168" t="str">
        <f t="shared" si="10"/>
        <v/>
      </c>
      <c r="D537" s="6"/>
      <c r="E537" s="6"/>
      <c r="F537" s="6"/>
      <c r="G537" s="6"/>
      <c r="H537" s="8"/>
      <c r="I537" s="6"/>
    </row>
    <row r="538" spans="1:9" ht="35.1" customHeight="1">
      <c r="A538" s="242"/>
      <c r="B538" s="168"/>
      <c r="C538" s="168" t="str">
        <f t="shared" si="10"/>
        <v/>
      </c>
      <c r="D538" s="6"/>
      <c r="E538" s="6"/>
      <c r="F538" s="6"/>
      <c r="G538" s="6"/>
      <c r="H538" s="8"/>
      <c r="I538" s="6"/>
    </row>
    <row r="539" spans="1:9" ht="35.1" customHeight="1">
      <c r="A539" s="242"/>
      <c r="B539" s="168"/>
      <c r="C539" s="168" t="str">
        <f t="shared" si="10"/>
        <v/>
      </c>
      <c r="D539" s="6"/>
      <c r="E539" s="6"/>
      <c r="F539" s="6"/>
      <c r="G539" s="6"/>
      <c r="H539" s="8"/>
      <c r="I539" s="6"/>
    </row>
    <row r="540" spans="1:9" ht="35.1" customHeight="1">
      <c r="A540" s="242"/>
      <c r="B540" s="168"/>
      <c r="C540" s="168" t="str">
        <f t="shared" si="10"/>
        <v/>
      </c>
      <c r="D540" s="6"/>
      <c r="E540" s="6"/>
      <c r="F540" s="6"/>
      <c r="G540" s="6"/>
      <c r="H540" s="8"/>
      <c r="I540" s="6"/>
    </row>
    <row r="541" spans="1:9" ht="35.1" customHeight="1">
      <c r="A541" s="242"/>
      <c r="B541" s="168"/>
      <c r="C541" s="168" t="str">
        <f t="shared" si="10"/>
        <v/>
      </c>
      <c r="D541" s="6"/>
      <c r="E541" s="6"/>
      <c r="F541" s="6"/>
      <c r="G541" s="6"/>
      <c r="H541" s="8"/>
      <c r="I541" s="6"/>
    </row>
    <row r="542" spans="1:9" ht="35.1" customHeight="1">
      <c r="A542" s="242"/>
      <c r="B542" s="168"/>
      <c r="C542" s="168" t="str">
        <f t="shared" si="10"/>
        <v/>
      </c>
      <c r="D542" s="6"/>
      <c r="E542" s="6"/>
      <c r="F542" s="6"/>
      <c r="G542" s="6"/>
      <c r="H542" s="8"/>
      <c r="I542" s="6"/>
    </row>
    <row r="543" spans="1:9" ht="35.1" customHeight="1">
      <c r="A543" s="242"/>
      <c r="B543" s="168"/>
      <c r="C543" s="168" t="str">
        <f t="shared" si="10"/>
        <v/>
      </c>
      <c r="D543" s="6"/>
      <c r="E543" s="6"/>
      <c r="F543" s="6"/>
      <c r="G543" s="6"/>
      <c r="H543" s="8"/>
      <c r="I543" s="6"/>
    </row>
    <row r="544" spans="1:9" ht="35.1" customHeight="1">
      <c r="A544" s="242"/>
      <c r="B544" s="168"/>
      <c r="C544" s="168" t="str">
        <f t="shared" si="10"/>
        <v/>
      </c>
      <c r="D544" s="6"/>
      <c r="E544" s="6"/>
      <c r="F544" s="6"/>
      <c r="G544" s="6"/>
      <c r="H544" s="8"/>
      <c r="I544" s="6"/>
    </row>
    <row r="545" spans="1:9" ht="35.1" customHeight="1">
      <c r="A545" s="242"/>
      <c r="B545" s="168"/>
      <c r="C545" s="168" t="str">
        <f t="shared" si="10"/>
        <v/>
      </c>
      <c r="D545" s="6"/>
      <c r="E545" s="6"/>
      <c r="F545" s="6"/>
      <c r="G545" s="6"/>
      <c r="H545" s="8"/>
      <c r="I545" s="6"/>
    </row>
    <row r="546" spans="1:9" ht="35.1" customHeight="1">
      <c r="A546" s="242"/>
      <c r="B546" s="168"/>
      <c r="C546" s="168" t="str">
        <f t="shared" si="10"/>
        <v/>
      </c>
      <c r="D546" s="6"/>
      <c r="E546" s="6"/>
      <c r="F546" s="6"/>
      <c r="G546" s="6"/>
      <c r="H546" s="8"/>
      <c r="I546" s="6"/>
    </row>
    <row r="547" spans="1:9" ht="35.1" customHeight="1">
      <c r="A547" s="242"/>
      <c r="B547" s="168"/>
      <c r="C547" s="168" t="str">
        <f t="shared" si="10"/>
        <v/>
      </c>
      <c r="D547" s="6"/>
      <c r="E547" s="6"/>
      <c r="F547" s="6"/>
      <c r="G547" s="6"/>
      <c r="H547" s="8"/>
      <c r="I547" s="6"/>
    </row>
    <row r="548" spans="1:9" ht="35.1" customHeight="1">
      <c r="A548" s="242"/>
      <c r="B548" s="168"/>
      <c r="C548" s="168" t="str">
        <f t="shared" si="10"/>
        <v/>
      </c>
      <c r="D548" s="6"/>
      <c r="E548" s="6"/>
      <c r="F548" s="6"/>
      <c r="G548" s="6"/>
      <c r="H548" s="8"/>
      <c r="I548" s="6"/>
    </row>
    <row r="549" spans="1:9" ht="35.1" customHeight="1">
      <c r="A549" s="242"/>
      <c r="B549" s="168"/>
      <c r="C549" s="168" t="str">
        <f t="shared" si="10"/>
        <v/>
      </c>
      <c r="D549" s="6"/>
      <c r="E549" s="6"/>
      <c r="F549" s="6"/>
      <c r="G549" s="6"/>
      <c r="H549" s="8"/>
      <c r="I549" s="6"/>
    </row>
    <row r="550" spans="1:9" ht="35.1" customHeight="1">
      <c r="A550" s="242"/>
      <c r="B550" s="168"/>
      <c r="C550" s="168" t="str">
        <f t="shared" si="10"/>
        <v/>
      </c>
      <c r="D550" s="6"/>
      <c r="E550" s="6"/>
      <c r="F550" s="6"/>
      <c r="G550" s="6"/>
      <c r="H550" s="8"/>
      <c r="I550" s="6"/>
    </row>
    <row r="551" spans="1:9" ht="35.1" customHeight="1">
      <c r="A551" s="242"/>
      <c r="B551" s="168"/>
      <c r="C551" s="168" t="str">
        <f t="shared" si="10"/>
        <v/>
      </c>
      <c r="D551" s="6"/>
      <c r="E551" s="6"/>
      <c r="F551" s="6"/>
      <c r="G551" s="6"/>
      <c r="H551" s="8"/>
      <c r="I551" s="6"/>
    </row>
    <row r="552" spans="1:9" ht="35.1" customHeight="1">
      <c r="A552" s="242"/>
      <c r="B552" s="168"/>
      <c r="C552" s="168" t="str">
        <f t="shared" si="10"/>
        <v/>
      </c>
      <c r="D552" s="6"/>
      <c r="E552" s="6"/>
      <c r="F552" s="6"/>
      <c r="G552" s="6"/>
      <c r="H552" s="8"/>
      <c r="I552" s="6"/>
    </row>
    <row r="553" spans="1:9" ht="35.1" customHeight="1">
      <c r="A553" s="242"/>
      <c r="B553" s="168"/>
      <c r="C553" s="168" t="str">
        <f t="shared" si="10"/>
        <v/>
      </c>
      <c r="D553" s="6"/>
      <c r="E553" s="6"/>
      <c r="F553" s="6"/>
      <c r="G553" s="6"/>
      <c r="H553" s="8"/>
      <c r="I553" s="6"/>
    </row>
    <row r="554" spans="1:9" ht="35.1" customHeight="1">
      <c r="A554" s="242"/>
      <c r="B554" s="168"/>
      <c r="C554" s="168" t="str">
        <f t="shared" si="10"/>
        <v/>
      </c>
      <c r="D554" s="6"/>
      <c r="E554" s="6"/>
      <c r="F554" s="6"/>
      <c r="G554" s="6"/>
      <c r="H554" s="8"/>
      <c r="I554" s="6"/>
    </row>
    <row r="555" spans="1:9" ht="35.1" customHeight="1">
      <c r="A555" s="242"/>
      <c r="B555" s="168"/>
      <c r="C555" s="168" t="str">
        <f t="shared" si="10"/>
        <v/>
      </c>
      <c r="D555" s="6"/>
      <c r="E555" s="6"/>
      <c r="F555" s="6"/>
      <c r="G555" s="6"/>
      <c r="H555" s="8"/>
      <c r="I555" s="6"/>
    </row>
    <row r="556" spans="1:9" ht="35.1" customHeight="1">
      <c r="A556" s="242"/>
      <c r="B556" s="168"/>
      <c r="C556" s="168" t="str">
        <f t="shared" si="10"/>
        <v/>
      </c>
      <c r="D556" s="6"/>
      <c r="E556" s="6"/>
      <c r="F556" s="6"/>
      <c r="G556" s="6"/>
      <c r="H556" s="8"/>
      <c r="I556" s="6"/>
    </row>
    <row r="557" spans="1:9" ht="35.1" customHeight="1">
      <c r="A557" s="242"/>
      <c r="B557" s="168"/>
      <c r="C557" s="168" t="str">
        <f t="shared" si="10"/>
        <v/>
      </c>
      <c r="D557" s="6"/>
      <c r="E557" s="6"/>
      <c r="F557" s="6"/>
      <c r="G557" s="6"/>
      <c r="H557" s="8"/>
      <c r="I557" s="6"/>
    </row>
    <row r="558" spans="1:9" ht="35.1" customHeight="1">
      <c r="A558" s="242"/>
      <c r="B558" s="168"/>
      <c r="C558" s="168" t="str">
        <f t="shared" si="10"/>
        <v/>
      </c>
      <c r="D558" s="6"/>
      <c r="E558" s="6"/>
      <c r="F558" s="6"/>
      <c r="G558" s="6"/>
      <c r="H558" s="8"/>
      <c r="I558" s="6"/>
    </row>
    <row r="559" spans="1:9" ht="35.1" customHeight="1">
      <c r="A559" s="242"/>
      <c r="B559" s="168"/>
      <c r="C559" s="168" t="str">
        <f t="shared" si="10"/>
        <v/>
      </c>
      <c r="D559" s="6"/>
      <c r="E559" s="6"/>
      <c r="F559" s="6"/>
      <c r="G559" s="6"/>
      <c r="H559" s="8"/>
      <c r="I559" s="6"/>
    </row>
    <row r="560" spans="1:9" ht="35.1" customHeight="1">
      <c r="A560" s="242"/>
      <c r="B560" s="168"/>
      <c r="C560" s="168" t="str">
        <f t="shared" si="10"/>
        <v/>
      </c>
      <c r="D560" s="6"/>
      <c r="E560" s="6"/>
      <c r="F560" s="6"/>
      <c r="G560" s="6"/>
      <c r="H560" s="8"/>
      <c r="I560" s="6"/>
    </row>
    <row r="561" spans="1:9" ht="35.1" customHeight="1">
      <c r="A561" s="242"/>
      <c r="B561" s="168"/>
      <c r="C561" s="168" t="str">
        <f t="shared" si="10"/>
        <v/>
      </c>
      <c r="D561" s="6"/>
      <c r="E561" s="6"/>
      <c r="F561" s="6"/>
      <c r="G561" s="6"/>
      <c r="H561" s="8"/>
      <c r="I561" s="6"/>
    </row>
    <row r="562" spans="1:9" ht="35.1" customHeight="1">
      <c r="A562" s="242"/>
      <c r="B562" s="168"/>
      <c r="C562" s="168" t="str">
        <f t="shared" si="10"/>
        <v/>
      </c>
      <c r="D562" s="6"/>
      <c r="E562" s="6"/>
      <c r="F562" s="6"/>
      <c r="G562" s="6"/>
      <c r="H562" s="8"/>
      <c r="I562" s="6"/>
    </row>
    <row r="563" spans="1:9" ht="35.1" customHeight="1">
      <c r="A563" s="242"/>
      <c r="B563" s="168"/>
      <c r="C563" s="168" t="str">
        <f t="shared" si="10"/>
        <v/>
      </c>
      <c r="D563" s="6"/>
      <c r="E563" s="6"/>
      <c r="F563" s="6"/>
      <c r="G563" s="6"/>
      <c r="H563" s="8"/>
      <c r="I563" s="6"/>
    </row>
    <row r="564" spans="1:9" ht="35.1" customHeight="1">
      <c r="A564" s="242"/>
      <c r="B564" s="168"/>
      <c r="C564" s="168" t="str">
        <f t="shared" si="10"/>
        <v/>
      </c>
      <c r="D564" s="6"/>
      <c r="E564" s="6"/>
      <c r="F564" s="6"/>
      <c r="G564" s="6"/>
      <c r="H564" s="8"/>
      <c r="I564" s="6"/>
    </row>
    <row r="565" spans="1:9" ht="35.1" customHeight="1">
      <c r="A565" s="242"/>
      <c r="B565" s="168"/>
      <c r="C565" s="168" t="str">
        <f t="shared" si="10"/>
        <v/>
      </c>
      <c r="D565" s="6"/>
      <c r="E565" s="6"/>
      <c r="F565" s="6"/>
      <c r="G565" s="6"/>
      <c r="H565" s="8"/>
      <c r="I565" s="6"/>
    </row>
    <row r="566" spans="1:9" ht="35.1" customHeight="1">
      <c r="A566" s="242"/>
      <c r="B566" s="168"/>
      <c r="C566" s="168" t="str">
        <f t="shared" si="10"/>
        <v/>
      </c>
      <c r="D566" s="6"/>
      <c r="E566" s="6"/>
      <c r="F566" s="6"/>
      <c r="G566" s="6"/>
      <c r="H566" s="8"/>
      <c r="I566" s="6"/>
    </row>
    <row r="567" spans="1:9" ht="35.1" customHeight="1">
      <c r="A567" s="242"/>
      <c r="B567" s="168"/>
      <c r="C567" s="168" t="str">
        <f t="shared" si="10"/>
        <v/>
      </c>
      <c r="D567" s="6"/>
      <c r="E567" s="6"/>
      <c r="F567" s="6"/>
      <c r="G567" s="6"/>
      <c r="H567" s="8"/>
      <c r="I567" s="6"/>
    </row>
    <row r="568" spans="1:9" ht="35.1" customHeight="1">
      <c r="A568" s="242"/>
      <c r="B568" s="168"/>
      <c r="C568" s="168" t="str">
        <f t="shared" si="10"/>
        <v/>
      </c>
      <c r="D568" s="6"/>
      <c r="E568" s="6"/>
      <c r="F568" s="6"/>
      <c r="G568" s="6"/>
      <c r="H568" s="8"/>
      <c r="I568" s="6"/>
    </row>
    <row r="569" spans="1:9" ht="35.1" customHeight="1">
      <c r="A569" s="242"/>
      <c r="B569" s="168"/>
      <c r="C569" s="168" t="str">
        <f t="shared" si="10"/>
        <v/>
      </c>
      <c r="D569" s="6"/>
      <c r="E569" s="6"/>
      <c r="F569" s="6"/>
      <c r="G569" s="6"/>
      <c r="H569" s="8"/>
      <c r="I569" s="6"/>
    </row>
    <row r="570" spans="1:9" ht="35.1" customHeight="1">
      <c r="A570" s="242"/>
      <c r="B570" s="168"/>
      <c r="C570" s="168" t="str">
        <f t="shared" si="10"/>
        <v/>
      </c>
      <c r="D570" s="6"/>
      <c r="E570" s="6"/>
      <c r="F570" s="6"/>
      <c r="G570" s="6"/>
      <c r="H570" s="8"/>
      <c r="I570" s="6"/>
    </row>
    <row r="571" spans="1:9" ht="35.1" customHeight="1">
      <c r="A571" s="242"/>
      <c r="B571" s="168"/>
      <c r="C571" s="168" t="str">
        <f t="shared" si="10"/>
        <v/>
      </c>
      <c r="D571" s="6"/>
      <c r="E571" s="6"/>
      <c r="F571" s="6"/>
      <c r="G571" s="6"/>
      <c r="H571" s="8"/>
      <c r="I571" s="6"/>
    </row>
    <row r="572" spans="1:9" ht="35.1" customHeight="1">
      <c r="A572" s="242"/>
      <c r="B572" s="168"/>
      <c r="C572" s="168" t="str">
        <f t="shared" si="10"/>
        <v/>
      </c>
      <c r="D572" s="6"/>
      <c r="E572" s="6"/>
      <c r="F572" s="6"/>
      <c r="G572" s="6"/>
      <c r="H572" s="8"/>
      <c r="I572" s="6"/>
    </row>
    <row r="573" spans="1:9" ht="35.1" customHeight="1">
      <c r="A573" s="242"/>
      <c r="B573" s="168"/>
      <c r="C573" s="168" t="str">
        <f t="shared" si="10"/>
        <v/>
      </c>
      <c r="D573" s="6"/>
      <c r="E573" s="6"/>
      <c r="F573" s="6"/>
      <c r="G573" s="6"/>
      <c r="H573" s="8"/>
      <c r="I573" s="6"/>
    </row>
    <row r="574" spans="1:9" ht="35.1" customHeight="1">
      <c r="A574" s="242"/>
      <c r="B574" s="168"/>
      <c r="C574" s="168" t="str">
        <f t="shared" si="10"/>
        <v/>
      </c>
      <c r="D574" s="6"/>
      <c r="E574" s="6"/>
      <c r="F574" s="6"/>
      <c r="G574" s="6"/>
      <c r="H574" s="8"/>
      <c r="I574" s="6"/>
    </row>
    <row r="575" spans="1:9" ht="35.1" customHeight="1">
      <c r="A575" s="242"/>
      <c r="B575" s="168"/>
      <c r="C575" s="168" t="str">
        <f t="shared" si="10"/>
        <v/>
      </c>
      <c r="D575" s="6"/>
      <c r="E575" s="6"/>
      <c r="F575" s="6"/>
      <c r="G575" s="6"/>
      <c r="H575" s="8"/>
      <c r="I575" s="6"/>
    </row>
    <row r="576" spans="1:9" ht="35.1" customHeight="1">
      <c r="A576" s="242"/>
      <c r="B576" s="168"/>
      <c r="C576" s="168" t="str">
        <f t="shared" si="10"/>
        <v/>
      </c>
      <c r="D576" s="6"/>
      <c r="E576" s="6"/>
      <c r="F576" s="6"/>
      <c r="G576" s="6"/>
      <c r="H576" s="8"/>
      <c r="I576" s="6"/>
    </row>
    <row r="577" spans="1:9" ht="35.1" customHeight="1">
      <c r="A577" s="242"/>
      <c r="B577" s="168"/>
      <c r="C577" s="168" t="str">
        <f t="shared" si="10"/>
        <v/>
      </c>
      <c r="D577" s="6"/>
      <c r="E577" s="6"/>
      <c r="F577" s="6"/>
      <c r="G577" s="6"/>
      <c r="H577" s="8"/>
      <c r="I577" s="6"/>
    </row>
    <row r="578" spans="1:9" ht="35.1" customHeight="1">
      <c r="A578" s="242"/>
      <c r="B578" s="168"/>
      <c r="C578" s="168" t="str">
        <f t="shared" si="10"/>
        <v/>
      </c>
      <c r="D578" s="6"/>
      <c r="E578" s="6"/>
      <c r="F578" s="6"/>
      <c r="G578" s="6"/>
      <c r="H578" s="8"/>
      <c r="I578" s="6"/>
    </row>
    <row r="579" spans="1:9" ht="35.1" customHeight="1">
      <c r="A579" s="242"/>
      <c r="B579" s="168"/>
      <c r="C579" s="168" t="str">
        <f t="shared" si="10"/>
        <v/>
      </c>
      <c r="D579" s="6"/>
      <c r="E579" s="6"/>
      <c r="F579" s="6"/>
      <c r="G579" s="6"/>
      <c r="H579" s="8"/>
      <c r="I579" s="6"/>
    </row>
    <row r="580" spans="1:9" ht="35.1" customHeight="1">
      <c r="A580" s="242"/>
      <c r="B580" s="168"/>
      <c r="C580" s="168" t="str">
        <f t="shared" si="10"/>
        <v/>
      </c>
      <c r="D580" s="6"/>
      <c r="E580" s="6"/>
      <c r="F580" s="6"/>
      <c r="G580" s="6"/>
      <c r="H580" s="8"/>
      <c r="I580" s="6"/>
    </row>
    <row r="581" spans="1:9" ht="35.1" customHeight="1">
      <c r="A581" s="242"/>
      <c r="B581" s="168"/>
      <c r="C581" s="168" t="str">
        <f t="shared" si="10"/>
        <v/>
      </c>
      <c r="D581" s="6"/>
      <c r="E581" s="6"/>
      <c r="F581" s="6"/>
      <c r="G581" s="6"/>
      <c r="H581" s="8"/>
      <c r="I581" s="6"/>
    </row>
    <row r="582" spans="1:9" ht="35.1" customHeight="1">
      <c r="A582" s="242"/>
      <c r="B582" s="168"/>
      <c r="C582" s="168" t="str">
        <f t="shared" si="10"/>
        <v/>
      </c>
      <c r="D582" s="6"/>
      <c r="E582" s="6"/>
      <c r="F582" s="6"/>
      <c r="G582" s="6"/>
      <c r="H582" s="8"/>
      <c r="I582" s="6"/>
    </row>
    <row r="583" spans="1:9" ht="35.1" customHeight="1">
      <c r="A583" s="242"/>
      <c r="B583" s="168"/>
      <c r="C583" s="168" t="str">
        <f t="shared" si="10"/>
        <v/>
      </c>
      <c r="D583" s="6"/>
      <c r="E583" s="6"/>
      <c r="F583" s="6"/>
      <c r="G583" s="6"/>
      <c r="H583" s="8"/>
      <c r="I583" s="6"/>
    </row>
    <row r="584" spans="1:9" ht="35.1" customHeight="1">
      <c r="A584" s="242"/>
      <c r="B584" s="168"/>
      <c r="C584" s="168" t="str">
        <f t="shared" si="10"/>
        <v/>
      </c>
      <c r="D584" s="6"/>
      <c r="E584" s="6"/>
      <c r="F584" s="6"/>
      <c r="G584" s="6"/>
      <c r="H584" s="8"/>
      <c r="I584" s="6"/>
    </row>
    <row r="585" spans="1:9" ht="35.1" customHeight="1">
      <c r="A585" s="242"/>
      <c r="B585" s="168"/>
      <c r="C585" s="168" t="str">
        <f t="shared" si="10"/>
        <v/>
      </c>
      <c r="D585" s="6"/>
      <c r="E585" s="6"/>
      <c r="F585" s="6"/>
      <c r="G585" s="6"/>
      <c r="H585" s="8"/>
      <c r="I585" s="6"/>
    </row>
    <row r="586" spans="1:9" ht="35.1" customHeight="1">
      <c r="A586" s="242"/>
      <c r="B586" s="168"/>
      <c r="C586" s="168" t="str">
        <f t="shared" si="10"/>
        <v/>
      </c>
      <c r="D586" s="6"/>
      <c r="E586" s="6"/>
      <c r="F586" s="6"/>
      <c r="G586" s="6"/>
      <c r="H586" s="8"/>
      <c r="I586" s="6"/>
    </row>
    <row r="587" spans="1:9" ht="35.1" customHeight="1">
      <c r="A587" s="242"/>
      <c r="B587" s="168"/>
      <c r="C587" s="168" t="str">
        <f t="shared" si="10"/>
        <v/>
      </c>
      <c r="D587" s="6"/>
      <c r="E587" s="6"/>
      <c r="F587" s="6"/>
      <c r="G587" s="6"/>
      <c r="H587" s="8"/>
      <c r="I587" s="6"/>
    </row>
    <row r="588" spans="1:9" ht="35.1" customHeight="1">
      <c r="A588" s="242"/>
      <c r="B588" s="168"/>
      <c r="C588" s="168" t="str">
        <f t="shared" si="10"/>
        <v/>
      </c>
      <c r="D588" s="6"/>
      <c r="E588" s="6"/>
      <c r="F588" s="6"/>
      <c r="G588" s="6"/>
      <c r="H588" s="8"/>
      <c r="I588" s="6"/>
    </row>
    <row r="589" spans="1:9" ht="35.1" customHeight="1">
      <c r="A589" s="242"/>
      <c r="B589" s="168"/>
      <c r="C589" s="168" t="str">
        <f t="shared" si="10"/>
        <v/>
      </c>
      <c r="D589" s="6"/>
      <c r="E589" s="6"/>
      <c r="F589" s="6"/>
      <c r="G589" s="6"/>
      <c r="H589" s="8"/>
      <c r="I589" s="6"/>
    </row>
    <row r="590" spans="1:9" ht="35.1" customHeight="1">
      <c r="A590" s="242"/>
      <c r="B590" s="168"/>
      <c r="C590" s="168" t="str">
        <f t="shared" si="10"/>
        <v/>
      </c>
      <c r="D590" s="6"/>
      <c r="E590" s="6"/>
      <c r="F590" s="6"/>
      <c r="G590" s="6"/>
      <c r="H590" s="8"/>
      <c r="I590" s="6"/>
    </row>
    <row r="591" spans="1:9" ht="35.1" customHeight="1">
      <c r="A591" s="242"/>
      <c r="B591" s="168"/>
      <c r="C591" s="168" t="str">
        <f t="shared" si="10"/>
        <v/>
      </c>
      <c r="D591" s="6"/>
      <c r="E591" s="6"/>
      <c r="F591" s="6"/>
      <c r="G591" s="6"/>
      <c r="H591" s="8"/>
      <c r="I591" s="6"/>
    </row>
    <row r="592" spans="1:9" ht="35.1" customHeight="1">
      <c r="A592" s="242"/>
      <c r="B592" s="168"/>
      <c r="C592" s="168" t="str">
        <f t="shared" si="10"/>
        <v/>
      </c>
      <c r="D592" s="6"/>
      <c r="E592" s="6"/>
      <c r="F592" s="6"/>
      <c r="G592" s="6"/>
      <c r="H592" s="8"/>
      <c r="I592" s="6"/>
    </row>
    <row r="593" spans="1:9" ht="35.1" customHeight="1">
      <c r="A593" s="242"/>
      <c r="B593" s="168"/>
      <c r="C593" s="168" t="str">
        <f t="shared" si="10"/>
        <v/>
      </c>
      <c r="D593" s="6"/>
      <c r="E593" s="6"/>
      <c r="F593" s="6"/>
      <c r="G593" s="6"/>
      <c r="H593" s="8"/>
      <c r="I593" s="6"/>
    </row>
    <row r="594" spans="1:9" ht="35.1" customHeight="1">
      <c r="A594" s="242"/>
      <c r="B594" s="168"/>
      <c r="C594" s="168" t="str">
        <f t="shared" si="10"/>
        <v/>
      </c>
      <c r="D594" s="6"/>
      <c r="E594" s="6"/>
      <c r="F594" s="6"/>
      <c r="G594" s="6"/>
      <c r="H594" s="8"/>
      <c r="I594" s="6"/>
    </row>
    <row r="595" spans="1:9" ht="35.1" customHeight="1">
      <c r="A595" s="242"/>
      <c r="B595" s="168"/>
      <c r="C595" s="168" t="str">
        <f t="shared" si="10"/>
        <v/>
      </c>
      <c r="D595" s="6"/>
      <c r="E595" s="6"/>
      <c r="F595" s="6"/>
      <c r="G595" s="6"/>
      <c r="H595" s="8"/>
      <c r="I595" s="6"/>
    </row>
    <row r="596" spans="1:9" ht="35.1" customHeight="1">
      <c r="A596" s="242"/>
      <c r="B596" s="168"/>
      <c r="C596" s="168" t="str">
        <f t="shared" si="10"/>
        <v/>
      </c>
      <c r="D596" s="6"/>
      <c r="E596" s="6"/>
      <c r="F596" s="6"/>
      <c r="G596" s="6"/>
      <c r="H596" s="8"/>
      <c r="I596" s="6"/>
    </row>
    <row r="597" spans="1:9" ht="35.1" customHeight="1">
      <c r="A597" s="242"/>
      <c r="B597" s="168"/>
      <c r="C597" s="168" t="str">
        <f t="shared" si="10"/>
        <v/>
      </c>
      <c r="D597" s="6"/>
      <c r="E597" s="6"/>
      <c r="F597" s="6"/>
      <c r="G597" s="6"/>
      <c r="H597" s="8"/>
      <c r="I597" s="6"/>
    </row>
    <row r="598" spans="1:9" ht="35.1" customHeight="1">
      <c r="A598" s="242"/>
      <c r="B598" s="168"/>
      <c r="C598" s="168" t="str">
        <f t="shared" si="10"/>
        <v/>
      </c>
      <c r="D598" s="6"/>
      <c r="E598" s="6"/>
      <c r="F598" s="6"/>
      <c r="G598" s="6"/>
      <c r="H598" s="8"/>
      <c r="I598" s="6"/>
    </row>
    <row r="599" spans="1:9" ht="35.1" customHeight="1">
      <c r="A599" s="242"/>
      <c r="B599" s="168"/>
      <c r="C599" s="168" t="str">
        <f t="shared" ref="C599:C662" si="11">IF(B599="","",B599+(D599/(24*60)))</f>
        <v/>
      </c>
      <c r="D599" s="6"/>
      <c r="E599" s="6"/>
      <c r="F599" s="6"/>
      <c r="G599" s="6"/>
      <c r="H599" s="8"/>
      <c r="I599" s="6"/>
    </row>
    <row r="600" spans="1:9" ht="35.1" customHeight="1">
      <c r="A600" s="242"/>
      <c r="B600" s="168"/>
      <c r="C600" s="168" t="str">
        <f t="shared" si="11"/>
        <v/>
      </c>
      <c r="D600" s="6"/>
      <c r="E600" s="6"/>
      <c r="F600" s="6"/>
      <c r="G600" s="6"/>
      <c r="H600" s="8"/>
      <c r="I600" s="6"/>
    </row>
    <row r="601" spans="1:9" ht="35.1" customHeight="1">
      <c r="A601" s="242"/>
      <c r="B601" s="168"/>
      <c r="C601" s="168" t="str">
        <f t="shared" si="11"/>
        <v/>
      </c>
      <c r="D601" s="6"/>
      <c r="E601" s="6"/>
      <c r="F601" s="6"/>
      <c r="G601" s="6"/>
      <c r="H601" s="8"/>
      <c r="I601" s="6"/>
    </row>
    <row r="602" spans="1:9" ht="35.1" customHeight="1">
      <c r="A602" s="242"/>
      <c r="B602" s="168"/>
      <c r="C602" s="168" t="str">
        <f t="shared" si="11"/>
        <v/>
      </c>
      <c r="D602" s="6"/>
      <c r="E602" s="6"/>
      <c r="F602" s="6"/>
      <c r="G602" s="6"/>
      <c r="H602" s="8"/>
      <c r="I602" s="6"/>
    </row>
    <row r="603" spans="1:9" ht="35.1" customHeight="1">
      <c r="A603" s="242"/>
      <c r="B603" s="168"/>
      <c r="C603" s="168" t="str">
        <f t="shared" si="11"/>
        <v/>
      </c>
      <c r="D603" s="6"/>
      <c r="E603" s="6"/>
      <c r="F603" s="6"/>
      <c r="G603" s="6"/>
      <c r="H603" s="8"/>
      <c r="I603" s="6"/>
    </row>
    <row r="604" spans="1:9" ht="35.1" customHeight="1">
      <c r="A604" s="242"/>
      <c r="B604" s="168"/>
      <c r="C604" s="168" t="str">
        <f t="shared" si="11"/>
        <v/>
      </c>
      <c r="D604" s="6"/>
      <c r="E604" s="6"/>
      <c r="F604" s="6"/>
      <c r="G604" s="6"/>
      <c r="H604" s="8"/>
      <c r="I604" s="6"/>
    </row>
    <row r="605" spans="1:9" ht="35.1" customHeight="1">
      <c r="A605" s="242"/>
      <c r="B605" s="168"/>
      <c r="C605" s="168" t="str">
        <f t="shared" si="11"/>
        <v/>
      </c>
      <c r="D605" s="6"/>
      <c r="E605" s="6"/>
      <c r="F605" s="6"/>
      <c r="G605" s="6"/>
      <c r="H605" s="8"/>
      <c r="I605" s="6"/>
    </row>
    <row r="606" spans="1:9" ht="35.1" customHeight="1">
      <c r="A606" s="242"/>
      <c r="B606" s="168"/>
      <c r="C606" s="168" t="str">
        <f t="shared" si="11"/>
        <v/>
      </c>
      <c r="D606" s="6"/>
      <c r="E606" s="6"/>
      <c r="F606" s="6"/>
      <c r="G606" s="6"/>
      <c r="H606" s="8"/>
      <c r="I606" s="6"/>
    </row>
    <row r="607" spans="1:9" ht="35.1" customHeight="1">
      <c r="A607" s="242"/>
      <c r="B607" s="168"/>
      <c r="C607" s="168" t="str">
        <f t="shared" si="11"/>
        <v/>
      </c>
      <c r="D607" s="6"/>
      <c r="E607" s="6"/>
      <c r="F607" s="6"/>
      <c r="G607" s="6"/>
      <c r="H607" s="8"/>
      <c r="I607" s="6"/>
    </row>
    <row r="608" spans="1:9" ht="35.1" customHeight="1">
      <c r="A608" s="242"/>
      <c r="B608" s="168"/>
      <c r="C608" s="168" t="str">
        <f t="shared" si="11"/>
        <v/>
      </c>
      <c r="D608" s="6"/>
      <c r="E608" s="6"/>
      <c r="F608" s="6"/>
      <c r="G608" s="6"/>
      <c r="H608" s="8"/>
      <c r="I608" s="6"/>
    </row>
    <row r="609" spans="1:9" ht="35.1" customHeight="1">
      <c r="A609" s="242"/>
      <c r="B609" s="168"/>
      <c r="C609" s="168" t="str">
        <f t="shared" si="11"/>
        <v/>
      </c>
      <c r="D609" s="6"/>
      <c r="E609" s="6"/>
      <c r="F609" s="6"/>
      <c r="G609" s="6"/>
      <c r="H609" s="8"/>
      <c r="I609" s="6"/>
    </row>
    <row r="610" spans="1:9" ht="35.1" customHeight="1">
      <c r="A610" s="242"/>
      <c r="B610" s="168"/>
      <c r="C610" s="168" t="str">
        <f t="shared" si="11"/>
        <v/>
      </c>
      <c r="D610" s="6"/>
      <c r="E610" s="6"/>
      <c r="F610" s="6"/>
      <c r="G610" s="6"/>
      <c r="H610" s="8"/>
      <c r="I610" s="6"/>
    </row>
    <row r="611" spans="1:9" ht="35.1" customHeight="1">
      <c r="A611" s="242"/>
      <c r="B611" s="168"/>
      <c r="C611" s="168" t="str">
        <f t="shared" si="11"/>
        <v/>
      </c>
      <c r="D611" s="6"/>
      <c r="E611" s="6"/>
      <c r="F611" s="6"/>
      <c r="G611" s="6"/>
      <c r="H611" s="8"/>
      <c r="I611" s="6"/>
    </row>
    <row r="612" spans="1:9" ht="35.1" customHeight="1">
      <c r="A612" s="242"/>
      <c r="B612" s="168"/>
      <c r="C612" s="168" t="str">
        <f t="shared" si="11"/>
        <v/>
      </c>
      <c r="D612" s="6"/>
      <c r="E612" s="6"/>
      <c r="F612" s="6"/>
      <c r="G612" s="6"/>
      <c r="H612" s="8"/>
      <c r="I612" s="6"/>
    </row>
    <row r="613" spans="1:9" ht="35.1" customHeight="1">
      <c r="A613" s="242"/>
      <c r="B613" s="168"/>
      <c r="C613" s="168" t="str">
        <f t="shared" si="11"/>
        <v/>
      </c>
      <c r="D613" s="6"/>
      <c r="E613" s="6"/>
      <c r="F613" s="6"/>
      <c r="G613" s="6"/>
      <c r="H613" s="8"/>
      <c r="I613" s="6"/>
    </row>
    <row r="614" spans="1:9" ht="35.1" customHeight="1">
      <c r="A614" s="242"/>
      <c r="B614" s="168"/>
      <c r="C614" s="168" t="str">
        <f t="shared" si="11"/>
        <v/>
      </c>
      <c r="D614" s="6"/>
      <c r="E614" s="6"/>
      <c r="F614" s="6"/>
      <c r="G614" s="6"/>
      <c r="H614" s="8"/>
      <c r="I614" s="6"/>
    </row>
    <row r="615" spans="1:9" ht="35.1" customHeight="1">
      <c r="A615" s="242"/>
      <c r="B615" s="168"/>
      <c r="C615" s="168" t="str">
        <f t="shared" si="11"/>
        <v/>
      </c>
      <c r="D615" s="6"/>
      <c r="E615" s="6"/>
      <c r="F615" s="6"/>
      <c r="G615" s="6"/>
      <c r="H615" s="8"/>
      <c r="I615" s="6"/>
    </row>
    <row r="616" spans="1:9" ht="35.1" customHeight="1">
      <c r="A616" s="242"/>
      <c r="B616" s="168"/>
      <c r="C616" s="168" t="str">
        <f t="shared" si="11"/>
        <v/>
      </c>
      <c r="D616" s="6"/>
      <c r="E616" s="6"/>
      <c r="F616" s="6"/>
      <c r="G616" s="6"/>
      <c r="H616" s="8"/>
      <c r="I616" s="6"/>
    </row>
    <row r="617" spans="1:9" ht="35.1" customHeight="1">
      <c r="A617" s="242"/>
      <c r="B617" s="168"/>
      <c r="C617" s="168" t="str">
        <f t="shared" si="11"/>
        <v/>
      </c>
      <c r="D617" s="6"/>
      <c r="E617" s="6"/>
      <c r="F617" s="6"/>
      <c r="G617" s="6"/>
      <c r="H617" s="8"/>
      <c r="I617" s="6"/>
    </row>
    <row r="618" spans="1:9" ht="35.1" customHeight="1">
      <c r="A618" s="242"/>
      <c r="B618" s="168"/>
      <c r="C618" s="168" t="str">
        <f t="shared" si="11"/>
        <v/>
      </c>
      <c r="D618" s="6"/>
      <c r="E618" s="6"/>
      <c r="F618" s="6"/>
      <c r="G618" s="6"/>
      <c r="H618" s="8"/>
      <c r="I618" s="6"/>
    </row>
    <row r="619" spans="1:9" ht="35.1" customHeight="1">
      <c r="A619" s="242"/>
      <c r="B619" s="168"/>
      <c r="C619" s="168" t="str">
        <f t="shared" si="11"/>
        <v/>
      </c>
      <c r="D619" s="6"/>
      <c r="E619" s="6"/>
      <c r="F619" s="6"/>
      <c r="G619" s="6"/>
      <c r="H619" s="8"/>
      <c r="I619" s="6"/>
    </row>
    <row r="620" spans="1:9" ht="35.1" customHeight="1">
      <c r="A620" s="242"/>
      <c r="B620" s="168"/>
      <c r="C620" s="168" t="str">
        <f t="shared" si="11"/>
        <v/>
      </c>
      <c r="D620" s="6"/>
      <c r="E620" s="6"/>
      <c r="F620" s="6"/>
      <c r="G620" s="6"/>
      <c r="H620" s="8"/>
      <c r="I620" s="6"/>
    </row>
    <row r="621" spans="1:9" ht="35.1" customHeight="1">
      <c r="A621" s="242"/>
      <c r="B621" s="168"/>
      <c r="C621" s="168" t="str">
        <f t="shared" si="11"/>
        <v/>
      </c>
      <c r="D621" s="6"/>
      <c r="E621" s="6"/>
      <c r="F621" s="6"/>
      <c r="G621" s="6"/>
      <c r="H621" s="8"/>
      <c r="I621" s="6"/>
    </row>
    <row r="622" spans="1:9" ht="35.1" customHeight="1">
      <c r="A622" s="242"/>
      <c r="B622" s="168"/>
      <c r="C622" s="168" t="str">
        <f t="shared" si="11"/>
        <v/>
      </c>
      <c r="D622" s="6"/>
      <c r="E622" s="6"/>
      <c r="F622" s="6"/>
      <c r="G622" s="6"/>
      <c r="H622" s="8"/>
      <c r="I622" s="6"/>
    </row>
    <row r="623" spans="1:9" ht="35.1" customHeight="1">
      <c r="A623" s="242"/>
      <c r="B623" s="168"/>
      <c r="C623" s="168" t="str">
        <f t="shared" si="11"/>
        <v/>
      </c>
      <c r="D623" s="6"/>
      <c r="E623" s="6"/>
      <c r="F623" s="6"/>
      <c r="G623" s="6"/>
      <c r="H623" s="8"/>
      <c r="I623" s="6"/>
    </row>
    <row r="624" spans="1:9" ht="35.1" customHeight="1">
      <c r="A624" s="242"/>
      <c r="B624" s="168"/>
      <c r="C624" s="168" t="str">
        <f t="shared" si="11"/>
        <v/>
      </c>
      <c r="D624" s="6"/>
      <c r="E624" s="6"/>
      <c r="F624" s="6"/>
      <c r="G624" s="6"/>
      <c r="H624" s="8"/>
      <c r="I624" s="6"/>
    </row>
    <row r="625" spans="1:9" ht="35.1" customHeight="1">
      <c r="A625" s="242"/>
      <c r="B625" s="168"/>
      <c r="C625" s="168" t="str">
        <f t="shared" si="11"/>
        <v/>
      </c>
      <c r="D625" s="6"/>
      <c r="E625" s="6"/>
      <c r="F625" s="6"/>
      <c r="G625" s="6"/>
      <c r="H625" s="8"/>
      <c r="I625" s="6"/>
    </row>
    <row r="626" spans="1:9" ht="35.1" customHeight="1">
      <c r="A626" s="242"/>
      <c r="B626" s="168"/>
      <c r="C626" s="168" t="str">
        <f t="shared" si="11"/>
        <v/>
      </c>
      <c r="D626" s="6"/>
      <c r="E626" s="6"/>
      <c r="F626" s="6"/>
      <c r="G626" s="6"/>
      <c r="H626" s="8"/>
      <c r="I626" s="6"/>
    </row>
    <row r="627" spans="1:9" ht="35.1" customHeight="1">
      <c r="A627" s="242"/>
      <c r="B627" s="168"/>
      <c r="C627" s="168" t="str">
        <f t="shared" si="11"/>
        <v/>
      </c>
      <c r="D627" s="6"/>
      <c r="E627" s="6"/>
      <c r="F627" s="6"/>
      <c r="G627" s="6"/>
      <c r="H627" s="8"/>
      <c r="I627" s="6"/>
    </row>
    <row r="628" spans="1:9" ht="35.1" customHeight="1">
      <c r="A628" s="242"/>
      <c r="B628" s="168"/>
      <c r="C628" s="168" t="str">
        <f t="shared" si="11"/>
        <v/>
      </c>
      <c r="D628" s="6"/>
      <c r="E628" s="6"/>
      <c r="F628" s="6"/>
      <c r="G628" s="6"/>
      <c r="H628" s="8"/>
      <c r="I628" s="6"/>
    </row>
    <row r="629" spans="1:9" ht="35.1" customHeight="1">
      <c r="A629" s="242"/>
      <c r="B629" s="168"/>
      <c r="C629" s="168" t="str">
        <f t="shared" si="11"/>
        <v/>
      </c>
      <c r="D629" s="6"/>
      <c r="E629" s="6"/>
      <c r="F629" s="6"/>
      <c r="G629" s="6"/>
      <c r="H629" s="8"/>
      <c r="I629" s="6"/>
    </row>
    <row r="630" spans="1:9" ht="35.1" customHeight="1">
      <c r="A630" s="242"/>
      <c r="B630" s="168"/>
      <c r="C630" s="168" t="str">
        <f t="shared" si="11"/>
        <v/>
      </c>
      <c r="D630" s="6"/>
      <c r="E630" s="6"/>
      <c r="F630" s="6"/>
      <c r="G630" s="6"/>
      <c r="H630" s="8"/>
      <c r="I630" s="6"/>
    </row>
    <row r="631" spans="1:9" ht="35.1" customHeight="1">
      <c r="A631" s="242"/>
      <c r="B631" s="168"/>
      <c r="C631" s="168" t="str">
        <f t="shared" si="11"/>
        <v/>
      </c>
      <c r="D631" s="6"/>
      <c r="E631" s="6"/>
      <c r="F631" s="6"/>
      <c r="G631" s="6"/>
      <c r="H631" s="8"/>
      <c r="I631" s="6"/>
    </row>
    <row r="632" spans="1:9" ht="35.1" customHeight="1">
      <c r="A632" s="242"/>
      <c r="B632" s="168"/>
      <c r="C632" s="168" t="str">
        <f t="shared" si="11"/>
        <v/>
      </c>
      <c r="D632" s="6"/>
      <c r="E632" s="6"/>
      <c r="F632" s="6"/>
      <c r="G632" s="6"/>
      <c r="H632" s="8"/>
      <c r="I632" s="6"/>
    </row>
    <row r="633" spans="1:9" ht="35.1" customHeight="1">
      <c r="A633" s="242"/>
      <c r="B633" s="168"/>
      <c r="C633" s="168" t="str">
        <f t="shared" si="11"/>
        <v/>
      </c>
      <c r="D633" s="6"/>
      <c r="E633" s="6"/>
      <c r="F633" s="6"/>
      <c r="G633" s="6"/>
      <c r="H633" s="8"/>
      <c r="I633" s="6"/>
    </row>
    <row r="634" spans="1:9" ht="35.1" customHeight="1">
      <c r="A634" s="242"/>
      <c r="B634" s="168"/>
      <c r="C634" s="168" t="str">
        <f t="shared" si="11"/>
        <v/>
      </c>
      <c r="D634" s="6"/>
      <c r="E634" s="6"/>
      <c r="F634" s="6"/>
      <c r="G634" s="6"/>
      <c r="H634" s="8"/>
      <c r="I634" s="6"/>
    </row>
    <row r="635" spans="1:9" ht="35.1" customHeight="1">
      <c r="A635" s="242"/>
      <c r="B635" s="168"/>
      <c r="C635" s="168" t="str">
        <f t="shared" si="11"/>
        <v/>
      </c>
      <c r="D635" s="6"/>
      <c r="E635" s="6"/>
      <c r="F635" s="6"/>
      <c r="G635" s="6"/>
      <c r="H635" s="8"/>
      <c r="I635" s="6"/>
    </row>
    <row r="636" spans="1:9" ht="35.1" customHeight="1">
      <c r="A636" s="242"/>
      <c r="B636" s="168"/>
      <c r="C636" s="168" t="str">
        <f t="shared" si="11"/>
        <v/>
      </c>
      <c r="D636" s="6"/>
      <c r="E636" s="6"/>
      <c r="F636" s="6"/>
      <c r="G636" s="6"/>
      <c r="H636" s="8"/>
      <c r="I636" s="6"/>
    </row>
    <row r="637" spans="1:9" ht="35.1" customHeight="1">
      <c r="A637" s="242"/>
      <c r="B637" s="168"/>
      <c r="C637" s="168" t="str">
        <f t="shared" si="11"/>
        <v/>
      </c>
      <c r="D637" s="6"/>
      <c r="E637" s="6"/>
      <c r="F637" s="6"/>
      <c r="G637" s="6"/>
      <c r="H637" s="8"/>
      <c r="I637" s="6"/>
    </row>
    <row r="638" spans="1:9" ht="35.1" customHeight="1">
      <c r="A638" s="242"/>
      <c r="B638" s="168"/>
      <c r="C638" s="168" t="str">
        <f t="shared" si="11"/>
        <v/>
      </c>
      <c r="D638" s="6"/>
      <c r="E638" s="6"/>
      <c r="F638" s="6"/>
      <c r="G638" s="6"/>
      <c r="H638" s="8"/>
      <c r="I638" s="6"/>
    </row>
    <row r="639" spans="1:9" ht="35.1" customHeight="1">
      <c r="A639" s="242"/>
      <c r="B639" s="168"/>
      <c r="C639" s="168" t="str">
        <f t="shared" si="11"/>
        <v/>
      </c>
      <c r="D639" s="6"/>
      <c r="E639" s="6"/>
      <c r="F639" s="6"/>
      <c r="G639" s="6"/>
      <c r="H639" s="8"/>
      <c r="I639" s="6"/>
    </row>
    <row r="640" spans="1:9" ht="35.1" customHeight="1">
      <c r="A640" s="242"/>
      <c r="B640" s="168"/>
      <c r="C640" s="168" t="str">
        <f t="shared" si="11"/>
        <v/>
      </c>
      <c r="D640" s="6"/>
      <c r="E640" s="6"/>
      <c r="F640" s="6"/>
      <c r="G640" s="6"/>
      <c r="H640" s="8"/>
      <c r="I640" s="6"/>
    </row>
    <row r="641" spans="1:9" ht="35.1" customHeight="1">
      <c r="A641" s="242"/>
      <c r="B641" s="168"/>
      <c r="C641" s="168" t="str">
        <f t="shared" si="11"/>
        <v/>
      </c>
      <c r="D641" s="6"/>
      <c r="E641" s="6"/>
      <c r="F641" s="6"/>
      <c r="G641" s="6"/>
      <c r="H641" s="8"/>
      <c r="I641" s="6"/>
    </row>
    <row r="642" spans="1:9" ht="35.1" customHeight="1">
      <c r="A642" s="242"/>
      <c r="B642" s="168"/>
      <c r="C642" s="168" t="str">
        <f t="shared" si="11"/>
        <v/>
      </c>
      <c r="D642" s="6"/>
      <c r="E642" s="6"/>
      <c r="F642" s="6"/>
      <c r="G642" s="6"/>
      <c r="H642" s="8"/>
      <c r="I642" s="6"/>
    </row>
    <row r="643" spans="1:9" ht="35.1" customHeight="1">
      <c r="A643" s="242"/>
      <c r="B643" s="168"/>
      <c r="C643" s="168" t="str">
        <f t="shared" si="11"/>
        <v/>
      </c>
      <c r="D643" s="6"/>
      <c r="E643" s="6"/>
      <c r="F643" s="6"/>
      <c r="G643" s="6"/>
      <c r="H643" s="8"/>
      <c r="I643" s="6"/>
    </row>
    <row r="644" spans="1:9" ht="35.1" customHeight="1">
      <c r="A644" s="242"/>
      <c r="B644" s="168"/>
      <c r="C644" s="168" t="str">
        <f t="shared" si="11"/>
        <v/>
      </c>
      <c r="D644" s="6"/>
      <c r="E644" s="6"/>
      <c r="F644" s="6"/>
      <c r="G644" s="6"/>
      <c r="H644" s="8"/>
      <c r="I644" s="6"/>
    </row>
    <row r="645" spans="1:9" ht="35.1" customHeight="1">
      <c r="A645" s="242"/>
      <c r="B645" s="168"/>
      <c r="C645" s="168" t="str">
        <f t="shared" si="11"/>
        <v/>
      </c>
      <c r="D645" s="6"/>
      <c r="E645" s="6"/>
      <c r="F645" s="6"/>
      <c r="G645" s="6"/>
      <c r="H645" s="8"/>
      <c r="I645" s="6"/>
    </row>
    <row r="646" spans="1:9" ht="35.1" customHeight="1">
      <c r="A646" s="242"/>
      <c r="B646" s="168"/>
      <c r="C646" s="168" t="str">
        <f t="shared" si="11"/>
        <v/>
      </c>
      <c r="D646" s="6"/>
      <c r="E646" s="6"/>
      <c r="F646" s="6"/>
      <c r="G646" s="6"/>
      <c r="H646" s="8"/>
      <c r="I646" s="6"/>
    </row>
    <row r="647" spans="1:9" ht="35.1" customHeight="1">
      <c r="A647" s="242"/>
      <c r="B647" s="168"/>
      <c r="C647" s="168" t="str">
        <f t="shared" si="11"/>
        <v/>
      </c>
      <c r="D647" s="6"/>
      <c r="E647" s="6"/>
      <c r="F647" s="6"/>
      <c r="G647" s="6"/>
      <c r="H647" s="8"/>
      <c r="I647" s="6"/>
    </row>
    <row r="648" spans="1:9" ht="35.1" customHeight="1">
      <c r="A648" s="242"/>
      <c r="B648" s="168"/>
      <c r="C648" s="168" t="str">
        <f t="shared" si="11"/>
        <v/>
      </c>
      <c r="D648" s="6"/>
      <c r="E648" s="6"/>
      <c r="F648" s="6"/>
      <c r="G648" s="6"/>
      <c r="H648" s="8"/>
      <c r="I648" s="6"/>
    </row>
    <row r="649" spans="1:9" ht="35.1" customHeight="1">
      <c r="A649" s="242"/>
      <c r="B649" s="168"/>
      <c r="C649" s="168" t="str">
        <f t="shared" si="11"/>
        <v/>
      </c>
      <c r="D649" s="6"/>
      <c r="E649" s="6"/>
      <c r="F649" s="6"/>
      <c r="G649" s="6"/>
      <c r="H649" s="8"/>
      <c r="I649" s="6"/>
    </row>
    <row r="650" spans="1:9" ht="35.1" customHeight="1">
      <c r="A650" s="242"/>
      <c r="B650" s="168"/>
      <c r="C650" s="168" t="str">
        <f t="shared" si="11"/>
        <v/>
      </c>
      <c r="D650" s="6"/>
      <c r="E650" s="6"/>
      <c r="F650" s="6"/>
      <c r="G650" s="6"/>
      <c r="H650" s="8"/>
      <c r="I650" s="6"/>
    </row>
    <row r="651" spans="1:9" ht="35.1" customHeight="1">
      <c r="A651" s="242"/>
      <c r="B651" s="168"/>
      <c r="C651" s="168" t="str">
        <f t="shared" si="11"/>
        <v/>
      </c>
      <c r="D651" s="6"/>
      <c r="E651" s="6"/>
      <c r="F651" s="6"/>
      <c r="G651" s="6"/>
      <c r="H651" s="8"/>
      <c r="I651" s="6"/>
    </row>
    <row r="652" spans="1:9" ht="35.1" customHeight="1">
      <c r="A652" s="242"/>
      <c r="B652" s="168"/>
      <c r="C652" s="168" t="str">
        <f t="shared" si="11"/>
        <v/>
      </c>
      <c r="D652" s="6"/>
      <c r="E652" s="6"/>
      <c r="F652" s="6"/>
      <c r="G652" s="6"/>
      <c r="H652" s="8"/>
      <c r="I652" s="6"/>
    </row>
    <row r="653" spans="1:9" ht="35.1" customHeight="1">
      <c r="A653" s="242"/>
      <c r="B653" s="168"/>
      <c r="C653" s="168" t="str">
        <f t="shared" si="11"/>
        <v/>
      </c>
      <c r="D653" s="6"/>
      <c r="E653" s="6"/>
      <c r="F653" s="6"/>
      <c r="G653" s="6"/>
      <c r="H653" s="8"/>
      <c r="I653" s="6"/>
    </row>
    <row r="654" spans="1:9" ht="35.1" customHeight="1">
      <c r="A654" s="242"/>
      <c r="B654" s="168"/>
      <c r="C654" s="168" t="str">
        <f t="shared" si="11"/>
        <v/>
      </c>
      <c r="D654" s="6"/>
      <c r="E654" s="6"/>
      <c r="F654" s="6"/>
      <c r="G654" s="6"/>
      <c r="H654" s="8"/>
      <c r="I654" s="6"/>
    </row>
    <row r="655" spans="1:9" ht="35.1" customHeight="1">
      <c r="A655" s="242"/>
      <c r="B655" s="168"/>
      <c r="C655" s="168" t="str">
        <f t="shared" si="11"/>
        <v/>
      </c>
      <c r="D655" s="6"/>
      <c r="E655" s="6"/>
      <c r="F655" s="6"/>
      <c r="G655" s="6"/>
      <c r="H655" s="8"/>
      <c r="I655" s="6"/>
    </row>
    <row r="656" spans="1:9" ht="35.1" customHeight="1">
      <c r="A656" s="242"/>
      <c r="B656" s="168"/>
      <c r="C656" s="168" t="str">
        <f t="shared" si="11"/>
        <v/>
      </c>
      <c r="D656" s="6"/>
      <c r="E656" s="6"/>
      <c r="F656" s="6"/>
      <c r="G656" s="6"/>
      <c r="H656" s="8"/>
      <c r="I656" s="6"/>
    </row>
    <row r="657" spans="1:9" ht="35.1" customHeight="1">
      <c r="A657" s="242"/>
      <c r="B657" s="168"/>
      <c r="C657" s="168" t="str">
        <f t="shared" si="11"/>
        <v/>
      </c>
      <c r="D657" s="6"/>
      <c r="E657" s="6"/>
      <c r="F657" s="6"/>
      <c r="G657" s="6"/>
      <c r="H657" s="8"/>
      <c r="I657" s="6"/>
    </row>
    <row r="658" spans="1:9" ht="35.1" customHeight="1">
      <c r="A658" s="242"/>
      <c r="B658" s="168"/>
      <c r="C658" s="168" t="str">
        <f t="shared" si="11"/>
        <v/>
      </c>
      <c r="D658" s="6"/>
      <c r="E658" s="6"/>
      <c r="F658" s="6"/>
      <c r="G658" s="6"/>
      <c r="H658" s="8"/>
      <c r="I658" s="6"/>
    </row>
    <row r="659" spans="1:9" ht="35.1" customHeight="1">
      <c r="A659" s="242"/>
      <c r="B659" s="168"/>
      <c r="C659" s="168" t="str">
        <f t="shared" si="11"/>
        <v/>
      </c>
      <c r="D659" s="6"/>
      <c r="E659" s="6"/>
      <c r="F659" s="6"/>
      <c r="G659" s="6"/>
      <c r="H659" s="8"/>
      <c r="I659" s="6"/>
    </row>
    <row r="660" spans="1:9" ht="35.1" customHeight="1">
      <c r="A660" s="242"/>
      <c r="B660" s="168"/>
      <c r="C660" s="168" t="str">
        <f t="shared" si="11"/>
        <v/>
      </c>
      <c r="D660" s="6"/>
      <c r="E660" s="6"/>
      <c r="F660" s="6"/>
      <c r="G660" s="6"/>
      <c r="H660" s="8"/>
      <c r="I660" s="6"/>
    </row>
    <row r="661" spans="1:9" ht="35.1" customHeight="1">
      <c r="A661" s="242"/>
      <c r="B661" s="168"/>
      <c r="C661" s="168" t="str">
        <f t="shared" si="11"/>
        <v/>
      </c>
      <c r="D661" s="6"/>
      <c r="E661" s="6"/>
      <c r="F661" s="6"/>
      <c r="G661" s="6"/>
      <c r="H661" s="8"/>
      <c r="I661" s="6"/>
    </row>
    <row r="662" spans="1:9" ht="35.1" customHeight="1">
      <c r="A662" s="242"/>
      <c r="B662" s="168"/>
      <c r="C662" s="168" t="str">
        <f t="shared" si="11"/>
        <v/>
      </c>
      <c r="D662" s="6"/>
      <c r="E662" s="6"/>
      <c r="F662" s="6"/>
      <c r="G662" s="6"/>
      <c r="H662" s="8"/>
      <c r="I662" s="6"/>
    </row>
    <row r="663" spans="1:9" ht="35.1" customHeight="1">
      <c r="A663" s="242"/>
      <c r="B663" s="168"/>
      <c r="C663" s="168" t="str">
        <f t="shared" ref="C663:C726" si="12">IF(B663="","",B663+(D663/(24*60)))</f>
        <v/>
      </c>
      <c r="D663" s="6"/>
      <c r="E663" s="6"/>
      <c r="F663" s="6"/>
      <c r="G663" s="6"/>
      <c r="H663" s="8"/>
      <c r="I663" s="6"/>
    </row>
    <row r="664" spans="1:9" ht="35.1" customHeight="1">
      <c r="A664" s="242"/>
      <c r="B664" s="168"/>
      <c r="C664" s="168" t="str">
        <f t="shared" si="12"/>
        <v/>
      </c>
      <c r="D664" s="6"/>
      <c r="E664" s="6"/>
      <c r="F664" s="6"/>
      <c r="G664" s="6"/>
      <c r="H664" s="8"/>
      <c r="I664" s="6"/>
    </row>
    <row r="665" spans="1:9" ht="35.1" customHeight="1">
      <c r="A665" s="242"/>
      <c r="B665" s="168"/>
      <c r="C665" s="168" t="str">
        <f t="shared" si="12"/>
        <v/>
      </c>
      <c r="D665" s="6"/>
      <c r="E665" s="6"/>
      <c r="F665" s="6"/>
      <c r="G665" s="6"/>
      <c r="H665" s="8"/>
      <c r="I665" s="6"/>
    </row>
    <row r="666" spans="1:9" ht="35.1" customHeight="1">
      <c r="A666" s="242"/>
      <c r="B666" s="168"/>
      <c r="C666" s="168" t="str">
        <f t="shared" si="12"/>
        <v/>
      </c>
      <c r="D666" s="6"/>
      <c r="E666" s="6"/>
      <c r="F666" s="6"/>
      <c r="G666" s="6"/>
      <c r="H666" s="8"/>
      <c r="I666" s="6"/>
    </row>
    <row r="667" spans="1:9" ht="35.1" customHeight="1">
      <c r="A667" s="242"/>
      <c r="B667" s="168"/>
      <c r="C667" s="168" t="str">
        <f t="shared" si="12"/>
        <v/>
      </c>
      <c r="D667" s="6"/>
      <c r="E667" s="6"/>
      <c r="F667" s="6"/>
      <c r="G667" s="6"/>
      <c r="H667" s="8"/>
      <c r="I667" s="6"/>
    </row>
    <row r="668" spans="1:9" ht="35.1" customHeight="1">
      <c r="A668" s="242"/>
      <c r="B668" s="168"/>
      <c r="C668" s="168" t="str">
        <f t="shared" si="12"/>
        <v/>
      </c>
      <c r="D668" s="6"/>
      <c r="E668" s="6"/>
      <c r="F668" s="6"/>
      <c r="G668" s="6"/>
      <c r="H668" s="8"/>
      <c r="I668" s="6"/>
    </row>
    <row r="669" spans="1:9" ht="35.1" customHeight="1">
      <c r="A669" s="242"/>
      <c r="B669" s="168"/>
      <c r="C669" s="168" t="str">
        <f t="shared" si="12"/>
        <v/>
      </c>
      <c r="D669" s="6"/>
      <c r="E669" s="6"/>
      <c r="F669" s="6"/>
      <c r="G669" s="6"/>
      <c r="H669" s="8"/>
      <c r="I669" s="6"/>
    </row>
    <row r="670" spans="1:9" ht="35.1" customHeight="1">
      <c r="A670" s="242"/>
      <c r="B670" s="168"/>
      <c r="C670" s="168" t="str">
        <f t="shared" si="12"/>
        <v/>
      </c>
      <c r="D670" s="6"/>
      <c r="E670" s="6"/>
      <c r="F670" s="6"/>
      <c r="G670" s="6"/>
      <c r="H670" s="8"/>
      <c r="I670" s="6"/>
    </row>
    <row r="671" spans="1:9" ht="35.1" customHeight="1">
      <c r="A671" s="242"/>
      <c r="B671" s="168"/>
      <c r="C671" s="168" t="str">
        <f t="shared" si="12"/>
        <v/>
      </c>
      <c r="D671" s="6"/>
      <c r="E671" s="6"/>
      <c r="F671" s="6"/>
      <c r="G671" s="6"/>
      <c r="H671" s="8"/>
      <c r="I671" s="6"/>
    </row>
    <row r="672" spans="1:9" ht="35.1" customHeight="1">
      <c r="A672" s="242"/>
      <c r="B672" s="168"/>
      <c r="C672" s="168" t="str">
        <f t="shared" si="12"/>
        <v/>
      </c>
      <c r="D672" s="6"/>
      <c r="E672" s="6"/>
      <c r="F672" s="6"/>
      <c r="G672" s="6"/>
      <c r="H672" s="8"/>
      <c r="I672" s="6"/>
    </row>
    <row r="673" spans="1:9" ht="35.1" customHeight="1">
      <c r="A673" s="242"/>
      <c r="B673" s="168"/>
      <c r="C673" s="168" t="str">
        <f t="shared" si="12"/>
        <v/>
      </c>
      <c r="D673" s="6"/>
      <c r="E673" s="6"/>
      <c r="F673" s="6"/>
      <c r="G673" s="6"/>
      <c r="H673" s="8"/>
      <c r="I673" s="6"/>
    </row>
    <row r="674" spans="1:9" ht="35.1" customHeight="1">
      <c r="A674" s="242"/>
      <c r="B674" s="168"/>
      <c r="C674" s="168" t="str">
        <f t="shared" si="12"/>
        <v/>
      </c>
      <c r="D674" s="6"/>
      <c r="E674" s="6"/>
      <c r="F674" s="6"/>
      <c r="G674" s="6"/>
      <c r="H674" s="8"/>
      <c r="I674" s="6"/>
    </row>
    <row r="675" spans="1:9" ht="35.1" customHeight="1">
      <c r="A675" s="242"/>
      <c r="B675" s="168"/>
      <c r="C675" s="168" t="str">
        <f t="shared" si="12"/>
        <v/>
      </c>
      <c r="D675" s="6"/>
      <c r="E675" s="6"/>
      <c r="F675" s="6"/>
      <c r="G675" s="6"/>
      <c r="H675" s="8"/>
      <c r="I675" s="6"/>
    </row>
    <row r="676" spans="1:9" ht="35.1" customHeight="1">
      <c r="A676" s="242"/>
      <c r="B676" s="168"/>
      <c r="C676" s="168" t="str">
        <f t="shared" si="12"/>
        <v/>
      </c>
      <c r="D676" s="6"/>
      <c r="E676" s="6"/>
      <c r="F676" s="6"/>
      <c r="G676" s="6"/>
      <c r="H676" s="8"/>
      <c r="I676" s="6"/>
    </row>
    <row r="677" spans="1:9" ht="35.1" customHeight="1">
      <c r="A677" s="242"/>
      <c r="B677" s="168"/>
      <c r="C677" s="168" t="str">
        <f t="shared" si="12"/>
        <v/>
      </c>
      <c r="D677" s="6"/>
      <c r="E677" s="6"/>
      <c r="F677" s="6"/>
      <c r="G677" s="6"/>
      <c r="H677" s="8"/>
      <c r="I677" s="6"/>
    </row>
    <row r="678" spans="1:9" ht="35.1" customHeight="1">
      <c r="A678" s="242"/>
      <c r="B678" s="168"/>
      <c r="C678" s="168" t="str">
        <f t="shared" si="12"/>
        <v/>
      </c>
      <c r="D678" s="6"/>
      <c r="E678" s="6"/>
      <c r="F678" s="6"/>
      <c r="G678" s="6"/>
      <c r="H678" s="8"/>
      <c r="I678" s="6"/>
    </row>
    <row r="679" spans="1:9" ht="35.1" customHeight="1">
      <c r="A679" s="242"/>
      <c r="B679" s="168"/>
      <c r="C679" s="168" t="str">
        <f t="shared" si="12"/>
        <v/>
      </c>
      <c r="D679" s="6"/>
      <c r="E679" s="6"/>
      <c r="F679" s="6"/>
      <c r="G679" s="6"/>
      <c r="H679" s="8"/>
      <c r="I679" s="6"/>
    </row>
    <row r="680" spans="1:9" ht="35.1" customHeight="1">
      <c r="A680" s="242"/>
      <c r="B680" s="168"/>
      <c r="C680" s="168" t="str">
        <f t="shared" si="12"/>
        <v/>
      </c>
      <c r="D680" s="6"/>
      <c r="E680" s="6"/>
      <c r="F680" s="6"/>
      <c r="G680" s="6"/>
      <c r="H680" s="8"/>
      <c r="I680" s="6"/>
    </row>
    <row r="681" spans="1:9" ht="35.1" customHeight="1">
      <c r="A681" s="242"/>
      <c r="B681" s="168"/>
      <c r="C681" s="168" t="str">
        <f t="shared" si="12"/>
        <v/>
      </c>
      <c r="D681" s="6"/>
      <c r="E681" s="6"/>
      <c r="F681" s="6"/>
      <c r="G681" s="6"/>
      <c r="H681" s="8"/>
      <c r="I681" s="6"/>
    </row>
    <row r="682" spans="1:9" ht="35.1" customHeight="1">
      <c r="A682" s="242"/>
      <c r="B682" s="168"/>
      <c r="C682" s="168" t="str">
        <f t="shared" si="12"/>
        <v/>
      </c>
      <c r="D682" s="6"/>
      <c r="E682" s="6"/>
      <c r="F682" s="6"/>
      <c r="G682" s="6"/>
      <c r="H682" s="8"/>
      <c r="I682" s="6"/>
    </row>
    <row r="683" spans="1:9" ht="35.1" customHeight="1">
      <c r="A683" s="242"/>
      <c r="B683" s="168"/>
      <c r="C683" s="168" t="str">
        <f t="shared" si="12"/>
        <v/>
      </c>
      <c r="D683" s="6"/>
      <c r="E683" s="6"/>
      <c r="F683" s="6"/>
      <c r="G683" s="6"/>
      <c r="H683" s="8"/>
      <c r="I683" s="6"/>
    </row>
    <row r="684" spans="1:9" ht="35.1" customHeight="1">
      <c r="A684" s="242"/>
      <c r="B684" s="168"/>
      <c r="C684" s="168" t="str">
        <f t="shared" si="12"/>
        <v/>
      </c>
      <c r="D684" s="6"/>
      <c r="E684" s="6"/>
      <c r="F684" s="6"/>
      <c r="G684" s="6"/>
      <c r="H684" s="8"/>
      <c r="I684" s="6"/>
    </row>
    <row r="685" spans="1:9" ht="35.1" customHeight="1">
      <c r="A685" s="242"/>
      <c r="B685" s="168"/>
      <c r="C685" s="168" t="str">
        <f t="shared" si="12"/>
        <v/>
      </c>
      <c r="D685" s="6"/>
      <c r="E685" s="6"/>
      <c r="F685" s="6"/>
      <c r="G685" s="6"/>
      <c r="H685" s="8"/>
      <c r="I685" s="6"/>
    </row>
    <row r="686" spans="1:9" ht="35.1" customHeight="1">
      <c r="A686" s="242"/>
      <c r="B686" s="168"/>
      <c r="C686" s="168" t="str">
        <f t="shared" si="12"/>
        <v/>
      </c>
      <c r="D686" s="6"/>
      <c r="E686" s="6"/>
      <c r="F686" s="6"/>
      <c r="G686" s="6"/>
      <c r="H686" s="8"/>
      <c r="I686" s="6"/>
    </row>
    <row r="687" spans="1:9" ht="35.1" customHeight="1">
      <c r="A687" s="242"/>
      <c r="B687" s="168"/>
      <c r="C687" s="168" t="str">
        <f t="shared" si="12"/>
        <v/>
      </c>
      <c r="D687" s="6"/>
      <c r="E687" s="6"/>
      <c r="F687" s="6"/>
      <c r="G687" s="6"/>
      <c r="H687" s="8"/>
      <c r="I687" s="6"/>
    </row>
    <row r="688" spans="1:9" ht="35.1" customHeight="1">
      <c r="A688" s="242"/>
      <c r="B688" s="168"/>
      <c r="C688" s="168" t="str">
        <f t="shared" si="12"/>
        <v/>
      </c>
      <c r="D688" s="6"/>
      <c r="E688" s="6"/>
      <c r="F688" s="6"/>
      <c r="G688" s="6"/>
      <c r="H688" s="8"/>
      <c r="I688" s="6"/>
    </row>
    <row r="689" spans="1:9" ht="35.1" customHeight="1">
      <c r="A689" s="242"/>
      <c r="B689" s="168"/>
      <c r="C689" s="168" t="str">
        <f t="shared" si="12"/>
        <v/>
      </c>
      <c r="D689" s="6"/>
      <c r="E689" s="6"/>
      <c r="F689" s="6"/>
      <c r="G689" s="6"/>
      <c r="H689" s="8"/>
      <c r="I689" s="6"/>
    </row>
    <row r="690" spans="1:9" ht="35.1" customHeight="1">
      <c r="A690" s="242"/>
      <c r="B690" s="168"/>
      <c r="C690" s="168" t="str">
        <f t="shared" si="12"/>
        <v/>
      </c>
      <c r="D690" s="6"/>
      <c r="E690" s="6"/>
      <c r="F690" s="6"/>
      <c r="G690" s="6"/>
      <c r="H690" s="8"/>
      <c r="I690" s="6"/>
    </row>
    <row r="691" spans="1:9" ht="35.1" customHeight="1">
      <c r="A691" s="242"/>
      <c r="B691" s="168"/>
      <c r="C691" s="168" t="str">
        <f t="shared" si="12"/>
        <v/>
      </c>
      <c r="D691" s="6"/>
      <c r="E691" s="6"/>
      <c r="F691" s="6"/>
      <c r="G691" s="6"/>
      <c r="H691" s="8"/>
      <c r="I691" s="6"/>
    </row>
    <row r="692" spans="1:9" ht="35.1" customHeight="1">
      <c r="A692" s="242"/>
      <c r="B692" s="168"/>
      <c r="C692" s="168" t="str">
        <f t="shared" si="12"/>
        <v/>
      </c>
      <c r="D692" s="6"/>
      <c r="E692" s="6"/>
      <c r="F692" s="6"/>
      <c r="G692" s="6"/>
      <c r="H692" s="8"/>
      <c r="I692" s="6"/>
    </row>
    <row r="693" spans="1:9" ht="35.1" customHeight="1">
      <c r="A693" s="242"/>
      <c r="B693" s="168"/>
      <c r="C693" s="168" t="str">
        <f t="shared" si="12"/>
        <v/>
      </c>
      <c r="D693" s="6"/>
      <c r="E693" s="6"/>
      <c r="F693" s="6"/>
      <c r="G693" s="6"/>
      <c r="H693" s="8"/>
      <c r="I693" s="6"/>
    </row>
    <row r="694" spans="1:9" ht="35.1" customHeight="1">
      <c r="A694" s="242"/>
      <c r="B694" s="168"/>
      <c r="C694" s="168" t="str">
        <f t="shared" si="12"/>
        <v/>
      </c>
      <c r="D694" s="6"/>
      <c r="E694" s="6"/>
      <c r="F694" s="6"/>
      <c r="G694" s="6"/>
      <c r="H694" s="8"/>
      <c r="I694" s="6"/>
    </row>
    <row r="695" spans="1:9" ht="35.1" customHeight="1">
      <c r="A695" s="242"/>
      <c r="B695" s="168"/>
      <c r="C695" s="168" t="str">
        <f t="shared" si="12"/>
        <v/>
      </c>
      <c r="D695" s="6"/>
      <c r="E695" s="6"/>
      <c r="F695" s="6"/>
      <c r="G695" s="6"/>
      <c r="H695" s="8"/>
      <c r="I695" s="6"/>
    </row>
    <row r="696" spans="1:9" ht="35.1" customHeight="1">
      <c r="A696" s="242"/>
      <c r="B696" s="168"/>
      <c r="C696" s="168" t="str">
        <f t="shared" si="12"/>
        <v/>
      </c>
      <c r="D696" s="6"/>
      <c r="E696" s="6"/>
      <c r="F696" s="6"/>
      <c r="G696" s="6"/>
      <c r="H696" s="8"/>
      <c r="I696" s="6"/>
    </row>
    <row r="697" spans="1:9" ht="35.1" customHeight="1">
      <c r="A697" s="242"/>
      <c r="B697" s="168"/>
      <c r="C697" s="168" t="str">
        <f t="shared" si="12"/>
        <v/>
      </c>
      <c r="D697" s="6"/>
      <c r="E697" s="6"/>
      <c r="F697" s="6"/>
      <c r="G697" s="6"/>
      <c r="H697" s="8"/>
      <c r="I697" s="6"/>
    </row>
    <row r="698" spans="1:9" ht="35.1" customHeight="1">
      <c r="A698" s="242"/>
      <c r="B698" s="168"/>
      <c r="C698" s="168" t="str">
        <f t="shared" si="12"/>
        <v/>
      </c>
      <c r="D698" s="6"/>
      <c r="E698" s="6"/>
      <c r="F698" s="6"/>
      <c r="G698" s="6"/>
      <c r="H698" s="8"/>
      <c r="I698" s="6"/>
    </row>
    <row r="699" spans="1:9" ht="35.1" customHeight="1">
      <c r="A699" s="242"/>
      <c r="B699" s="168"/>
      <c r="C699" s="168" t="str">
        <f t="shared" si="12"/>
        <v/>
      </c>
      <c r="D699" s="6"/>
      <c r="E699" s="6"/>
      <c r="F699" s="6"/>
      <c r="G699" s="6"/>
      <c r="H699" s="8"/>
      <c r="I699" s="6"/>
    </row>
    <row r="700" spans="1:9" ht="35.1" customHeight="1">
      <c r="A700" s="242"/>
      <c r="B700" s="168"/>
      <c r="C700" s="168" t="str">
        <f t="shared" si="12"/>
        <v/>
      </c>
      <c r="D700" s="6"/>
      <c r="E700" s="6"/>
      <c r="F700" s="6"/>
      <c r="G700" s="6"/>
      <c r="H700" s="8"/>
      <c r="I700" s="6"/>
    </row>
    <row r="701" spans="1:9" ht="35.1" customHeight="1">
      <c r="A701" s="242"/>
      <c r="B701" s="168"/>
      <c r="C701" s="168" t="str">
        <f t="shared" si="12"/>
        <v/>
      </c>
      <c r="D701" s="6"/>
      <c r="E701" s="6"/>
      <c r="F701" s="6"/>
      <c r="G701" s="6"/>
      <c r="H701" s="8"/>
      <c r="I701" s="6"/>
    </row>
    <row r="702" spans="1:9" ht="35.1" customHeight="1">
      <c r="A702" s="242"/>
      <c r="B702" s="168"/>
      <c r="C702" s="168" t="str">
        <f t="shared" si="12"/>
        <v/>
      </c>
      <c r="D702" s="6"/>
      <c r="E702" s="6"/>
      <c r="F702" s="6"/>
      <c r="G702" s="6"/>
      <c r="H702" s="8"/>
      <c r="I702" s="6"/>
    </row>
    <row r="703" spans="1:9" ht="35.1" customHeight="1">
      <c r="A703" s="242"/>
      <c r="B703" s="168"/>
      <c r="C703" s="168" t="str">
        <f t="shared" si="12"/>
        <v/>
      </c>
      <c r="D703" s="6"/>
      <c r="E703" s="6"/>
      <c r="F703" s="6"/>
      <c r="G703" s="6"/>
      <c r="H703" s="8"/>
      <c r="I703" s="6"/>
    </row>
    <row r="704" spans="1:9" ht="35.1" customHeight="1">
      <c r="A704" s="242"/>
      <c r="B704" s="168"/>
      <c r="C704" s="168" t="str">
        <f t="shared" si="12"/>
        <v/>
      </c>
      <c r="D704" s="6"/>
      <c r="E704" s="6"/>
      <c r="F704" s="6"/>
      <c r="G704" s="6"/>
      <c r="H704" s="8"/>
      <c r="I704" s="6"/>
    </row>
    <row r="705" spans="1:9" ht="35.1" customHeight="1">
      <c r="A705" s="242"/>
      <c r="B705" s="168"/>
      <c r="C705" s="168" t="str">
        <f t="shared" si="12"/>
        <v/>
      </c>
      <c r="D705" s="6"/>
      <c r="E705" s="6"/>
      <c r="F705" s="6"/>
      <c r="G705" s="6"/>
      <c r="H705" s="8"/>
      <c r="I705" s="6"/>
    </row>
    <row r="706" spans="1:9" ht="35.1" customHeight="1">
      <c r="A706" s="242"/>
      <c r="B706" s="168"/>
      <c r="C706" s="168" t="str">
        <f t="shared" si="12"/>
        <v/>
      </c>
      <c r="D706" s="6"/>
      <c r="E706" s="6"/>
      <c r="F706" s="6"/>
      <c r="G706" s="6"/>
      <c r="H706" s="8"/>
      <c r="I706" s="6"/>
    </row>
    <row r="707" spans="1:9" ht="35.1" customHeight="1">
      <c r="A707" s="242"/>
      <c r="B707" s="168"/>
      <c r="C707" s="168" t="str">
        <f t="shared" si="12"/>
        <v/>
      </c>
      <c r="D707" s="6"/>
      <c r="E707" s="6"/>
      <c r="F707" s="6"/>
      <c r="G707" s="6"/>
      <c r="H707" s="8"/>
      <c r="I707" s="6"/>
    </row>
    <row r="708" spans="1:9" ht="35.1" customHeight="1">
      <c r="A708" s="242"/>
      <c r="B708" s="168"/>
      <c r="C708" s="168" t="str">
        <f t="shared" si="12"/>
        <v/>
      </c>
      <c r="D708" s="6"/>
      <c r="E708" s="6"/>
      <c r="F708" s="6"/>
      <c r="G708" s="6"/>
      <c r="H708" s="8"/>
      <c r="I708" s="6"/>
    </row>
    <row r="709" spans="1:9" ht="35.1" customHeight="1">
      <c r="A709" s="242"/>
      <c r="B709" s="168"/>
      <c r="C709" s="168" t="str">
        <f t="shared" si="12"/>
        <v/>
      </c>
      <c r="D709" s="6"/>
      <c r="E709" s="6"/>
      <c r="F709" s="6"/>
      <c r="G709" s="6"/>
      <c r="H709" s="8"/>
      <c r="I709" s="6"/>
    </row>
    <row r="710" spans="1:9" ht="35.1" customHeight="1">
      <c r="A710" s="242"/>
      <c r="B710" s="168"/>
      <c r="C710" s="168" t="str">
        <f t="shared" si="12"/>
        <v/>
      </c>
      <c r="D710" s="6"/>
      <c r="E710" s="6"/>
      <c r="F710" s="6"/>
      <c r="G710" s="6"/>
      <c r="H710" s="8"/>
      <c r="I710" s="6"/>
    </row>
    <row r="711" spans="1:9" ht="35.1" customHeight="1">
      <c r="A711" s="242"/>
      <c r="B711" s="168"/>
      <c r="C711" s="168" t="str">
        <f t="shared" si="12"/>
        <v/>
      </c>
      <c r="D711" s="6"/>
      <c r="E711" s="6"/>
      <c r="F711" s="6"/>
      <c r="G711" s="6"/>
      <c r="H711" s="8"/>
      <c r="I711" s="6"/>
    </row>
    <row r="712" spans="1:9" ht="35.1" customHeight="1">
      <c r="A712" s="242"/>
      <c r="B712" s="168"/>
      <c r="C712" s="168" t="str">
        <f t="shared" si="12"/>
        <v/>
      </c>
      <c r="D712" s="6"/>
      <c r="E712" s="6"/>
      <c r="F712" s="6"/>
      <c r="G712" s="6"/>
      <c r="H712" s="8"/>
      <c r="I712" s="6"/>
    </row>
    <row r="713" spans="1:9" ht="35.1" customHeight="1">
      <c r="A713" s="242"/>
      <c r="B713" s="168"/>
      <c r="C713" s="168" t="str">
        <f t="shared" si="12"/>
        <v/>
      </c>
      <c r="D713" s="6"/>
      <c r="E713" s="6"/>
      <c r="F713" s="6"/>
      <c r="G713" s="6"/>
      <c r="H713" s="8"/>
      <c r="I713" s="6"/>
    </row>
    <row r="714" spans="1:9" ht="35.1" customHeight="1">
      <c r="A714" s="242"/>
      <c r="B714" s="168"/>
      <c r="C714" s="168" t="str">
        <f t="shared" si="12"/>
        <v/>
      </c>
      <c r="D714" s="6"/>
      <c r="E714" s="6"/>
      <c r="F714" s="6"/>
      <c r="G714" s="6"/>
      <c r="H714" s="8"/>
      <c r="I714" s="6"/>
    </row>
    <row r="715" spans="1:9" ht="35.1" customHeight="1">
      <c r="A715" s="242"/>
      <c r="B715" s="168"/>
      <c r="C715" s="168" t="str">
        <f t="shared" si="12"/>
        <v/>
      </c>
      <c r="D715" s="6"/>
      <c r="E715" s="6"/>
      <c r="F715" s="6"/>
      <c r="G715" s="6"/>
      <c r="H715" s="8"/>
      <c r="I715" s="6"/>
    </row>
    <row r="716" spans="1:9" ht="35.1" customHeight="1">
      <c r="A716" s="242"/>
      <c r="B716" s="168"/>
      <c r="C716" s="168" t="str">
        <f t="shared" si="12"/>
        <v/>
      </c>
      <c r="D716" s="6"/>
      <c r="E716" s="6"/>
      <c r="F716" s="6"/>
      <c r="G716" s="6"/>
      <c r="H716" s="8"/>
      <c r="I716" s="6"/>
    </row>
    <row r="717" spans="1:9" ht="35.1" customHeight="1">
      <c r="A717" s="242"/>
      <c r="B717" s="168"/>
      <c r="C717" s="168" t="str">
        <f t="shared" si="12"/>
        <v/>
      </c>
      <c r="D717" s="6"/>
      <c r="E717" s="6"/>
      <c r="F717" s="6"/>
      <c r="G717" s="6"/>
      <c r="H717" s="8"/>
      <c r="I717" s="6"/>
    </row>
    <row r="718" spans="1:9" ht="35.1" customHeight="1">
      <c r="A718" s="242"/>
      <c r="B718" s="168"/>
      <c r="C718" s="168" t="str">
        <f t="shared" si="12"/>
        <v/>
      </c>
      <c r="D718" s="6"/>
      <c r="E718" s="6"/>
      <c r="F718" s="6"/>
      <c r="G718" s="6"/>
      <c r="H718" s="8"/>
      <c r="I718" s="6"/>
    </row>
    <row r="719" spans="1:9" ht="35.1" customHeight="1">
      <c r="A719" s="242"/>
      <c r="B719" s="168"/>
      <c r="C719" s="168" t="str">
        <f t="shared" si="12"/>
        <v/>
      </c>
      <c r="D719" s="6"/>
      <c r="E719" s="6"/>
      <c r="F719" s="6"/>
      <c r="G719" s="6"/>
      <c r="H719" s="8"/>
      <c r="I719" s="6"/>
    </row>
    <row r="720" spans="1:9" ht="35.1" customHeight="1">
      <c r="A720" s="242"/>
      <c r="B720" s="168"/>
      <c r="C720" s="168" t="str">
        <f t="shared" si="12"/>
        <v/>
      </c>
      <c r="D720" s="6"/>
      <c r="E720" s="6"/>
      <c r="F720" s="6"/>
      <c r="G720" s="6"/>
      <c r="H720" s="8"/>
      <c r="I720" s="6"/>
    </row>
    <row r="721" spans="1:9" ht="35.1" customHeight="1">
      <c r="A721" s="242"/>
      <c r="B721" s="168"/>
      <c r="C721" s="168" t="str">
        <f t="shared" si="12"/>
        <v/>
      </c>
      <c r="D721" s="6"/>
      <c r="E721" s="6"/>
      <c r="F721" s="6"/>
      <c r="G721" s="6"/>
      <c r="H721" s="8"/>
      <c r="I721" s="6"/>
    </row>
    <row r="722" spans="1:9" ht="35.1" customHeight="1">
      <c r="A722" s="242"/>
      <c r="B722" s="168"/>
      <c r="C722" s="168" t="str">
        <f t="shared" si="12"/>
        <v/>
      </c>
      <c r="D722" s="6"/>
      <c r="E722" s="6"/>
      <c r="F722" s="6"/>
      <c r="G722" s="6"/>
      <c r="H722" s="8"/>
      <c r="I722" s="6"/>
    </row>
    <row r="723" spans="1:9" ht="35.1" customHeight="1">
      <c r="A723" s="242"/>
      <c r="B723" s="168"/>
      <c r="C723" s="168" t="str">
        <f t="shared" si="12"/>
        <v/>
      </c>
      <c r="D723" s="6"/>
      <c r="E723" s="6"/>
      <c r="F723" s="6"/>
      <c r="G723" s="6"/>
      <c r="H723" s="8"/>
      <c r="I723" s="6"/>
    </row>
    <row r="724" spans="1:9" ht="35.1" customHeight="1">
      <c r="A724" s="242"/>
      <c r="B724" s="168"/>
      <c r="C724" s="168" t="str">
        <f t="shared" si="12"/>
        <v/>
      </c>
      <c r="D724" s="6"/>
      <c r="E724" s="6"/>
      <c r="F724" s="6"/>
      <c r="G724" s="6"/>
      <c r="H724" s="8"/>
      <c r="I724" s="6"/>
    </row>
    <row r="725" spans="1:9" ht="35.1" customHeight="1">
      <c r="A725" s="242"/>
      <c r="B725" s="168"/>
      <c r="C725" s="168" t="str">
        <f t="shared" si="12"/>
        <v/>
      </c>
      <c r="D725" s="6"/>
      <c r="E725" s="6"/>
      <c r="F725" s="6"/>
      <c r="G725" s="6"/>
      <c r="H725" s="8"/>
      <c r="I725" s="6"/>
    </row>
    <row r="726" spans="1:9" ht="35.1" customHeight="1">
      <c r="A726" s="242"/>
      <c r="B726" s="168"/>
      <c r="C726" s="168" t="str">
        <f t="shared" si="12"/>
        <v/>
      </c>
      <c r="D726" s="6"/>
      <c r="E726" s="6"/>
      <c r="F726" s="6"/>
      <c r="G726" s="6"/>
      <c r="H726" s="8"/>
      <c r="I726" s="6"/>
    </row>
    <row r="727" spans="1:9" ht="35.1" customHeight="1">
      <c r="A727" s="242"/>
      <c r="B727" s="168"/>
      <c r="C727" s="168" t="str">
        <f t="shared" ref="C727:C790" si="13">IF(B727="","",B727+(D727/(24*60)))</f>
        <v/>
      </c>
      <c r="D727" s="6"/>
      <c r="E727" s="6"/>
      <c r="F727" s="6"/>
      <c r="G727" s="6"/>
      <c r="H727" s="8"/>
      <c r="I727" s="6"/>
    </row>
    <row r="728" spans="1:9" ht="35.1" customHeight="1">
      <c r="A728" s="242"/>
      <c r="B728" s="168"/>
      <c r="C728" s="168" t="str">
        <f t="shared" si="13"/>
        <v/>
      </c>
      <c r="D728" s="6"/>
      <c r="E728" s="6"/>
      <c r="F728" s="6"/>
      <c r="G728" s="6"/>
      <c r="H728" s="8"/>
      <c r="I728" s="6"/>
    </row>
    <row r="729" spans="1:9" ht="35.1" customHeight="1">
      <c r="A729" s="242"/>
      <c r="B729" s="168"/>
      <c r="C729" s="168" t="str">
        <f t="shared" si="13"/>
        <v/>
      </c>
      <c r="D729" s="6"/>
      <c r="E729" s="6"/>
      <c r="F729" s="6"/>
      <c r="G729" s="6"/>
      <c r="H729" s="8"/>
      <c r="I729" s="6"/>
    </row>
    <row r="730" spans="1:9" ht="35.1" customHeight="1">
      <c r="A730" s="242"/>
      <c r="B730" s="168"/>
      <c r="C730" s="168" t="str">
        <f t="shared" si="13"/>
        <v/>
      </c>
      <c r="D730" s="6"/>
      <c r="E730" s="6"/>
      <c r="F730" s="6"/>
      <c r="G730" s="6"/>
      <c r="H730" s="8"/>
      <c r="I730" s="6"/>
    </row>
    <row r="731" spans="1:9" ht="35.1" customHeight="1">
      <c r="A731" s="242"/>
      <c r="B731" s="168"/>
      <c r="C731" s="168" t="str">
        <f t="shared" si="13"/>
        <v/>
      </c>
      <c r="D731" s="6"/>
      <c r="E731" s="6"/>
      <c r="F731" s="6"/>
      <c r="G731" s="6"/>
      <c r="H731" s="8"/>
      <c r="I731" s="6"/>
    </row>
    <row r="732" spans="1:9" ht="35.1" customHeight="1">
      <c r="A732" s="242"/>
      <c r="B732" s="168"/>
      <c r="C732" s="168" t="str">
        <f t="shared" si="13"/>
        <v/>
      </c>
      <c r="D732" s="6"/>
      <c r="E732" s="6"/>
      <c r="F732" s="6"/>
      <c r="G732" s="6"/>
      <c r="H732" s="8"/>
      <c r="I732" s="6"/>
    </row>
    <row r="733" spans="1:9" ht="35.1" customHeight="1">
      <c r="A733" s="242"/>
      <c r="B733" s="168"/>
      <c r="C733" s="168" t="str">
        <f t="shared" si="13"/>
        <v/>
      </c>
      <c r="D733" s="6"/>
      <c r="E733" s="6"/>
      <c r="F733" s="6"/>
      <c r="G733" s="6"/>
      <c r="H733" s="8"/>
      <c r="I733" s="6"/>
    </row>
    <row r="734" spans="1:9" ht="35.1" customHeight="1">
      <c r="A734" s="242"/>
      <c r="B734" s="168"/>
      <c r="C734" s="168" t="str">
        <f t="shared" si="13"/>
        <v/>
      </c>
      <c r="D734" s="6"/>
      <c r="E734" s="6"/>
      <c r="F734" s="6"/>
      <c r="G734" s="6"/>
      <c r="H734" s="8"/>
      <c r="I734" s="6"/>
    </row>
    <row r="735" spans="1:9" ht="35.1" customHeight="1">
      <c r="A735" s="242"/>
      <c r="B735" s="168"/>
      <c r="C735" s="168" t="str">
        <f t="shared" si="13"/>
        <v/>
      </c>
      <c r="D735" s="6"/>
      <c r="E735" s="6"/>
      <c r="F735" s="6"/>
      <c r="G735" s="6"/>
      <c r="H735" s="8"/>
      <c r="I735" s="6"/>
    </row>
    <row r="736" spans="1:9" ht="35.1" customHeight="1">
      <c r="A736" s="242"/>
      <c r="B736" s="168"/>
      <c r="C736" s="168" t="str">
        <f t="shared" si="13"/>
        <v/>
      </c>
      <c r="D736" s="6"/>
      <c r="E736" s="6"/>
      <c r="F736" s="6"/>
      <c r="G736" s="6"/>
      <c r="H736" s="8"/>
      <c r="I736" s="6"/>
    </row>
    <row r="737" spans="1:9" ht="35.1" customHeight="1">
      <c r="A737" s="242"/>
      <c r="B737" s="168"/>
      <c r="C737" s="168" t="str">
        <f t="shared" si="13"/>
        <v/>
      </c>
      <c r="D737" s="6"/>
      <c r="E737" s="6"/>
      <c r="F737" s="6"/>
      <c r="G737" s="6"/>
      <c r="H737" s="8"/>
      <c r="I737" s="6"/>
    </row>
    <row r="738" spans="1:9" ht="35.1" customHeight="1">
      <c r="A738" s="242"/>
      <c r="B738" s="168"/>
      <c r="C738" s="168" t="str">
        <f t="shared" si="13"/>
        <v/>
      </c>
      <c r="D738" s="6"/>
      <c r="E738" s="6"/>
      <c r="F738" s="6"/>
      <c r="G738" s="6"/>
      <c r="H738" s="8"/>
      <c r="I738" s="6"/>
    </row>
    <row r="739" spans="1:9" ht="35.1" customHeight="1">
      <c r="A739" s="242"/>
      <c r="B739" s="168"/>
      <c r="C739" s="168" t="str">
        <f t="shared" si="13"/>
        <v/>
      </c>
      <c r="D739" s="6"/>
      <c r="E739" s="6"/>
      <c r="F739" s="6"/>
      <c r="G739" s="6"/>
      <c r="H739" s="8"/>
      <c r="I739" s="6"/>
    </row>
    <row r="740" spans="1:9" ht="35.1" customHeight="1">
      <c r="A740" s="242"/>
      <c r="B740" s="168"/>
      <c r="C740" s="168" t="str">
        <f t="shared" si="13"/>
        <v/>
      </c>
      <c r="D740" s="6"/>
      <c r="E740" s="6"/>
      <c r="F740" s="6"/>
      <c r="G740" s="6"/>
      <c r="H740" s="8"/>
      <c r="I740" s="6"/>
    </row>
    <row r="741" spans="1:9" ht="35.1" customHeight="1">
      <c r="A741" s="242"/>
      <c r="B741" s="168"/>
      <c r="C741" s="168" t="str">
        <f t="shared" si="13"/>
        <v/>
      </c>
      <c r="D741" s="6"/>
      <c r="E741" s="6"/>
      <c r="F741" s="6"/>
      <c r="G741" s="6"/>
      <c r="H741" s="8"/>
      <c r="I741" s="6"/>
    </row>
    <row r="742" spans="1:9" ht="35.1" customHeight="1">
      <c r="A742" s="242"/>
      <c r="B742" s="168"/>
      <c r="C742" s="168" t="str">
        <f t="shared" si="13"/>
        <v/>
      </c>
      <c r="D742" s="6"/>
      <c r="E742" s="6"/>
      <c r="F742" s="6"/>
      <c r="G742" s="6"/>
      <c r="H742" s="8"/>
      <c r="I742" s="6"/>
    </row>
    <row r="743" spans="1:9" ht="35.1" customHeight="1">
      <c r="A743" s="242"/>
      <c r="B743" s="168"/>
      <c r="C743" s="168" t="str">
        <f t="shared" si="13"/>
        <v/>
      </c>
      <c r="D743" s="6"/>
      <c r="E743" s="6"/>
      <c r="F743" s="6"/>
      <c r="G743" s="6"/>
      <c r="H743" s="8"/>
      <c r="I743" s="6"/>
    </row>
    <row r="744" spans="1:9" ht="35.1" customHeight="1">
      <c r="A744" s="242"/>
      <c r="B744" s="168"/>
      <c r="C744" s="168" t="str">
        <f t="shared" si="13"/>
        <v/>
      </c>
      <c r="D744" s="6"/>
      <c r="E744" s="6"/>
      <c r="F744" s="6"/>
      <c r="G744" s="6"/>
      <c r="H744" s="8"/>
      <c r="I744" s="6"/>
    </row>
    <row r="745" spans="1:9" ht="35.1" customHeight="1">
      <c r="A745" s="242"/>
      <c r="B745" s="168"/>
      <c r="C745" s="168" t="str">
        <f t="shared" si="13"/>
        <v/>
      </c>
      <c r="D745" s="6"/>
      <c r="E745" s="6"/>
      <c r="F745" s="6"/>
      <c r="G745" s="6"/>
      <c r="H745" s="8"/>
      <c r="I745" s="6"/>
    </row>
    <row r="746" spans="1:9" ht="35.1" customHeight="1">
      <c r="A746" s="242"/>
      <c r="B746" s="168"/>
      <c r="C746" s="168" t="str">
        <f t="shared" si="13"/>
        <v/>
      </c>
      <c r="D746" s="6"/>
      <c r="E746" s="6"/>
      <c r="F746" s="6"/>
      <c r="G746" s="6"/>
      <c r="H746" s="8"/>
      <c r="I746" s="6"/>
    </row>
    <row r="747" spans="1:9" ht="35.1" customHeight="1">
      <c r="A747" s="242"/>
      <c r="B747" s="168"/>
      <c r="C747" s="168" t="str">
        <f t="shared" si="13"/>
        <v/>
      </c>
      <c r="D747" s="6"/>
      <c r="E747" s="6"/>
      <c r="F747" s="6"/>
      <c r="G747" s="6"/>
      <c r="H747" s="8"/>
      <c r="I747" s="6"/>
    </row>
    <row r="748" spans="1:9" ht="35.1" customHeight="1">
      <c r="A748" s="242"/>
      <c r="B748" s="168"/>
      <c r="C748" s="168" t="str">
        <f t="shared" si="13"/>
        <v/>
      </c>
      <c r="D748" s="6"/>
      <c r="E748" s="6"/>
      <c r="F748" s="6"/>
      <c r="G748" s="6"/>
      <c r="H748" s="8"/>
      <c r="I748" s="6"/>
    </row>
    <row r="749" spans="1:9" ht="35.1" customHeight="1">
      <c r="A749" s="242"/>
      <c r="B749" s="168"/>
      <c r="C749" s="168" t="str">
        <f t="shared" si="13"/>
        <v/>
      </c>
      <c r="D749" s="6"/>
      <c r="E749" s="6"/>
      <c r="F749" s="6"/>
      <c r="G749" s="6"/>
      <c r="H749" s="8"/>
      <c r="I749" s="6"/>
    </row>
    <row r="750" spans="1:9" ht="35.1" customHeight="1">
      <c r="A750" s="242"/>
      <c r="B750" s="168"/>
      <c r="C750" s="168" t="str">
        <f t="shared" si="13"/>
        <v/>
      </c>
      <c r="D750" s="6"/>
      <c r="E750" s="6"/>
      <c r="F750" s="6"/>
      <c r="G750" s="6"/>
      <c r="H750" s="8"/>
      <c r="I750" s="6"/>
    </row>
    <row r="751" spans="1:9" ht="35.1" customHeight="1">
      <c r="A751" s="242"/>
      <c r="B751" s="168"/>
      <c r="C751" s="168" t="str">
        <f t="shared" si="13"/>
        <v/>
      </c>
      <c r="D751" s="6"/>
      <c r="E751" s="6"/>
      <c r="F751" s="6"/>
      <c r="G751" s="6"/>
      <c r="H751" s="8"/>
      <c r="I751" s="6"/>
    </row>
    <row r="752" spans="1:9" ht="35.1" customHeight="1">
      <c r="A752" s="242"/>
      <c r="B752" s="168"/>
      <c r="C752" s="168" t="str">
        <f t="shared" si="13"/>
        <v/>
      </c>
      <c r="D752" s="6"/>
      <c r="E752" s="6"/>
      <c r="F752" s="6"/>
      <c r="G752" s="6"/>
      <c r="H752" s="8"/>
      <c r="I752" s="6"/>
    </row>
    <row r="753" spans="1:9" ht="35.1" customHeight="1">
      <c r="A753" s="242"/>
      <c r="B753" s="168"/>
      <c r="C753" s="168" t="str">
        <f t="shared" si="13"/>
        <v/>
      </c>
      <c r="D753" s="6"/>
      <c r="E753" s="6"/>
      <c r="F753" s="6"/>
      <c r="G753" s="6"/>
      <c r="H753" s="8"/>
      <c r="I753" s="6"/>
    </row>
    <row r="754" spans="1:9" ht="35.1" customHeight="1">
      <c r="A754" s="242"/>
      <c r="B754" s="168"/>
      <c r="C754" s="168" t="str">
        <f t="shared" si="13"/>
        <v/>
      </c>
      <c r="D754" s="6"/>
      <c r="E754" s="6"/>
      <c r="F754" s="6"/>
      <c r="G754" s="6"/>
      <c r="H754" s="8"/>
      <c r="I754" s="6"/>
    </row>
    <row r="755" spans="1:9" ht="35.1" customHeight="1">
      <c r="A755" s="242"/>
      <c r="B755" s="168"/>
      <c r="C755" s="168" t="str">
        <f t="shared" si="13"/>
        <v/>
      </c>
      <c r="D755" s="6"/>
      <c r="E755" s="6"/>
      <c r="F755" s="6"/>
      <c r="G755" s="6"/>
      <c r="H755" s="8"/>
      <c r="I755" s="6"/>
    </row>
    <row r="756" spans="1:9" ht="35.1" customHeight="1">
      <c r="A756" s="242"/>
      <c r="B756" s="168"/>
      <c r="C756" s="168" t="str">
        <f t="shared" si="13"/>
        <v/>
      </c>
      <c r="D756" s="6"/>
      <c r="E756" s="6"/>
      <c r="F756" s="6"/>
      <c r="G756" s="6"/>
      <c r="H756" s="8"/>
      <c r="I756" s="6"/>
    </row>
    <row r="757" spans="1:9" ht="35.1" customHeight="1">
      <c r="A757" s="242"/>
      <c r="B757" s="168"/>
      <c r="C757" s="168" t="str">
        <f t="shared" si="13"/>
        <v/>
      </c>
      <c r="D757" s="6"/>
      <c r="E757" s="6"/>
      <c r="F757" s="6"/>
      <c r="G757" s="6"/>
      <c r="H757" s="8"/>
      <c r="I757" s="6"/>
    </row>
    <row r="758" spans="1:9" ht="35.1" customHeight="1">
      <c r="A758" s="242"/>
      <c r="B758" s="168"/>
      <c r="C758" s="168" t="str">
        <f t="shared" si="13"/>
        <v/>
      </c>
      <c r="D758" s="6"/>
      <c r="E758" s="6"/>
      <c r="F758" s="6"/>
      <c r="G758" s="6"/>
      <c r="H758" s="8"/>
      <c r="I758" s="6"/>
    </row>
    <row r="759" spans="1:9" ht="35.1" customHeight="1">
      <c r="A759" s="242"/>
      <c r="B759" s="168"/>
      <c r="C759" s="168" t="str">
        <f t="shared" si="13"/>
        <v/>
      </c>
      <c r="D759" s="6"/>
      <c r="E759" s="6"/>
      <c r="F759" s="6"/>
      <c r="G759" s="6"/>
      <c r="H759" s="8"/>
      <c r="I759" s="6"/>
    </row>
    <row r="760" spans="1:9" ht="35.1" customHeight="1">
      <c r="A760" s="242"/>
      <c r="B760" s="168"/>
      <c r="C760" s="168" t="str">
        <f t="shared" si="13"/>
        <v/>
      </c>
      <c r="D760" s="6"/>
      <c r="E760" s="6"/>
      <c r="F760" s="6"/>
      <c r="G760" s="6"/>
      <c r="H760" s="8"/>
      <c r="I760" s="6"/>
    </row>
    <row r="761" spans="1:9" ht="35.1" customHeight="1">
      <c r="A761" s="242"/>
      <c r="B761" s="168"/>
      <c r="C761" s="168" t="str">
        <f t="shared" si="13"/>
        <v/>
      </c>
      <c r="D761" s="6"/>
      <c r="E761" s="6"/>
      <c r="F761" s="6"/>
      <c r="G761" s="6"/>
      <c r="H761" s="8"/>
      <c r="I761" s="6"/>
    </row>
    <row r="762" spans="1:9" ht="35.1" customHeight="1">
      <c r="A762" s="242"/>
      <c r="B762" s="168"/>
      <c r="C762" s="168" t="str">
        <f t="shared" si="13"/>
        <v/>
      </c>
      <c r="D762" s="6"/>
      <c r="E762" s="6"/>
      <c r="F762" s="6"/>
      <c r="G762" s="6"/>
      <c r="H762" s="8"/>
      <c r="I762" s="6"/>
    </row>
    <row r="763" spans="1:9" ht="35.1" customHeight="1">
      <c r="A763" s="242"/>
      <c r="B763" s="168"/>
      <c r="C763" s="168" t="str">
        <f t="shared" si="13"/>
        <v/>
      </c>
      <c r="D763" s="6"/>
      <c r="E763" s="6"/>
      <c r="F763" s="6"/>
      <c r="G763" s="6"/>
      <c r="H763" s="8"/>
      <c r="I763" s="6"/>
    </row>
    <row r="764" spans="1:9" ht="35.1" customHeight="1">
      <c r="A764" s="242"/>
      <c r="B764" s="168"/>
      <c r="C764" s="168" t="str">
        <f t="shared" si="13"/>
        <v/>
      </c>
      <c r="D764" s="6"/>
      <c r="E764" s="6"/>
      <c r="F764" s="6"/>
      <c r="G764" s="6"/>
      <c r="H764" s="8"/>
      <c r="I764" s="6"/>
    </row>
    <row r="765" spans="1:9" ht="35.1" customHeight="1">
      <c r="A765" s="242"/>
      <c r="B765" s="168"/>
      <c r="C765" s="168" t="str">
        <f t="shared" si="13"/>
        <v/>
      </c>
      <c r="D765" s="6"/>
      <c r="E765" s="6"/>
      <c r="F765" s="6"/>
      <c r="G765" s="6"/>
      <c r="H765" s="8"/>
      <c r="I765" s="6"/>
    </row>
    <row r="766" spans="1:9" ht="35.1" customHeight="1">
      <c r="A766" s="242"/>
      <c r="B766" s="168"/>
      <c r="C766" s="168" t="str">
        <f t="shared" si="13"/>
        <v/>
      </c>
      <c r="D766" s="6"/>
      <c r="E766" s="6"/>
      <c r="F766" s="6"/>
      <c r="G766" s="6"/>
      <c r="H766" s="8"/>
      <c r="I766" s="6"/>
    </row>
    <row r="767" spans="1:9" ht="35.1" customHeight="1">
      <c r="A767" s="242"/>
      <c r="B767" s="168"/>
      <c r="C767" s="168" t="str">
        <f t="shared" si="13"/>
        <v/>
      </c>
      <c r="D767" s="6"/>
      <c r="E767" s="6"/>
      <c r="F767" s="6"/>
      <c r="G767" s="6"/>
      <c r="H767" s="8"/>
      <c r="I767" s="6"/>
    </row>
    <row r="768" spans="1:9" ht="35.1" customHeight="1">
      <c r="A768" s="242"/>
      <c r="B768" s="168"/>
      <c r="C768" s="168" t="str">
        <f t="shared" si="13"/>
        <v/>
      </c>
      <c r="D768" s="6"/>
      <c r="E768" s="6"/>
      <c r="F768" s="6"/>
      <c r="G768" s="6"/>
      <c r="H768" s="8"/>
      <c r="I768" s="6"/>
    </row>
    <row r="769" spans="1:9" ht="35.1" customHeight="1">
      <c r="A769" s="242"/>
      <c r="B769" s="168"/>
      <c r="C769" s="168" t="str">
        <f t="shared" si="13"/>
        <v/>
      </c>
      <c r="D769" s="6"/>
      <c r="E769" s="6"/>
      <c r="F769" s="6"/>
      <c r="G769" s="6"/>
      <c r="H769" s="8"/>
      <c r="I769" s="6"/>
    </row>
    <row r="770" spans="1:9" ht="35.1" customHeight="1">
      <c r="A770" s="242"/>
      <c r="B770" s="168"/>
      <c r="C770" s="168" t="str">
        <f t="shared" si="13"/>
        <v/>
      </c>
      <c r="D770" s="6"/>
      <c r="E770" s="6"/>
      <c r="F770" s="6"/>
      <c r="G770" s="6"/>
      <c r="H770" s="8"/>
      <c r="I770" s="6"/>
    </row>
    <row r="771" spans="1:9" ht="35.1" customHeight="1">
      <c r="A771" s="242"/>
      <c r="B771" s="168"/>
      <c r="C771" s="168" t="str">
        <f t="shared" si="13"/>
        <v/>
      </c>
      <c r="D771" s="6"/>
      <c r="E771" s="6"/>
      <c r="F771" s="6"/>
      <c r="G771" s="6"/>
      <c r="H771" s="8"/>
      <c r="I771" s="6"/>
    </row>
    <row r="772" spans="1:9" ht="35.1" customHeight="1">
      <c r="A772" s="242"/>
      <c r="B772" s="168"/>
      <c r="C772" s="168" t="str">
        <f t="shared" si="13"/>
        <v/>
      </c>
      <c r="D772" s="6"/>
      <c r="E772" s="6"/>
      <c r="F772" s="6"/>
      <c r="G772" s="6"/>
      <c r="H772" s="8"/>
      <c r="I772" s="6"/>
    </row>
    <row r="773" spans="1:9" ht="35.1" customHeight="1">
      <c r="A773" s="242"/>
      <c r="B773" s="168"/>
      <c r="C773" s="168" t="str">
        <f t="shared" si="13"/>
        <v/>
      </c>
      <c r="D773" s="6"/>
      <c r="E773" s="6"/>
      <c r="F773" s="6"/>
      <c r="G773" s="6"/>
      <c r="H773" s="8"/>
      <c r="I773" s="6"/>
    </row>
    <row r="774" spans="1:9" ht="35.1" customHeight="1">
      <c r="A774" s="242"/>
      <c r="B774" s="168"/>
      <c r="C774" s="168" t="str">
        <f t="shared" si="13"/>
        <v/>
      </c>
      <c r="D774" s="6"/>
      <c r="E774" s="6"/>
      <c r="F774" s="6"/>
      <c r="G774" s="6"/>
      <c r="H774" s="8"/>
      <c r="I774" s="6"/>
    </row>
    <row r="775" spans="1:9" ht="35.1" customHeight="1">
      <c r="A775" s="242"/>
      <c r="B775" s="168"/>
      <c r="C775" s="168" t="str">
        <f t="shared" si="13"/>
        <v/>
      </c>
      <c r="D775" s="6"/>
      <c r="E775" s="6"/>
      <c r="F775" s="6"/>
      <c r="G775" s="6"/>
      <c r="H775" s="8"/>
      <c r="I775" s="6"/>
    </row>
    <row r="776" spans="1:9" ht="35.1" customHeight="1">
      <c r="A776" s="242"/>
      <c r="B776" s="168"/>
      <c r="C776" s="168" t="str">
        <f t="shared" si="13"/>
        <v/>
      </c>
      <c r="D776" s="6"/>
      <c r="E776" s="6"/>
      <c r="F776" s="6"/>
      <c r="G776" s="6"/>
      <c r="H776" s="8"/>
      <c r="I776" s="6"/>
    </row>
    <row r="777" spans="1:9" ht="35.1" customHeight="1">
      <c r="A777" s="242"/>
      <c r="B777" s="168"/>
      <c r="C777" s="168" t="str">
        <f t="shared" si="13"/>
        <v/>
      </c>
      <c r="D777" s="6"/>
      <c r="E777" s="6"/>
      <c r="F777" s="6"/>
      <c r="G777" s="6"/>
      <c r="H777" s="8"/>
      <c r="I777" s="6"/>
    </row>
    <row r="778" spans="1:9" ht="35.1" customHeight="1">
      <c r="A778" s="242"/>
      <c r="B778" s="168"/>
      <c r="C778" s="168" t="str">
        <f t="shared" si="13"/>
        <v/>
      </c>
      <c r="D778" s="6"/>
      <c r="E778" s="6"/>
      <c r="F778" s="6"/>
      <c r="G778" s="6"/>
      <c r="H778" s="8"/>
      <c r="I778" s="6"/>
    </row>
    <row r="779" spans="1:9" ht="35.1" customHeight="1">
      <c r="A779" s="242"/>
      <c r="B779" s="168"/>
      <c r="C779" s="168" t="str">
        <f t="shared" si="13"/>
        <v/>
      </c>
      <c r="D779" s="6"/>
      <c r="E779" s="6"/>
      <c r="F779" s="6"/>
      <c r="G779" s="6"/>
      <c r="H779" s="8"/>
      <c r="I779" s="6"/>
    </row>
    <row r="780" spans="1:9" ht="35.1" customHeight="1">
      <c r="A780" s="242"/>
      <c r="B780" s="168"/>
      <c r="C780" s="168" t="str">
        <f t="shared" si="13"/>
        <v/>
      </c>
      <c r="D780" s="6"/>
      <c r="E780" s="6"/>
      <c r="F780" s="6"/>
      <c r="G780" s="6"/>
      <c r="H780" s="8"/>
      <c r="I780" s="6"/>
    </row>
    <row r="781" spans="1:9" ht="35.1" customHeight="1">
      <c r="A781" s="242"/>
      <c r="B781" s="168"/>
      <c r="C781" s="168" t="str">
        <f t="shared" si="13"/>
        <v/>
      </c>
      <c r="D781" s="6"/>
      <c r="E781" s="6"/>
      <c r="F781" s="6"/>
      <c r="G781" s="6"/>
      <c r="H781" s="8"/>
      <c r="I781" s="6"/>
    </row>
    <row r="782" spans="1:9" ht="35.1" customHeight="1">
      <c r="A782" s="242"/>
      <c r="B782" s="168"/>
      <c r="C782" s="168" t="str">
        <f t="shared" si="13"/>
        <v/>
      </c>
      <c r="D782" s="6"/>
      <c r="E782" s="6"/>
      <c r="F782" s="6"/>
      <c r="G782" s="6"/>
      <c r="H782" s="8"/>
      <c r="I782" s="6"/>
    </row>
    <row r="783" spans="1:9" ht="35.1" customHeight="1">
      <c r="A783" s="242"/>
      <c r="B783" s="168"/>
      <c r="C783" s="168" t="str">
        <f t="shared" si="13"/>
        <v/>
      </c>
      <c r="D783" s="6"/>
      <c r="E783" s="6"/>
      <c r="F783" s="6"/>
      <c r="G783" s="6"/>
      <c r="H783" s="8"/>
      <c r="I783" s="6"/>
    </row>
    <row r="784" spans="1:9" ht="35.1" customHeight="1">
      <c r="A784" s="242"/>
      <c r="B784" s="168"/>
      <c r="C784" s="168" t="str">
        <f t="shared" si="13"/>
        <v/>
      </c>
      <c r="D784" s="6"/>
      <c r="E784" s="6"/>
      <c r="F784" s="6"/>
      <c r="G784" s="6"/>
      <c r="H784" s="8"/>
      <c r="I784" s="6"/>
    </row>
    <row r="785" spans="1:9" ht="35.1" customHeight="1">
      <c r="A785" s="242"/>
      <c r="B785" s="168"/>
      <c r="C785" s="168" t="str">
        <f t="shared" si="13"/>
        <v/>
      </c>
      <c r="D785" s="6"/>
      <c r="E785" s="6"/>
      <c r="F785" s="6"/>
      <c r="G785" s="6"/>
      <c r="H785" s="8"/>
      <c r="I785" s="6"/>
    </row>
    <row r="786" spans="1:9" ht="35.1" customHeight="1">
      <c r="A786" s="242"/>
      <c r="B786" s="168"/>
      <c r="C786" s="168" t="str">
        <f t="shared" si="13"/>
        <v/>
      </c>
      <c r="D786" s="6"/>
      <c r="E786" s="6"/>
      <c r="F786" s="6"/>
      <c r="G786" s="6"/>
      <c r="H786" s="8"/>
      <c r="I786" s="6"/>
    </row>
    <row r="787" spans="1:9" ht="35.1" customHeight="1">
      <c r="A787" s="242"/>
      <c r="B787" s="168"/>
      <c r="C787" s="168" t="str">
        <f t="shared" si="13"/>
        <v/>
      </c>
      <c r="D787" s="6"/>
      <c r="E787" s="6"/>
      <c r="F787" s="6"/>
      <c r="G787" s="6"/>
      <c r="H787" s="8"/>
      <c r="I787" s="6"/>
    </row>
    <row r="788" spans="1:9" ht="35.1" customHeight="1">
      <c r="A788" s="242"/>
      <c r="B788" s="168"/>
      <c r="C788" s="168" t="str">
        <f t="shared" si="13"/>
        <v/>
      </c>
      <c r="D788" s="6"/>
      <c r="E788" s="6"/>
      <c r="F788" s="6"/>
      <c r="G788" s="6"/>
      <c r="H788" s="8"/>
      <c r="I788" s="6"/>
    </row>
    <row r="789" spans="1:9" ht="35.1" customHeight="1">
      <c r="A789" s="242"/>
      <c r="B789" s="168"/>
      <c r="C789" s="168" t="str">
        <f t="shared" si="13"/>
        <v/>
      </c>
      <c r="D789" s="6"/>
      <c r="E789" s="6"/>
      <c r="F789" s="6"/>
      <c r="G789" s="6"/>
      <c r="H789" s="8"/>
      <c r="I789" s="6"/>
    </row>
    <row r="790" spans="1:9" ht="35.1" customHeight="1">
      <c r="A790" s="242"/>
      <c r="B790" s="168"/>
      <c r="C790" s="168" t="str">
        <f t="shared" si="13"/>
        <v/>
      </c>
      <c r="D790" s="6"/>
      <c r="E790" s="6"/>
      <c r="F790" s="6"/>
      <c r="G790" s="6"/>
      <c r="H790" s="8"/>
      <c r="I790" s="6"/>
    </row>
    <row r="791" spans="1:9" ht="35.1" customHeight="1">
      <c r="A791" s="242"/>
      <c r="B791" s="168"/>
      <c r="C791" s="168" t="str">
        <f t="shared" ref="C791:C854" si="14">IF(B791="","",B791+(D791/(24*60)))</f>
        <v/>
      </c>
      <c r="D791" s="6"/>
      <c r="E791" s="6"/>
      <c r="F791" s="6"/>
      <c r="G791" s="6"/>
      <c r="H791" s="8"/>
      <c r="I791" s="6"/>
    </row>
    <row r="792" spans="1:9" ht="35.1" customHeight="1">
      <c r="A792" s="242"/>
      <c r="B792" s="168"/>
      <c r="C792" s="168" t="str">
        <f t="shared" si="14"/>
        <v/>
      </c>
      <c r="D792" s="6"/>
      <c r="E792" s="6"/>
      <c r="F792" s="6"/>
      <c r="G792" s="6"/>
      <c r="H792" s="8"/>
      <c r="I792" s="6"/>
    </row>
    <row r="793" spans="1:9" ht="35.1" customHeight="1">
      <c r="A793" s="242"/>
      <c r="B793" s="168"/>
      <c r="C793" s="168" t="str">
        <f t="shared" si="14"/>
        <v/>
      </c>
      <c r="D793" s="6"/>
      <c r="E793" s="6"/>
      <c r="F793" s="6"/>
      <c r="G793" s="6"/>
      <c r="H793" s="8"/>
      <c r="I793" s="6"/>
    </row>
    <row r="794" spans="1:9" ht="35.1" customHeight="1">
      <c r="A794" s="242"/>
      <c r="B794" s="168"/>
      <c r="C794" s="168" t="str">
        <f t="shared" si="14"/>
        <v/>
      </c>
      <c r="D794" s="6"/>
      <c r="E794" s="6"/>
      <c r="F794" s="6"/>
      <c r="G794" s="6"/>
      <c r="H794" s="8"/>
      <c r="I794" s="6"/>
    </row>
    <row r="795" spans="1:9" ht="35.1" customHeight="1">
      <c r="A795" s="242"/>
      <c r="B795" s="168"/>
      <c r="C795" s="168" t="str">
        <f t="shared" si="14"/>
        <v/>
      </c>
      <c r="D795" s="6"/>
      <c r="E795" s="6"/>
      <c r="F795" s="6"/>
      <c r="G795" s="6"/>
      <c r="H795" s="8"/>
      <c r="I795" s="6"/>
    </row>
    <row r="796" spans="1:9" ht="35.1" customHeight="1">
      <c r="A796" s="242"/>
      <c r="B796" s="168"/>
      <c r="C796" s="168" t="str">
        <f t="shared" si="14"/>
        <v/>
      </c>
      <c r="D796" s="6"/>
      <c r="E796" s="6"/>
      <c r="F796" s="6"/>
      <c r="G796" s="6"/>
      <c r="H796" s="8"/>
      <c r="I796" s="6"/>
    </row>
    <row r="797" spans="1:9" ht="35.1" customHeight="1">
      <c r="A797" s="242"/>
      <c r="B797" s="168"/>
      <c r="C797" s="168" t="str">
        <f t="shared" si="14"/>
        <v/>
      </c>
      <c r="D797" s="6"/>
      <c r="E797" s="6"/>
      <c r="F797" s="6"/>
      <c r="G797" s="6"/>
      <c r="H797" s="8"/>
      <c r="I797" s="6"/>
    </row>
    <row r="798" spans="1:9" ht="35.1" customHeight="1">
      <c r="A798" s="242"/>
      <c r="B798" s="168"/>
      <c r="C798" s="168" t="str">
        <f t="shared" si="14"/>
        <v/>
      </c>
      <c r="D798" s="6"/>
      <c r="E798" s="6"/>
      <c r="F798" s="6"/>
      <c r="G798" s="6"/>
      <c r="H798" s="8"/>
      <c r="I798" s="6"/>
    </row>
    <row r="799" spans="1:9" ht="35.1" customHeight="1">
      <c r="A799" s="242"/>
      <c r="B799" s="168"/>
      <c r="C799" s="168" t="str">
        <f t="shared" si="14"/>
        <v/>
      </c>
      <c r="D799" s="6"/>
      <c r="E799" s="6"/>
      <c r="F799" s="6"/>
      <c r="G799" s="6"/>
      <c r="H799" s="8"/>
      <c r="I799" s="6"/>
    </row>
    <row r="800" spans="1:9" ht="35.1" customHeight="1">
      <c r="A800" s="242"/>
      <c r="B800" s="168"/>
      <c r="C800" s="168" t="str">
        <f t="shared" si="14"/>
        <v/>
      </c>
      <c r="D800" s="6"/>
      <c r="E800" s="6"/>
      <c r="F800" s="6"/>
      <c r="G800" s="6"/>
      <c r="H800" s="8"/>
      <c r="I800" s="6"/>
    </row>
    <row r="801" spans="1:9" ht="35.1" customHeight="1">
      <c r="A801" s="242"/>
      <c r="B801" s="168"/>
      <c r="C801" s="168" t="str">
        <f t="shared" si="14"/>
        <v/>
      </c>
      <c r="D801" s="6"/>
      <c r="E801" s="6"/>
      <c r="F801" s="6"/>
      <c r="G801" s="6"/>
      <c r="H801" s="8"/>
      <c r="I801" s="6"/>
    </row>
    <row r="802" spans="1:9" ht="35.1" customHeight="1">
      <c r="A802" s="242"/>
      <c r="B802" s="168"/>
      <c r="C802" s="168" t="str">
        <f t="shared" si="14"/>
        <v/>
      </c>
      <c r="D802" s="6"/>
      <c r="E802" s="6"/>
      <c r="F802" s="6"/>
      <c r="G802" s="6"/>
      <c r="H802" s="8"/>
      <c r="I802" s="6"/>
    </row>
    <row r="803" spans="1:9" ht="35.1" customHeight="1">
      <c r="A803" s="242"/>
      <c r="B803" s="168"/>
      <c r="C803" s="168" t="str">
        <f t="shared" si="14"/>
        <v/>
      </c>
      <c r="D803" s="6"/>
      <c r="E803" s="6"/>
      <c r="F803" s="6"/>
      <c r="G803" s="6"/>
      <c r="H803" s="8"/>
      <c r="I803" s="6"/>
    </row>
    <row r="804" spans="1:9" ht="35.1" customHeight="1">
      <c r="A804" s="242"/>
      <c r="B804" s="168"/>
      <c r="C804" s="168" t="str">
        <f t="shared" si="14"/>
        <v/>
      </c>
      <c r="D804" s="6"/>
      <c r="E804" s="6"/>
      <c r="F804" s="6"/>
      <c r="G804" s="6"/>
      <c r="H804" s="8"/>
      <c r="I804" s="6"/>
    </row>
    <row r="805" spans="1:9" ht="35.1" customHeight="1">
      <c r="A805" s="242"/>
      <c r="B805" s="168"/>
      <c r="C805" s="168" t="str">
        <f t="shared" si="14"/>
        <v/>
      </c>
      <c r="D805" s="6"/>
      <c r="E805" s="6"/>
      <c r="F805" s="6"/>
      <c r="G805" s="6"/>
      <c r="H805" s="8"/>
      <c r="I805" s="6"/>
    </row>
    <row r="806" spans="1:9" ht="35.1" customHeight="1">
      <c r="A806" s="242"/>
      <c r="B806" s="168"/>
      <c r="C806" s="168" t="str">
        <f t="shared" si="14"/>
        <v/>
      </c>
      <c r="D806" s="6"/>
      <c r="E806" s="6"/>
      <c r="F806" s="6"/>
      <c r="G806" s="6"/>
      <c r="H806" s="8"/>
      <c r="I806" s="6"/>
    </row>
    <row r="807" spans="1:9" ht="35.1" customHeight="1">
      <c r="A807" s="242"/>
      <c r="B807" s="168"/>
      <c r="C807" s="168" t="str">
        <f t="shared" si="14"/>
        <v/>
      </c>
      <c r="D807" s="6"/>
      <c r="E807" s="6"/>
      <c r="F807" s="6"/>
      <c r="G807" s="6"/>
      <c r="H807" s="8"/>
      <c r="I807" s="6"/>
    </row>
    <row r="808" spans="1:9" ht="35.1" customHeight="1">
      <c r="A808" s="242"/>
      <c r="B808" s="168"/>
      <c r="C808" s="168" t="str">
        <f t="shared" si="14"/>
        <v/>
      </c>
      <c r="D808" s="6"/>
      <c r="E808" s="6"/>
      <c r="F808" s="6"/>
      <c r="G808" s="6"/>
      <c r="H808" s="8"/>
      <c r="I808" s="6"/>
    </row>
    <row r="809" spans="1:9" ht="35.1" customHeight="1">
      <c r="A809" s="242"/>
      <c r="B809" s="168"/>
      <c r="C809" s="168" t="str">
        <f t="shared" si="14"/>
        <v/>
      </c>
      <c r="D809" s="6"/>
      <c r="E809" s="6"/>
      <c r="F809" s="6"/>
      <c r="G809" s="6"/>
      <c r="H809" s="8"/>
      <c r="I809" s="6"/>
    </row>
    <row r="810" spans="1:9" ht="35.1" customHeight="1">
      <c r="A810" s="242"/>
      <c r="B810" s="168"/>
      <c r="C810" s="168" t="str">
        <f t="shared" si="14"/>
        <v/>
      </c>
      <c r="D810" s="6"/>
      <c r="E810" s="6"/>
      <c r="F810" s="6"/>
      <c r="G810" s="6"/>
      <c r="H810" s="8"/>
      <c r="I810" s="6"/>
    </row>
    <row r="811" spans="1:9" ht="35.1" customHeight="1">
      <c r="A811" s="242"/>
      <c r="B811" s="168"/>
      <c r="C811" s="168" t="str">
        <f t="shared" si="14"/>
        <v/>
      </c>
      <c r="D811" s="6"/>
      <c r="E811" s="6"/>
      <c r="F811" s="6"/>
      <c r="G811" s="6"/>
      <c r="H811" s="8"/>
      <c r="I811" s="6"/>
    </row>
    <row r="812" spans="1:9" ht="35.1" customHeight="1">
      <c r="A812" s="242"/>
      <c r="B812" s="168"/>
      <c r="C812" s="168" t="str">
        <f t="shared" si="14"/>
        <v/>
      </c>
      <c r="D812" s="6"/>
      <c r="E812" s="6"/>
      <c r="F812" s="6"/>
      <c r="G812" s="6"/>
      <c r="H812" s="8"/>
      <c r="I812" s="6"/>
    </row>
    <row r="813" spans="1:9" ht="35.1" customHeight="1">
      <c r="A813" s="242"/>
      <c r="B813" s="168"/>
      <c r="C813" s="168" t="str">
        <f t="shared" si="14"/>
        <v/>
      </c>
      <c r="D813" s="6"/>
      <c r="E813" s="6"/>
      <c r="F813" s="6"/>
      <c r="G813" s="6"/>
      <c r="H813" s="8"/>
      <c r="I813" s="6"/>
    </row>
    <row r="814" spans="1:9" ht="35.1" customHeight="1">
      <c r="A814" s="242"/>
      <c r="B814" s="55"/>
      <c r="C814" s="55" t="str">
        <f t="shared" si="14"/>
        <v/>
      </c>
      <c r="D814" s="6"/>
      <c r="E814" s="6"/>
      <c r="F814" s="6"/>
      <c r="G814" s="6"/>
      <c r="H814" s="8"/>
      <c r="I814" s="6"/>
    </row>
    <row r="815" spans="1:9" ht="35.1" customHeight="1">
      <c r="A815" s="242"/>
      <c r="B815" s="55"/>
      <c r="C815" s="55" t="str">
        <f t="shared" si="14"/>
        <v/>
      </c>
      <c r="D815" s="6"/>
      <c r="E815" s="6"/>
      <c r="F815" s="6"/>
      <c r="G815" s="6"/>
      <c r="H815" s="8"/>
      <c r="I815" s="6"/>
    </row>
    <row r="816" spans="1:9" ht="35.1" customHeight="1">
      <c r="A816" s="242"/>
      <c r="B816" s="55"/>
      <c r="C816" s="55" t="str">
        <f t="shared" si="14"/>
        <v/>
      </c>
      <c r="D816" s="6"/>
      <c r="E816" s="6"/>
      <c r="F816" s="6"/>
      <c r="G816" s="6"/>
      <c r="H816" s="8"/>
      <c r="I816" s="6"/>
    </row>
    <row r="817" spans="1:9" ht="35.1" customHeight="1">
      <c r="A817" s="242"/>
      <c r="B817" s="55"/>
      <c r="C817" s="55" t="str">
        <f t="shared" si="14"/>
        <v/>
      </c>
      <c r="D817" s="6"/>
      <c r="E817" s="6"/>
      <c r="F817" s="6"/>
      <c r="G817" s="6"/>
      <c r="H817" s="8"/>
      <c r="I817" s="6"/>
    </row>
    <row r="818" spans="1:9" ht="35.1" customHeight="1">
      <c r="A818" s="242"/>
      <c r="B818" s="55"/>
      <c r="C818" s="55" t="str">
        <f t="shared" si="14"/>
        <v/>
      </c>
      <c r="D818" s="6"/>
      <c r="E818" s="6"/>
      <c r="F818" s="6"/>
      <c r="G818" s="6"/>
      <c r="H818" s="8"/>
      <c r="I818" s="6"/>
    </row>
    <row r="819" spans="1:9" ht="35.1" customHeight="1">
      <c r="A819" s="242"/>
      <c r="B819" s="55"/>
      <c r="C819" s="55" t="str">
        <f t="shared" si="14"/>
        <v/>
      </c>
      <c r="D819" s="6"/>
      <c r="E819" s="6"/>
      <c r="F819" s="6"/>
      <c r="G819" s="6"/>
      <c r="H819" s="8"/>
      <c r="I819" s="6"/>
    </row>
    <row r="820" spans="1:9" ht="35.1" customHeight="1">
      <c r="A820" s="242"/>
      <c r="B820" s="55"/>
      <c r="C820" s="55" t="str">
        <f t="shared" si="14"/>
        <v/>
      </c>
      <c r="D820" s="6"/>
      <c r="E820" s="6"/>
      <c r="F820" s="6"/>
      <c r="G820" s="6"/>
      <c r="H820" s="8"/>
      <c r="I820" s="6"/>
    </row>
    <row r="821" spans="1:9" ht="35.1" customHeight="1">
      <c r="A821" s="242"/>
      <c r="B821" s="55"/>
      <c r="C821" s="55" t="str">
        <f t="shared" si="14"/>
        <v/>
      </c>
      <c r="D821" s="6"/>
      <c r="E821" s="6"/>
      <c r="F821" s="6"/>
      <c r="G821" s="6"/>
      <c r="H821" s="8"/>
      <c r="I821" s="6"/>
    </row>
    <row r="822" spans="1:9" ht="35.1" customHeight="1">
      <c r="A822" s="242"/>
      <c r="B822" s="55"/>
      <c r="C822" s="55" t="str">
        <f t="shared" si="14"/>
        <v/>
      </c>
      <c r="D822" s="6"/>
      <c r="E822" s="6"/>
      <c r="F822" s="6"/>
      <c r="G822" s="6"/>
      <c r="H822" s="8"/>
      <c r="I822" s="6"/>
    </row>
    <row r="823" spans="1:9" ht="35.1" customHeight="1">
      <c r="A823" s="242"/>
      <c r="B823" s="55"/>
      <c r="C823" s="55" t="str">
        <f t="shared" si="14"/>
        <v/>
      </c>
      <c r="D823" s="6"/>
      <c r="E823" s="6"/>
      <c r="F823" s="6"/>
      <c r="G823" s="6"/>
      <c r="H823" s="8"/>
      <c r="I823" s="6"/>
    </row>
    <row r="824" spans="1:9" ht="35.1" customHeight="1">
      <c r="A824" s="242"/>
      <c r="B824" s="55"/>
      <c r="C824" s="55" t="str">
        <f t="shared" si="14"/>
        <v/>
      </c>
      <c r="D824" s="6"/>
      <c r="E824" s="6"/>
      <c r="F824" s="6"/>
      <c r="G824" s="6"/>
      <c r="H824" s="8"/>
      <c r="I824" s="6"/>
    </row>
    <row r="825" spans="1:9" ht="35.1" customHeight="1">
      <c r="A825" s="242"/>
      <c r="B825" s="55"/>
      <c r="C825" s="55" t="str">
        <f t="shared" si="14"/>
        <v/>
      </c>
      <c r="D825" s="6"/>
      <c r="E825" s="6"/>
      <c r="F825" s="6"/>
      <c r="G825" s="6"/>
      <c r="H825" s="8"/>
      <c r="I825" s="6"/>
    </row>
    <row r="826" spans="1:9" ht="35.1" customHeight="1">
      <c r="A826" s="242"/>
      <c r="B826" s="55"/>
      <c r="C826" s="55" t="str">
        <f t="shared" si="14"/>
        <v/>
      </c>
      <c r="D826" s="6"/>
      <c r="E826" s="6"/>
      <c r="F826" s="6"/>
      <c r="G826" s="6"/>
      <c r="H826" s="8"/>
      <c r="I826" s="6"/>
    </row>
    <row r="827" spans="1:9" ht="35.1" customHeight="1">
      <c r="A827" s="242"/>
      <c r="B827" s="55"/>
      <c r="C827" s="55" t="str">
        <f t="shared" si="14"/>
        <v/>
      </c>
      <c r="D827" s="6"/>
      <c r="E827" s="6"/>
      <c r="F827" s="6"/>
      <c r="G827" s="6"/>
      <c r="H827" s="8"/>
      <c r="I827" s="6"/>
    </row>
    <row r="828" spans="1:9" ht="35.1" customHeight="1">
      <c r="A828" s="242"/>
      <c r="B828" s="55"/>
      <c r="C828" s="55" t="str">
        <f t="shared" si="14"/>
        <v/>
      </c>
      <c r="D828" s="6"/>
      <c r="E828" s="6"/>
      <c r="F828" s="6"/>
      <c r="G828" s="6"/>
      <c r="H828" s="8"/>
      <c r="I828" s="6"/>
    </row>
    <row r="829" spans="1:9" ht="35.1" customHeight="1">
      <c r="A829" s="242"/>
      <c r="B829" s="55"/>
      <c r="C829" s="55" t="str">
        <f t="shared" si="14"/>
        <v/>
      </c>
      <c r="D829" s="6"/>
      <c r="E829" s="6"/>
      <c r="F829" s="6"/>
      <c r="G829" s="6"/>
      <c r="H829" s="8"/>
      <c r="I829" s="6"/>
    </row>
    <row r="830" spans="1:9" ht="35.1" customHeight="1">
      <c r="A830" s="242"/>
      <c r="B830" s="55"/>
      <c r="C830" s="55" t="str">
        <f t="shared" si="14"/>
        <v/>
      </c>
      <c r="D830" s="6"/>
      <c r="E830" s="6"/>
      <c r="F830" s="6"/>
      <c r="G830" s="6"/>
      <c r="H830" s="8"/>
      <c r="I830" s="6"/>
    </row>
    <row r="831" spans="1:9" ht="35.1" customHeight="1">
      <c r="A831" s="242"/>
      <c r="B831" s="55"/>
      <c r="C831" s="55" t="str">
        <f t="shared" si="14"/>
        <v/>
      </c>
      <c r="D831" s="6"/>
      <c r="E831" s="6"/>
      <c r="F831" s="6"/>
      <c r="G831" s="6"/>
      <c r="H831" s="8"/>
      <c r="I831" s="6"/>
    </row>
    <row r="832" spans="1:9" ht="35.1" customHeight="1">
      <c r="A832" s="242"/>
      <c r="B832" s="55"/>
      <c r="C832" s="55" t="str">
        <f t="shared" si="14"/>
        <v/>
      </c>
      <c r="D832" s="6"/>
      <c r="E832" s="6"/>
      <c r="F832" s="6"/>
      <c r="G832" s="6"/>
      <c r="H832" s="8"/>
      <c r="I832" s="6"/>
    </row>
    <row r="833" spans="1:9" ht="35.1" customHeight="1">
      <c r="A833" s="242"/>
      <c r="B833" s="55"/>
      <c r="C833" s="55" t="str">
        <f t="shared" si="14"/>
        <v/>
      </c>
      <c r="D833" s="6"/>
      <c r="E833" s="6"/>
      <c r="F833" s="6"/>
      <c r="G833" s="6"/>
      <c r="H833" s="8"/>
      <c r="I833" s="6"/>
    </row>
    <row r="834" spans="1:9" ht="35.1" customHeight="1">
      <c r="A834" s="242"/>
      <c r="B834" s="55"/>
      <c r="C834" s="55" t="str">
        <f t="shared" si="14"/>
        <v/>
      </c>
      <c r="D834" s="6"/>
      <c r="E834" s="6"/>
      <c r="F834" s="6"/>
      <c r="G834" s="6"/>
      <c r="H834" s="8"/>
      <c r="I834" s="6"/>
    </row>
    <row r="835" spans="1:9" ht="35.1" customHeight="1">
      <c r="A835" s="242"/>
      <c r="B835" s="55"/>
      <c r="C835" s="55" t="str">
        <f t="shared" si="14"/>
        <v/>
      </c>
      <c r="D835" s="6"/>
      <c r="E835" s="6"/>
      <c r="F835" s="6"/>
      <c r="G835" s="6"/>
      <c r="H835" s="8"/>
      <c r="I835" s="6"/>
    </row>
    <row r="836" spans="1:9" ht="35.1" customHeight="1">
      <c r="A836" s="242"/>
      <c r="B836" s="55"/>
      <c r="C836" s="55" t="str">
        <f t="shared" si="14"/>
        <v/>
      </c>
      <c r="D836" s="6"/>
      <c r="E836" s="6"/>
      <c r="F836" s="6"/>
      <c r="G836" s="6"/>
      <c r="H836" s="8"/>
      <c r="I836" s="6"/>
    </row>
    <row r="837" spans="1:9" ht="35.1" customHeight="1">
      <c r="A837" s="242"/>
      <c r="B837" s="55"/>
      <c r="C837" s="55" t="str">
        <f t="shared" si="14"/>
        <v/>
      </c>
      <c r="D837" s="6"/>
      <c r="E837" s="6"/>
      <c r="F837" s="6"/>
      <c r="G837" s="6"/>
      <c r="H837" s="8"/>
      <c r="I837" s="6"/>
    </row>
    <row r="838" spans="1:9" ht="35.1" customHeight="1">
      <c r="A838" s="242"/>
      <c r="B838" s="55"/>
      <c r="C838" s="55" t="str">
        <f t="shared" si="14"/>
        <v/>
      </c>
      <c r="D838" s="6"/>
      <c r="E838" s="6"/>
      <c r="F838" s="6"/>
      <c r="G838" s="6"/>
      <c r="H838" s="8"/>
      <c r="I838" s="6"/>
    </row>
    <row r="839" spans="1:9" ht="35.1" customHeight="1">
      <c r="A839" s="242"/>
      <c r="B839" s="55"/>
      <c r="C839" s="55" t="str">
        <f t="shared" si="14"/>
        <v/>
      </c>
      <c r="D839" s="6"/>
      <c r="E839" s="6"/>
      <c r="F839" s="6"/>
      <c r="G839" s="6"/>
      <c r="H839" s="8"/>
      <c r="I839" s="6"/>
    </row>
    <row r="840" spans="1:9" ht="35.1" customHeight="1">
      <c r="A840" s="242"/>
      <c r="B840" s="55"/>
      <c r="C840" s="55" t="str">
        <f t="shared" si="14"/>
        <v/>
      </c>
      <c r="D840" s="6"/>
      <c r="E840" s="6"/>
      <c r="F840" s="6"/>
      <c r="G840" s="6"/>
      <c r="H840" s="8"/>
      <c r="I840" s="6"/>
    </row>
    <row r="841" spans="1:9" ht="35.1" customHeight="1">
      <c r="A841" s="242"/>
      <c r="B841" s="55"/>
      <c r="C841" s="55" t="str">
        <f t="shared" si="14"/>
        <v/>
      </c>
      <c r="D841" s="6"/>
      <c r="E841" s="6"/>
      <c r="F841" s="6"/>
      <c r="G841" s="6"/>
      <c r="H841" s="8"/>
      <c r="I841" s="6"/>
    </row>
    <row r="842" spans="1:9" ht="35.1" customHeight="1">
      <c r="A842" s="242"/>
      <c r="B842" s="55"/>
      <c r="C842" s="55" t="str">
        <f t="shared" si="14"/>
        <v/>
      </c>
      <c r="D842" s="6"/>
      <c r="E842" s="6"/>
      <c r="F842" s="6"/>
      <c r="G842" s="6"/>
      <c r="H842" s="8"/>
      <c r="I842" s="6"/>
    </row>
    <row r="843" spans="1:9" ht="35.1" customHeight="1">
      <c r="A843" s="242"/>
      <c r="B843" s="55"/>
      <c r="C843" s="55" t="str">
        <f t="shared" si="14"/>
        <v/>
      </c>
      <c r="D843" s="6"/>
      <c r="E843" s="6"/>
      <c r="F843" s="6"/>
      <c r="G843" s="6"/>
      <c r="H843" s="8"/>
      <c r="I843" s="6"/>
    </row>
    <row r="844" spans="1:9" ht="35.1" customHeight="1">
      <c r="A844" s="242"/>
      <c r="B844" s="55"/>
      <c r="C844" s="55" t="str">
        <f t="shared" si="14"/>
        <v/>
      </c>
      <c r="D844" s="6"/>
      <c r="E844" s="6"/>
      <c r="F844" s="6"/>
      <c r="G844" s="6"/>
      <c r="H844" s="8"/>
      <c r="I844" s="6"/>
    </row>
    <row r="845" spans="1:9" ht="35.1" customHeight="1">
      <c r="A845" s="242"/>
      <c r="B845" s="55"/>
      <c r="C845" s="55" t="str">
        <f t="shared" si="14"/>
        <v/>
      </c>
      <c r="D845" s="6"/>
      <c r="E845" s="6"/>
      <c r="F845" s="6"/>
      <c r="G845" s="6"/>
      <c r="H845" s="8"/>
      <c r="I845" s="6"/>
    </row>
    <row r="846" spans="1:9" ht="35.1" customHeight="1">
      <c r="A846" s="242"/>
      <c r="B846" s="55"/>
      <c r="C846" s="55" t="str">
        <f t="shared" si="14"/>
        <v/>
      </c>
      <c r="D846" s="6"/>
      <c r="E846" s="6"/>
      <c r="F846" s="6"/>
      <c r="G846" s="6"/>
      <c r="H846" s="8"/>
      <c r="I846" s="6"/>
    </row>
    <row r="847" spans="1:9" ht="35.1" customHeight="1">
      <c r="A847" s="242"/>
      <c r="B847" s="55"/>
      <c r="C847" s="55" t="str">
        <f t="shared" si="14"/>
        <v/>
      </c>
      <c r="D847" s="6"/>
      <c r="E847" s="6"/>
      <c r="F847" s="6"/>
      <c r="G847" s="6"/>
      <c r="H847" s="8"/>
      <c r="I847" s="6"/>
    </row>
    <row r="848" spans="1:9" ht="35.1" customHeight="1">
      <c r="A848" s="242"/>
      <c r="B848" s="55"/>
      <c r="C848" s="55" t="str">
        <f t="shared" si="14"/>
        <v/>
      </c>
      <c r="D848" s="6"/>
      <c r="E848" s="6"/>
      <c r="F848" s="6"/>
      <c r="G848" s="6"/>
      <c r="H848" s="8"/>
      <c r="I848" s="6"/>
    </row>
    <row r="849" spans="1:9" ht="35.1" customHeight="1">
      <c r="A849" s="242"/>
      <c r="B849" s="55"/>
      <c r="C849" s="55" t="str">
        <f t="shared" si="14"/>
        <v/>
      </c>
      <c r="D849" s="6"/>
      <c r="E849" s="6"/>
      <c r="F849" s="6"/>
      <c r="G849" s="6"/>
      <c r="H849" s="8"/>
      <c r="I849" s="6"/>
    </row>
    <row r="850" spans="1:9" ht="35.1" customHeight="1">
      <c r="A850" s="242"/>
      <c r="B850" s="55"/>
      <c r="C850" s="55" t="str">
        <f t="shared" si="14"/>
        <v/>
      </c>
      <c r="D850" s="6"/>
      <c r="E850" s="6"/>
      <c r="F850" s="6"/>
      <c r="G850" s="6"/>
      <c r="H850" s="8"/>
      <c r="I850" s="6"/>
    </row>
    <row r="851" spans="1:9" ht="35.1" customHeight="1">
      <c r="A851" s="242"/>
      <c r="B851" s="55"/>
      <c r="C851" s="55" t="str">
        <f t="shared" si="14"/>
        <v/>
      </c>
      <c r="D851" s="6"/>
      <c r="E851" s="6"/>
      <c r="F851" s="6"/>
      <c r="G851" s="6"/>
      <c r="H851" s="8"/>
      <c r="I851" s="6"/>
    </row>
    <row r="852" spans="1:9" ht="35.1" customHeight="1">
      <c r="A852" s="242"/>
      <c r="B852" s="55"/>
      <c r="C852" s="55" t="str">
        <f t="shared" si="14"/>
        <v/>
      </c>
      <c r="D852" s="6"/>
      <c r="E852" s="6"/>
      <c r="F852" s="6"/>
      <c r="G852" s="6"/>
      <c r="H852" s="8"/>
      <c r="I852" s="6"/>
    </row>
    <row r="853" spans="1:9" ht="35.1" customHeight="1">
      <c r="A853" s="242"/>
      <c r="B853" s="55"/>
      <c r="C853" s="55" t="str">
        <f t="shared" si="14"/>
        <v/>
      </c>
      <c r="D853" s="6"/>
      <c r="E853" s="6"/>
      <c r="F853" s="6"/>
      <c r="G853" s="6"/>
      <c r="H853" s="8"/>
      <c r="I853" s="6"/>
    </row>
    <row r="854" spans="1:9" ht="35.1" customHeight="1">
      <c r="A854" s="242"/>
      <c r="B854" s="55"/>
      <c r="C854" s="55" t="str">
        <f t="shared" si="14"/>
        <v/>
      </c>
      <c r="D854" s="6"/>
      <c r="E854" s="6"/>
      <c r="F854" s="6"/>
      <c r="G854" s="6"/>
      <c r="H854" s="8"/>
      <c r="I854" s="6"/>
    </row>
    <row r="855" spans="1:9" ht="35.1" customHeight="1">
      <c r="A855" s="242"/>
      <c r="B855" s="55"/>
      <c r="C855" s="55" t="str">
        <f t="shared" ref="C855:C918" si="15">IF(B855="","",B855+(D855/(24*60)))</f>
        <v/>
      </c>
      <c r="D855" s="6"/>
      <c r="E855" s="6"/>
      <c r="F855" s="6"/>
      <c r="G855" s="6"/>
      <c r="H855" s="8"/>
      <c r="I855" s="6"/>
    </row>
    <row r="856" spans="1:9" ht="35.1" customHeight="1">
      <c r="A856" s="242"/>
      <c r="B856" s="55"/>
      <c r="C856" s="55" t="str">
        <f t="shared" si="15"/>
        <v/>
      </c>
      <c r="D856" s="6"/>
      <c r="E856" s="6"/>
      <c r="F856" s="6"/>
      <c r="G856" s="6"/>
      <c r="H856" s="8"/>
      <c r="I856" s="6"/>
    </row>
    <row r="857" spans="1:9" ht="35.1" customHeight="1">
      <c r="A857" s="242"/>
      <c r="B857" s="55"/>
      <c r="C857" s="55" t="str">
        <f t="shared" si="15"/>
        <v/>
      </c>
      <c r="D857" s="6"/>
      <c r="E857" s="6"/>
      <c r="F857" s="6"/>
      <c r="G857" s="6"/>
      <c r="H857" s="8"/>
      <c r="I857" s="6"/>
    </row>
    <row r="858" spans="1:9" ht="35.1" customHeight="1">
      <c r="A858" s="242"/>
      <c r="B858" s="55"/>
      <c r="C858" s="55" t="str">
        <f t="shared" si="15"/>
        <v/>
      </c>
      <c r="D858" s="6"/>
      <c r="E858" s="6"/>
      <c r="F858" s="6"/>
      <c r="G858" s="6"/>
      <c r="H858" s="8"/>
      <c r="I858" s="6"/>
    </row>
    <row r="859" spans="1:9" ht="35.1" customHeight="1">
      <c r="A859" s="242"/>
      <c r="B859" s="55"/>
      <c r="C859" s="55" t="str">
        <f t="shared" si="15"/>
        <v/>
      </c>
      <c r="D859" s="6"/>
      <c r="E859" s="6"/>
      <c r="F859" s="6"/>
      <c r="G859" s="6"/>
      <c r="H859" s="8"/>
      <c r="I859" s="6"/>
    </row>
    <row r="860" spans="1:9" ht="35.1" customHeight="1">
      <c r="A860" s="242"/>
      <c r="B860" s="55"/>
      <c r="C860" s="55" t="str">
        <f t="shared" si="15"/>
        <v/>
      </c>
      <c r="D860" s="6"/>
      <c r="E860" s="6"/>
      <c r="F860" s="6"/>
      <c r="G860" s="6"/>
      <c r="H860" s="8"/>
      <c r="I860" s="6"/>
    </row>
    <row r="861" spans="1:9" ht="35.1" customHeight="1">
      <c r="A861" s="242"/>
      <c r="B861" s="55"/>
      <c r="C861" s="55" t="str">
        <f t="shared" si="15"/>
        <v/>
      </c>
      <c r="D861" s="6"/>
      <c r="E861" s="6"/>
      <c r="F861" s="6"/>
      <c r="G861" s="6"/>
      <c r="H861" s="8"/>
      <c r="I861" s="6"/>
    </row>
    <row r="862" spans="1:9" ht="35.1" customHeight="1">
      <c r="A862" s="242"/>
      <c r="B862" s="55"/>
      <c r="C862" s="55" t="str">
        <f t="shared" si="15"/>
        <v/>
      </c>
      <c r="D862" s="6"/>
      <c r="E862" s="6"/>
      <c r="F862" s="6"/>
      <c r="G862" s="6"/>
      <c r="H862" s="8"/>
      <c r="I862" s="6"/>
    </row>
    <row r="863" spans="1:9" ht="35.1" customHeight="1">
      <c r="A863" s="242"/>
      <c r="B863" s="55"/>
      <c r="C863" s="55" t="str">
        <f t="shared" si="15"/>
        <v/>
      </c>
      <c r="D863" s="6"/>
      <c r="E863" s="6"/>
      <c r="F863" s="6"/>
      <c r="G863" s="6"/>
      <c r="H863" s="8"/>
      <c r="I863" s="6"/>
    </row>
    <row r="864" spans="1:9" ht="35.1" customHeight="1">
      <c r="A864" s="242"/>
      <c r="B864" s="55"/>
      <c r="C864" s="55" t="str">
        <f t="shared" si="15"/>
        <v/>
      </c>
      <c r="D864" s="6"/>
      <c r="E864" s="6"/>
      <c r="F864" s="6"/>
      <c r="G864" s="6"/>
      <c r="H864" s="8"/>
      <c r="I864" s="6"/>
    </row>
    <row r="865" spans="1:9" ht="35.1" customHeight="1">
      <c r="A865" s="242"/>
      <c r="B865" s="55"/>
      <c r="C865" s="55" t="str">
        <f t="shared" si="15"/>
        <v/>
      </c>
      <c r="D865" s="6"/>
      <c r="E865" s="6"/>
      <c r="F865" s="6"/>
      <c r="G865" s="6"/>
      <c r="H865" s="8"/>
      <c r="I865" s="6"/>
    </row>
    <row r="866" spans="1:9" ht="35.1" customHeight="1">
      <c r="A866" s="242"/>
      <c r="B866" s="55"/>
      <c r="C866" s="55" t="str">
        <f t="shared" si="15"/>
        <v/>
      </c>
      <c r="D866" s="6"/>
      <c r="E866" s="6"/>
      <c r="F866" s="6"/>
      <c r="G866" s="6"/>
      <c r="H866" s="8"/>
      <c r="I866" s="6"/>
    </row>
    <row r="867" spans="1:9" ht="35.1" customHeight="1">
      <c r="A867" s="242"/>
      <c r="B867" s="55"/>
      <c r="C867" s="55" t="str">
        <f t="shared" si="15"/>
        <v/>
      </c>
      <c r="D867" s="6"/>
      <c r="E867" s="6"/>
      <c r="F867" s="6"/>
      <c r="G867" s="6"/>
      <c r="H867" s="8"/>
      <c r="I867" s="6"/>
    </row>
    <row r="868" spans="1:9" ht="35.1" customHeight="1">
      <c r="A868" s="242"/>
      <c r="B868" s="55"/>
      <c r="C868" s="55" t="str">
        <f t="shared" si="15"/>
        <v/>
      </c>
      <c r="D868" s="6"/>
      <c r="E868" s="6"/>
      <c r="F868" s="6"/>
      <c r="G868" s="6"/>
      <c r="H868" s="8"/>
      <c r="I868" s="6"/>
    </row>
    <row r="869" spans="1:9" ht="35.1" customHeight="1">
      <c r="A869" s="242"/>
      <c r="B869" s="55"/>
      <c r="C869" s="55" t="str">
        <f t="shared" si="15"/>
        <v/>
      </c>
      <c r="D869" s="6"/>
      <c r="E869" s="6"/>
      <c r="F869" s="6"/>
      <c r="G869" s="6"/>
      <c r="H869" s="8"/>
      <c r="I869" s="6"/>
    </row>
    <row r="870" spans="1:9" ht="35.1" customHeight="1">
      <c r="A870" s="242"/>
      <c r="B870" s="55"/>
      <c r="C870" s="55" t="str">
        <f t="shared" si="15"/>
        <v/>
      </c>
      <c r="D870" s="6"/>
      <c r="E870" s="6"/>
      <c r="F870" s="6"/>
      <c r="G870" s="6"/>
      <c r="H870" s="8"/>
      <c r="I870" s="6"/>
    </row>
    <row r="871" spans="1:9" ht="35.1" customHeight="1">
      <c r="A871" s="242"/>
      <c r="B871" s="55"/>
      <c r="C871" s="55" t="str">
        <f t="shared" si="15"/>
        <v/>
      </c>
      <c r="D871" s="6"/>
      <c r="E871" s="6"/>
      <c r="F871" s="6"/>
      <c r="G871" s="6"/>
      <c r="H871" s="8"/>
      <c r="I871" s="6"/>
    </row>
    <row r="872" spans="1:9" ht="35.1" customHeight="1">
      <c r="A872" s="242"/>
      <c r="B872" s="55"/>
      <c r="C872" s="55" t="str">
        <f t="shared" si="15"/>
        <v/>
      </c>
      <c r="D872" s="6"/>
      <c r="E872" s="6"/>
      <c r="F872" s="6"/>
      <c r="G872" s="6"/>
      <c r="H872" s="8"/>
      <c r="I872" s="6"/>
    </row>
    <row r="873" spans="1:9" ht="35.1" customHeight="1">
      <c r="A873" s="242"/>
      <c r="B873" s="55"/>
      <c r="C873" s="55" t="str">
        <f t="shared" si="15"/>
        <v/>
      </c>
      <c r="D873" s="6"/>
      <c r="E873" s="6"/>
      <c r="F873" s="6"/>
      <c r="G873" s="6"/>
      <c r="H873" s="8"/>
      <c r="I873" s="6"/>
    </row>
    <row r="874" spans="1:9" ht="35.1" customHeight="1">
      <c r="A874" s="242"/>
      <c r="B874" s="55"/>
      <c r="C874" s="55" t="str">
        <f t="shared" si="15"/>
        <v/>
      </c>
      <c r="D874" s="6"/>
      <c r="E874" s="6"/>
      <c r="F874" s="6"/>
      <c r="G874" s="6"/>
      <c r="H874" s="8"/>
      <c r="I874" s="6"/>
    </row>
    <row r="875" spans="1:9" ht="35.1" customHeight="1">
      <c r="A875" s="242"/>
      <c r="B875" s="55"/>
      <c r="C875" s="55" t="str">
        <f t="shared" si="15"/>
        <v/>
      </c>
      <c r="D875" s="6"/>
      <c r="E875" s="6"/>
      <c r="F875" s="6"/>
      <c r="G875" s="6"/>
      <c r="H875" s="8"/>
      <c r="I875" s="6"/>
    </row>
    <row r="876" spans="1:9" ht="35.1" customHeight="1">
      <c r="A876" s="242"/>
      <c r="B876" s="55"/>
      <c r="C876" s="55" t="str">
        <f t="shared" si="15"/>
        <v/>
      </c>
      <c r="D876" s="6"/>
      <c r="E876" s="6"/>
      <c r="F876" s="6"/>
      <c r="G876" s="6"/>
      <c r="H876" s="8"/>
      <c r="I876" s="6"/>
    </row>
    <row r="877" spans="1:9" ht="35.1" customHeight="1">
      <c r="A877" s="242"/>
      <c r="B877" s="55"/>
      <c r="C877" s="55" t="str">
        <f t="shared" si="15"/>
        <v/>
      </c>
      <c r="D877" s="6"/>
      <c r="E877" s="6"/>
      <c r="F877" s="6"/>
      <c r="G877" s="6"/>
      <c r="H877" s="8"/>
      <c r="I877" s="6"/>
    </row>
    <row r="878" spans="1:9" ht="35.1" customHeight="1">
      <c r="A878" s="242"/>
      <c r="B878" s="55"/>
      <c r="C878" s="55" t="str">
        <f t="shared" si="15"/>
        <v/>
      </c>
      <c r="D878" s="6"/>
      <c r="E878" s="6"/>
      <c r="F878" s="6"/>
      <c r="G878" s="6"/>
      <c r="H878" s="8"/>
      <c r="I878" s="6"/>
    </row>
    <row r="879" spans="1:9" ht="35.1" customHeight="1">
      <c r="A879" s="242"/>
      <c r="B879" s="55"/>
      <c r="C879" s="55" t="str">
        <f t="shared" si="15"/>
        <v/>
      </c>
      <c r="D879" s="6"/>
      <c r="E879" s="6"/>
      <c r="F879" s="6"/>
      <c r="G879" s="6"/>
      <c r="H879" s="8"/>
      <c r="I879" s="6"/>
    </row>
    <row r="880" spans="1:9" ht="35.1" customHeight="1">
      <c r="A880" s="242"/>
      <c r="B880" s="55"/>
      <c r="C880" s="55" t="str">
        <f t="shared" si="15"/>
        <v/>
      </c>
      <c r="D880" s="6"/>
      <c r="E880" s="6"/>
      <c r="F880" s="6"/>
      <c r="G880" s="6"/>
      <c r="H880" s="8"/>
      <c r="I880" s="6"/>
    </row>
    <row r="881" spans="1:9" ht="35.1" customHeight="1">
      <c r="A881" s="242"/>
      <c r="B881" s="55"/>
      <c r="C881" s="55" t="str">
        <f t="shared" si="15"/>
        <v/>
      </c>
      <c r="D881" s="6"/>
      <c r="E881" s="6"/>
      <c r="F881" s="6"/>
      <c r="G881" s="6"/>
      <c r="H881" s="8"/>
      <c r="I881" s="6"/>
    </row>
    <row r="882" spans="1:9" ht="35.1" customHeight="1">
      <c r="A882" s="242"/>
      <c r="B882" s="55"/>
      <c r="C882" s="55" t="str">
        <f t="shared" si="15"/>
        <v/>
      </c>
      <c r="D882" s="6"/>
      <c r="E882" s="6"/>
      <c r="F882" s="6"/>
      <c r="G882" s="6"/>
      <c r="H882" s="8"/>
      <c r="I882" s="6"/>
    </row>
    <row r="883" spans="1:9" ht="35.1" customHeight="1">
      <c r="A883" s="242"/>
      <c r="B883" s="55"/>
      <c r="C883" s="55" t="str">
        <f t="shared" si="15"/>
        <v/>
      </c>
      <c r="D883" s="6"/>
      <c r="E883" s="6"/>
      <c r="F883" s="6"/>
      <c r="G883" s="6"/>
      <c r="H883" s="8"/>
      <c r="I883" s="6"/>
    </row>
    <row r="884" spans="1:9" ht="35.1" customHeight="1">
      <c r="A884" s="242"/>
      <c r="B884" s="55"/>
      <c r="C884" s="55" t="str">
        <f t="shared" si="15"/>
        <v/>
      </c>
      <c r="D884" s="6"/>
      <c r="E884" s="6"/>
      <c r="F884" s="6"/>
      <c r="G884" s="6"/>
      <c r="H884" s="8"/>
      <c r="I884" s="6"/>
    </row>
    <row r="885" spans="1:9" ht="35.1" customHeight="1">
      <c r="A885" s="242"/>
      <c r="B885" s="55"/>
      <c r="C885" s="55" t="str">
        <f t="shared" si="15"/>
        <v/>
      </c>
      <c r="D885" s="6"/>
      <c r="E885" s="6"/>
      <c r="F885" s="6"/>
      <c r="G885" s="6"/>
      <c r="H885" s="8"/>
      <c r="I885" s="6"/>
    </row>
    <row r="886" spans="1:9" ht="35.1" customHeight="1">
      <c r="A886" s="242"/>
      <c r="B886" s="55"/>
      <c r="C886" s="55" t="str">
        <f t="shared" si="15"/>
        <v/>
      </c>
      <c r="D886" s="6"/>
      <c r="E886" s="6"/>
      <c r="F886" s="6"/>
      <c r="G886" s="6"/>
      <c r="H886" s="8"/>
      <c r="I886" s="6"/>
    </row>
    <row r="887" spans="1:9" ht="35.1" customHeight="1">
      <c r="A887" s="242"/>
      <c r="B887" s="55"/>
      <c r="C887" s="55" t="str">
        <f t="shared" si="15"/>
        <v/>
      </c>
      <c r="D887" s="6"/>
      <c r="E887" s="6"/>
      <c r="F887" s="6"/>
      <c r="G887" s="6"/>
      <c r="H887" s="8"/>
      <c r="I887" s="6"/>
    </row>
    <row r="888" spans="1:9" ht="35.1" customHeight="1">
      <c r="A888" s="242"/>
      <c r="B888" s="55"/>
      <c r="C888" s="55" t="str">
        <f t="shared" si="15"/>
        <v/>
      </c>
      <c r="D888" s="6"/>
      <c r="E888" s="6"/>
      <c r="F888" s="6"/>
      <c r="G888" s="6"/>
      <c r="H888" s="8"/>
      <c r="I888" s="6"/>
    </row>
    <row r="889" spans="1:9" ht="35.1" customHeight="1">
      <c r="A889" s="242"/>
      <c r="B889" s="55"/>
      <c r="C889" s="55" t="str">
        <f t="shared" si="15"/>
        <v/>
      </c>
      <c r="D889" s="6"/>
      <c r="E889" s="6"/>
      <c r="F889" s="6"/>
      <c r="G889" s="6"/>
      <c r="H889" s="8"/>
      <c r="I889" s="6"/>
    </row>
    <row r="890" spans="1:9" ht="35.1" customHeight="1">
      <c r="A890" s="242"/>
      <c r="B890" s="55"/>
      <c r="C890" s="55" t="str">
        <f t="shared" si="15"/>
        <v/>
      </c>
      <c r="D890" s="6"/>
      <c r="E890" s="6"/>
      <c r="F890" s="6"/>
      <c r="G890" s="6"/>
      <c r="H890" s="8"/>
      <c r="I890" s="6"/>
    </row>
    <row r="891" spans="1:9" ht="35.1" customHeight="1">
      <c r="A891" s="242"/>
      <c r="B891" s="55"/>
      <c r="C891" s="55" t="str">
        <f t="shared" si="15"/>
        <v/>
      </c>
      <c r="D891" s="6"/>
      <c r="E891" s="6"/>
      <c r="F891" s="6"/>
      <c r="G891" s="6"/>
      <c r="H891" s="8"/>
      <c r="I891" s="6"/>
    </row>
    <row r="892" spans="1:9" ht="35.1" customHeight="1">
      <c r="A892" s="242"/>
      <c r="B892" s="55"/>
      <c r="C892" s="55" t="str">
        <f t="shared" si="15"/>
        <v/>
      </c>
      <c r="D892" s="6"/>
      <c r="E892" s="6"/>
      <c r="F892" s="6"/>
      <c r="G892" s="6"/>
      <c r="H892" s="8"/>
      <c r="I892" s="6"/>
    </row>
    <row r="893" spans="1:9" ht="35.1" customHeight="1">
      <c r="A893" s="242"/>
      <c r="B893" s="55"/>
      <c r="C893" s="55" t="str">
        <f t="shared" si="15"/>
        <v/>
      </c>
      <c r="D893" s="6"/>
      <c r="E893" s="6"/>
      <c r="F893" s="6"/>
      <c r="G893" s="6"/>
      <c r="H893" s="8"/>
      <c r="I893" s="6"/>
    </row>
    <row r="894" spans="1:9" ht="35.1" customHeight="1">
      <c r="A894" s="242"/>
      <c r="B894" s="55"/>
      <c r="C894" s="55" t="str">
        <f t="shared" si="15"/>
        <v/>
      </c>
      <c r="D894" s="6"/>
      <c r="E894" s="6"/>
      <c r="F894" s="6"/>
      <c r="G894" s="6"/>
      <c r="H894" s="8"/>
      <c r="I894" s="6"/>
    </row>
    <row r="895" spans="1:9" ht="35.1" customHeight="1">
      <c r="A895" s="242"/>
      <c r="B895" s="55"/>
      <c r="C895" s="55" t="str">
        <f t="shared" si="15"/>
        <v/>
      </c>
      <c r="D895" s="6"/>
      <c r="E895" s="6"/>
      <c r="F895" s="6"/>
      <c r="G895" s="6"/>
      <c r="H895" s="8"/>
      <c r="I895" s="6"/>
    </row>
    <row r="896" spans="1:9" ht="35.1" customHeight="1">
      <c r="A896" s="242"/>
      <c r="B896" s="55"/>
      <c r="C896" s="55" t="str">
        <f t="shared" si="15"/>
        <v/>
      </c>
      <c r="D896" s="6"/>
      <c r="E896" s="6"/>
      <c r="F896" s="6"/>
      <c r="G896" s="6"/>
      <c r="H896" s="8"/>
      <c r="I896" s="6"/>
    </row>
    <row r="897" spans="1:9" ht="35.1" customHeight="1">
      <c r="A897" s="242"/>
      <c r="B897" s="55"/>
      <c r="C897" s="55" t="str">
        <f t="shared" si="15"/>
        <v/>
      </c>
      <c r="D897" s="6"/>
      <c r="E897" s="6"/>
      <c r="F897" s="6"/>
      <c r="G897" s="6"/>
      <c r="H897" s="8"/>
      <c r="I897" s="6"/>
    </row>
    <row r="898" spans="1:9" ht="35.1" customHeight="1">
      <c r="A898" s="242"/>
      <c r="B898" s="55"/>
      <c r="C898" s="55" t="str">
        <f t="shared" si="15"/>
        <v/>
      </c>
      <c r="D898" s="6"/>
      <c r="E898" s="6"/>
      <c r="F898" s="6"/>
      <c r="G898" s="6"/>
      <c r="H898" s="8"/>
      <c r="I898" s="6"/>
    </row>
    <row r="899" spans="1:9" ht="35.1" customHeight="1">
      <c r="A899" s="242"/>
      <c r="B899" s="55"/>
      <c r="C899" s="55" t="str">
        <f t="shared" si="15"/>
        <v/>
      </c>
      <c r="D899" s="6"/>
      <c r="E899" s="6"/>
      <c r="F899" s="6"/>
      <c r="G899" s="6"/>
      <c r="H899" s="8"/>
      <c r="I899" s="6"/>
    </row>
    <row r="900" spans="1:9" ht="35.1" customHeight="1">
      <c r="A900" s="242"/>
      <c r="B900" s="55"/>
      <c r="C900" s="55" t="str">
        <f t="shared" si="15"/>
        <v/>
      </c>
      <c r="D900" s="6"/>
      <c r="E900" s="6"/>
      <c r="F900" s="6"/>
      <c r="G900" s="6"/>
      <c r="H900" s="8"/>
      <c r="I900" s="6"/>
    </row>
    <row r="901" spans="1:9" ht="35.1" customHeight="1">
      <c r="A901" s="242"/>
      <c r="B901" s="55"/>
      <c r="C901" s="55" t="str">
        <f t="shared" si="15"/>
        <v/>
      </c>
      <c r="D901" s="6"/>
      <c r="E901" s="6"/>
      <c r="F901" s="6"/>
      <c r="G901" s="6"/>
      <c r="H901" s="8"/>
      <c r="I901" s="6"/>
    </row>
    <row r="902" spans="1:9" ht="35.1" customHeight="1">
      <c r="A902" s="242"/>
      <c r="B902" s="55"/>
      <c r="C902" s="55" t="str">
        <f t="shared" si="15"/>
        <v/>
      </c>
      <c r="D902" s="6"/>
      <c r="E902" s="6"/>
      <c r="F902" s="6"/>
      <c r="G902" s="6"/>
      <c r="H902" s="8"/>
      <c r="I902" s="6"/>
    </row>
    <row r="903" spans="1:9" ht="35.1" customHeight="1">
      <c r="A903" s="242"/>
      <c r="B903" s="55"/>
      <c r="C903" s="55" t="str">
        <f t="shared" si="15"/>
        <v/>
      </c>
      <c r="D903" s="6"/>
      <c r="E903" s="6"/>
      <c r="F903" s="6"/>
      <c r="G903" s="6"/>
      <c r="H903" s="8"/>
      <c r="I903" s="6"/>
    </row>
    <row r="904" spans="1:9" ht="35.1" customHeight="1">
      <c r="A904" s="242"/>
      <c r="B904" s="55"/>
      <c r="C904" s="55" t="str">
        <f t="shared" si="15"/>
        <v/>
      </c>
      <c r="D904" s="6"/>
      <c r="E904" s="6"/>
      <c r="F904" s="6"/>
      <c r="G904" s="6"/>
      <c r="H904" s="8"/>
      <c r="I904" s="6"/>
    </row>
    <row r="905" spans="1:9" ht="35.1" customHeight="1">
      <c r="A905" s="242"/>
      <c r="B905" s="55"/>
      <c r="C905" s="55" t="str">
        <f t="shared" si="15"/>
        <v/>
      </c>
      <c r="D905" s="6"/>
      <c r="E905" s="6"/>
      <c r="F905" s="6"/>
      <c r="G905" s="6"/>
      <c r="H905" s="8"/>
      <c r="I905" s="6"/>
    </row>
    <row r="906" spans="1:9" ht="35.1" customHeight="1">
      <c r="A906" s="242"/>
      <c r="B906" s="55"/>
      <c r="C906" s="55" t="str">
        <f t="shared" si="15"/>
        <v/>
      </c>
      <c r="D906" s="6"/>
      <c r="E906" s="6"/>
      <c r="F906" s="6"/>
      <c r="G906" s="6"/>
      <c r="H906" s="8"/>
      <c r="I906" s="6"/>
    </row>
    <row r="907" spans="1:9" ht="35.1" customHeight="1">
      <c r="A907" s="242"/>
      <c r="B907" s="55"/>
      <c r="C907" s="55" t="str">
        <f t="shared" si="15"/>
        <v/>
      </c>
      <c r="D907" s="6"/>
      <c r="E907" s="6"/>
      <c r="F907" s="6"/>
      <c r="G907" s="6"/>
      <c r="H907" s="8"/>
      <c r="I907" s="6"/>
    </row>
    <row r="908" spans="1:9" ht="35.1" customHeight="1">
      <c r="A908" s="242"/>
      <c r="B908" s="55"/>
      <c r="C908" s="55" t="str">
        <f t="shared" si="15"/>
        <v/>
      </c>
      <c r="D908" s="6"/>
      <c r="E908" s="6"/>
      <c r="F908" s="6"/>
      <c r="G908" s="6"/>
      <c r="H908" s="8"/>
      <c r="I908" s="6"/>
    </row>
    <row r="909" spans="1:9" ht="35.1" customHeight="1">
      <c r="A909" s="242"/>
      <c r="B909" s="55"/>
      <c r="C909" s="55" t="str">
        <f t="shared" si="15"/>
        <v/>
      </c>
      <c r="D909" s="6"/>
      <c r="E909" s="6"/>
      <c r="F909" s="6"/>
      <c r="G909" s="6"/>
      <c r="H909" s="8"/>
      <c r="I909" s="6"/>
    </row>
    <row r="910" spans="1:9" ht="35.1" customHeight="1">
      <c r="A910" s="242"/>
      <c r="B910" s="55"/>
      <c r="C910" s="55" t="str">
        <f t="shared" si="15"/>
        <v/>
      </c>
      <c r="D910" s="6"/>
      <c r="E910" s="6"/>
      <c r="F910" s="6"/>
      <c r="G910" s="6"/>
      <c r="H910" s="8"/>
      <c r="I910" s="6"/>
    </row>
    <row r="911" spans="1:9" ht="35.1" customHeight="1">
      <c r="A911" s="242"/>
      <c r="B911" s="55"/>
      <c r="C911" s="55" t="str">
        <f t="shared" si="15"/>
        <v/>
      </c>
      <c r="D911" s="6"/>
      <c r="E911" s="6"/>
      <c r="F911" s="6"/>
      <c r="G911" s="6"/>
      <c r="H911" s="8"/>
      <c r="I911" s="6"/>
    </row>
    <row r="912" spans="1:9" ht="35.1" customHeight="1">
      <c r="A912" s="242"/>
      <c r="B912" s="55"/>
      <c r="C912" s="55" t="str">
        <f t="shared" si="15"/>
        <v/>
      </c>
      <c r="D912" s="6"/>
      <c r="E912" s="6"/>
      <c r="F912" s="6"/>
      <c r="G912" s="6"/>
      <c r="H912" s="8"/>
      <c r="I912" s="6"/>
    </row>
    <row r="913" spans="1:9" ht="35.1" customHeight="1">
      <c r="A913" s="242"/>
      <c r="B913" s="55"/>
      <c r="C913" s="55" t="str">
        <f t="shared" si="15"/>
        <v/>
      </c>
      <c r="D913" s="6"/>
      <c r="E913" s="6"/>
      <c r="F913" s="6"/>
      <c r="G913" s="6"/>
      <c r="H913" s="8"/>
      <c r="I913" s="6"/>
    </row>
    <row r="914" spans="1:9" ht="35.1" customHeight="1">
      <c r="A914" s="242"/>
      <c r="B914" s="55"/>
      <c r="C914" s="55" t="str">
        <f t="shared" si="15"/>
        <v/>
      </c>
      <c r="D914" s="6"/>
      <c r="E914" s="6"/>
      <c r="F914" s="6"/>
      <c r="G914" s="6"/>
      <c r="H914" s="8"/>
      <c r="I914" s="6"/>
    </row>
    <row r="915" spans="1:9" ht="35.1" customHeight="1">
      <c r="A915" s="242"/>
      <c r="B915" s="55"/>
      <c r="C915" s="55" t="str">
        <f t="shared" si="15"/>
        <v/>
      </c>
      <c r="D915" s="6"/>
      <c r="E915" s="6"/>
      <c r="F915" s="6"/>
      <c r="G915" s="6"/>
      <c r="H915" s="8"/>
      <c r="I915" s="6"/>
    </row>
    <row r="916" spans="1:9" ht="35.1" customHeight="1">
      <c r="A916" s="242"/>
      <c r="B916" s="55"/>
      <c r="C916" s="55" t="str">
        <f t="shared" si="15"/>
        <v/>
      </c>
      <c r="D916" s="6"/>
      <c r="E916" s="6"/>
      <c r="F916" s="6"/>
      <c r="G916" s="6"/>
      <c r="H916" s="8"/>
      <c r="I916" s="6"/>
    </row>
    <row r="917" spans="1:9" ht="35.1" customHeight="1">
      <c r="A917" s="242"/>
      <c r="B917" s="55"/>
      <c r="C917" s="55" t="str">
        <f t="shared" si="15"/>
        <v/>
      </c>
      <c r="D917" s="6"/>
      <c r="E917" s="6"/>
      <c r="F917" s="6"/>
      <c r="G917" s="6"/>
      <c r="H917" s="8"/>
      <c r="I917" s="6"/>
    </row>
    <row r="918" spans="1:9" ht="35.1" customHeight="1">
      <c r="A918" s="242"/>
      <c r="B918" s="55"/>
      <c r="C918" s="55" t="str">
        <f t="shared" si="15"/>
        <v/>
      </c>
      <c r="D918" s="6"/>
      <c r="E918" s="6"/>
      <c r="F918" s="6"/>
      <c r="G918" s="6"/>
      <c r="H918" s="8"/>
      <c r="I918" s="6"/>
    </row>
    <row r="919" spans="1:9" ht="35.1" customHeight="1">
      <c r="A919" s="242"/>
      <c r="B919" s="55"/>
      <c r="C919" s="55" t="str">
        <f t="shared" ref="C919:C982" si="16">IF(B919="","",B919+(D919/(24*60)))</f>
        <v/>
      </c>
      <c r="D919" s="6"/>
      <c r="E919" s="6"/>
      <c r="F919" s="6"/>
      <c r="G919" s="6"/>
      <c r="H919" s="8"/>
      <c r="I919" s="6"/>
    </row>
    <row r="920" spans="1:9" ht="35.1" customHeight="1">
      <c r="A920" s="242"/>
      <c r="B920" s="55"/>
      <c r="C920" s="55" t="str">
        <f t="shared" si="16"/>
        <v/>
      </c>
      <c r="D920" s="6"/>
      <c r="E920" s="6"/>
      <c r="F920" s="6"/>
      <c r="G920" s="6"/>
      <c r="H920" s="8"/>
      <c r="I920" s="6"/>
    </row>
    <row r="921" spans="1:9" ht="35.1" customHeight="1">
      <c r="A921" s="242"/>
      <c r="B921" s="55"/>
      <c r="C921" s="55" t="str">
        <f t="shared" si="16"/>
        <v/>
      </c>
      <c r="D921" s="6"/>
      <c r="E921" s="6"/>
      <c r="F921" s="6"/>
      <c r="G921" s="6"/>
      <c r="H921" s="8"/>
      <c r="I921" s="6"/>
    </row>
    <row r="922" spans="1:9" ht="35.1" customHeight="1">
      <c r="A922" s="242"/>
      <c r="B922" s="55"/>
      <c r="C922" s="55" t="str">
        <f t="shared" si="16"/>
        <v/>
      </c>
      <c r="D922" s="6"/>
      <c r="E922" s="6"/>
      <c r="F922" s="6"/>
      <c r="G922" s="6"/>
      <c r="H922" s="8"/>
      <c r="I922" s="6"/>
    </row>
    <row r="923" spans="1:9" ht="35.1" customHeight="1">
      <c r="A923" s="242"/>
      <c r="B923" s="55"/>
      <c r="C923" s="55" t="str">
        <f t="shared" si="16"/>
        <v/>
      </c>
      <c r="D923" s="6"/>
      <c r="E923" s="6"/>
      <c r="F923" s="6"/>
      <c r="G923" s="6"/>
      <c r="H923" s="8"/>
      <c r="I923" s="6"/>
    </row>
    <row r="924" spans="1:9" ht="35.1" customHeight="1">
      <c r="A924" s="242"/>
      <c r="B924" s="55"/>
      <c r="C924" s="55" t="str">
        <f t="shared" si="16"/>
        <v/>
      </c>
      <c r="D924" s="6"/>
      <c r="E924" s="6"/>
      <c r="F924" s="6"/>
      <c r="G924" s="6"/>
      <c r="H924" s="8"/>
      <c r="I924" s="6"/>
    </row>
    <row r="925" spans="1:9" ht="35.1" customHeight="1">
      <c r="A925" s="242"/>
      <c r="B925" s="55"/>
      <c r="C925" s="55" t="str">
        <f t="shared" si="16"/>
        <v/>
      </c>
      <c r="D925" s="6"/>
      <c r="E925" s="6"/>
      <c r="F925" s="6"/>
      <c r="G925" s="6"/>
      <c r="H925" s="8"/>
      <c r="I925" s="6"/>
    </row>
    <row r="926" spans="1:9" ht="35.1" customHeight="1">
      <c r="A926" s="242"/>
      <c r="B926" s="55"/>
      <c r="C926" s="55" t="str">
        <f t="shared" si="16"/>
        <v/>
      </c>
      <c r="D926" s="6"/>
      <c r="E926" s="6"/>
      <c r="F926" s="6"/>
      <c r="G926" s="6"/>
      <c r="H926" s="8"/>
      <c r="I926" s="6"/>
    </row>
    <row r="927" spans="1:9" ht="35.1" customHeight="1">
      <c r="A927" s="242"/>
      <c r="B927" s="55"/>
      <c r="C927" s="55" t="str">
        <f t="shared" si="16"/>
        <v/>
      </c>
      <c r="D927" s="6"/>
      <c r="E927" s="6"/>
      <c r="F927" s="6"/>
      <c r="G927" s="6"/>
      <c r="H927" s="8"/>
      <c r="I927" s="6"/>
    </row>
    <row r="928" spans="1:9" ht="35.1" customHeight="1">
      <c r="A928" s="242"/>
      <c r="B928" s="55"/>
      <c r="C928" s="55" t="str">
        <f t="shared" si="16"/>
        <v/>
      </c>
      <c r="D928" s="6"/>
      <c r="E928" s="6"/>
      <c r="F928" s="6"/>
      <c r="G928" s="6"/>
      <c r="H928" s="8"/>
      <c r="I928" s="6"/>
    </row>
    <row r="929" spans="1:9" ht="35.1" customHeight="1">
      <c r="A929" s="242"/>
      <c r="B929" s="55"/>
      <c r="C929" s="55" t="str">
        <f t="shared" si="16"/>
        <v/>
      </c>
      <c r="D929" s="6"/>
      <c r="E929" s="6"/>
      <c r="F929" s="6"/>
      <c r="G929" s="6"/>
      <c r="H929" s="8"/>
      <c r="I929" s="6"/>
    </row>
    <row r="930" spans="1:9" ht="35.1" customHeight="1">
      <c r="A930" s="242"/>
      <c r="B930" s="55"/>
      <c r="C930" s="55" t="str">
        <f t="shared" si="16"/>
        <v/>
      </c>
      <c r="D930" s="6"/>
      <c r="E930" s="6"/>
      <c r="F930" s="6"/>
      <c r="G930" s="6"/>
      <c r="H930" s="8"/>
      <c r="I930" s="6"/>
    </row>
    <row r="931" spans="1:9" ht="35.1" customHeight="1">
      <c r="A931" s="242"/>
      <c r="B931" s="55"/>
      <c r="C931" s="55" t="str">
        <f t="shared" si="16"/>
        <v/>
      </c>
      <c r="D931" s="6"/>
      <c r="E931" s="6"/>
      <c r="F931" s="6"/>
      <c r="G931" s="6"/>
      <c r="H931" s="8"/>
      <c r="I931" s="6"/>
    </row>
    <row r="932" spans="1:9" ht="35.1" customHeight="1">
      <c r="A932" s="242"/>
      <c r="B932" s="55"/>
      <c r="C932" s="55" t="str">
        <f t="shared" si="16"/>
        <v/>
      </c>
      <c r="D932" s="6"/>
      <c r="E932" s="6"/>
      <c r="F932" s="6"/>
      <c r="G932" s="6"/>
      <c r="H932" s="8"/>
      <c r="I932" s="6"/>
    </row>
    <row r="933" spans="1:9" ht="35.1" customHeight="1">
      <c r="A933" s="242"/>
      <c r="B933" s="55"/>
      <c r="C933" s="55" t="str">
        <f t="shared" si="16"/>
        <v/>
      </c>
      <c r="D933" s="6"/>
      <c r="E933" s="6"/>
      <c r="F933" s="6"/>
      <c r="G933" s="6"/>
      <c r="H933" s="8"/>
      <c r="I933" s="6"/>
    </row>
    <row r="934" spans="1:9" ht="35.1" customHeight="1">
      <c r="A934" s="242"/>
      <c r="B934" s="55"/>
      <c r="C934" s="55" t="str">
        <f t="shared" si="16"/>
        <v/>
      </c>
      <c r="D934" s="6"/>
      <c r="E934" s="6"/>
      <c r="F934" s="6"/>
      <c r="G934" s="6"/>
      <c r="H934" s="8"/>
      <c r="I934" s="6"/>
    </row>
    <row r="935" spans="1:9" ht="35.1" customHeight="1">
      <c r="A935" s="242"/>
      <c r="B935" s="55"/>
      <c r="C935" s="55" t="str">
        <f t="shared" si="16"/>
        <v/>
      </c>
      <c r="D935" s="6"/>
      <c r="E935" s="6"/>
      <c r="F935" s="6"/>
      <c r="G935" s="6"/>
      <c r="H935" s="8"/>
      <c r="I935" s="6"/>
    </row>
    <row r="936" spans="1:9" ht="35.1" customHeight="1">
      <c r="A936" s="242"/>
      <c r="B936" s="55"/>
      <c r="C936" s="55" t="str">
        <f t="shared" si="16"/>
        <v/>
      </c>
      <c r="D936" s="6"/>
      <c r="E936" s="6"/>
      <c r="F936" s="6"/>
      <c r="G936" s="6"/>
      <c r="H936" s="8"/>
      <c r="I936" s="6"/>
    </row>
    <row r="937" spans="1:9" ht="35.1" customHeight="1">
      <c r="A937" s="242"/>
      <c r="B937" s="55"/>
      <c r="C937" s="55" t="str">
        <f t="shared" si="16"/>
        <v/>
      </c>
      <c r="D937" s="6"/>
      <c r="E937" s="6"/>
      <c r="F937" s="6"/>
      <c r="G937" s="6"/>
      <c r="H937" s="8"/>
      <c r="I937" s="6"/>
    </row>
    <row r="938" spans="1:9" ht="35.1" customHeight="1">
      <c r="A938" s="242"/>
      <c r="B938" s="55"/>
      <c r="C938" s="55" t="str">
        <f t="shared" si="16"/>
        <v/>
      </c>
      <c r="D938" s="6"/>
      <c r="E938" s="6"/>
      <c r="F938" s="6"/>
      <c r="G938" s="6"/>
      <c r="H938" s="8"/>
      <c r="I938" s="6"/>
    </row>
    <row r="939" spans="1:9" ht="35.1" customHeight="1">
      <c r="A939" s="242"/>
      <c r="B939" s="55"/>
      <c r="C939" s="55" t="str">
        <f t="shared" si="16"/>
        <v/>
      </c>
      <c r="D939" s="6"/>
      <c r="E939" s="6"/>
      <c r="F939" s="6"/>
      <c r="G939" s="6"/>
      <c r="H939" s="8"/>
      <c r="I939" s="6"/>
    </row>
    <row r="940" spans="1:9" ht="35.1" customHeight="1">
      <c r="A940" s="242"/>
      <c r="B940" s="55"/>
      <c r="C940" s="55" t="str">
        <f t="shared" si="16"/>
        <v/>
      </c>
      <c r="D940" s="6"/>
      <c r="E940" s="6"/>
      <c r="F940" s="6"/>
      <c r="G940" s="6"/>
      <c r="H940" s="8"/>
      <c r="I940" s="6"/>
    </row>
    <row r="941" spans="1:9" ht="35.1" customHeight="1">
      <c r="A941" s="242"/>
      <c r="B941" s="55"/>
      <c r="C941" s="55" t="str">
        <f t="shared" si="16"/>
        <v/>
      </c>
      <c r="D941" s="6"/>
      <c r="E941" s="6"/>
      <c r="F941" s="6"/>
      <c r="G941" s="6"/>
      <c r="H941" s="8"/>
      <c r="I941" s="6"/>
    </row>
    <row r="942" spans="1:9" ht="35.1" customHeight="1">
      <c r="A942" s="242"/>
      <c r="B942" s="55"/>
      <c r="C942" s="55" t="str">
        <f t="shared" si="16"/>
        <v/>
      </c>
      <c r="D942" s="6"/>
      <c r="E942" s="6"/>
      <c r="F942" s="6"/>
      <c r="G942" s="6"/>
      <c r="H942" s="8"/>
      <c r="I942" s="6"/>
    </row>
    <row r="943" spans="1:9" ht="35.1" customHeight="1">
      <c r="A943" s="242"/>
      <c r="B943" s="55"/>
      <c r="C943" s="55" t="str">
        <f t="shared" si="16"/>
        <v/>
      </c>
      <c r="D943" s="6"/>
      <c r="E943" s="6"/>
      <c r="F943" s="6"/>
      <c r="G943" s="6"/>
      <c r="H943" s="8"/>
      <c r="I943" s="6"/>
    </row>
    <row r="944" spans="1:9" ht="35.1" customHeight="1">
      <c r="A944" s="242"/>
      <c r="B944" s="55"/>
      <c r="C944" s="55" t="str">
        <f t="shared" si="16"/>
        <v/>
      </c>
      <c r="D944" s="6"/>
      <c r="E944" s="6"/>
      <c r="F944" s="6"/>
      <c r="G944" s="6"/>
      <c r="H944" s="8"/>
      <c r="I944" s="6"/>
    </row>
    <row r="945" spans="1:9" ht="35.1" customHeight="1">
      <c r="A945" s="242"/>
      <c r="B945" s="55"/>
      <c r="C945" s="55" t="str">
        <f t="shared" si="16"/>
        <v/>
      </c>
      <c r="D945" s="6"/>
      <c r="E945" s="6"/>
      <c r="F945" s="6"/>
      <c r="G945" s="6"/>
      <c r="H945" s="8"/>
      <c r="I945" s="6"/>
    </row>
    <row r="946" spans="1:9" ht="35.1" customHeight="1">
      <c r="A946" s="242"/>
      <c r="B946" s="55"/>
      <c r="C946" s="55" t="str">
        <f t="shared" si="16"/>
        <v/>
      </c>
      <c r="D946" s="6"/>
      <c r="E946" s="6"/>
      <c r="F946" s="6"/>
      <c r="G946" s="6"/>
      <c r="H946" s="8"/>
      <c r="I946" s="6"/>
    </row>
    <row r="947" spans="1:9" ht="35.1" customHeight="1">
      <c r="A947" s="242"/>
      <c r="B947" s="55"/>
      <c r="C947" s="55" t="str">
        <f t="shared" si="16"/>
        <v/>
      </c>
      <c r="D947" s="6"/>
      <c r="E947" s="6"/>
      <c r="F947" s="6"/>
      <c r="G947" s="6"/>
      <c r="H947" s="8"/>
      <c r="I947" s="6"/>
    </row>
    <row r="948" spans="1:9" ht="35.1" customHeight="1">
      <c r="A948" s="242"/>
      <c r="B948" s="55"/>
      <c r="C948" s="55" t="str">
        <f t="shared" si="16"/>
        <v/>
      </c>
      <c r="D948" s="6"/>
      <c r="E948" s="6"/>
      <c r="F948" s="6"/>
      <c r="G948" s="6"/>
      <c r="H948" s="8"/>
      <c r="I948" s="6"/>
    </row>
    <row r="949" spans="1:9" ht="35.1" customHeight="1">
      <c r="A949" s="242"/>
      <c r="B949" s="55"/>
      <c r="C949" s="55" t="str">
        <f t="shared" si="16"/>
        <v/>
      </c>
      <c r="D949" s="6"/>
      <c r="E949" s="6"/>
      <c r="F949" s="6"/>
      <c r="G949" s="6"/>
      <c r="H949" s="8"/>
      <c r="I949" s="6"/>
    </row>
    <row r="950" spans="1:9" ht="35.1" customHeight="1">
      <c r="A950" s="242"/>
      <c r="B950" s="55"/>
      <c r="C950" s="55" t="str">
        <f t="shared" si="16"/>
        <v/>
      </c>
      <c r="D950" s="6"/>
      <c r="E950" s="6"/>
      <c r="F950" s="6"/>
      <c r="G950" s="6"/>
      <c r="H950" s="8"/>
      <c r="I950" s="6"/>
    </row>
    <row r="951" spans="1:9" ht="35.1" customHeight="1">
      <c r="A951" s="242"/>
      <c r="B951" s="55"/>
      <c r="C951" s="55" t="str">
        <f t="shared" si="16"/>
        <v/>
      </c>
      <c r="D951" s="6"/>
      <c r="E951" s="6"/>
      <c r="F951" s="6"/>
      <c r="G951" s="6"/>
      <c r="H951" s="8"/>
      <c r="I951" s="6"/>
    </row>
    <row r="952" spans="1:9" ht="35.1" customHeight="1">
      <c r="A952" s="242"/>
      <c r="B952" s="55"/>
      <c r="C952" s="55" t="str">
        <f t="shared" si="16"/>
        <v/>
      </c>
      <c r="D952" s="6"/>
      <c r="E952" s="6"/>
      <c r="F952" s="6"/>
      <c r="G952" s="6"/>
      <c r="H952" s="8"/>
      <c r="I952" s="6"/>
    </row>
    <row r="953" spans="1:9" ht="35.1" customHeight="1">
      <c r="A953" s="242"/>
      <c r="B953" s="55"/>
      <c r="C953" s="55" t="str">
        <f t="shared" si="16"/>
        <v/>
      </c>
      <c r="D953" s="6"/>
      <c r="E953" s="6"/>
      <c r="F953" s="6"/>
      <c r="G953" s="6"/>
      <c r="H953" s="8"/>
      <c r="I953" s="6"/>
    </row>
    <row r="954" spans="1:9" ht="35.1" customHeight="1">
      <c r="A954" s="242"/>
      <c r="B954" s="55"/>
      <c r="C954" s="55" t="str">
        <f t="shared" si="16"/>
        <v/>
      </c>
      <c r="D954" s="6"/>
      <c r="E954" s="6"/>
      <c r="F954" s="6"/>
      <c r="G954" s="6"/>
      <c r="H954" s="8"/>
      <c r="I954" s="6"/>
    </row>
    <row r="955" spans="1:9" ht="35.1" customHeight="1">
      <c r="A955" s="242"/>
      <c r="B955" s="55"/>
      <c r="C955" s="55" t="str">
        <f t="shared" si="16"/>
        <v/>
      </c>
      <c r="D955" s="6"/>
      <c r="E955" s="6"/>
      <c r="F955" s="6"/>
      <c r="G955" s="6"/>
      <c r="H955" s="8"/>
      <c r="I955" s="6"/>
    </row>
    <row r="956" spans="1:9" ht="35.1" customHeight="1">
      <c r="A956" s="242"/>
      <c r="B956" s="55"/>
      <c r="C956" s="55" t="str">
        <f t="shared" si="16"/>
        <v/>
      </c>
      <c r="D956" s="6"/>
      <c r="E956" s="6"/>
      <c r="F956" s="6"/>
      <c r="G956" s="6"/>
      <c r="H956" s="8"/>
      <c r="I956" s="6"/>
    </row>
    <row r="957" spans="1:9" ht="35.1" customHeight="1">
      <c r="A957" s="242"/>
      <c r="B957" s="55"/>
      <c r="C957" s="55" t="str">
        <f t="shared" si="16"/>
        <v/>
      </c>
      <c r="D957" s="6"/>
      <c r="E957" s="6"/>
      <c r="F957" s="6"/>
      <c r="G957" s="6"/>
      <c r="H957" s="8"/>
      <c r="I957" s="6"/>
    </row>
    <row r="958" spans="1:9" ht="35.1" customHeight="1">
      <c r="A958" s="242"/>
      <c r="B958" s="55"/>
      <c r="C958" s="55" t="str">
        <f t="shared" si="16"/>
        <v/>
      </c>
      <c r="D958" s="6"/>
      <c r="E958" s="6"/>
      <c r="F958" s="6"/>
      <c r="G958" s="6"/>
      <c r="H958" s="8"/>
      <c r="I958" s="6"/>
    </row>
    <row r="959" spans="1:9" ht="35.1" customHeight="1">
      <c r="A959" s="242"/>
      <c r="B959" s="55"/>
      <c r="C959" s="55" t="str">
        <f t="shared" si="16"/>
        <v/>
      </c>
      <c r="D959" s="6"/>
      <c r="E959" s="6"/>
      <c r="F959" s="6"/>
      <c r="G959" s="6"/>
      <c r="H959" s="8"/>
      <c r="I959" s="6"/>
    </row>
    <row r="960" spans="1:9" ht="35.1" customHeight="1">
      <c r="A960" s="242"/>
      <c r="B960" s="55"/>
      <c r="C960" s="55" t="str">
        <f t="shared" si="16"/>
        <v/>
      </c>
      <c r="D960" s="6"/>
      <c r="E960" s="6"/>
      <c r="F960" s="6"/>
      <c r="G960" s="6"/>
      <c r="H960" s="8"/>
      <c r="I960" s="6"/>
    </row>
    <row r="961" spans="1:9" ht="35.1" customHeight="1">
      <c r="A961" s="242"/>
      <c r="B961" s="55"/>
      <c r="C961" s="55" t="str">
        <f t="shared" si="16"/>
        <v/>
      </c>
      <c r="D961" s="6"/>
      <c r="E961" s="6"/>
      <c r="F961" s="6"/>
      <c r="G961" s="6"/>
      <c r="H961" s="8"/>
      <c r="I961" s="6"/>
    </row>
    <row r="962" spans="1:9" ht="35.1" customHeight="1">
      <c r="A962" s="242"/>
      <c r="B962" s="55"/>
      <c r="C962" s="55" t="str">
        <f t="shared" si="16"/>
        <v/>
      </c>
      <c r="D962" s="6"/>
      <c r="E962" s="6"/>
      <c r="F962" s="6"/>
      <c r="G962" s="6"/>
      <c r="H962" s="8"/>
      <c r="I962" s="6"/>
    </row>
    <row r="963" spans="1:9" ht="35.1" customHeight="1">
      <c r="A963" s="242"/>
      <c r="B963" s="55"/>
      <c r="C963" s="55" t="str">
        <f t="shared" si="16"/>
        <v/>
      </c>
      <c r="D963" s="6"/>
      <c r="E963" s="6"/>
      <c r="F963" s="6"/>
      <c r="G963" s="6"/>
      <c r="H963" s="8"/>
      <c r="I963" s="6"/>
    </row>
    <row r="964" spans="1:9" ht="35.1" customHeight="1">
      <c r="A964" s="242"/>
      <c r="B964" s="55"/>
      <c r="C964" s="55" t="str">
        <f t="shared" si="16"/>
        <v/>
      </c>
      <c r="D964" s="6"/>
      <c r="E964" s="6"/>
      <c r="F964" s="6"/>
      <c r="G964" s="6"/>
      <c r="H964" s="8"/>
      <c r="I964" s="6"/>
    </row>
    <row r="965" spans="1:9" ht="35.1" customHeight="1">
      <c r="A965" s="242"/>
      <c r="B965" s="55"/>
      <c r="C965" s="55" t="str">
        <f t="shared" si="16"/>
        <v/>
      </c>
      <c r="D965" s="6"/>
      <c r="E965" s="6"/>
      <c r="F965" s="6"/>
      <c r="G965" s="6"/>
      <c r="H965" s="8"/>
      <c r="I965" s="6"/>
    </row>
    <row r="966" spans="1:9" ht="35.1" customHeight="1">
      <c r="A966" s="242"/>
      <c r="B966" s="55"/>
      <c r="C966" s="55" t="str">
        <f t="shared" si="16"/>
        <v/>
      </c>
      <c r="D966" s="6"/>
      <c r="E966" s="6"/>
      <c r="F966" s="6"/>
      <c r="G966" s="6"/>
      <c r="H966" s="8"/>
      <c r="I966" s="6"/>
    </row>
    <row r="967" spans="1:9" ht="35.1" customHeight="1">
      <c r="A967" s="242"/>
      <c r="B967" s="55"/>
      <c r="C967" s="55" t="str">
        <f t="shared" si="16"/>
        <v/>
      </c>
      <c r="D967" s="6"/>
      <c r="E967" s="6"/>
      <c r="F967" s="6"/>
      <c r="G967" s="6"/>
      <c r="H967" s="8"/>
      <c r="I967" s="6"/>
    </row>
    <row r="968" spans="1:9" ht="35.1" customHeight="1">
      <c r="A968" s="242"/>
      <c r="B968" s="55"/>
      <c r="C968" s="55" t="str">
        <f t="shared" si="16"/>
        <v/>
      </c>
      <c r="D968" s="6"/>
      <c r="E968" s="6"/>
      <c r="F968" s="6"/>
      <c r="G968" s="6"/>
      <c r="H968" s="8"/>
      <c r="I968" s="6"/>
    </row>
    <row r="969" spans="1:9" ht="35.1" customHeight="1">
      <c r="A969" s="242"/>
      <c r="B969" s="55"/>
      <c r="C969" s="55" t="str">
        <f t="shared" si="16"/>
        <v/>
      </c>
      <c r="D969" s="6"/>
      <c r="E969" s="6"/>
      <c r="F969" s="6"/>
      <c r="G969" s="6"/>
      <c r="H969" s="8"/>
      <c r="I969" s="6"/>
    </row>
    <row r="970" spans="1:9" ht="35.1" customHeight="1">
      <c r="A970" s="242"/>
      <c r="B970" s="55"/>
      <c r="C970" s="55" t="str">
        <f t="shared" si="16"/>
        <v/>
      </c>
      <c r="D970" s="6"/>
      <c r="E970" s="6"/>
      <c r="F970" s="6"/>
      <c r="G970" s="6"/>
      <c r="H970" s="8"/>
      <c r="I970" s="6"/>
    </row>
    <row r="971" spans="1:9" ht="35.1" customHeight="1">
      <c r="A971" s="242"/>
      <c r="B971" s="55"/>
      <c r="C971" s="55" t="str">
        <f t="shared" si="16"/>
        <v/>
      </c>
      <c r="D971" s="6"/>
      <c r="E971" s="6"/>
      <c r="F971" s="6"/>
      <c r="G971" s="6"/>
      <c r="H971" s="8"/>
      <c r="I971" s="6"/>
    </row>
    <row r="972" spans="1:9" ht="35.1" customHeight="1">
      <c r="A972" s="242"/>
      <c r="B972" s="55"/>
      <c r="C972" s="55" t="str">
        <f t="shared" si="16"/>
        <v/>
      </c>
      <c r="D972" s="6"/>
      <c r="E972" s="6"/>
      <c r="F972" s="6"/>
      <c r="G972" s="6"/>
      <c r="H972" s="8"/>
      <c r="I972" s="6"/>
    </row>
    <row r="973" spans="1:9" ht="35.1" customHeight="1">
      <c r="A973" s="242"/>
      <c r="B973" s="55"/>
      <c r="C973" s="55" t="str">
        <f t="shared" si="16"/>
        <v/>
      </c>
      <c r="D973" s="6"/>
      <c r="E973" s="6"/>
      <c r="F973" s="6"/>
      <c r="G973" s="6"/>
      <c r="H973" s="8"/>
      <c r="I973" s="6"/>
    </row>
    <row r="974" spans="1:9" ht="35.1" customHeight="1">
      <c r="A974" s="242"/>
      <c r="B974" s="55"/>
      <c r="C974" s="55" t="str">
        <f t="shared" si="16"/>
        <v/>
      </c>
      <c r="D974" s="6"/>
      <c r="E974" s="6"/>
      <c r="F974" s="6"/>
      <c r="G974" s="6"/>
      <c r="H974" s="8"/>
      <c r="I974" s="6"/>
    </row>
    <row r="975" spans="1:9" ht="35.1" customHeight="1">
      <c r="A975" s="242"/>
      <c r="B975" s="55"/>
      <c r="C975" s="55" t="str">
        <f t="shared" si="16"/>
        <v/>
      </c>
      <c r="D975" s="6"/>
      <c r="E975" s="6"/>
      <c r="F975" s="6"/>
      <c r="G975" s="6"/>
      <c r="H975" s="8"/>
      <c r="I975" s="6"/>
    </row>
    <row r="976" spans="1:9" ht="35.1" customHeight="1">
      <c r="A976" s="242"/>
      <c r="B976" s="55"/>
      <c r="C976" s="55" t="str">
        <f t="shared" si="16"/>
        <v/>
      </c>
      <c r="D976" s="6"/>
      <c r="E976" s="6"/>
      <c r="F976" s="6"/>
      <c r="G976" s="6"/>
      <c r="H976" s="8"/>
      <c r="I976" s="6"/>
    </row>
    <row r="977" spans="1:9" ht="35.1" customHeight="1">
      <c r="A977" s="242"/>
      <c r="B977" s="55"/>
      <c r="C977" s="55" t="str">
        <f t="shared" si="16"/>
        <v/>
      </c>
      <c r="D977" s="6"/>
      <c r="E977" s="6"/>
      <c r="F977" s="6"/>
      <c r="G977" s="6"/>
      <c r="H977" s="8"/>
      <c r="I977" s="6"/>
    </row>
    <row r="978" spans="1:9" ht="35.1" customHeight="1">
      <c r="A978" s="242"/>
      <c r="B978" s="55"/>
      <c r="C978" s="55" t="str">
        <f t="shared" si="16"/>
        <v/>
      </c>
      <c r="D978" s="6"/>
      <c r="E978" s="6"/>
      <c r="F978" s="6"/>
      <c r="G978" s="6"/>
      <c r="H978" s="8"/>
      <c r="I978" s="6"/>
    </row>
    <row r="979" spans="1:9" ht="35.1" customHeight="1">
      <c r="A979" s="242"/>
      <c r="B979" s="55"/>
      <c r="C979" s="55" t="str">
        <f t="shared" si="16"/>
        <v/>
      </c>
      <c r="D979" s="6"/>
      <c r="E979" s="6"/>
      <c r="F979" s="6"/>
      <c r="G979" s="6"/>
      <c r="H979" s="8"/>
      <c r="I979" s="6"/>
    </row>
    <row r="980" spans="1:9" ht="35.1" customHeight="1">
      <c r="A980" s="242"/>
      <c r="B980" s="55"/>
      <c r="C980" s="55" t="str">
        <f t="shared" si="16"/>
        <v/>
      </c>
      <c r="D980" s="6"/>
      <c r="E980" s="6"/>
      <c r="F980" s="6"/>
      <c r="G980" s="6"/>
      <c r="H980" s="8"/>
      <c r="I980" s="6"/>
    </row>
    <row r="981" spans="1:9" ht="35.1" customHeight="1">
      <c r="A981" s="242"/>
      <c r="B981" s="55"/>
      <c r="C981" s="55" t="str">
        <f t="shared" si="16"/>
        <v/>
      </c>
      <c r="D981" s="6"/>
      <c r="E981" s="6"/>
      <c r="F981" s="6"/>
      <c r="G981" s="6"/>
      <c r="H981" s="8"/>
      <c r="I981" s="6"/>
    </row>
    <row r="982" spans="1:9" ht="35.1" customHeight="1">
      <c r="A982" s="242"/>
      <c r="B982" s="55"/>
      <c r="C982" s="55" t="str">
        <f t="shared" si="16"/>
        <v/>
      </c>
      <c r="D982" s="6"/>
      <c r="E982" s="6"/>
      <c r="F982" s="6"/>
      <c r="G982" s="6"/>
      <c r="H982" s="8"/>
      <c r="I982" s="6"/>
    </row>
    <row r="983" spans="1:9" ht="35.1" customHeight="1">
      <c r="A983" s="242"/>
      <c r="B983" s="55"/>
      <c r="C983" s="55" t="str">
        <f t="shared" ref="C983:C1046" si="17">IF(B983="","",B983+(D983/(24*60)))</f>
        <v/>
      </c>
      <c r="D983" s="6"/>
      <c r="E983" s="6"/>
      <c r="F983" s="6"/>
      <c r="G983" s="6"/>
      <c r="H983" s="8"/>
      <c r="I983" s="6"/>
    </row>
    <row r="984" spans="1:9" ht="35.1" customHeight="1">
      <c r="A984" s="242"/>
      <c r="B984" s="55"/>
      <c r="C984" s="55" t="str">
        <f t="shared" si="17"/>
        <v/>
      </c>
      <c r="D984" s="6"/>
      <c r="E984" s="6"/>
      <c r="F984" s="6"/>
      <c r="G984" s="6"/>
      <c r="H984" s="8"/>
      <c r="I984" s="6"/>
    </row>
    <row r="985" spans="1:9" ht="35.1" customHeight="1">
      <c r="A985" s="242"/>
      <c r="B985" s="55"/>
      <c r="C985" s="55" t="str">
        <f t="shared" si="17"/>
        <v/>
      </c>
      <c r="D985" s="6"/>
      <c r="E985" s="6"/>
      <c r="F985" s="6"/>
      <c r="G985" s="6"/>
      <c r="H985" s="8"/>
      <c r="I985" s="6"/>
    </row>
    <row r="986" spans="1:9" ht="35.1" customHeight="1">
      <c r="A986" s="242"/>
      <c r="B986" s="55"/>
      <c r="C986" s="55" t="str">
        <f t="shared" si="17"/>
        <v/>
      </c>
      <c r="D986" s="6"/>
      <c r="E986" s="6"/>
      <c r="F986" s="6"/>
      <c r="G986" s="6"/>
      <c r="H986" s="8"/>
      <c r="I986" s="6"/>
    </row>
    <row r="987" spans="1:9" ht="35.1" customHeight="1">
      <c r="A987" s="242"/>
      <c r="B987" s="55"/>
      <c r="C987" s="55" t="str">
        <f t="shared" si="17"/>
        <v/>
      </c>
      <c r="D987" s="6"/>
      <c r="E987" s="6"/>
      <c r="F987" s="6"/>
      <c r="G987" s="6"/>
      <c r="H987" s="8"/>
      <c r="I987" s="6"/>
    </row>
    <row r="988" spans="1:9" ht="35.1" customHeight="1">
      <c r="A988" s="242"/>
      <c r="B988" s="55"/>
      <c r="C988" s="55" t="str">
        <f t="shared" si="17"/>
        <v/>
      </c>
      <c r="D988" s="6"/>
      <c r="E988" s="6"/>
      <c r="F988" s="6"/>
      <c r="G988" s="6"/>
      <c r="H988" s="8"/>
      <c r="I988" s="6"/>
    </row>
    <row r="989" spans="1:9" ht="35.1" customHeight="1">
      <c r="A989" s="242"/>
      <c r="B989" s="55"/>
      <c r="C989" s="55" t="str">
        <f t="shared" si="17"/>
        <v/>
      </c>
      <c r="D989" s="6"/>
      <c r="E989" s="6"/>
      <c r="F989" s="6"/>
      <c r="G989" s="6"/>
      <c r="H989" s="8"/>
      <c r="I989" s="6"/>
    </row>
    <row r="990" spans="1:9" ht="35.1" customHeight="1">
      <c r="A990" s="242"/>
      <c r="B990" s="55"/>
      <c r="C990" s="55" t="str">
        <f t="shared" si="17"/>
        <v/>
      </c>
      <c r="D990" s="6"/>
      <c r="E990" s="6"/>
      <c r="F990" s="6"/>
      <c r="G990" s="6"/>
      <c r="H990" s="8"/>
      <c r="I990" s="6"/>
    </row>
    <row r="991" spans="1:9" ht="35.1" customHeight="1">
      <c r="A991" s="242"/>
      <c r="B991" s="55"/>
      <c r="C991" s="55" t="str">
        <f t="shared" si="17"/>
        <v/>
      </c>
      <c r="D991" s="6"/>
      <c r="E991" s="6"/>
      <c r="F991" s="6"/>
      <c r="G991" s="6"/>
      <c r="H991" s="8"/>
      <c r="I991" s="6"/>
    </row>
    <row r="992" spans="1:9" ht="35.1" customHeight="1">
      <c r="A992" s="242"/>
      <c r="B992" s="55"/>
      <c r="C992" s="55" t="str">
        <f t="shared" si="17"/>
        <v/>
      </c>
      <c r="D992" s="6"/>
      <c r="E992" s="6"/>
      <c r="F992" s="6"/>
      <c r="G992" s="6"/>
      <c r="H992" s="8"/>
      <c r="I992" s="6"/>
    </row>
    <row r="993" spans="1:9" ht="35.1" customHeight="1">
      <c r="A993" s="242"/>
      <c r="B993" s="55"/>
      <c r="C993" s="55" t="str">
        <f t="shared" si="17"/>
        <v/>
      </c>
      <c r="D993" s="6"/>
      <c r="E993" s="6"/>
      <c r="F993" s="6"/>
      <c r="G993" s="6"/>
      <c r="H993" s="8"/>
      <c r="I993" s="6"/>
    </row>
    <row r="994" spans="1:9" ht="35.1" customHeight="1">
      <c r="A994" s="242"/>
      <c r="B994" s="55"/>
      <c r="C994" s="55" t="str">
        <f t="shared" si="17"/>
        <v/>
      </c>
      <c r="D994" s="6"/>
      <c r="E994" s="6"/>
      <c r="F994" s="6"/>
      <c r="G994" s="6"/>
      <c r="H994" s="8"/>
      <c r="I994" s="6"/>
    </row>
    <row r="995" spans="1:9" ht="35.1" customHeight="1">
      <c r="A995" s="242"/>
      <c r="B995" s="55"/>
      <c r="C995" s="55" t="str">
        <f t="shared" si="17"/>
        <v/>
      </c>
      <c r="D995" s="6"/>
      <c r="E995" s="6"/>
      <c r="F995" s="6"/>
      <c r="G995" s="6"/>
      <c r="H995" s="8"/>
      <c r="I995" s="6"/>
    </row>
    <row r="996" spans="1:9" ht="35.1" customHeight="1">
      <c r="A996" s="242"/>
      <c r="B996" s="55"/>
      <c r="C996" s="55" t="str">
        <f t="shared" si="17"/>
        <v/>
      </c>
      <c r="D996" s="6"/>
      <c r="E996" s="6"/>
      <c r="F996" s="6"/>
      <c r="G996" s="6"/>
      <c r="H996" s="8"/>
      <c r="I996" s="6"/>
    </row>
    <row r="997" spans="1:9" ht="35.1" customHeight="1">
      <c r="A997" s="242"/>
      <c r="B997" s="55"/>
      <c r="C997" s="55" t="str">
        <f t="shared" si="17"/>
        <v/>
      </c>
      <c r="D997" s="6"/>
      <c r="E997" s="6"/>
      <c r="F997" s="6"/>
      <c r="G997" s="6"/>
      <c r="H997" s="8"/>
      <c r="I997" s="6"/>
    </row>
    <row r="998" spans="1:9" ht="35.1" customHeight="1">
      <c r="A998" s="242"/>
      <c r="B998" s="55"/>
      <c r="C998" s="55" t="str">
        <f t="shared" si="17"/>
        <v/>
      </c>
      <c r="D998" s="6"/>
      <c r="E998" s="6"/>
      <c r="F998" s="6"/>
      <c r="G998" s="6"/>
      <c r="H998" s="8"/>
      <c r="I998" s="6"/>
    </row>
    <row r="999" spans="1:9" ht="35.1" customHeight="1">
      <c r="A999" s="242"/>
      <c r="B999" s="55"/>
      <c r="C999" s="55" t="str">
        <f t="shared" si="17"/>
        <v/>
      </c>
      <c r="D999" s="6"/>
      <c r="E999" s="6"/>
      <c r="F999" s="6"/>
      <c r="G999" s="6"/>
      <c r="H999" s="8"/>
      <c r="I999" s="6"/>
    </row>
    <row r="1000" spans="1:9" ht="35.1" customHeight="1">
      <c r="A1000" s="242"/>
      <c r="B1000" s="55"/>
      <c r="C1000" s="55" t="str">
        <f t="shared" si="17"/>
        <v/>
      </c>
      <c r="D1000" s="6"/>
      <c r="E1000" s="6"/>
      <c r="F1000" s="6"/>
      <c r="G1000" s="6"/>
      <c r="H1000" s="8"/>
      <c r="I1000" s="6"/>
    </row>
    <row r="1001" spans="1:9" ht="35.1" customHeight="1">
      <c r="A1001" s="242"/>
      <c r="B1001" s="55"/>
      <c r="C1001" s="55" t="str">
        <f t="shared" si="17"/>
        <v/>
      </c>
      <c r="D1001" s="6"/>
      <c r="E1001" s="6"/>
      <c r="F1001" s="6"/>
      <c r="G1001" s="6"/>
      <c r="H1001" s="8"/>
      <c r="I1001" s="6"/>
    </row>
    <row r="1002" spans="1:9" ht="35.1" customHeight="1">
      <c r="A1002" s="242"/>
      <c r="B1002" s="55"/>
      <c r="C1002" s="55" t="str">
        <f t="shared" si="17"/>
        <v/>
      </c>
      <c r="D1002" s="6"/>
      <c r="E1002" s="6"/>
      <c r="F1002" s="6"/>
      <c r="G1002" s="6"/>
      <c r="H1002" s="8"/>
      <c r="I1002" s="6"/>
    </row>
    <row r="1003" spans="1:9" ht="35.1" customHeight="1">
      <c r="A1003" s="242"/>
      <c r="B1003" s="55"/>
      <c r="C1003" s="55" t="str">
        <f t="shared" si="17"/>
        <v/>
      </c>
      <c r="D1003" s="6"/>
      <c r="E1003" s="6"/>
      <c r="F1003" s="6"/>
      <c r="G1003" s="6"/>
      <c r="H1003" s="8"/>
      <c r="I1003" s="6"/>
    </row>
    <row r="1004" spans="1:9" ht="35.1" customHeight="1">
      <c r="A1004" s="242"/>
      <c r="B1004" s="55"/>
      <c r="C1004" s="55" t="str">
        <f t="shared" si="17"/>
        <v/>
      </c>
      <c r="D1004" s="6"/>
      <c r="E1004" s="6"/>
      <c r="F1004" s="6"/>
      <c r="G1004" s="6"/>
      <c r="H1004" s="8"/>
      <c r="I1004" s="6"/>
    </row>
    <row r="1005" spans="1:9" ht="35.1" customHeight="1">
      <c r="A1005" s="242"/>
      <c r="B1005" s="55"/>
      <c r="C1005" s="55" t="str">
        <f t="shared" si="17"/>
        <v/>
      </c>
      <c r="D1005" s="6"/>
      <c r="E1005" s="6"/>
      <c r="F1005" s="6"/>
      <c r="G1005" s="6"/>
      <c r="H1005" s="8"/>
      <c r="I1005" s="6"/>
    </row>
    <row r="1006" spans="1:9" ht="35.1" customHeight="1">
      <c r="A1006" s="242"/>
      <c r="B1006" s="55"/>
      <c r="C1006" s="55" t="str">
        <f t="shared" si="17"/>
        <v/>
      </c>
      <c r="D1006" s="6"/>
      <c r="E1006" s="6"/>
      <c r="F1006" s="6"/>
      <c r="G1006" s="6"/>
      <c r="H1006" s="8"/>
      <c r="I1006" s="6"/>
    </row>
    <row r="1007" spans="1:9" ht="35.1" customHeight="1">
      <c r="A1007" s="242"/>
      <c r="B1007" s="55"/>
      <c r="C1007" s="55" t="str">
        <f t="shared" si="17"/>
        <v/>
      </c>
      <c r="D1007" s="6"/>
      <c r="E1007" s="6"/>
      <c r="F1007" s="6"/>
      <c r="G1007" s="6"/>
      <c r="H1007" s="8"/>
      <c r="I1007" s="6"/>
    </row>
    <row r="1008" spans="1:9" ht="35.1" customHeight="1">
      <c r="A1008" s="242"/>
      <c r="B1008" s="55"/>
      <c r="C1008" s="55" t="str">
        <f t="shared" si="17"/>
        <v/>
      </c>
      <c r="D1008" s="6"/>
      <c r="E1008" s="6"/>
      <c r="F1008" s="6"/>
      <c r="G1008" s="6"/>
      <c r="H1008" s="8"/>
      <c r="I1008" s="6"/>
    </row>
    <row r="1009" spans="1:9" ht="35.1" customHeight="1">
      <c r="A1009" s="242"/>
      <c r="B1009" s="55"/>
      <c r="C1009" s="55" t="str">
        <f t="shared" si="17"/>
        <v/>
      </c>
      <c r="D1009" s="6"/>
      <c r="E1009" s="6"/>
      <c r="F1009" s="6"/>
      <c r="G1009" s="6"/>
      <c r="H1009" s="8"/>
      <c r="I1009" s="6"/>
    </row>
    <row r="1010" spans="1:9" ht="35.1" customHeight="1">
      <c r="A1010" s="242"/>
      <c r="B1010" s="55"/>
      <c r="C1010" s="55" t="str">
        <f t="shared" si="17"/>
        <v/>
      </c>
      <c r="D1010" s="6"/>
      <c r="E1010" s="6"/>
      <c r="F1010" s="6"/>
      <c r="G1010" s="6"/>
      <c r="H1010" s="8"/>
      <c r="I1010" s="6"/>
    </row>
    <row r="1011" spans="1:9" ht="35.1" customHeight="1">
      <c r="A1011" s="242"/>
      <c r="B1011" s="55"/>
      <c r="C1011" s="55" t="str">
        <f t="shared" si="17"/>
        <v/>
      </c>
      <c r="D1011" s="6"/>
      <c r="E1011" s="6"/>
      <c r="F1011" s="6"/>
      <c r="G1011" s="6"/>
      <c r="H1011" s="8"/>
      <c r="I1011" s="6"/>
    </row>
    <row r="1012" spans="1:9" ht="35.1" customHeight="1">
      <c r="A1012" s="242"/>
      <c r="B1012" s="55"/>
      <c r="C1012" s="55" t="str">
        <f t="shared" si="17"/>
        <v/>
      </c>
      <c r="D1012" s="6"/>
      <c r="E1012" s="6"/>
      <c r="F1012" s="6"/>
      <c r="G1012" s="6"/>
      <c r="H1012" s="8"/>
      <c r="I1012" s="6"/>
    </row>
    <row r="1013" spans="1:9" ht="35.1" customHeight="1">
      <c r="A1013" s="242"/>
      <c r="B1013" s="55"/>
      <c r="C1013" s="55" t="str">
        <f t="shared" si="17"/>
        <v/>
      </c>
      <c r="D1013" s="6"/>
      <c r="E1013" s="6"/>
      <c r="F1013" s="6"/>
      <c r="G1013" s="6"/>
      <c r="H1013" s="8"/>
      <c r="I1013" s="6"/>
    </row>
    <row r="1014" spans="1:9" ht="35.1" customHeight="1">
      <c r="A1014" s="242"/>
      <c r="B1014" s="55"/>
      <c r="C1014" s="55" t="str">
        <f t="shared" si="17"/>
        <v/>
      </c>
      <c r="D1014" s="6"/>
      <c r="E1014" s="6"/>
      <c r="F1014" s="6"/>
      <c r="G1014" s="6"/>
      <c r="H1014" s="8"/>
      <c r="I1014" s="6"/>
    </row>
    <row r="1015" spans="1:9" ht="35.1" customHeight="1">
      <c r="A1015" s="242"/>
      <c r="B1015" s="55"/>
      <c r="C1015" s="55" t="str">
        <f t="shared" si="17"/>
        <v/>
      </c>
      <c r="D1015" s="6"/>
      <c r="E1015" s="6"/>
      <c r="F1015" s="6"/>
      <c r="G1015" s="6"/>
      <c r="H1015" s="8"/>
      <c r="I1015" s="6"/>
    </row>
    <row r="1016" spans="1:9" ht="35.1" customHeight="1">
      <c r="A1016" s="242"/>
      <c r="B1016" s="55"/>
      <c r="C1016" s="55" t="str">
        <f t="shared" si="17"/>
        <v/>
      </c>
      <c r="D1016" s="6"/>
      <c r="E1016" s="6"/>
      <c r="F1016" s="6"/>
      <c r="G1016" s="6"/>
      <c r="H1016" s="8"/>
      <c r="I1016" s="6"/>
    </row>
    <row r="1017" spans="1:9" ht="35.1" customHeight="1">
      <c r="A1017" s="242"/>
      <c r="B1017" s="55"/>
      <c r="C1017" s="55" t="str">
        <f t="shared" si="17"/>
        <v/>
      </c>
      <c r="D1017" s="6"/>
      <c r="E1017" s="6"/>
      <c r="F1017" s="6"/>
      <c r="G1017" s="6"/>
      <c r="H1017" s="8"/>
      <c r="I1017" s="6"/>
    </row>
    <row r="1018" spans="1:9" ht="35.1" customHeight="1">
      <c r="A1018" s="242"/>
      <c r="B1018" s="55"/>
      <c r="C1018" s="55" t="str">
        <f t="shared" si="17"/>
        <v/>
      </c>
      <c r="D1018" s="6"/>
      <c r="E1018" s="6"/>
      <c r="F1018" s="6"/>
      <c r="G1018" s="6"/>
      <c r="H1018" s="8"/>
      <c r="I1018" s="6"/>
    </row>
    <row r="1019" spans="1:9" ht="35.1" customHeight="1">
      <c r="A1019" s="242"/>
      <c r="B1019" s="55"/>
      <c r="C1019" s="55" t="str">
        <f t="shared" si="17"/>
        <v/>
      </c>
      <c r="D1019" s="6"/>
      <c r="E1019" s="6"/>
      <c r="F1019" s="6"/>
      <c r="G1019" s="6"/>
      <c r="H1019" s="8"/>
      <c r="I1019" s="6"/>
    </row>
    <row r="1020" spans="1:9" ht="35.1" customHeight="1">
      <c r="A1020" s="242"/>
      <c r="B1020" s="55"/>
      <c r="C1020" s="55" t="str">
        <f t="shared" si="17"/>
        <v/>
      </c>
      <c r="D1020" s="6"/>
      <c r="E1020" s="6"/>
      <c r="F1020" s="6"/>
      <c r="G1020" s="6"/>
      <c r="H1020" s="8"/>
      <c r="I1020" s="6"/>
    </row>
    <row r="1021" spans="1:9" ht="35.1" customHeight="1">
      <c r="A1021" s="242"/>
      <c r="B1021" s="55"/>
      <c r="C1021" s="55" t="str">
        <f t="shared" si="17"/>
        <v/>
      </c>
      <c r="D1021" s="6"/>
      <c r="E1021" s="6"/>
      <c r="F1021" s="6"/>
      <c r="G1021" s="6"/>
      <c r="H1021" s="8"/>
      <c r="I1021" s="6"/>
    </row>
    <row r="1022" spans="1:9" ht="35.1" customHeight="1">
      <c r="A1022" s="242"/>
      <c r="B1022" s="55"/>
      <c r="C1022" s="55" t="str">
        <f t="shared" si="17"/>
        <v/>
      </c>
      <c r="D1022" s="6"/>
      <c r="E1022" s="6"/>
      <c r="F1022" s="6"/>
      <c r="G1022" s="6"/>
      <c r="H1022" s="8"/>
      <c r="I1022" s="6"/>
    </row>
    <row r="1023" spans="1:9" ht="35.1" customHeight="1">
      <c r="A1023" s="242"/>
      <c r="B1023" s="55"/>
      <c r="C1023" s="55" t="str">
        <f t="shared" si="17"/>
        <v/>
      </c>
      <c r="D1023" s="6"/>
      <c r="E1023" s="6"/>
      <c r="F1023" s="6"/>
      <c r="G1023" s="6"/>
      <c r="H1023" s="8"/>
      <c r="I1023" s="6"/>
    </row>
    <row r="1024" spans="1:9" ht="35.1" customHeight="1">
      <c r="A1024" s="242"/>
      <c r="B1024" s="55"/>
      <c r="C1024" s="55" t="str">
        <f t="shared" si="17"/>
        <v/>
      </c>
      <c r="D1024" s="6"/>
      <c r="E1024" s="6"/>
      <c r="F1024" s="6"/>
      <c r="G1024" s="6"/>
      <c r="H1024" s="8"/>
      <c r="I1024" s="6"/>
    </row>
    <row r="1025" spans="1:9" ht="35.1" customHeight="1">
      <c r="A1025" s="242"/>
      <c r="B1025" s="55"/>
      <c r="C1025" s="55" t="str">
        <f t="shared" si="17"/>
        <v/>
      </c>
      <c r="D1025" s="6"/>
      <c r="E1025" s="6"/>
      <c r="F1025" s="6"/>
      <c r="G1025" s="6"/>
      <c r="H1025" s="8"/>
      <c r="I1025" s="6"/>
    </row>
    <row r="1026" spans="1:9" ht="35.1" customHeight="1">
      <c r="A1026" s="242"/>
      <c r="B1026" s="55"/>
      <c r="C1026" s="55" t="str">
        <f t="shared" si="17"/>
        <v/>
      </c>
      <c r="D1026" s="6"/>
      <c r="E1026" s="6"/>
      <c r="F1026" s="6"/>
      <c r="G1026" s="6"/>
      <c r="H1026" s="8"/>
      <c r="I1026" s="6"/>
    </row>
    <row r="1027" spans="1:9" ht="35.1" customHeight="1">
      <c r="A1027" s="242"/>
      <c r="B1027" s="55"/>
      <c r="C1027" s="55" t="str">
        <f t="shared" si="17"/>
        <v/>
      </c>
      <c r="D1027" s="6"/>
      <c r="E1027" s="6"/>
      <c r="F1027" s="6"/>
      <c r="G1027" s="6"/>
      <c r="H1027" s="8"/>
      <c r="I1027" s="6"/>
    </row>
    <row r="1028" spans="1:9" ht="35.1" customHeight="1">
      <c r="A1028" s="242"/>
      <c r="B1028" s="55"/>
      <c r="C1028" s="55" t="str">
        <f t="shared" si="17"/>
        <v/>
      </c>
      <c r="D1028" s="6"/>
      <c r="E1028" s="6"/>
      <c r="F1028" s="6"/>
      <c r="G1028" s="6"/>
      <c r="H1028" s="8"/>
      <c r="I1028" s="6"/>
    </row>
    <row r="1029" spans="1:9" ht="35.1" customHeight="1">
      <c r="A1029" s="242"/>
      <c r="B1029" s="55"/>
      <c r="C1029" s="55" t="str">
        <f t="shared" si="17"/>
        <v/>
      </c>
      <c r="D1029" s="6"/>
      <c r="E1029" s="6"/>
      <c r="F1029" s="6"/>
      <c r="G1029" s="6"/>
      <c r="H1029" s="8"/>
      <c r="I1029" s="6"/>
    </row>
    <row r="1030" spans="1:9" ht="35.1" customHeight="1">
      <c r="A1030" s="242"/>
      <c r="B1030" s="55"/>
      <c r="C1030" s="55" t="str">
        <f t="shared" si="17"/>
        <v/>
      </c>
      <c r="D1030" s="6"/>
      <c r="E1030" s="6"/>
      <c r="F1030" s="6"/>
      <c r="G1030" s="6"/>
      <c r="H1030" s="8"/>
      <c r="I1030" s="6"/>
    </row>
    <row r="1031" spans="1:9" ht="35.1" customHeight="1">
      <c r="A1031" s="242"/>
      <c r="B1031" s="55"/>
      <c r="C1031" s="55" t="str">
        <f t="shared" si="17"/>
        <v/>
      </c>
      <c r="D1031" s="6"/>
      <c r="E1031" s="6"/>
      <c r="F1031" s="6"/>
      <c r="G1031" s="6"/>
      <c r="H1031" s="8"/>
      <c r="I1031" s="6"/>
    </row>
    <row r="1032" spans="1:9" ht="35.1" customHeight="1">
      <c r="A1032" s="242"/>
      <c r="B1032" s="55"/>
      <c r="C1032" s="55" t="str">
        <f t="shared" si="17"/>
        <v/>
      </c>
      <c r="D1032" s="6"/>
      <c r="E1032" s="6"/>
      <c r="F1032" s="6"/>
      <c r="G1032" s="6"/>
      <c r="H1032" s="8"/>
      <c r="I1032" s="6"/>
    </row>
    <row r="1033" spans="1:9" ht="35.1" customHeight="1">
      <c r="A1033" s="242"/>
      <c r="B1033" s="55"/>
      <c r="C1033" s="55" t="str">
        <f t="shared" si="17"/>
        <v/>
      </c>
      <c r="D1033" s="6"/>
      <c r="E1033" s="6"/>
      <c r="F1033" s="6"/>
      <c r="G1033" s="6"/>
      <c r="H1033" s="8"/>
      <c r="I1033" s="6"/>
    </row>
    <row r="1034" spans="1:9" ht="35.1" customHeight="1">
      <c r="A1034" s="242"/>
      <c r="B1034" s="55"/>
      <c r="C1034" s="55" t="str">
        <f t="shared" si="17"/>
        <v/>
      </c>
      <c r="D1034" s="6"/>
      <c r="E1034" s="6"/>
      <c r="F1034" s="6"/>
      <c r="G1034" s="6"/>
      <c r="H1034" s="8"/>
      <c r="I1034" s="6"/>
    </row>
    <row r="1035" spans="1:9" ht="35.1" customHeight="1">
      <c r="A1035" s="242"/>
      <c r="B1035" s="55"/>
      <c r="C1035" s="55" t="str">
        <f t="shared" si="17"/>
        <v/>
      </c>
      <c r="D1035" s="6"/>
      <c r="E1035" s="6"/>
      <c r="F1035" s="6"/>
      <c r="G1035" s="6"/>
      <c r="H1035" s="8"/>
      <c r="I1035" s="6"/>
    </row>
    <row r="1036" spans="1:9" ht="35.1" customHeight="1">
      <c r="A1036" s="242"/>
      <c r="B1036" s="55"/>
      <c r="C1036" s="55" t="str">
        <f t="shared" si="17"/>
        <v/>
      </c>
      <c r="D1036" s="6"/>
      <c r="E1036" s="6"/>
      <c r="F1036" s="6"/>
      <c r="G1036" s="6"/>
      <c r="H1036" s="8"/>
      <c r="I1036" s="6"/>
    </row>
    <row r="1037" spans="1:9" ht="35.1" customHeight="1">
      <c r="A1037" s="242"/>
      <c r="B1037" s="55"/>
      <c r="C1037" s="55" t="str">
        <f t="shared" si="17"/>
        <v/>
      </c>
      <c r="D1037" s="6"/>
      <c r="E1037" s="6"/>
      <c r="F1037" s="6"/>
      <c r="G1037" s="6"/>
      <c r="H1037" s="8"/>
      <c r="I1037" s="6"/>
    </row>
    <row r="1038" spans="1:9" ht="35.1" customHeight="1">
      <c r="A1038" s="242"/>
      <c r="B1038" s="55"/>
      <c r="C1038" s="55" t="str">
        <f t="shared" si="17"/>
        <v/>
      </c>
      <c r="D1038" s="6"/>
      <c r="E1038" s="6"/>
      <c r="F1038" s="6"/>
      <c r="G1038" s="6"/>
      <c r="H1038" s="8"/>
      <c r="I1038" s="6"/>
    </row>
    <row r="1039" spans="1:9" ht="35.1" customHeight="1">
      <c r="A1039" s="242"/>
      <c r="B1039" s="55"/>
      <c r="C1039" s="55" t="str">
        <f t="shared" si="17"/>
        <v/>
      </c>
      <c r="D1039" s="6"/>
      <c r="E1039" s="6"/>
      <c r="F1039" s="6"/>
      <c r="G1039" s="6"/>
      <c r="H1039" s="8"/>
      <c r="I1039" s="6"/>
    </row>
    <row r="1040" spans="1:9" ht="35.1" customHeight="1">
      <c r="A1040" s="242"/>
      <c r="B1040" s="55"/>
      <c r="C1040" s="55" t="str">
        <f t="shared" si="17"/>
        <v/>
      </c>
      <c r="D1040" s="6"/>
      <c r="E1040" s="6"/>
      <c r="F1040" s="6"/>
      <c r="G1040" s="6"/>
      <c r="H1040" s="8"/>
      <c r="I1040" s="6"/>
    </row>
    <row r="1041" spans="1:9" ht="35.1" customHeight="1">
      <c r="A1041" s="242"/>
      <c r="B1041" s="55"/>
      <c r="C1041" s="55" t="str">
        <f t="shared" si="17"/>
        <v/>
      </c>
      <c r="D1041" s="6"/>
      <c r="E1041" s="6"/>
      <c r="F1041" s="6"/>
      <c r="G1041" s="6"/>
      <c r="H1041" s="8"/>
      <c r="I1041" s="6"/>
    </row>
    <row r="1042" spans="1:9" ht="35.1" customHeight="1">
      <c r="A1042" s="242"/>
      <c r="B1042" s="55"/>
      <c r="C1042" s="55" t="str">
        <f t="shared" si="17"/>
        <v/>
      </c>
      <c r="D1042" s="6"/>
      <c r="E1042" s="6"/>
      <c r="F1042" s="6"/>
      <c r="G1042" s="6"/>
      <c r="H1042" s="8"/>
      <c r="I1042" s="6"/>
    </row>
    <row r="1043" spans="1:9" ht="35.1" customHeight="1">
      <c r="A1043" s="242"/>
      <c r="B1043" s="55"/>
      <c r="C1043" s="55" t="str">
        <f t="shared" si="17"/>
        <v/>
      </c>
      <c r="D1043" s="6"/>
      <c r="E1043" s="6"/>
      <c r="F1043" s="6"/>
      <c r="G1043" s="6"/>
      <c r="H1043" s="8"/>
      <c r="I1043" s="6"/>
    </row>
    <row r="1044" spans="1:9" ht="35.1" customHeight="1">
      <c r="A1044" s="242"/>
      <c r="B1044" s="55"/>
      <c r="C1044" s="55" t="str">
        <f t="shared" si="17"/>
        <v/>
      </c>
      <c r="D1044" s="6"/>
      <c r="E1044" s="6"/>
      <c r="F1044" s="6"/>
      <c r="G1044" s="6"/>
      <c r="H1044" s="8"/>
      <c r="I1044" s="6"/>
    </row>
    <row r="1045" spans="1:9" ht="35.1" customHeight="1">
      <c r="A1045" s="242"/>
      <c r="B1045" s="55"/>
      <c r="C1045" s="55" t="str">
        <f t="shared" si="17"/>
        <v/>
      </c>
      <c r="D1045" s="6"/>
      <c r="E1045" s="6"/>
      <c r="F1045" s="6"/>
      <c r="G1045" s="6"/>
      <c r="H1045" s="8"/>
      <c r="I1045" s="6"/>
    </row>
    <row r="1046" spans="1:9" ht="35.1" customHeight="1">
      <c r="A1046" s="242"/>
      <c r="B1046" s="55"/>
      <c r="C1046" s="55" t="str">
        <f t="shared" si="17"/>
        <v/>
      </c>
      <c r="D1046" s="6"/>
      <c r="E1046" s="6"/>
      <c r="F1046" s="6"/>
      <c r="G1046" s="6"/>
      <c r="H1046" s="8"/>
      <c r="I1046" s="6"/>
    </row>
    <row r="1047" spans="1:9" ht="35.1" customHeight="1">
      <c r="A1047" s="242"/>
      <c r="B1047" s="55"/>
      <c r="C1047" s="55" t="str">
        <f t="shared" ref="C1047:C1110" si="18">IF(B1047="","",B1047+(D1047/(24*60)))</f>
        <v/>
      </c>
      <c r="D1047" s="6"/>
      <c r="E1047" s="6"/>
      <c r="F1047" s="6"/>
      <c r="G1047" s="6"/>
      <c r="H1047" s="8"/>
      <c r="I1047" s="6"/>
    </row>
    <row r="1048" spans="1:9" ht="35.1" customHeight="1">
      <c r="A1048" s="242"/>
      <c r="B1048" s="55"/>
      <c r="C1048" s="55" t="str">
        <f t="shared" si="18"/>
        <v/>
      </c>
      <c r="D1048" s="6"/>
      <c r="E1048" s="6"/>
      <c r="F1048" s="6"/>
      <c r="G1048" s="6"/>
      <c r="H1048" s="8"/>
      <c r="I1048" s="6"/>
    </row>
    <row r="1049" spans="1:9" ht="35.1" customHeight="1">
      <c r="A1049" s="242"/>
      <c r="B1049" s="55"/>
      <c r="C1049" s="55" t="str">
        <f t="shared" si="18"/>
        <v/>
      </c>
      <c r="D1049" s="6"/>
      <c r="E1049" s="6"/>
      <c r="F1049" s="6"/>
      <c r="G1049" s="6"/>
      <c r="H1049" s="8"/>
      <c r="I1049" s="6"/>
    </row>
    <row r="1050" spans="1:9" ht="35.1" customHeight="1">
      <c r="A1050" s="242"/>
      <c r="B1050" s="55"/>
      <c r="C1050" s="55" t="str">
        <f t="shared" si="18"/>
        <v/>
      </c>
      <c r="D1050" s="6"/>
      <c r="E1050" s="6"/>
      <c r="F1050" s="6"/>
      <c r="G1050" s="6"/>
      <c r="H1050" s="8"/>
      <c r="I1050" s="6"/>
    </row>
    <row r="1051" spans="1:9" ht="35.1" customHeight="1">
      <c r="A1051" s="242"/>
      <c r="B1051" s="55"/>
      <c r="C1051" s="55" t="str">
        <f t="shared" si="18"/>
        <v/>
      </c>
      <c r="D1051" s="6"/>
      <c r="E1051" s="6"/>
      <c r="F1051" s="6"/>
      <c r="G1051" s="6"/>
      <c r="H1051" s="8"/>
      <c r="I1051" s="6"/>
    </row>
    <row r="1052" spans="1:9" ht="35.1" customHeight="1">
      <c r="A1052" s="242"/>
      <c r="B1052" s="55"/>
      <c r="C1052" s="55" t="str">
        <f t="shared" si="18"/>
        <v/>
      </c>
      <c r="D1052" s="6"/>
      <c r="E1052" s="6"/>
      <c r="F1052" s="6"/>
      <c r="G1052" s="6"/>
      <c r="H1052" s="8"/>
      <c r="I1052" s="6"/>
    </row>
    <row r="1053" spans="1:9" ht="35.1" customHeight="1">
      <c r="A1053" s="242"/>
      <c r="B1053" s="55"/>
      <c r="C1053" s="55" t="str">
        <f t="shared" si="18"/>
        <v/>
      </c>
      <c r="D1053" s="6"/>
      <c r="E1053" s="6"/>
      <c r="F1053" s="6"/>
      <c r="G1053" s="6"/>
      <c r="H1053" s="8"/>
      <c r="I1053" s="6"/>
    </row>
    <row r="1054" spans="1:9" ht="35.1" customHeight="1">
      <c r="A1054" s="242"/>
      <c r="B1054" s="55"/>
      <c r="C1054" s="55" t="str">
        <f t="shared" si="18"/>
        <v/>
      </c>
      <c r="D1054" s="6"/>
      <c r="E1054" s="6"/>
      <c r="F1054" s="6"/>
      <c r="G1054" s="6"/>
      <c r="H1054" s="8"/>
      <c r="I1054" s="6"/>
    </row>
    <row r="1055" spans="1:9" ht="35.1" customHeight="1">
      <c r="A1055" s="242"/>
      <c r="B1055" s="55"/>
      <c r="C1055" s="55" t="str">
        <f t="shared" si="18"/>
        <v/>
      </c>
      <c r="D1055" s="6"/>
      <c r="E1055" s="6"/>
      <c r="F1055" s="6"/>
      <c r="G1055" s="6"/>
      <c r="H1055" s="8"/>
      <c r="I1055" s="6"/>
    </row>
    <row r="1056" spans="1:9" ht="35.1" customHeight="1">
      <c r="A1056" s="242"/>
      <c r="B1056" s="55"/>
      <c r="C1056" s="55" t="str">
        <f t="shared" si="18"/>
        <v/>
      </c>
      <c r="D1056" s="6"/>
      <c r="E1056" s="6"/>
      <c r="F1056" s="6"/>
      <c r="G1056" s="6"/>
      <c r="H1056" s="8"/>
      <c r="I1056" s="6"/>
    </row>
    <row r="1057" spans="1:9" ht="35.1" customHeight="1">
      <c r="A1057" s="242"/>
      <c r="B1057" s="55"/>
      <c r="C1057" s="55" t="str">
        <f t="shared" si="18"/>
        <v/>
      </c>
      <c r="D1057" s="6"/>
      <c r="E1057" s="6"/>
      <c r="F1057" s="6"/>
      <c r="G1057" s="6"/>
      <c r="H1057" s="8"/>
      <c r="I1057" s="6"/>
    </row>
    <row r="1058" spans="1:9" ht="35.1" customHeight="1">
      <c r="A1058" s="242"/>
      <c r="B1058" s="55"/>
      <c r="C1058" s="55" t="str">
        <f t="shared" si="18"/>
        <v/>
      </c>
      <c r="D1058" s="6"/>
      <c r="E1058" s="6"/>
      <c r="F1058" s="6"/>
      <c r="G1058" s="6"/>
      <c r="H1058" s="8"/>
      <c r="I1058" s="6"/>
    </row>
    <row r="1059" spans="1:9" ht="35.1" customHeight="1">
      <c r="A1059" s="242"/>
      <c r="B1059" s="55"/>
      <c r="C1059" s="55" t="str">
        <f t="shared" si="18"/>
        <v/>
      </c>
      <c r="D1059" s="6"/>
      <c r="E1059" s="6"/>
      <c r="F1059" s="6"/>
      <c r="G1059" s="6"/>
      <c r="H1059" s="8"/>
      <c r="I1059" s="6"/>
    </row>
    <row r="1060" spans="1:9" ht="35.1" customHeight="1">
      <c r="A1060" s="242"/>
      <c r="B1060" s="55"/>
      <c r="C1060" s="55" t="str">
        <f t="shared" si="18"/>
        <v/>
      </c>
      <c r="D1060" s="6"/>
      <c r="E1060" s="6"/>
      <c r="F1060" s="6"/>
      <c r="G1060" s="6"/>
      <c r="H1060" s="8"/>
      <c r="I1060" s="6"/>
    </row>
    <row r="1061" spans="1:9" ht="35.1" customHeight="1">
      <c r="A1061" s="242"/>
      <c r="B1061" s="55"/>
      <c r="C1061" s="55" t="str">
        <f t="shared" si="18"/>
        <v/>
      </c>
      <c r="D1061" s="6"/>
      <c r="E1061" s="6"/>
      <c r="F1061" s="6"/>
      <c r="G1061" s="6"/>
      <c r="H1061" s="8"/>
      <c r="I1061" s="6"/>
    </row>
    <row r="1062" spans="1:9" ht="35.1" customHeight="1">
      <c r="A1062" s="242"/>
      <c r="B1062" s="55"/>
      <c r="C1062" s="55" t="str">
        <f t="shared" si="18"/>
        <v/>
      </c>
      <c r="D1062" s="6"/>
      <c r="E1062" s="6"/>
      <c r="F1062" s="6"/>
      <c r="G1062" s="6"/>
      <c r="H1062" s="8"/>
      <c r="I1062" s="6"/>
    </row>
    <row r="1063" spans="1:9" ht="35.1" customHeight="1">
      <c r="A1063" s="242"/>
      <c r="B1063" s="55"/>
      <c r="C1063" s="55" t="str">
        <f t="shared" si="18"/>
        <v/>
      </c>
      <c r="D1063" s="6"/>
      <c r="E1063" s="6"/>
      <c r="F1063" s="6"/>
      <c r="G1063" s="6"/>
      <c r="H1063" s="8"/>
      <c r="I1063" s="6"/>
    </row>
    <row r="1064" spans="1:9" ht="35.1" customHeight="1">
      <c r="A1064" s="242"/>
      <c r="B1064" s="55"/>
      <c r="C1064" s="55" t="str">
        <f t="shared" si="18"/>
        <v/>
      </c>
      <c r="D1064" s="6"/>
      <c r="E1064" s="6"/>
      <c r="F1064" s="6"/>
      <c r="G1064" s="6"/>
      <c r="H1064" s="8"/>
      <c r="I1064" s="6"/>
    </row>
    <row r="1065" spans="1:9" ht="35.1" customHeight="1">
      <c r="A1065" s="242"/>
      <c r="B1065" s="55"/>
      <c r="C1065" s="55" t="str">
        <f t="shared" si="18"/>
        <v/>
      </c>
      <c r="D1065" s="6"/>
      <c r="E1065" s="6"/>
      <c r="F1065" s="6"/>
      <c r="G1065" s="6"/>
      <c r="H1065" s="8"/>
      <c r="I1065" s="6"/>
    </row>
    <row r="1066" spans="1:9" ht="35.1" customHeight="1">
      <c r="A1066" s="242"/>
      <c r="B1066" s="55"/>
      <c r="C1066" s="55" t="str">
        <f t="shared" si="18"/>
        <v/>
      </c>
      <c r="D1066" s="6"/>
      <c r="E1066" s="6"/>
      <c r="F1066" s="6"/>
      <c r="G1066" s="6"/>
      <c r="H1066" s="8"/>
      <c r="I1066" s="6"/>
    </row>
    <row r="1067" spans="1:9" ht="35.1" customHeight="1">
      <c r="A1067" s="242"/>
      <c r="B1067" s="55"/>
      <c r="C1067" s="55" t="str">
        <f t="shared" si="18"/>
        <v/>
      </c>
      <c r="D1067" s="6"/>
      <c r="E1067" s="6"/>
      <c r="F1067" s="6"/>
      <c r="G1067" s="6"/>
      <c r="H1067" s="8"/>
      <c r="I1067" s="6"/>
    </row>
    <row r="1068" spans="1:9" ht="35.1" customHeight="1">
      <c r="A1068" s="242"/>
      <c r="B1068" s="55"/>
      <c r="C1068" s="55" t="str">
        <f t="shared" si="18"/>
        <v/>
      </c>
      <c r="D1068" s="6"/>
      <c r="E1068" s="6"/>
      <c r="F1068" s="6"/>
      <c r="G1068" s="6"/>
      <c r="H1068" s="8"/>
      <c r="I1068" s="6"/>
    </row>
    <row r="1069" spans="1:9" ht="35.1" customHeight="1">
      <c r="A1069" s="242"/>
      <c r="B1069" s="55"/>
      <c r="C1069" s="55" t="str">
        <f t="shared" si="18"/>
        <v/>
      </c>
      <c r="D1069" s="6"/>
      <c r="E1069" s="6"/>
      <c r="F1069" s="6"/>
      <c r="G1069" s="6"/>
      <c r="H1069" s="8"/>
      <c r="I1069" s="6"/>
    </row>
    <row r="1070" spans="1:9" ht="35.1" customHeight="1">
      <c r="A1070" s="242"/>
      <c r="B1070" s="55"/>
      <c r="C1070" s="55" t="str">
        <f t="shared" si="18"/>
        <v/>
      </c>
      <c r="D1070" s="6"/>
      <c r="E1070" s="6"/>
      <c r="F1070" s="6"/>
      <c r="G1070" s="6"/>
      <c r="H1070" s="8"/>
      <c r="I1070" s="6"/>
    </row>
    <row r="1071" spans="1:9" ht="35.1" customHeight="1">
      <c r="A1071" s="242"/>
      <c r="B1071" s="55"/>
      <c r="C1071" s="55" t="str">
        <f t="shared" si="18"/>
        <v/>
      </c>
      <c r="D1071" s="6"/>
      <c r="E1071" s="6"/>
      <c r="F1071" s="6"/>
      <c r="G1071" s="6"/>
      <c r="H1071" s="8"/>
      <c r="I1071" s="6"/>
    </row>
    <row r="1072" spans="1:9" ht="35.1" customHeight="1">
      <c r="A1072" s="242"/>
      <c r="B1072" s="55"/>
      <c r="C1072" s="55" t="str">
        <f t="shared" si="18"/>
        <v/>
      </c>
      <c r="D1072" s="6"/>
      <c r="E1072" s="6"/>
      <c r="F1072" s="6"/>
      <c r="G1072" s="6"/>
      <c r="H1072" s="8"/>
      <c r="I1072" s="6"/>
    </row>
    <row r="1073" spans="1:9" ht="35.1" customHeight="1">
      <c r="A1073" s="242"/>
      <c r="B1073" s="55"/>
      <c r="C1073" s="55" t="str">
        <f t="shared" si="18"/>
        <v/>
      </c>
      <c r="D1073" s="6"/>
      <c r="E1073" s="6"/>
      <c r="F1073" s="6"/>
      <c r="G1073" s="6"/>
      <c r="H1073" s="8"/>
      <c r="I1073" s="6"/>
    </row>
    <row r="1074" spans="1:9" ht="35.1" customHeight="1">
      <c r="A1074" s="242"/>
      <c r="B1074" s="55"/>
      <c r="C1074" s="55" t="str">
        <f t="shared" si="18"/>
        <v/>
      </c>
      <c r="D1074" s="6"/>
      <c r="E1074" s="6"/>
      <c r="F1074" s="6"/>
      <c r="G1074" s="6"/>
      <c r="H1074" s="8"/>
      <c r="I1074" s="6"/>
    </row>
    <row r="1075" spans="1:9" ht="35.1" customHeight="1">
      <c r="A1075" s="242"/>
      <c r="B1075" s="55"/>
      <c r="C1075" s="55" t="str">
        <f t="shared" si="18"/>
        <v/>
      </c>
      <c r="D1075" s="6"/>
      <c r="E1075" s="6"/>
      <c r="F1075" s="6"/>
      <c r="G1075" s="6"/>
      <c r="H1075" s="8"/>
      <c r="I1075" s="6"/>
    </row>
    <row r="1076" spans="1:9" ht="35.1" customHeight="1">
      <c r="A1076" s="242"/>
      <c r="B1076" s="55"/>
      <c r="C1076" s="55" t="str">
        <f t="shared" si="18"/>
        <v/>
      </c>
      <c r="D1076" s="6"/>
      <c r="E1076" s="6"/>
      <c r="F1076" s="6"/>
      <c r="G1076" s="6"/>
      <c r="H1076" s="8"/>
      <c r="I1076" s="6"/>
    </row>
    <row r="1077" spans="1:9" ht="35.1" customHeight="1">
      <c r="A1077" s="242"/>
      <c r="B1077" s="55"/>
      <c r="C1077" s="55" t="str">
        <f t="shared" si="18"/>
        <v/>
      </c>
      <c r="D1077" s="6"/>
      <c r="E1077" s="6"/>
      <c r="F1077" s="6"/>
      <c r="G1077" s="6"/>
      <c r="H1077" s="8"/>
      <c r="I1077" s="6"/>
    </row>
    <row r="1078" spans="1:9" ht="35.1" customHeight="1">
      <c r="A1078" s="242"/>
      <c r="B1078" s="55"/>
      <c r="C1078" s="55" t="str">
        <f t="shared" si="18"/>
        <v/>
      </c>
      <c r="D1078" s="6"/>
      <c r="E1078" s="6"/>
      <c r="F1078" s="6"/>
      <c r="G1078" s="6"/>
      <c r="H1078" s="8"/>
      <c r="I1078" s="6"/>
    </row>
    <row r="1079" spans="1:9" ht="35.1" customHeight="1">
      <c r="A1079" s="242"/>
      <c r="B1079" s="55"/>
      <c r="C1079" s="55" t="str">
        <f t="shared" si="18"/>
        <v/>
      </c>
      <c r="D1079" s="6"/>
      <c r="E1079" s="6"/>
      <c r="F1079" s="6"/>
      <c r="G1079" s="6"/>
      <c r="H1079" s="8"/>
      <c r="I1079" s="6"/>
    </row>
    <row r="1080" spans="1:9" ht="35.1" customHeight="1">
      <c r="A1080" s="242"/>
      <c r="B1080" s="55"/>
      <c r="C1080" s="55" t="str">
        <f t="shared" si="18"/>
        <v/>
      </c>
      <c r="D1080" s="6"/>
      <c r="E1080" s="6"/>
      <c r="F1080" s="6"/>
      <c r="G1080" s="6"/>
      <c r="H1080" s="8"/>
      <c r="I1080" s="6"/>
    </row>
    <row r="1081" spans="1:9" ht="35.1" customHeight="1">
      <c r="A1081" s="242"/>
      <c r="B1081" s="55"/>
      <c r="C1081" s="55" t="str">
        <f t="shared" si="18"/>
        <v/>
      </c>
      <c r="D1081" s="6"/>
      <c r="E1081" s="6"/>
      <c r="F1081" s="6"/>
      <c r="G1081" s="6"/>
      <c r="H1081" s="8"/>
      <c r="I1081" s="6"/>
    </row>
    <row r="1082" spans="1:9" ht="35.1" customHeight="1">
      <c r="A1082" s="242"/>
      <c r="B1082" s="55"/>
      <c r="C1082" s="55" t="str">
        <f t="shared" si="18"/>
        <v/>
      </c>
      <c r="D1082" s="6"/>
      <c r="E1082" s="6"/>
      <c r="F1082" s="6"/>
      <c r="G1082" s="6"/>
      <c r="H1082" s="8"/>
      <c r="I1082" s="6"/>
    </row>
    <row r="1083" spans="1:9" ht="35.1" customHeight="1">
      <c r="A1083" s="242"/>
      <c r="B1083" s="55"/>
      <c r="C1083" s="55" t="str">
        <f t="shared" si="18"/>
        <v/>
      </c>
      <c r="D1083" s="6"/>
      <c r="E1083" s="6"/>
      <c r="F1083" s="6"/>
      <c r="G1083" s="6"/>
      <c r="H1083" s="8"/>
      <c r="I1083" s="6"/>
    </row>
    <row r="1084" spans="1:9" ht="35.1" customHeight="1">
      <c r="A1084" s="242"/>
      <c r="B1084" s="55"/>
      <c r="C1084" s="55" t="str">
        <f t="shared" si="18"/>
        <v/>
      </c>
      <c r="D1084" s="6"/>
      <c r="E1084" s="6"/>
      <c r="F1084" s="6"/>
      <c r="G1084" s="6"/>
      <c r="H1084" s="8"/>
      <c r="I1084" s="6"/>
    </row>
    <row r="1085" spans="1:9" ht="35.1" customHeight="1">
      <c r="A1085" s="242"/>
      <c r="B1085" s="55"/>
      <c r="C1085" s="55" t="str">
        <f t="shared" si="18"/>
        <v/>
      </c>
      <c r="D1085" s="6"/>
      <c r="E1085" s="6"/>
      <c r="F1085" s="6"/>
      <c r="G1085" s="6"/>
      <c r="H1085" s="8"/>
      <c r="I1085" s="6"/>
    </row>
    <row r="1086" spans="1:9" ht="35.1" customHeight="1">
      <c r="A1086" s="242"/>
      <c r="B1086" s="55"/>
      <c r="C1086" s="55" t="str">
        <f t="shared" si="18"/>
        <v/>
      </c>
      <c r="D1086" s="6"/>
      <c r="E1086" s="6"/>
      <c r="F1086" s="6"/>
      <c r="G1086" s="6"/>
      <c r="H1086" s="8"/>
      <c r="I1086" s="6"/>
    </row>
    <row r="1087" spans="1:9" ht="35.1" customHeight="1">
      <c r="A1087" s="242"/>
      <c r="B1087" s="55"/>
      <c r="C1087" s="55" t="str">
        <f t="shared" si="18"/>
        <v/>
      </c>
      <c r="D1087" s="6"/>
      <c r="E1087" s="6"/>
      <c r="F1087" s="6"/>
      <c r="G1087" s="6"/>
      <c r="H1087" s="8"/>
      <c r="I1087" s="6"/>
    </row>
    <row r="1088" spans="1:9" ht="35.1" customHeight="1">
      <c r="A1088" s="242"/>
      <c r="B1088" s="55"/>
      <c r="C1088" s="55" t="str">
        <f t="shared" si="18"/>
        <v/>
      </c>
      <c r="D1088" s="6"/>
      <c r="E1088" s="6"/>
      <c r="F1088" s="6"/>
      <c r="G1088" s="6"/>
      <c r="H1088" s="8"/>
      <c r="I1088" s="6"/>
    </row>
    <row r="1089" spans="1:9" ht="35.1" customHeight="1">
      <c r="A1089" s="242"/>
      <c r="B1089" s="55"/>
      <c r="C1089" s="55" t="str">
        <f t="shared" si="18"/>
        <v/>
      </c>
      <c r="D1089" s="6"/>
      <c r="E1089" s="6"/>
      <c r="F1089" s="6"/>
      <c r="G1089" s="6"/>
      <c r="H1089" s="8"/>
      <c r="I1089" s="6"/>
    </row>
    <row r="1090" spans="1:9" ht="35.1" customHeight="1">
      <c r="A1090" s="242"/>
      <c r="B1090" s="55"/>
      <c r="C1090" s="55" t="str">
        <f t="shared" si="18"/>
        <v/>
      </c>
      <c r="D1090" s="6"/>
      <c r="E1090" s="6"/>
      <c r="F1090" s="6"/>
      <c r="G1090" s="6"/>
      <c r="H1090" s="8"/>
      <c r="I1090" s="6"/>
    </row>
    <row r="1091" spans="1:9" ht="35.1" customHeight="1">
      <c r="A1091" s="242"/>
      <c r="B1091" s="55"/>
      <c r="C1091" s="55" t="str">
        <f t="shared" si="18"/>
        <v/>
      </c>
      <c r="D1091" s="6"/>
      <c r="E1091" s="6"/>
      <c r="F1091" s="6"/>
      <c r="G1091" s="6"/>
      <c r="H1091" s="8"/>
      <c r="I1091" s="6"/>
    </row>
    <row r="1092" spans="1:9" ht="35.1" customHeight="1">
      <c r="A1092" s="242"/>
      <c r="B1092" s="55"/>
      <c r="C1092" s="55" t="str">
        <f t="shared" si="18"/>
        <v/>
      </c>
      <c r="D1092" s="6"/>
      <c r="E1092" s="6"/>
      <c r="F1092" s="6"/>
      <c r="G1092" s="6"/>
      <c r="H1092" s="8"/>
      <c r="I1092" s="6"/>
    </row>
    <row r="1093" spans="1:9" ht="35.1" customHeight="1">
      <c r="A1093" s="242"/>
      <c r="B1093" s="55"/>
      <c r="C1093" s="55" t="str">
        <f t="shared" si="18"/>
        <v/>
      </c>
      <c r="D1093" s="6"/>
      <c r="E1093" s="6"/>
      <c r="F1093" s="6"/>
      <c r="G1093" s="6"/>
      <c r="H1093" s="8"/>
      <c r="I1093" s="6"/>
    </row>
    <row r="1094" spans="1:9" ht="35.1" customHeight="1">
      <c r="A1094" s="242"/>
      <c r="B1094" s="55"/>
      <c r="C1094" s="55" t="str">
        <f t="shared" si="18"/>
        <v/>
      </c>
      <c r="D1094" s="6"/>
      <c r="E1094" s="6"/>
      <c r="F1094" s="6"/>
      <c r="G1094" s="6"/>
      <c r="H1094" s="8"/>
      <c r="I1094" s="6"/>
    </row>
    <row r="1095" spans="1:9" ht="35.1" customHeight="1">
      <c r="A1095" s="242"/>
      <c r="B1095" s="55"/>
      <c r="C1095" s="55" t="str">
        <f t="shared" si="18"/>
        <v/>
      </c>
      <c r="D1095" s="6"/>
      <c r="E1095" s="6"/>
      <c r="F1095" s="6"/>
      <c r="G1095" s="6"/>
      <c r="H1095" s="8"/>
      <c r="I1095" s="6"/>
    </row>
    <row r="1096" spans="1:9" ht="35.1" customHeight="1">
      <c r="A1096" s="242"/>
      <c r="B1096" s="55"/>
      <c r="C1096" s="55" t="str">
        <f t="shared" si="18"/>
        <v/>
      </c>
      <c r="D1096" s="6"/>
      <c r="E1096" s="6"/>
      <c r="F1096" s="6"/>
      <c r="G1096" s="6"/>
      <c r="H1096" s="8"/>
      <c r="I1096" s="6"/>
    </row>
    <row r="1097" spans="1:9" ht="35.1" customHeight="1">
      <c r="A1097" s="242"/>
      <c r="B1097" s="55"/>
      <c r="C1097" s="55" t="str">
        <f t="shared" si="18"/>
        <v/>
      </c>
      <c r="D1097" s="6"/>
      <c r="E1097" s="6"/>
      <c r="F1097" s="6"/>
      <c r="G1097" s="6"/>
      <c r="H1097" s="8"/>
      <c r="I1097" s="6"/>
    </row>
    <row r="1098" spans="1:9" ht="35.1" customHeight="1">
      <c r="A1098" s="242"/>
      <c r="B1098" s="55"/>
      <c r="C1098" s="55" t="str">
        <f t="shared" si="18"/>
        <v/>
      </c>
      <c r="D1098" s="6"/>
      <c r="E1098" s="6"/>
      <c r="F1098" s="6"/>
      <c r="G1098" s="6"/>
      <c r="H1098" s="8"/>
      <c r="I1098" s="6"/>
    </row>
    <row r="1099" spans="1:9" ht="35.1" customHeight="1">
      <c r="A1099" s="242"/>
      <c r="B1099" s="55"/>
      <c r="C1099" s="55" t="str">
        <f t="shared" si="18"/>
        <v/>
      </c>
      <c r="D1099" s="6"/>
      <c r="E1099" s="6"/>
      <c r="F1099" s="6"/>
      <c r="G1099" s="6"/>
      <c r="H1099" s="8"/>
      <c r="I1099" s="6"/>
    </row>
    <row r="1100" spans="1:9" ht="35.1" customHeight="1">
      <c r="A1100" s="242"/>
      <c r="B1100" s="55"/>
      <c r="C1100" s="55" t="str">
        <f t="shared" si="18"/>
        <v/>
      </c>
      <c r="D1100" s="6"/>
      <c r="E1100" s="6"/>
      <c r="F1100" s="6"/>
      <c r="G1100" s="6"/>
      <c r="H1100" s="8"/>
      <c r="I1100" s="6"/>
    </row>
    <row r="1101" spans="1:9" ht="35.1" customHeight="1">
      <c r="A1101" s="242"/>
      <c r="B1101" s="55"/>
      <c r="C1101" s="55" t="str">
        <f t="shared" si="18"/>
        <v/>
      </c>
      <c r="D1101" s="6"/>
      <c r="E1101" s="6"/>
      <c r="F1101" s="6"/>
      <c r="G1101" s="6"/>
      <c r="H1101" s="8"/>
      <c r="I1101" s="6"/>
    </row>
    <row r="1102" spans="1:9" ht="35.1" customHeight="1">
      <c r="A1102" s="242"/>
      <c r="B1102" s="55"/>
      <c r="C1102" s="55" t="str">
        <f t="shared" si="18"/>
        <v/>
      </c>
      <c r="D1102" s="6"/>
      <c r="E1102" s="6"/>
      <c r="F1102" s="6"/>
      <c r="G1102" s="6"/>
      <c r="H1102" s="8"/>
      <c r="I1102" s="6"/>
    </row>
    <row r="1103" spans="1:9" ht="35.1" customHeight="1">
      <c r="A1103" s="242"/>
      <c r="B1103" s="55"/>
      <c r="C1103" s="55" t="str">
        <f t="shared" si="18"/>
        <v/>
      </c>
      <c r="D1103" s="6"/>
      <c r="E1103" s="6"/>
      <c r="F1103" s="6"/>
      <c r="G1103" s="6"/>
      <c r="H1103" s="8"/>
      <c r="I1103" s="6"/>
    </row>
    <row r="1104" spans="1:9" ht="35.1" customHeight="1">
      <c r="A1104" s="242"/>
      <c r="B1104" s="55"/>
      <c r="C1104" s="55" t="str">
        <f t="shared" si="18"/>
        <v/>
      </c>
      <c r="D1104" s="6"/>
      <c r="E1104" s="6"/>
      <c r="F1104" s="6"/>
      <c r="G1104" s="6"/>
      <c r="H1104" s="8"/>
      <c r="I1104" s="6"/>
    </row>
    <row r="1105" spans="1:9" ht="35.1" customHeight="1">
      <c r="A1105" s="242"/>
      <c r="B1105" s="55"/>
      <c r="C1105" s="55" t="str">
        <f t="shared" si="18"/>
        <v/>
      </c>
      <c r="D1105" s="6"/>
      <c r="E1105" s="6"/>
      <c r="F1105" s="6"/>
      <c r="G1105" s="6"/>
      <c r="H1105" s="8"/>
      <c r="I1105" s="6"/>
    </row>
    <row r="1106" spans="1:9" ht="35.1" customHeight="1">
      <c r="A1106" s="242"/>
      <c r="B1106" s="55"/>
      <c r="C1106" s="55" t="str">
        <f t="shared" si="18"/>
        <v/>
      </c>
      <c r="D1106" s="6"/>
      <c r="E1106" s="6"/>
      <c r="F1106" s="6"/>
      <c r="G1106" s="6"/>
      <c r="H1106" s="8"/>
      <c r="I1106" s="6"/>
    </row>
    <row r="1107" spans="1:9" ht="35.1" customHeight="1">
      <c r="A1107" s="242"/>
      <c r="B1107" s="55"/>
      <c r="C1107" s="55" t="str">
        <f t="shared" si="18"/>
        <v/>
      </c>
      <c r="D1107" s="6"/>
      <c r="E1107" s="6"/>
      <c r="F1107" s="6"/>
      <c r="G1107" s="6"/>
      <c r="H1107" s="8"/>
      <c r="I1107" s="6"/>
    </row>
    <row r="1108" spans="1:9" ht="35.1" customHeight="1">
      <c r="A1108" s="242"/>
      <c r="B1108" s="55"/>
      <c r="C1108" s="55" t="str">
        <f t="shared" si="18"/>
        <v/>
      </c>
      <c r="D1108" s="6"/>
      <c r="E1108" s="6"/>
      <c r="F1108" s="6"/>
      <c r="G1108" s="6"/>
      <c r="H1108" s="8"/>
      <c r="I1108" s="6"/>
    </row>
    <row r="1109" spans="1:9" ht="35.1" customHeight="1">
      <c r="A1109" s="242"/>
      <c r="B1109" s="55"/>
      <c r="C1109" s="55" t="str">
        <f t="shared" si="18"/>
        <v/>
      </c>
      <c r="D1109" s="6"/>
      <c r="E1109" s="6"/>
      <c r="F1109" s="6"/>
      <c r="G1109" s="6"/>
      <c r="H1109" s="8"/>
      <c r="I1109" s="6"/>
    </row>
    <row r="1110" spans="1:9" ht="35.1" customHeight="1">
      <c r="A1110" s="242"/>
      <c r="B1110" s="55"/>
      <c r="C1110" s="55" t="str">
        <f t="shared" si="18"/>
        <v/>
      </c>
      <c r="D1110" s="6"/>
      <c r="E1110" s="6"/>
      <c r="F1110" s="6"/>
      <c r="G1110" s="6"/>
      <c r="H1110" s="8"/>
      <c r="I1110" s="6"/>
    </row>
    <row r="1111" spans="1:9" ht="35.1" customHeight="1">
      <c r="A1111" s="242"/>
      <c r="B1111" s="55"/>
      <c r="C1111" s="55" t="str">
        <f t="shared" ref="C1111:C1174" si="19">IF(B1111="","",B1111+(D1111/(24*60)))</f>
        <v/>
      </c>
      <c r="D1111" s="6"/>
      <c r="E1111" s="6"/>
      <c r="F1111" s="6"/>
      <c r="G1111" s="6"/>
      <c r="H1111" s="8"/>
      <c r="I1111" s="6"/>
    </row>
    <row r="1112" spans="1:9" ht="35.1" customHeight="1">
      <c r="A1112" s="242"/>
      <c r="B1112" s="55"/>
      <c r="C1112" s="55" t="str">
        <f t="shared" si="19"/>
        <v/>
      </c>
      <c r="D1112" s="6"/>
      <c r="E1112" s="6"/>
      <c r="F1112" s="6"/>
      <c r="G1112" s="6"/>
      <c r="H1112" s="8"/>
      <c r="I1112" s="6"/>
    </row>
    <row r="1113" spans="1:9" ht="35.1" customHeight="1">
      <c r="A1113" s="242"/>
      <c r="B1113" s="55"/>
      <c r="C1113" s="55" t="str">
        <f t="shared" si="19"/>
        <v/>
      </c>
      <c r="D1113" s="6"/>
      <c r="E1113" s="6"/>
      <c r="F1113" s="6"/>
      <c r="G1113" s="6"/>
      <c r="H1113" s="8"/>
      <c r="I1113" s="6"/>
    </row>
    <row r="1114" spans="1:9" ht="35.1" customHeight="1">
      <c r="A1114" s="242"/>
      <c r="B1114" s="55"/>
      <c r="C1114" s="55" t="str">
        <f t="shared" si="19"/>
        <v/>
      </c>
      <c r="D1114" s="6"/>
      <c r="E1114" s="6"/>
      <c r="F1114" s="6"/>
      <c r="G1114" s="6"/>
      <c r="H1114" s="8"/>
      <c r="I1114" s="6"/>
    </row>
    <row r="1115" spans="1:9" ht="35.1" customHeight="1">
      <c r="A1115" s="242"/>
      <c r="B1115" s="55"/>
      <c r="C1115" s="55" t="str">
        <f t="shared" si="19"/>
        <v/>
      </c>
      <c r="D1115" s="6"/>
      <c r="E1115" s="6"/>
      <c r="F1115" s="6"/>
      <c r="G1115" s="6"/>
      <c r="H1115" s="8"/>
      <c r="I1115" s="6"/>
    </row>
    <row r="1116" spans="1:9" ht="35.1" customHeight="1">
      <c r="A1116" s="242"/>
      <c r="B1116" s="55"/>
      <c r="C1116" s="55" t="str">
        <f t="shared" si="19"/>
        <v/>
      </c>
      <c r="D1116" s="6"/>
      <c r="E1116" s="6"/>
      <c r="F1116" s="6"/>
      <c r="G1116" s="6"/>
      <c r="H1116" s="8"/>
      <c r="I1116" s="6"/>
    </row>
    <row r="1117" spans="1:9" ht="35.1" customHeight="1">
      <c r="A1117" s="242"/>
      <c r="B1117" s="55"/>
      <c r="C1117" s="55" t="str">
        <f t="shared" si="19"/>
        <v/>
      </c>
      <c r="D1117" s="6"/>
      <c r="E1117" s="6"/>
      <c r="F1117" s="6"/>
      <c r="G1117" s="6"/>
      <c r="H1117" s="8"/>
      <c r="I1117" s="6"/>
    </row>
    <row r="1118" spans="1:9" ht="35.1" customHeight="1">
      <c r="A1118" s="242"/>
      <c r="B1118" s="55"/>
      <c r="C1118" s="55" t="str">
        <f t="shared" si="19"/>
        <v/>
      </c>
      <c r="D1118" s="6"/>
      <c r="E1118" s="6"/>
      <c r="F1118" s="6"/>
      <c r="G1118" s="6"/>
      <c r="H1118" s="8"/>
      <c r="I1118" s="6"/>
    </row>
    <row r="1119" spans="1:9" ht="35.1" customHeight="1">
      <c r="A1119" s="242"/>
      <c r="B1119" s="55"/>
      <c r="C1119" s="55" t="str">
        <f t="shared" si="19"/>
        <v/>
      </c>
      <c r="D1119" s="6"/>
      <c r="E1119" s="6"/>
      <c r="F1119" s="6"/>
      <c r="G1119" s="6"/>
      <c r="H1119" s="8"/>
      <c r="I1119" s="6"/>
    </row>
    <row r="1120" spans="1:9" ht="35.1" customHeight="1">
      <c r="A1120" s="242"/>
      <c r="B1120" s="55"/>
      <c r="C1120" s="55" t="str">
        <f t="shared" si="19"/>
        <v/>
      </c>
      <c r="D1120" s="6"/>
      <c r="E1120" s="6"/>
      <c r="F1120" s="6"/>
      <c r="G1120" s="6"/>
      <c r="H1120" s="8"/>
      <c r="I1120" s="6"/>
    </row>
    <row r="1121" spans="1:9" ht="35.1" customHeight="1">
      <c r="A1121" s="242"/>
      <c r="B1121" s="55"/>
      <c r="C1121" s="55" t="str">
        <f t="shared" si="19"/>
        <v/>
      </c>
      <c r="D1121" s="6"/>
      <c r="E1121" s="6"/>
      <c r="F1121" s="6"/>
      <c r="G1121" s="6"/>
      <c r="H1121" s="8"/>
      <c r="I1121" s="6"/>
    </row>
    <row r="1122" spans="1:9" ht="35.1" customHeight="1">
      <c r="A1122" s="242"/>
      <c r="B1122" s="55"/>
      <c r="C1122" s="55" t="str">
        <f t="shared" si="19"/>
        <v/>
      </c>
      <c r="D1122" s="6"/>
      <c r="E1122" s="6"/>
      <c r="F1122" s="6"/>
      <c r="G1122" s="6"/>
      <c r="H1122" s="8"/>
      <c r="I1122" s="6"/>
    </row>
    <row r="1123" spans="1:9" ht="35.1" customHeight="1">
      <c r="A1123" s="242"/>
      <c r="B1123" s="55"/>
      <c r="C1123" s="55" t="str">
        <f t="shared" si="19"/>
        <v/>
      </c>
      <c r="D1123" s="6"/>
      <c r="E1123" s="6"/>
      <c r="F1123" s="6"/>
      <c r="G1123" s="6"/>
      <c r="H1123" s="8"/>
      <c r="I1123" s="6"/>
    </row>
    <row r="1124" spans="1:9" ht="35.1" customHeight="1">
      <c r="A1124" s="242"/>
      <c r="B1124" s="55"/>
      <c r="C1124" s="55" t="str">
        <f t="shared" si="19"/>
        <v/>
      </c>
      <c r="D1124" s="6"/>
      <c r="E1124" s="6"/>
      <c r="F1124" s="6"/>
      <c r="G1124" s="6"/>
      <c r="H1124" s="8"/>
      <c r="I1124" s="6"/>
    </row>
    <row r="1125" spans="1:9" ht="35.1" customHeight="1">
      <c r="A1125" s="242"/>
      <c r="B1125" s="55"/>
      <c r="C1125" s="55" t="str">
        <f t="shared" si="19"/>
        <v/>
      </c>
      <c r="D1125" s="6"/>
      <c r="E1125" s="6"/>
      <c r="F1125" s="6"/>
      <c r="G1125" s="6"/>
      <c r="H1125" s="8"/>
      <c r="I1125" s="6"/>
    </row>
    <row r="1126" spans="1:9" ht="35.1" customHeight="1">
      <c r="A1126" s="242"/>
      <c r="B1126" s="55"/>
      <c r="C1126" s="55" t="str">
        <f t="shared" si="19"/>
        <v/>
      </c>
      <c r="D1126" s="6"/>
      <c r="E1126" s="6"/>
      <c r="F1126" s="6"/>
      <c r="G1126" s="6"/>
      <c r="H1126" s="8"/>
      <c r="I1126" s="6"/>
    </row>
    <row r="1127" spans="1:9" ht="35.1" customHeight="1">
      <c r="A1127" s="242"/>
      <c r="B1127" s="55"/>
      <c r="C1127" s="55" t="str">
        <f t="shared" si="19"/>
        <v/>
      </c>
      <c r="D1127" s="6"/>
      <c r="E1127" s="6"/>
      <c r="F1127" s="6"/>
      <c r="G1127" s="6"/>
      <c r="H1127" s="8"/>
      <c r="I1127" s="6"/>
    </row>
    <row r="1128" spans="1:9" ht="35.1" customHeight="1">
      <c r="A1128" s="242"/>
      <c r="B1128" s="55"/>
      <c r="C1128" s="55" t="str">
        <f t="shared" si="19"/>
        <v/>
      </c>
      <c r="D1128" s="6"/>
      <c r="E1128" s="6"/>
      <c r="F1128" s="6"/>
      <c r="G1128" s="6"/>
      <c r="H1128" s="8"/>
      <c r="I1128" s="6"/>
    </row>
    <row r="1129" spans="1:9" ht="35.1" customHeight="1">
      <c r="A1129" s="242"/>
      <c r="B1129" s="55"/>
      <c r="C1129" s="55" t="str">
        <f t="shared" si="19"/>
        <v/>
      </c>
      <c r="D1129" s="6"/>
      <c r="E1129" s="6"/>
      <c r="F1129" s="6"/>
      <c r="G1129" s="6"/>
      <c r="H1129" s="8"/>
      <c r="I1129" s="6"/>
    </row>
    <row r="1130" spans="1:9" ht="35.1" customHeight="1">
      <c r="A1130" s="242"/>
      <c r="B1130" s="55"/>
      <c r="C1130" s="55" t="str">
        <f t="shared" si="19"/>
        <v/>
      </c>
      <c r="D1130" s="6"/>
      <c r="E1130" s="6"/>
      <c r="F1130" s="6"/>
      <c r="G1130" s="6"/>
      <c r="H1130" s="8"/>
      <c r="I1130" s="6"/>
    </row>
    <row r="1131" spans="1:9" ht="35.1" customHeight="1">
      <c r="A1131" s="242"/>
      <c r="B1131" s="55"/>
      <c r="C1131" s="55" t="str">
        <f t="shared" si="19"/>
        <v/>
      </c>
      <c r="D1131" s="6"/>
      <c r="E1131" s="6"/>
      <c r="F1131" s="6"/>
      <c r="G1131" s="6"/>
      <c r="H1131" s="8"/>
      <c r="I1131" s="6"/>
    </row>
    <row r="1132" spans="1:9" ht="35.1" customHeight="1">
      <c r="A1132" s="242"/>
      <c r="B1132" s="55"/>
      <c r="C1132" s="55" t="str">
        <f t="shared" si="19"/>
        <v/>
      </c>
      <c r="D1132" s="6"/>
      <c r="E1132" s="6"/>
      <c r="F1132" s="6"/>
      <c r="G1132" s="6"/>
      <c r="H1132" s="8"/>
      <c r="I1132" s="6"/>
    </row>
    <row r="1133" spans="1:9" ht="35.1" customHeight="1">
      <c r="A1133" s="242"/>
      <c r="B1133" s="55"/>
      <c r="C1133" s="55" t="str">
        <f t="shared" si="19"/>
        <v/>
      </c>
      <c r="D1133" s="6"/>
      <c r="E1133" s="6"/>
      <c r="F1133" s="6"/>
      <c r="G1133" s="6"/>
      <c r="H1133" s="8"/>
      <c r="I1133" s="6"/>
    </row>
    <row r="1134" spans="1:9" ht="35.1" customHeight="1">
      <c r="A1134" s="242"/>
      <c r="B1134" s="55"/>
      <c r="C1134" s="55" t="str">
        <f t="shared" si="19"/>
        <v/>
      </c>
      <c r="D1134" s="6"/>
      <c r="E1134" s="6"/>
      <c r="F1134" s="6"/>
      <c r="G1134" s="6"/>
      <c r="H1134" s="8"/>
      <c r="I1134" s="6"/>
    </row>
    <row r="1135" spans="1:9" ht="35.1" customHeight="1">
      <c r="A1135" s="242"/>
      <c r="B1135" s="55"/>
      <c r="C1135" s="55" t="str">
        <f t="shared" si="19"/>
        <v/>
      </c>
      <c r="D1135" s="6"/>
      <c r="E1135" s="6"/>
      <c r="F1135" s="6"/>
      <c r="G1135" s="6"/>
      <c r="H1135" s="8"/>
      <c r="I1135" s="6"/>
    </row>
    <row r="1136" spans="1:9" ht="35.1" customHeight="1">
      <c r="A1136" s="242"/>
      <c r="B1136" s="55"/>
      <c r="C1136" s="55" t="str">
        <f t="shared" si="19"/>
        <v/>
      </c>
      <c r="D1136" s="6"/>
      <c r="E1136" s="6"/>
      <c r="F1136" s="6"/>
      <c r="G1136" s="6"/>
      <c r="H1136" s="8"/>
      <c r="I1136" s="6"/>
    </row>
    <row r="1137" spans="1:9" ht="35.1" customHeight="1">
      <c r="A1137" s="242"/>
      <c r="B1137" s="55"/>
      <c r="C1137" s="55" t="str">
        <f t="shared" si="19"/>
        <v/>
      </c>
      <c r="D1137" s="6"/>
      <c r="E1137" s="6"/>
      <c r="F1137" s="6"/>
      <c r="G1137" s="6"/>
      <c r="H1137" s="8"/>
      <c r="I1137" s="6"/>
    </row>
    <row r="1138" spans="1:9" ht="35.1" customHeight="1">
      <c r="A1138" s="242"/>
      <c r="B1138" s="55"/>
      <c r="C1138" s="55" t="str">
        <f t="shared" si="19"/>
        <v/>
      </c>
      <c r="D1138" s="6"/>
      <c r="E1138" s="6"/>
      <c r="F1138" s="6"/>
      <c r="G1138" s="6"/>
      <c r="H1138" s="8"/>
      <c r="I1138" s="6"/>
    </row>
    <row r="1139" spans="1:9" ht="35.1" customHeight="1">
      <c r="A1139" s="242"/>
      <c r="B1139" s="55"/>
      <c r="C1139" s="55" t="str">
        <f t="shared" si="19"/>
        <v/>
      </c>
      <c r="D1139" s="6"/>
      <c r="E1139" s="6"/>
      <c r="F1139" s="6"/>
      <c r="G1139" s="6"/>
      <c r="H1139" s="8"/>
      <c r="I1139" s="6"/>
    </row>
    <row r="1140" spans="1:9" ht="35.1" customHeight="1">
      <c r="A1140" s="242"/>
      <c r="B1140" s="55"/>
      <c r="C1140" s="55" t="str">
        <f t="shared" si="19"/>
        <v/>
      </c>
      <c r="D1140" s="6"/>
      <c r="E1140" s="6"/>
      <c r="F1140" s="6"/>
      <c r="G1140" s="6"/>
      <c r="H1140" s="8"/>
      <c r="I1140" s="6"/>
    </row>
    <row r="1141" spans="1:9" ht="35.1" customHeight="1">
      <c r="A1141" s="242"/>
      <c r="B1141" s="55"/>
      <c r="C1141" s="55" t="str">
        <f t="shared" si="19"/>
        <v/>
      </c>
      <c r="D1141" s="6"/>
      <c r="E1141" s="6"/>
      <c r="F1141" s="6"/>
      <c r="G1141" s="6"/>
      <c r="H1141" s="8"/>
      <c r="I1141" s="6"/>
    </row>
    <row r="1142" spans="1:9" ht="35.1" customHeight="1">
      <c r="A1142" s="242"/>
      <c r="B1142" s="55"/>
      <c r="C1142" s="55" t="str">
        <f t="shared" si="19"/>
        <v/>
      </c>
      <c r="D1142" s="6"/>
      <c r="E1142" s="6"/>
      <c r="F1142" s="6"/>
      <c r="G1142" s="6"/>
      <c r="H1142" s="8"/>
      <c r="I1142" s="6"/>
    </row>
    <row r="1143" spans="1:9" ht="35.1" customHeight="1">
      <c r="A1143" s="242"/>
      <c r="B1143" s="55"/>
      <c r="C1143" s="55" t="str">
        <f t="shared" si="19"/>
        <v/>
      </c>
      <c r="D1143" s="6"/>
      <c r="E1143" s="6"/>
      <c r="F1143" s="6"/>
      <c r="G1143" s="6"/>
      <c r="H1143" s="8"/>
      <c r="I1143" s="6"/>
    </row>
    <row r="1144" spans="1:9" ht="35.1" customHeight="1">
      <c r="A1144" s="242"/>
      <c r="B1144" s="55"/>
      <c r="C1144" s="55" t="str">
        <f t="shared" si="19"/>
        <v/>
      </c>
      <c r="D1144" s="6"/>
      <c r="E1144" s="6"/>
      <c r="F1144" s="6"/>
      <c r="G1144" s="6"/>
      <c r="H1144" s="8"/>
      <c r="I1144" s="6"/>
    </row>
    <row r="1145" spans="1:9" ht="35.1" customHeight="1">
      <c r="A1145" s="242"/>
      <c r="B1145" s="55"/>
      <c r="C1145" s="55" t="str">
        <f t="shared" si="19"/>
        <v/>
      </c>
      <c r="D1145" s="6"/>
      <c r="E1145" s="6"/>
      <c r="F1145" s="6"/>
      <c r="G1145" s="6"/>
      <c r="H1145" s="8"/>
      <c r="I1145" s="6"/>
    </row>
    <row r="1146" spans="1:9" ht="35.1" customHeight="1">
      <c r="A1146" s="242"/>
      <c r="B1146" s="55"/>
      <c r="C1146" s="55" t="str">
        <f t="shared" si="19"/>
        <v/>
      </c>
      <c r="D1146" s="6"/>
      <c r="E1146" s="6"/>
      <c r="F1146" s="6"/>
      <c r="G1146" s="6"/>
      <c r="H1146" s="8"/>
      <c r="I1146" s="6"/>
    </row>
    <row r="1147" spans="1:9" ht="35.1" customHeight="1">
      <c r="A1147" s="242"/>
      <c r="B1147" s="55"/>
      <c r="C1147" s="55" t="str">
        <f t="shared" si="19"/>
        <v/>
      </c>
      <c r="D1147" s="6"/>
      <c r="E1147" s="6"/>
      <c r="F1147" s="6"/>
      <c r="G1147" s="6"/>
      <c r="H1147" s="8"/>
      <c r="I1147" s="6"/>
    </row>
    <row r="1148" spans="1:9" ht="35.1" customHeight="1">
      <c r="A1148" s="242"/>
      <c r="B1148" s="55"/>
      <c r="C1148" s="55" t="str">
        <f t="shared" si="19"/>
        <v/>
      </c>
      <c r="D1148" s="6"/>
      <c r="E1148" s="6"/>
      <c r="F1148" s="6"/>
      <c r="G1148" s="6"/>
      <c r="H1148" s="8"/>
      <c r="I1148" s="6"/>
    </row>
    <row r="1149" spans="1:9" ht="35.1" customHeight="1">
      <c r="A1149" s="242"/>
      <c r="B1149" s="55"/>
      <c r="C1149" s="55" t="str">
        <f t="shared" si="19"/>
        <v/>
      </c>
      <c r="D1149" s="6"/>
      <c r="E1149" s="6"/>
      <c r="F1149" s="6"/>
      <c r="G1149" s="6"/>
      <c r="H1149" s="8"/>
      <c r="I1149" s="6"/>
    </row>
    <row r="1150" spans="1:9" ht="35.1" customHeight="1">
      <c r="A1150" s="242"/>
      <c r="B1150" s="55"/>
      <c r="C1150" s="55" t="str">
        <f t="shared" si="19"/>
        <v/>
      </c>
      <c r="D1150" s="6"/>
      <c r="E1150" s="6"/>
      <c r="F1150" s="6"/>
      <c r="G1150" s="6"/>
      <c r="H1150" s="8"/>
      <c r="I1150" s="6"/>
    </row>
    <row r="1151" spans="1:9" ht="35.1" customHeight="1">
      <c r="A1151" s="242"/>
      <c r="B1151" s="55"/>
      <c r="C1151" s="55" t="str">
        <f t="shared" si="19"/>
        <v/>
      </c>
      <c r="D1151" s="6"/>
      <c r="E1151" s="6"/>
      <c r="F1151" s="6"/>
      <c r="G1151" s="6"/>
      <c r="H1151" s="8"/>
      <c r="I1151" s="6"/>
    </row>
    <row r="1152" spans="1:9" ht="35.1" customHeight="1">
      <c r="A1152" s="242"/>
      <c r="B1152" s="55"/>
      <c r="C1152" s="55" t="str">
        <f t="shared" si="19"/>
        <v/>
      </c>
      <c r="D1152" s="6"/>
      <c r="E1152" s="6"/>
      <c r="F1152" s="6"/>
      <c r="G1152" s="6"/>
      <c r="H1152" s="8"/>
      <c r="I1152" s="6"/>
    </row>
    <row r="1153" spans="1:9" ht="35.1" customHeight="1">
      <c r="A1153" s="242"/>
      <c r="B1153" s="55"/>
      <c r="C1153" s="55" t="str">
        <f t="shared" si="19"/>
        <v/>
      </c>
      <c r="D1153" s="6"/>
      <c r="E1153" s="6"/>
      <c r="F1153" s="6"/>
      <c r="G1153" s="6"/>
      <c r="H1153" s="8"/>
      <c r="I1153" s="6"/>
    </row>
    <row r="1154" spans="1:9" ht="35.1" customHeight="1">
      <c r="A1154" s="242"/>
      <c r="B1154" s="55"/>
      <c r="C1154" s="55" t="str">
        <f t="shared" si="19"/>
        <v/>
      </c>
      <c r="D1154" s="6"/>
      <c r="E1154" s="6"/>
      <c r="F1154" s="6"/>
      <c r="G1154" s="6"/>
      <c r="H1154" s="8"/>
      <c r="I1154" s="6"/>
    </row>
    <row r="1155" spans="1:9" ht="35.1" customHeight="1">
      <c r="A1155" s="242"/>
      <c r="B1155" s="55"/>
      <c r="C1155" s="55" t="str">
        <f t="shared" si="19"/>
        <v/>
      </c>
      <c r="D1155" s="6"/>
      <c r="E1155" s="6"/>
      <c r="F1155" s="6"/>
      <c r="G1155" s="6"/>
      <c r="H1155" s="8"/>
      <c r="I1155" s="6"/>
    </row>
    <row r="1156" spans="1:9" ht="35.1" customHeight="1">
      <c r="A1156" s="242"/>
      <c r="B1156" s="55"/>
      <c r="C1156" s="55" t="str">
        <f t="shared" si="19"/>
        <v/>
      </c>
      <c r="D1156" s="6"/>
      <c r="E1156" s="6"/>
      <c r="F1156" s="6"/>
      <c r="G1156" s="6"/>
      <c r="H1156" s="8"/>
      <c r="I1156" s="6"/>
    </row>
    <row r="1157" spans="1:9" ht="35.1" customHeight="1">
      <c r="A1157" s="242"/>
      <c r="B1157" s="55"/>
      <c r="C1157" s="55" t="str">
        <f t="shared" si="19"/>
        <v/>
      </c>
      <c r="D1157" s="6"/>
      <c r="E1157" s="6"/>
      <c r="F1157" s="6"/>
      <c r="G1157" s="6"/>
      <c r="H1157" s="8"/>
      <c r="I1157" s="6"/>
    </row>
    <row r="1158" spans="1:9" ht="35.1" customHeight="1">
      <c r="A1158" s="242"/>
      <c r="B1158" s="55"/>
      <c r="C1158" s="55" t="str">
        <f t="shared" si="19"/>
        <v/>
      </c>
      <c r="D1158" s="6"/>
      <c r="E1158" s="6"/>
      <c r="F1158" s="6"/>
      <c r="G1158" s="6"/>
      <c r="H1158" s="8"/>
      <c r="I1158" s="6"/>
    </row>
    <row r="1159" spans="1:9" ht="35.1" customHeight="1">
      <c r="A1159" s="242"/>
      <c r="B1159" s="55"/>
      <c r="C1159" s="55" t="str">
        <f t="shared" si="19"/>
        <v/>
      </c>
      <c r="D1159" s="6"/>
      <c r="E1159" s="6"/>
      <c r="F1159" s="6"/>
      <c r="G1159" s="6"/>
      <c r="H1159" s="8"/>
      <c r="I1159" s="6"/>
    </row>
    <row r="1160" spans="1:9" ht="35.1" customHeight="1">
      <c r="A1160" s="242"/>
      <c r="B1160" s="55"/>
      <c r="C1160" s="55" t="str">
        <f t="shared" si="19"/>
        <v/>
      </c>
      <c r="D1160" s="6"/>
      <c r="E1160" s="6"/>
      <c r="F1160" s="6"/>
      <c r="G1160" s="6"/>
      <c r="H1160" s="8"/>
      <c r="I1160" s="6"/>
    </row>
    <row r="1161" spans="1:9" ht="35.1" customHeight="1">
      <c r="A1161" s="242"/>
      <c r="B1161" s="55"/>
      <c r="C1161" s="55" t="str">
        <f t="shared" si="19"/>
        <v/>
      </c>
      <c r="D1161" s="6"/>
      <c r="E1161" s="6"/>
      <c r="F1161" s="6"/>
      <c r="G1161" s="6"/>
      <c r="H1161" s="8"/>
      <c r="I1161" s="6"/>
    </row>
    <row r="1162" spans="1:9" ht="35.1" customHeight="1">
      <c r="A1162" s="242"/>
      <c r="B1162" s="55"/>
      <c r="C1162" s="55" t="str">
        <f t="shared" si="19"/>
        <v/>
      </c>
      <c r="D1162" s="6"/>
      <c r="E1162" s="6"/>
      <c r="F1162" s="6"/>
      <c r="G1162" s="6"/>
      <c r="H1162" s="8"/>
      <c r="I1162" s="6"/>
    </row>
    <row r="1163" spans="1:9" ht="35.1" customHeight="1">
      <c r="A1163" s="242"/>
      <c r="B1163" s="55"/>
      <c r="C1163" s="55" t="str">
        <f t="shared" si="19"/>
        <v/>
      </c>
      <c r="D1163" s="6"/>
      <c r="E1163" s="6"/>
      <c r="F1163" s="6"/>
      <c r="G1163" s="6"/>
      <c r="H1163" s="8"/>
      <c r="I1163" s="6"/>
    </row>
    <row r="1164" spans="1:9" ht="35.1" customHeight="1">
      <c r="A1164" s="242"/>
      <c r="B1164" s="55"/>
      <c r="C1164" s="55" t="str">
        <f t="shared" si="19"/>
        <v/>
      </c>
      <c r="D1164" s="6"/>
      <c r="E1164" s="6"/>
      <c r="F1164" s="6"/>
      <c r="G1164" s="6"/>
      <c r="H1164" s="8"/>
      <c r="I1164" s="6"/>
    </row>
    <row r="1165" spans="1:9" ht="35.1" customHeight="1">
      <c r="A1165" s="242"/>
      <c r="B1165" s="55"/>
      <c r="C1165" s="55" t="str">
        <f t="shared" si="19"/>
        <v/>
      </c>
      <c r="D1165" s="6"/>
      <c r="E1165" s="6"/>
      <c r="F1165" s="6"/>
      <c r="G1165" s="6"/>
      <c r="H1165" s="8"/>
      <c r="I1165" s="6"/>
    </row>
    <row r="1166" spans="1:9" ht="35.1" customHeight="1">
      <c r="A1166" s="242"/>
      <c r="B1166" s="55"/>
      <c r="C1166" s="55" t="str">
        <f t="shared" si="19"/>
        <v/>
      </c>
      <c r="D1166" s="6"/>
      <c r="E1166" s="6"/>
      <c r="F1166" s="6"/>
      <c r="G1166" s="6"/>
      <c r="H1166" s="8"/>
      <c r="I1166" s="6"/>
    </row>
    <row r="1167" spans="1:9" ht="35.1" customHeight="1">
      <c r="A1167" s="242"/>
      <c r="B1167" s="55"/>
      <c r="C1167" s="55" t="str">
        <f t="shared" si="19"/>
        <v/>
      </c>
      <c r="D1167" s="6"/>
      <c r="E1167" s="6"/>
      <c r="F1167" s="6"/>
      <c r="G1167" s="6"/>
      <c r="H1167" s="8"/>
      <c r="I1167" s="6"/>
    </row>
    <row r="1168" spans="1:9" ht="35.1" customHeight="1">
      <c r="A1168" s="242"/>
      <c r="B1168" s="55"/>
      <c r="C1168" s="55" t="str">
        <f t="shared" si="19"/>
        <v/>
      </c>
      <c r="D1168" s="6"/>
      <c r="E1168" s="6"/>
      <c r="F1168" s="6"/>
      <c r="G1168" s="6"/>
      <c r="H1168" s="8"/>
      <c r="I1168" s="6"/>
    </row>
    <row r="1169" spans="1:9" ht="35.1" customHeight="1">
      <c r="A1169" s="242"/>
      <c r="B1169" s="55"/>
      <c r="C1169" s="55" t="str">
        <f t="shared" si="19"/>
        <v/>
      </c>
      <c r="D1169" s="6"/>
      <c r="E1169" s="6"/>
      <c r="F1169" s="6"/>
      <c r="G1169" s="6"/>
      <c r="H1169" s="8"/>
      <c r="I1169" s="6"/>
    </row>
    <row r="1170" spans="1:9" ht="35.1" customHeight="1">
      <c r="A1170" s="242"/>
      <c r="B1170" s="55"/>
      <c r="C1170" s="55" t="str">
        <f t="shared" si="19"/>
        <v/>
      </c>
      <c r="D1170" s="6"/>
      <c r="E1170" s="6"/>
      <c r="F1170" s="6"/>
      <c r="G1170" s="6"/>
      <c r="H1170" s="8"/>
      <c r="I1170" s="6"/>
    </row>
    <row r="1171" spans="1:9" ht="35.1" customHeight="1">
      <c r="A1171" s="242"/>
      <c r="B1171" s="55"/>
      <c r="C1171" s="55" t="str">
        <f t="shared" si="19"/>
        <v/>
      </c>
      <c r="D1171" s="6"/>
      <c r="E1171" s="6"/>
      <c r="F1171" s="6"/>
      <c r="G1171" s="6"/>
      <c r="H1171" s="8"/>
      <c r="I1171" s="6"/>
    </row>
    <row r="1172" spans="1:9" ht="35.1" customHeight="1">
      <c r="A1172" s="242"/>
      <c r="B1172" s="55"/>
      <c r="C1172" s="55" t="str">
        <f t="shared" si="19"/>
        <v/>
      </c>
      <c r="D1172" s="6"/>
      <c r="E1172" s="6"/>
      <c r="F1172" s="6"/>
      <c r="G1172" s="6"/>
      <c r="H1172" s="8"/>
      <c r="I1172" s="6"/>
    </row>
    <row r="1173" spans="1:9" ht="35.1" customHeight="1">
      <c r="A1173" s="242"/>
      <c r="B1173" s="55"/>
      <c r="C1173" s="55" t="str">
        <f t="shared" si="19"/>
        <v/>
      </c>
      <c r="D1173" s="6"/>
      <c r="E1173" s="6"/>
      <c r="F1173" s="6"/>
      <c r="G1173" s="6"/>
      <c r="H1173" s="8"/>
      <c r="I1173" s="6"/>
    </row>
    <row r="1174" spans="1:9" ht="35.1" customHeight="1">
      <c r="A1174" s="242"/>
      <c r="B1174" s="55"/>
      <c r="C1174" s="55" t="str">
        <f t="shared" si="19"/>
        <v/>
      </c>
      <c r="D1174" s="6"/>
      <c r="E1174" s="6"/>
      <c r="F1174" s="6"/>
      <c r="G1174" s="6"/>
      <c r="H1174" s="8"/>
      <c r="I1174" s="6"/>
    </row>
    <row r="1175" spans="1:9" ht="35.1" customHeight="1">
      <c r="A1175" s="242"/>
      <c r="B1175" s="55"/>
      <c r="C1175" s="55" t="str">
        <f t="shared" ref="C1175:C1238" si="20">IF(B1175="","",B1175+(D1175/(24*60)))</f>
        <v/>
      </c>
      <c r="D1175" s="6"/>
      <c r="E1175" s="6"/>
      <c r="F1175" s="6"/>
      <c r="G1175" s="6"/>
      <c r="H1175" s="8"/>
      <c r="I1175" s="6"/>
    </row>
    <row r="1176" spans="1:9" ht="35.1" customHeight="1">
      <c r="A1176" s="242"/>
      <c r="B1176" s="55"/>
      <c r="C1176" s="55" t="str">
        <f t="shared" si="20"/>
        <v/>
      </c>
      <c r="D1176" s="6"/>
      <c r="E1176" s="6"/>
      <c r="F1176" s="6"/>
      <c r="G1176" s="6"/>
      <c r="H1176" s="8"/>
      <c r="I1176" s="6"/>
    </row>
    <row r="1177" spans="1:9" ht="35.1" customHeight="1">
      <c r="A1177" s="242"/>
      <c r="B1177" s="55"/>
      <c r="C1177" s="55" t="str">
        <f t="shared" si="20"/>
        <v/>
      </c>
      <c r="D1177" s="6"/>
      <c r="E1177" s="6"/>
      <c r="F1177" s="6"/>
      <c r="G1177" s="6"/>
      <c r="H1177" s="8"/>
      <c r="I1177" s="6"/>
    </row>
    <row r="1178" spans="1:9" ht="35.1" customHeight="1">
      <c r="A1178" s="242"/>
      <c r="B1178" s="55"/>
      <c r="C1178" s="55" t="str">
        <f t="shared" si="20"/>
        <v/>
      </c>
      <c r="D1178" s="6"/>
      <c r="E1178" s="6"/>
      <c r="F1178" s="6"/>
      <c r="G1178" s="6"/>
      <c r="H1178" s="8"/>
      <c r="I1178" s="6"/>
    </row>
    <row r="1179" spans="1:9" ht="35.1" customHeight="1">
      <c r="A1179" s="242"/>
      <c r="B1179" s="55"/>
      <c r="C1179" s="55" t="str">
        <f t="shared" si="20"/>
        <v/>
      </c>
      <c r="D1179" s="6"/>
      <c r="E1179" s="6"/>
      <c r="F1179" s="6"/>
      <c r="G1179" s="6"/>
      <c r="H1179" s="8"/>
      <c r="I1179" s="6"/>
    </row>
    <row r="1180" spans="1:9" ht="35.1" customHeight="1">
      <c r="A1180" s="242"/>
      <c r="B1180" s="55"/>
      <c r="C1180" s="55" t="str">
        <f t="shared" si="20"/>
        <v/>
      </c>
      <c r="D1180" s="6"/>
      <c r="E1180" s="6"/>
      <c r="F1180" s="6"/>
      <c r="G1180" s="6"/>
      <c r="H1180" s="8"/>
      <c r="I1180" s="6"/>
    </row>
    <row r="1181" spans="1:9" ht="35.1" customHeight="1">
      <c r="A1181" s="242"/>
      <c r="B1181" s="55"/>
      <c r="C1181" s="55" t="str">
        <f t="shared" si="20"/>
        <v/>
      </c>
      <c r="D1181" s="6"/>
      <c r="E1181" s="6"/>
      <c r="F1181" s="6"/>
      <c r="G1181" s="6"/>
      <c r="H1181" s="8"/>
      <c r="I1181" s="6"/>
    </row>
    <row r="1182" spans="1:9" ht="35.1" customHeight="1">
      <c r="A1182" s="242"/>
      <c r="B1182" s="55"/>
      <c r="C1182" s="55" t="str">
        <f t="shared" si="20"/>
        <v/>
      </c>
      <c r="D1182" s="6"/>
      <c r="E1182" s="6"/>
      <c r="F1182" s="6"/>
      <c r="G1182" s="6"/>
      <c r="H1182" s="8"/>
      <c r="I1182" s="6"/>
    </row>
    <row r="1183" spans="1:9" ht="35.1" customHeight="1">
      <c r="A1183" s="242"/>
      <c r="B1183" s="55"/>
      <c r="C1183" s="55" t="str">
        <f t="shared" si="20"/>
        <v/>
      </c>
      <c r="D1183" s="6"/>
      <c r="E1183" s="6"/>
      <c r="F1183" s="6"/>
      <c r="G1183" s="6"/>
      <c r="H1183" s="8"/>
      <c r="I1183" s="6"/>
    </row>
    <row r="1184" spans="1:9" ht="35.1" customHeight="1">
      <c r="A1184" s="242"/>
      <c r="B1184" s="55"/>
      <c r="C1184" s="55" t="str">
        <f t="shared" si="20"/>
        <v/>
      </c>
      <c r="D1184" s="6"/>
      <c r="E1184" s="6"/>
      <c r="F1184" s="6"/>
      <c r="G1184" s="6"/>
      <c r="H1184" s="8"/>
      <c r="I1184" s="6"/>
    </row>
    <row r="1185" spans="1:9" ht="35.1" customHeight="1">
      <c r="A1185" s="242"/>
      <c r="B1185" s="55"/>
      <c r="C1185" s="55" t="str">
        <f t="shared" si="20"/>
        <v/>
      </c>
      <c r="D1185" s="6"/>
      <c r="E1185" s="6"/>
      <c r="F1185" s="6"/>
      <c r="G1185" s="6"/>
      <c r="H1185" s="8"/>
      <c r="I1185" s="6"/>
    </row>
    <row r="1186" spans="1:9" ht="35.1" customHeight="1">
      <c r="A1186" s="242"/>
      <c r="B1186" s="55"/>
      <c r="C1186" s="55" t="str">
        <f t="shared" si="20"/>
        <v/>
      </c>
      <c r="D1186" s="6"/>
      <c r="E1186" s="6"/>
      <c r="F1186" s="6"/>
      <c r="G1186" s="6"/>
      <c r="H1186" s="8"/>
      <c r="I1186" s="6"/>
    </row>
    <row r="1187" spans="1:9" ht="35.1" customHeight="1">
      <c r="A1187" s="242"/>
      <c r="B1187" s="55"/>
      <c r="C1187" s="55" t="str">
        <f t="shared" si="20"/>
        <v/>
      </c>
      <c r="D1187" s="6"/>
      <c r="E1187" s="6"/>
      <c r="F1187" s="6"/>
      <c r="G1187" s="6"/>
      <c r="H1187" s="8"/>
      <c r="I1187" s="6"/>
    </row>
    <row r="1188" spans="1:9" ht="35.1" customHeight="1">
      <c r="A1188" s="242"/>
      <c r="B1188" s="55"/>
      <c r="C1188" s="55" t="str">
        <f t="shared" si="20"/>
        <v/>
      </c>
      <c r="D1188" s="6"/>
      <c r="E1188" s="6"/>
      <c r="F1188" s="6"/>
      <c r="G1188" s="6"/>
      <c r="H1188" s="8"/>
      <c r="I1188" s="6"/>
    </row>
    <row r="1189" spans="1:9" ht="35.1" customHeight="1">
      <c r="A1189" s="242"/>
      <c r="B1189" s="55"/>
      <c r="C1189" s="55" t="str">
        <f t="shared" si="20"/>
        <v/>
      </c>
      <c r="D1189" s="6"/>
      <c r="E1189" s="6"/>
      <c r="F1189" s="6"/>
      <c r="G1189" s="6"/>
      <c r="H1189" s="8"/>
      <c r="I1189" s="6"/>
    </row>
    <row r="1190" spans="1:9" ht="35.1" customHeight="1">
      <c r="A1190" s="242"/>
      <c r="B1190" s="55"/>
      <c r="C1190" s="55" t="str">
        <f t="shared" si="20"/>
        <v/>
      </c>
      <c r="D1190" s="6"/>
      <c r="E1190" s="6"/>
      <c r="F1190" s="6"/>
      <c r="G1190" s="6"/>
      <c r="H1190" s="8"/>
      <c r="I1190" s="6"/>
    </row>
    <row r="1191" spans="1:9" ht="35.1" customHeight="1">
      <c r="A1191" s="242"/>
      <c r="B1191" s="55"/>
      <c r="C1191" s="55" t="str">
        <f t="shared" si="20"/>
        <v/>
      </c>
      <c r="D1191" s="6"/>
      <c r="E1191" s="6"/>
      <c r="F1191" s="6"/>
      <c r="G1191" s="6"/>
      <c r="H1191" s="8"/>
      <c r="I1191" s="6"/>
    </row>
    <row r="1192" spans="1:9" ht="35.1" customHeight="1">
      <c r="A1192" s="242"/>
      <c r="B1192" s="55"/>
      <c r="C1192" s="55" t="str">
        <f t="shared" si="20"/>
        <v/>
      </c>
      <c r="D1192" s="6"/>
      <c r="E1192" s="6"/>
      <c r="F1192" s="6"/>
      <c r="G1192" s="6"/>
      <c r="H1192" s="8"/>
      <c r="I1192" s="6"/>
    </row>
    <row r="1193" spans="1:9" ht="35.1" customHeight="1">
      <c r="A1193" s="242"/>
      <c r="B1193" s="55"/>
      <c r="C1193" s="55" t="str">
        <f t="shared" si="20"/>
        <v/>
      </c>
      <c r="D1193" s="6"/>
      <c r="E1193" s="6"/>
      <c r="F1193" s="6"/>
      <c r="G1193" s="6"/>
      <c r="H1193" s="8"/>
      <c r="I1193" s="6"/>
    </row>
    <row r="1194" spans="1:9" ht="35.1" customHeight="1">
      <c r="A1194" s="242"/>
      <c r="B1194" s="55"/>
      <c r="C1194" s="55" t="str">
        <f t="shared" si="20"/>
        <v/>
      </c>
      <c r="D1194" s="6"/>
      <c r="E1194" s="6"/>
      <c r="F1194" s="6"/>
      <c r="G1194" s="6"/>
      <c r="H1194" s="8"/>
      <c r="I1194" s="6"/>
    </row>
    <row r="1195" spans="1:9" ht="35.1" customHeight="1">
      <c r="A1195" s="242"/>
      <c r="B1195" s="55"/>
      <c r="C1195" s="55" t="str">
        <f t="shared" si="20"/>
        <v/>
      </c>
      <c r="D1195" s="6"/>
      <c r="E1195" s="6"/>
      <c r="F1195" s="6"/>
      <c r="G1195" s="6"/>
      <c r="H1195" s="8"/>
      <c r="I1195" s="6"/>
    </row>
    <row r="1196" spans="1:9" ht="35.1" customHeight="1">
      <c r="A1196" s="242"/>
      <c r="B1196" s="55"/>
      <c r="C1196" s="55" t="str">
        <f t="shared" si="20"/>
        <v/>
      </c>
      <c r="D1196" s="6"/>
      <c r="E1196" s="6"/>
      <c r="F1196" s="6"/>
      <c r="G1196" s="6"/>
      <c r="H1196" s="8"/>
      <c r="I1196" s="6"/>
    </row>
    <row r="1197" spans="1:9" ht="35.1" customHeight="1">
      <c r="A1197" s="242"/>
      <c r="B1197" s="55"/>
      <c r="C1197" s="55" t="str">
        <f t="shared" si="20"/>
        <v/>
      </c>
      <c r="D1197" s="6"/>
      <c r="E1197" s="6"/>
      <c r="F1197" s="6"/>
      <c r="G1197" s="6"/>
      <c r="H1197" s="8"/>
      <c r="I1197" s="6"/>
    </row>
    <row r="1198" spans="1:9" ht="35.1" customHeight="1">
      <c r="A1198" s="242"/>
      <c r="B1198" s="55"/>
      <c r="C1198" s="55" t="str">
        <f t="shared" si="20"/>
        <v/>
      </c>
      <c r="D1198" s="6"/>
      <c r="E1198" s="6"/>
      <c r="F1198" s="6"/>
      <c r="G1198" s="6"/>
      <c r="H1198" s="8"/>
      <c r="I1198" s="6"/>
    </row>
    <row r="1199" spans="1:9" ht="35.1" customHeight="1">
      <c r="A1199" s="242"/>
      <c r="B1199" s="55"/>
      <c r="C1199" s="55" t="str">
        <f t="shared" si="20"/>
        <v/>
      </c>
      <c r="D1199" s="6"/>
      <c r="E1199" s="6"/>
      <c r="F1199" s="6"/>
      <c r="G1199" s="6"/>
      <c r="H1199" s="8"/>
      <c r="I1199" s="6"/>
    </row>
    <row r="1200" spans="1:9" ht="35.1" customHeight="1">
      <c r="A1200" s="242"/>
      <c r="B1200" s="55"/>
      <c r="C1200" s="55" t="str">
        <f t="shared" si="20"/>
        <v/>
      </c>
      <c r="D1200" s="6"/>
      <c r="E1200" s="6"/>
      <c r="F1200" s="6"/>
      <c r="G1200" s="6"/>
      <c r="H1200" s="8"/>
      <c r="I1200" s="6"/>
    </row>
    <row r="1201" spans="1:9" ht="35.1" customHeight="1">
      <c r="A1201" s="242"/>
      <c r="B1201" s="55"/>
      <c r="C1201" s="55" t="str">
        <f t="shared" si="20"/>
        <v/>
      </c>
      <c r="D1201" s="6"/>
      <c r="E1201" s="6"/>
      <c r="F1201" s="6"/>
      <c r="G1201" s="6"/>
      <c r="H1201" s="8"/>
      <c r="I1201" s="6"/>
    </row>
    <row r="1202" spans="1:9" ht="35.1" customHeight="1">
      <c r="A1202" s="242"/>
      <c r="B1202" s="55"/>
      <c r="C1202" s="55" t="str">
        <f t="shared" si="20"/>
        <v/>
      </c>
      <c r="D1202" s="6"/>
      <c r="E1202" s="6"/>
      <c r="F1202" s="6"/>
      <c r="G1202" s="6"/>
      <c r="H1202" s="8"/>
      <c r="I1202" s="6"/>
    </row>
    <row r="1203" spans="1:9" ht="35.1" customHeight="1">
      <c r="A1203" s="242"/>
      <c r="B1203" s="55"/>
      <c r="C1203" s="55" t="str">
        <f t="shared" si="20"/>
        <v/>
      </c>
      <c r="D1203" s="6"/>
      <c r="E1203" s="6"/>
      <c r="F1203" s="6"/>
      <c r="G1203" s="6"/>
      <c r="H1203" s="8"/>
      <c r="I1203" s="6"/>
    </row>
    <row r="1204" spans="1:9" ht="35.1" customHeight="1">
      <c r="A1204" s="242"/>
      <c r="B1204" s="55"/>
      <c r="C1204" s="55" t="str">
        <f t="shared" si="20"/>
        <v/>
      </c>
      <c r="D1204" s="6"/>
      <c r="E1204" s="6"/>
      <c r="F1204" s="6"/>
      <c r="G1204" s="6"/>
      <c r="H1204" s="8"/>
      <c r="I1204" s="6"/>
    </row>
    <row r="1205" spans="1:9" ht="35.1" customHeight="1">
      <c r="A1205" s="242"/>
      <c r="B1205" s="55"/>
      <c r="C1205" s="55" t="str">
        <f t="shared" si="20"/>
        <v/>
      </c>
      <c r="D1205" s="6"/>
      <c r="E1205" s="6"/>
      <c r="F1205" s="6"/>
      <c r="G1205" s="6"/>
      <c r="H1205" s="8"/>
      <c r="I1205" s="6"/>
    </row>
    <row r="1206" spans="1:9" ht="35.1" customHeight="1">
      <c r="A1206" s="242"/>
      <c r="B1206" s="55"/>
      <c r="C1206" s="55" t="str">
        <f t="shared" si="20"/>
        <v/>
      </c>
      <c r="D1206" s="6"/>
      <c r="E1206" s="6"/>
      <c r="F1206" s="6"/>
      <c r="G1206" s="6"/>
      <c r="H1206" s="8"/>
      <c r="I1206" s="6"/>
    </row>
    <row r="1207" spans="1:9" ht="35.1" customHeight="1">
      <c r="A1207" s="242"/>
      <c r="B1207" s="55"/>
      <c r="C1207" s="55" t="str">
        <f t="shared" si="20"/>
        <v/>
      </c>
      <c r="D1207" s="6"/>
      <c r="E1207" s="6"/>
      <c r="F1207" s="6"/>
      <c r="G1207" s="6"/>
      <c r="H1207" s="8"/>
      <c r="I1207" s="6"/>
    </row>
    <row r="1208" spans="1:9" ht="35.1" customHeight="1">
      <c r="A1208" s="242"/>
      <c r="B1208" s="55"/>
      <c r="C1208" s="55" t="str">
        <f t="shared" si="20"/>
        <v/>
      </c>
      <c r="D1208" s="6"/>
      <c r="E1208" s="6"/>
      <c r="F1208" s="6"/>
      <c r="G1208" s="6"/>
      <c r="H1208" s="8"/>
      <c r="I1208" s="6"/>
    </row>
    <row r="1209" spans="1:9" ht="35.1" customHeight="1">
      <c r="A1209" s="242"/>
      <c r="B1209" s="55"/>
      <c r="C1209" s="55" t="str">
        <f t="shared" si="20"/>
        <v/>
      </c>
      <c r="D1209" s="6"/>
      <c r="E1209" s="6"/>
      <c r="F1209" s="6"/>
      <c r="G1209" s="6"/>
      <c r="H1209" s="8"/>
      <c r="I1209" s="6"/>
    </row>
    <row r="1210" spans="1:9" ht="35.1" customHeight="1">
      <c r="A1210" s="242"/>
      <c r="B1210" s="55"/>
      <c r="C1210" s="55" t="str">
        <f t="shared" si="20"/>
        <v/>
      </c>
      <c r="D1210" s="6"/>
      <c r="E1210" s="6"/>
      <c r="F1210" s="6"/>
      <c r="G1210" s="6"/>
      <c r="H1210" s="8"/>
      <c r="I1210" s="6"/>
    </row>
    <row r="1211" spans="1:9" ht="35.1" customHeight="1">
      <c r="A1211" s="242"/>
      <c r="B1211" s="55"/>
      <c r="C1211" s="55" t="str">
        <f t="shared" si="20"/>
        <v/>
      </c>
      <c r="D1211" s="6"/>
      <c r="E1211" s="6"/>
      <c r="F1211" s="6"/>
      <c r="G1211" s="6"/>
      <c r="H1211" s="8"/>
      <c r="I1211" s="6"/>
    </row>
    <row r="1212" spans="1:9" ht="35.1" customHeight="1">
      <c r="A1212" s="242"/>
      <c r="B1212" s="55"/>
      <c r="C1212" s="55" t="str">
        <f t="shared" si="20"/>
        <v/>
      </c>
      <c r="D1212" s="6"/>
      <c r="E1212" s="6"/>
      <c r="F1212" s="6"/>
      <c r="G1212" s="6"/>
      <c r="H1212" s="8"/>
      <c r="I1212" s="6"/>
    </row>
    <row r="1213" spans="1:9" ht="35.1" customHeight="1">
      <c r="A1213" s="242"/>
      <c r="B1213" s="55"/>
      <c r="C1213" s="55" t="str">
        <f t="shared" si="20"/>
        <v/>
      </c>
      <c r="D1213" s="6"/>
      <c r="E1213" s="6"/>
      <c r="F1213" s="6"/>
      <c r="G1213" s="6"/>
      <c r="H1213" s="8"/>
      <c r="I1213" s="6"/>
    </row>
    <row r="1214" spans="1:9" ht="35.1" customHeight="1">
      <c r="A1214" s="242"/>
      <c r="B1214" s="55"/>
      <c r="C1214" s="55" t="str">
        <f t="shared" si="20"/>
        <v/>
      </c>
      <c r="D1214" s="6"/>
      <c r="E1214" s="6"/>
      <c r="F1214" s="6"/>
      <c r="G1214" s="6"/>
      <c r="H1214" s="8"/>
      <c r="I1214" s="6"/>
    </row>
    <row r="1215" spans="1:9" ht="35.1" customHeight="1">
      <c r="A1215" s="242"/>
      <c r="B1215" s="55"/>
      <c r="C1215" s="55" t="str">
        <f t="shared" si="20"/>
        <v/>
      </c>
      <c r="D1215" s="6"/>
      <c r="E1215" s="6"/>
      <c r="F1215" s="6"/>
      <c r="G1215" s="6"/>
      <c r="H1215" s="8"/>
      <c r="I1215" s="6"/>
    </row>
    <row r="1216" spans="1:9" ht="35.1" customHeight="1">
      <c r="A1216" s="242"/>
      <c r="B1216" s="55"/>
      <c r="C1216" s="55" t="str">
        <f t="shared" si="20"/>
        <v/>
      </c>
      <c r="D1216" s="6"/>
      <c r="E1216" s="6"/>
      <c r="F1216" s="6"/>
      <c r="G1216" s="6"/>
      <c r="H1216" s="8"/>
      <c r="I1216" s="6"/>
    </row>
    <row r="1217" spans="1:9" ht="35.1" customHeight="1">
      <c r="A1217" s="242"/>
      <c r="B1217" s="55"/>
      <c r="C1217" s="55" t="str">
        <f t="shared" si="20"/>
        <v/>
      </c>
      <c r="D1217" s="6"/>
      <c r="E1217" s="6"/>
      <c r="F1217" s="6"/>
      <c r="G1217" s="6"/>
      <c r="H1217" s="8"/>
      <c r="I1217" s="6"/>
    </row>
    <row r="1218" spans="1:9" ht="35.1" customHeight="1">
      <c r="A1218" s="242"/>
      <c r="B1218" s="55"/>
      <c r="C1218" s="55" t="str">
        <f t="shared" si="20"/>
        <v/>
      </c>
      <c r="D1218" s="6"/>
      <c r="E1218" s="6"/>
      <c r="F1218" s="6"/>
      <c r="G1218" s="6"/>
      <c r="H1218" s="8"/>
      <c r="I1218" s="6"/>
    </row>
    <row r="1219" spans="1:9" ht="35.1" customHeight="1">
      <c r="A1219" s="242"/>
      <c r="B1219" s="55"/>
      <c r="C1219" s="55" t="str">
        <f t="shared" si="20"/>
        <v/>
      </c>
      <c r="D1219" s="6"/>
      <c r="E1219" s="6"/>
      <c r="F1219" s="6"/>
      <c r="G1219" s="6"/>
      <c r="H1219" s="8"/>
      <c r="I1219" s="6"/>
    </row>
    <row r="1220" spans="1:9" ht="35.1" customHeight="1">
      <c r="A1220" s="242"/>
      <c r="B1220" s="55"/>
      <c r="C1220" s="55" t="str">
        <f t="shared" si="20"/>
        <v/>
      </c>
      <c r="D1220" s="6"/>
      <c r="E1220" s="6"/>
      <c r="F1220" s="6"/>
      <c r="G1220" s="6"/>
      <c r="H1220" s="8"/>
      <c r="I1220" s="6"/>
    </row>
    <row r="1221" spans="1:9" ht="35.1" customHeight="1">
      <c r="A1221" s="242"/>
      <c r="B1221" s="55"/>
      <c r="C1221" s="55" t="str">
        <f t="shared" si="20"/>
        <v/>
      </c>
      <c r="D1221" s="6"/>
      <c r="E1221" s="6"/>
      <c r="F1221" s="6"/>
      <c r="G1221" s="6"/>
      <c r="H1221" s="8"/>
      <c r="I1221" s="6"/>
    </row>
    <row r="1222" spans="1:9" ht="35.1" customHeight="1">
      <c r="A1222" s="242"/>
      <c r="B1222" s="55"/>
      <c r="C1222" s="55" t="str">
        <f t="shared" si="20"/>
        <v/>
      </c>
      <c r="D1222" s="6"/>
      <c r="E1222" s="6"/>
      <c r="F1222" s="6"/>
      <c r="G1222" s="6"/>
      <c r="H1222" s="8"/>
      <c r="I1222" s="6"/>
    </row>
    <row r="1223" spans="1:9" ht="35.1" customHeight="1">
      <c r="A1223" s="242"/>
      <c r="B1223" s="55"/>
      <c r="C1223" s="55" t="str">
        <f t="shared" si="20"/>
        <v/>
      </c>
      <c r="D1223" s="6"/>
      <c r="E1223" s="6"/>
      <c r="F1223" s="6"/>
      <c r="G1223" s="6"/>
      <c r="H1223" s="8"/>
      <c r="I1223" s="6"/>
    </row>
    <row r="1224" spans="1:9" ht="35.1" customHeight="1">
      <c r="A1224" s="242"/>
      <c r="B1224" s="55"/>
      <c r="C1224" s="55" t="str">
        <f t="shared" si="20"/>
        <v/>
      </c>
      <c r="D1224" s="6"/>
      <c r="E1224" s="6"/>
      <c r="F1224" s="6"/>
      <c r="G1224" s="6"/>
      <c r="H1224" s="8"/>
      <c r="I1224" s="6"/>
    </row>
    <row r="1225" spans="1:9" ht="35.1" customHeight="1">
      <c r="A1225" s="242"/>
      <c r="B1225" s="55"/>
      <c r="C1225" s="55" t="str">
        <f t="shared" si="20"/>
        <v/>
      </c>
      <c r="D1225" s="6"/>
      <c r="E1225" s="6"/>
      <c r="F1225" s="6"/>
      <c r="G1225" s="6"/>
      <c r="H1225" s="8"/>
      <c r="I1225" s="6"/>
    </row>
    <row r="1226" spans="1:9" ht="35.1" customHeight="1">
      <c r="A1226" s="242"/>
      <c r="B1226" s="55"/>
      <c r="C1226" s="55" t="str">
        <f t="shared" si="20"/>
        <v/>
      </c>
      <c r="D1226" s="6"/>
      <c r="E1226" s="6"/>
      <c r="F1226" s="6"/>
      <c r="G1226" s="6"/>
      <c r="H1226" s="8"/>
      <c r="I1226" s="6"/>
    </row>
    <row r="1227" spans="1:9" ht="35.1" customHeight="1">
      <c r="A1227" s="242"/>
      <c r="B1227" s="55"/>
      <c r="C1227" s="55" t="str">
        <f t="shared" si="20"/>
        <v/>
      </c>
      <c r="D1227" s="6"/>
      <c r="E1227" s="6"/>
      <c r="F1227" s="6"/>
      <c r="G1227" s="6"/>
      <c r="H1227" s="8"/>
      <c r="I1227" s="6"/>
    </row>
    <row r="1228" spans="1:9" ht="35.1" customHeight="1">
      <c r="A1228" s="242"/>
      <c r="B1228" s="55"/>
      <c r="C1228" s="55" t="str">
        <f t="shared" si="20"/>
        <v/>
      </c>
      <c r="D1228" s="6"/>
      <c r="E1228" s="6"/>
      <c r="F1228" s="6"/>
      <c r="G1228" s="6"/>
      <c r="H1228" s="8"/>
      <c r="I1228" s="6"/>
    </row>
    <row r="1229" spans="1:9" ht="35.1" customHeight="1">
      <c r="A1229" s="242"/>
      <c r="B1229" s="55"/>
      <c r="C1229" s="55" t="str">
        <f t="shared" si="20"/>
        <v/>
      </c>
      <c r="D1229" s="6"/>
      <c r="E1229" s="6"/>
      <c r="F1229" s="6"/>
      <c r="G1229" s="6"/>
      <c r="H1229" s="8"/>
      <c r="I1229" s="6"/>
    </row>
    <row r="1230" spans="1:9" ht="35.1" customHeight="1">
      <c r="A1230" s="242"/>
      <c r="B1230" s="55"/>
      <c r="C1230" s="55" t="str">
        <f t="shared" si="20"/>
        <v/>
      </c>
      <c r="D1230" s="6"/>
      <c r="E1230" s="6"/>
      <c r="F1230" s="6"/>
      <c r="G1230" s="6"/>
      <c r="H1230" s="8"/>
      <c r="I1230" s="6"/>
    </row>
    <row r="1231" spans="1:9" ht="35.1" customHeight="1">
      <c r="A1231" s="242"/>
      <c r="B1231" s="55"/>
      <c r="C1231" s="55" t="str">
        <f t="shared" si="20"/>
        <v/>
      </c>
      <c r="D1231" s="6"/>
      <c r="E1231" s="6"/>
      <c r="F1231" s="6"/>
      <c r="G1231" s="6"/>
      <c r="H1231" s="8"/>
      <c r="I1231" s="6"/>
    </row>
    <row r="1232" spans="1:9" ht="35.1" customHeight="1">
      <c r="A1232" s="242"/>
      <c r="B1232" s="55"/>
      <c r="C1232" s="55" t="str">
        <f t="shared" si="20"/>
        <v/>
      </c>
      <c r="D1232" s="6"/>
      <c r="E1232" s="6"/>
      <c r="F1232" s="6"/>
      <c r="G1232" s="6"/>
      <c r="H1232" s="8"/>
      <c r="I1232" s="6"/>
    </row>
    <row r="1233" spans="1:9" ht="35.1" customHeight="1">
      <c r="A1233" s="242"/>
      <c r="B1233" s="55"/>
      <c r="C1233" s="55" t="str">
        <f t="shared" si="20"/>
        <v/>
      </c>
      <c r="D1233" s="6"/>
      <c r="E1233" s="6"/>
      <c r="F1233" s="6"/>
      <c r="G1233" s="6"/>
      <c r="H1233" s="8"/>
      <c r="I1233" s="6"/>
    </row>
    <row r="1234" spans="1:9" ht="35.1" customHeight="1">
      <c r="A1234" s="242"/>
      <c r="B1234" s="55"/>
      <c r="C1234" s="55" t="str">
        <f t="shared" si="20"/>
        <v/>
      </c>
      <c r="D1234" s="6"/>
      <c r="E1234" s="6"/>
      <c r="F1234" s="6"/>
      <c r="G1234" s="6"/>
      <c r="H1234" s="8"/>
      <c r="I1234" s="6"/>
    </row>
    <row r="1235" spans="1:9" ht="35.1" customHeight="1">
      <c r="A1235" s="242"/>
      <c r="B1235" s="55"/>
      <c r="C1235" s="55" t="str">
        <f t="shared" si="20"/>
        <v/>
      </c>
      <c r="D1235" s="6"/>
      <c r="E1235" s="6"/>
      <c r="F1235" s="6"/>
      <c r="G1235" s="6"/>
      <c r="H1235" s="8"/>
      <c r="I1235" s="6"/>
    </row>
    <row r="1236" spans="1:9" ht="35.1" customHeight="1">
      <c r="A1236" s="242"/>
      <c r="B1236" s="55"/>
      <c r="C1236" s="55" t="str">
        <f t="shared" si="20"/>
        <v/>
      </c>
      <c r="D1236" s="6"/>
      <c r="E1236" s="6"/>
      <c r="F1236" s="6"/>
      <c r="G1236" s="6"/>
      <c r="H1236" s="8"/>
      <c r="I1236" s="6"/>
    </row>
    <row r="1237" spans="1:9" ht="35.1" customHeight="1">
      <c r="A1237" s="242"/>
      <c r="B1237" s="55"/>
      <c r="C1237" s="55" t="str">
        <f t="shared" si="20"/>
        <v/>
      </c>
      <c r="D1237" s="6"/>
      <c r="E1237" s="6"/>
      <c r="F1237" s="6"/>
      <c r="G1237" s="6"/>
      <c r="H1237" s="8"/>
      <c r="I1237" s="6"/>
    </row>
    <row r="1238" spans="1:9" ht="35.1" customHeight="1">
      <c r="A1238" s="242"/>
      <c r="B1238" s="55"/>
      <c r="C1238" s="55" t="str">
        <f t="shared" si="20"/>
        <v/>
      </c>
      <c r="D1238" s="6"/>
      <c r="E1238" s="6"/>
      <c r="F1238" s="6"/>
      <c r="G1238" s="6"/>
      <c r="H1238" s="8"/>
      <c r="I1238" s="6"/>
    </row>
    <row r="1239" spans="1:9" ht="35.1" customHeight="1">
      <c r="A1239" s="242"/>
      <c r="B1239" s="55"/>
      <c r="C1239" s="55" t="str">
        <f t="shared" ref="C1239:C1302" si="21">IF(B1239="","",B1239+(D1239/(24*60)))</f>
        <v/>
      </c>
      <c r="D1239" s="6"/>
      <c r="E1239" s="6"/>
      <c r="F1239" s="6"/>
      <c r="G1239" s="6"/>
      <c r="H1239" s="8"/>
      <c r="I1239" s="6"/>
    </row>
    <row r="1240" spans="1:9" ht="35.1" customHeight="1">
      <c r="A1240" s="242"/>
      <c r="B1240" s="55"/>
      <c r="C1240" s="55" t="str">
        <f t="shared" si="21"/>
        <v/>
      </c>
      <c r="D1240" s="6"/>
      <c r="E1240" s="6"/>
      <c r="F1240" s="6"/>
      <c r="G1240" s="6"/>
      <c r="H1240" s="8"/>
      <c r="I1240" s="6"/>
    </row>
    <row r="1241" spans="1:9" ht="35.1" customHeight="1">
      <c r="A1241" s="242"/>
      <c r="B1241" s="55"/>
      <c r="C1241" s="55" t="str">
        <f t="shared" si="21"/>
        <v/>
      </c>
      <c r="D1241" s="6"/>
      <c r="E1241" s="6"/>
      <c r="F1241" s="6"/>
      <c r="G1241" s="6"/>
      <c r="H1241" s="8"/>
      <c r="I1241" s="6"/>
    </row>
    <row r="1242" spans="1:9" ht="35.1" customHeight="1">
      <c r="A1242" s="242"/>
      <c r="B1242" s="55"/>
      <c r="C1242" s="55" t="str">
        <f t="shared" si="21"/>
        <v/>
      </c>
      <c r="D1242" s="6"/>
      <c r="E1242" s="6"/>
      <c r="F1242" s="6"/>
      <c r="G1242" s="6"/>
      <c r="H1242" s="8"/>
      <c r="I1242" s="6"/>
    </row>
    <row r="1243" spans="1:9" ht="35.1" customHeight="1">
      <c r="A1243" s="242"/>
      <c r="B1243" s="55"/>
      <c r="C1243" s="55" t="str">
        <f t="shared" si="21"/>
        <v/>
      </c>
      <c r="D1243" s="6"/>
      <c r="E1243" s="6"/>
      <c r="F1243" s="6"/>
      <c r="G1243" s="6"/>
      <c r="H1243" s="8"/>
      <c r="I1243" s="6"/>
    </row>
    <row r="1244" spans="1:9" ht="35.1" customHeight="1">
      <c r="A1244" s="242"/>
      <c r="B1244" s="55"/>
      <c r="C1244" s="55" t="str">
        <f t="shared" si="21"/>
        <v/>
      </c>
      <c r="D1244" s="6"/>
      <c r="E1244" s="6"/>
      <c r="F1244" s="6"/>
      <c r="G1244" s="6"/>
      <c r="H1244" s="8"/>
      <c r="I1244" s="6"/>
    </row>
    <row r="1245" spans="1:9" ht="35.1" customHeight="1">
      <c r="A1245" s="242"/>
      <c r="B1245" s="55"/>
      <c r="C1245" s="55" t="str">
        <f t="shared" si="21"/>
        <v/>
      </c>
      <c r="D1245" s="6"/>
      <c r="E1245" s="6"/>
      <c r="F1245" s="6"/>
      <c r="G1245" s="6"/>
      <c r="H1245" s="8"/>
      <c r="I1245" s="6"/>
    </row>
    <row r="1246" spans="1:9" ht="35.1" customHeight="1">
      <c r="A1246" s="242"/>
      <c r="B1246" s="55"/>
      <c r="C1246" s="55" t="str">
        <f t="shared" si="21"/>
        <v/>
      </c>
      <c r="D1246" s="6"/>
      <c r="E1246" s="6"/>
      <c r="F1246" s="6"/>
      <c r="G1246" s="6"/>
      <c r="H1246" s="8"/>
      <c r="I1246" s="6"/>
    </row>
    <row r="1247" spans="1:9" ht="35.1" customHeight="1">
      <c r="A1247" s="242"/>
      <c r="B1247" s="55"/>
      <c r="C1247" s="55" t="str">
        <f t="shared" si="21"/>
        <v/>
      </c>
      <c r="D1247" s="6"/>
      <c r="E1247" s="6"/>
      <c r="F1247" s="6"/>
      <c r="G1247" s="6"/>
      <c r="H1247" s="8"/>
      <c r="I1247" s="6"/>
    </row>
    <row r="1248" spans="1:9" ht="35.1" customHeight="1">
      <c r="A1248" s="242"/>
      <c r="B1248" s="55"/>
      <c r="C1248" s="55" t="str">
        <f t="shared" si="21"/>
        <v/>
      </c>
      <c r="D1248" s="6"/>
      <c r="E1248" s="6"/>
      <c r="F1248" s="6"/>
      <c r="G1248" s="6"/>
      <c r="H1248" s="8"/>
      <c r="I1248" s="6"/>
    </row>
    <row r="1249" spans="1:9" ht="35.1" customHeight="1">
      <c r="A1249" s="242"/>
      <c r="B1249" s="55"/>
      <c r="C1249" s="55" t="str">
        <f t="shared" si="21"/>
        <v/>
      </c>
      <c r="D1249" s="6"/>
      <c r="E1249" s="6"/>
      <c r="F1249" s="6"/>
      <c r="G1249" s="6"/>
      <c r="H1249" s="8"/>
      <c r="I1249" s="6"/>
    </row>
    <row r="1250" spans="1:9" ht="35.1" customHeight="1">
      <c r="A1250" s="242"/>
      <c r="B1250" s="55"/>
      <c r="C1250" s="55" t="str">
        <f t="shared" si="21"/>
        <v/>
      </c>
      <c r="D1250" s="6"/>
      <c r="E1250" s="6"/>
      <c r="F1250" s="6"/>
      <c r="G1250" s="6"/>
      <c r="H1250" s="8"/>
      <c r="I1250" s="6"/>
    </row>
    <row r="1251" spans="1:9" ht="35.1" customHeight="1">
      <c r="A1251" s="242"/>
      <c r="B1251" s="55"/>
      <c r="C1251" s="55" t="str">
        <f t="shared" si="21"/>
        <v/>
      </c>
      <c r="D1251" s="6"/>
      <c r="E1251" s="6"/>
      <c r="F1251" s="6"/>
      <c r="G1251" s="6"/>
      <c r="H1251" s="8"/>
      <c r="I1251" s="6"/>
    </row>
    <row r="1252" spans="1:9" ht="35.1" customHeight="1">
      <c r="A1252" s="242"/>
      <c r="B1252" s="55"/>
      <c r="C1252" s="55" t="str">
        <f t="shared" si="21"/>
        <v/>
      </c>
      <c r="D1252" s="6"/>
      <c r="E1252" s="6"/>
      <c r="F1252" s="6"/>
      <c r="G1252" s="6"/>
      <c r="H1252" s="8"/>
      <c r="I1252" s="6"/>
    </row>
    <row r="1253" spans="1:9" ht="35.1" customHeight="1">
      <c r="A1253" s="242"/>
      <c r="B1253" s="55"/>
      <c r="C1253" s="55" t="str">
        <f t="shared" si="21"/>
        <v/>
      </c>
      <c r="D1253" s="6"/>
      <c r="E1253" s="6"/>
      <c r="F1253" s="6"/>
      <c r="G1253" s="6"/>
      <c r="H1253" s="8"/>
      <c r="I1253" s="6"/>
    </row>
    <row r="1254" spans="1:9" ht="35.1" customHeight="1">
      <c r="A1254" s="242"/>
      <c r="B1254" s="55"/>
      <c r="C1254" s="55" t="str">
        <f t="shared" si="21"/>
        <v/>
      </c>
      <c r="D1254" s="6"/>
      <c r="E1254" s="6"/>
      <c r="F1254" s="6"/>
      <c r="G1254" s="6"/>
      <c r="H1254" s="8"/>
      <c r="I1254" s="6"/>
    </row>
    <row r="1255" spans="1:9" ht="35.1" customHeight="1">
      <c r="A1255" s="242"/>
      <c r="B1255" s="55"/>
      <c r="C1255" s="55" t="str">
        <f t="shared" si="21"/>
        <v/>
      </c>
      <c r="D1255" s="6"/>
      <c r="E1255" s="6"/>
      <c r="F1255" s="6"/>
      <c r="G1255" s="6"/>
      <c r="H1255" s="8"/>
      <c r="I1255" s="6"/>
    </row>
    <row r="1256" spans="1:9" ht="35.1" customHeight="1">
      <c r="A1256" s="242"/>
      <c r="B1256" s="55"/>
      <c r="C1256" s="55" t="str">
        <f t="shared" si="21"/>
        <v/>
      </c>
      <c r="D1256" s="6"/>
      <c r="E1256" s="6"/>
      <c r="F1256" s="6"/>
      <c r="G1256" s="6"/>
      <c r="H1256" s="8"/>
      <c r="I1256" s="6"/>
    </row>
    <row r="1257" spans="1:9" ht="35.1" customHeight="1">
      <c r="A1257" s="242"/>
      <c r="B1257" s="55"/>
      <c r="C1257" s="55" t="str">
        <f t="shared" si="21"/>
        <v/>
      </c>
      <c r="D1257" s="6"/>
      <c r="E1257" s="6"/>
      <c r="F1257" s="6"/>
      <c r="G1257" s="6"/>
      <c r="H1257" s="8"/>
      <c r="I1257" s="6"/>
    </row>
    <row r="1258" spans="1:9" ht="35.1" customHeight="1">
      <c r="A1258" s="242"/>
      <c r="B1258" s="55"/>
      <c r="C1258" s="55" t="str">
        <f t="shared" si="21"/>
        <v/>
      </c>
      <c r="D1258" s="6"/>
      <c r="E1258" s="6"/>
      <c r="F1258" s="6"/>
      <c r="G1258" s="6"/>
      <c r="H1258" s="8"/>
      <c r="I1258" s="6"/>
    </row>
    <row r="1259" spans="1:9" ht="35.1" customHeight="1">
      <c r="A1259" s="242"/>
      <c r="B1259" s="55"/>
      <c r="C1259" s="55" t="str">
        <f t="shared" si="21"/>
        <v/>
      </c>
      <c r="D1259" s="6"/>
      <c r="E1259" s="6"/>
      <c r="F1259" s="6"/>
      <c r="G1259" s="6"/>
      <c r="H1259" s="8"/>
      <c r="I1259" s="6"/>
    </row>
    <row r="1260" spans="1:9" ht="35.1" customHeight="1">
      <c r="A1260" s="242"/>
      <c r="B1260" s="55"/>
      <c r="C1260" s="55" t="str">
        <f t="shared" si="21"/>
        <v/>
      </c>
      <c r="D1260" s="6"/>
      <c r="E1260" s="6"/>
      <c r="F1260" s="6"/>
      <c r="G1260" s="6"/>
      <c r="H1260" s="8"/>
      <c r="I1260" s="6"/>
    </row>
    <row r="1261" spans="1:9" ht="35.1" customHeight="1">
      <c r="A1261" s="242"/>
      <c r="B1261" s="55"/>
      <c r="C1261" s="55" t="str">
        <f t="shared" si="21"/>
        <v/>
      </c>
      <c r="D1261" s="6"/>
      <c r="E1261" s="6"/>
      <c r="F1261" s="6"/>
      <c r="G1261" s="6"/>
      <c r="H1261" s="8"/>
      <c r="I1261" s="6"/>
    </row>
    <row r="1262" spans="1:9" ht="35.1" customHeight="1">
      <c r="A1262" s="242"/>
      <c r="B1262" s="55"/>
      <c r="C1262" s="55" t="str">
        <f t="shared" si="21"/>
        <v/>
      </c>
      <c r="D1262" s="6"/>
      <c r="E1262" s="6"/>
      <c r="F1262" s="6"/>
      <c r="G1262" s="6"/>
      <c r="H1262" s="8"/>
      <c r="I1262" s="6"/>
    </row>
    <row r="1263" spans="1:9" ht="35.1" customHeight="1">
      <c r="A1263" s="242"/>
      <c r="B1263" s="55"/>
      <c r="C1263" s="55" t="str">
        <f t="shared" si="21"/>
        <v/>
      </c>
      <c r="D1263" s="6"/>
      <c r="E1263" s="6"/>
      <c r="F1263" s="6"/>
      <c r="G1263" s="6"/>
      <c r="H1263" s="8"/>
      <c r="I1263" s="6"/>
    </row>
    <row r="1264" spans="1:9" ht="35.1" customHeight="1">
      <c r="A1264" s="242"/>
      <c r="B1264" s="55"/>
      <c r="C1264" s="55" t="str">
        <f t="shared" si="21"/>
        <v/>
      </c>
      <c r="D1264" s="6"/>
      <c r="E1264" s="6"/>
      <c r="F1264" s="6"/>
      <c r="G1264" s="6"/>
      <c r="H1264" s="8"/>
      <c r="I1264" s="6"/>
    </row>
    <row r="1265" spans="1:9" ht="35.1" customHeight="1">
      <c r="A1265" s="242"/>
      <c r="B1265" s="55"/>
      <c r="C1265" s="55" t="str">
        <f t="shared" si="21"/>
        <v/>
      </c>
      <c r="D1265" s="6"/>
      <c r="E1265" s="6"/>
      <c r="F1265" s="6"/>
      <c r="G1265" s="6"/>
      <c r="H1265" s="8"/>
      <c r="I1265" s="6"/>
    </row>
    <row r="1266" spans="1:9" ht="35.1" customHeight="1">
      <c r="A1266" s="242"/>
      <c r="B1266" s="55"/>
      <c r="C1266" s="55" t="str">
        <f t="shared" si="21"/>
        <v/>
      </c>
      <c r="D1266" s="6"/>
      <c r="E1266" s="6"/>
      <c r="F1266" s="6"/>
      <c r="G1266" s="6"/>
      <c r="H1266" s="8"/>
      <c r="I1266" s="6"/>
    </row>
    <row r="1267" spans="1:9" ht="35.1" customHeight="1">
      <c r="A1267" s="242"/>
      <c r="B1267" s="55"/>
      <c r="C1267" s="55" t="str">
        <f t="shared" si="21"/>
        <v/>
      </c>
      <c r="D1267" s="6"/>
      <c r="E1267" s="6"/>
      <c r="F1267" s="6"/>
      <c r="G1267" s="6"/>
      <c r="H1267" s="8"/>
      <c r="I1267" s="6"/>
    </row>
    <row r="1268" spans="1:9" ht="35.1" customHeight="1">
      <c r="A1268" s="242"/>
      <c r="B1268" s="55"/>
      <c r="C1268" s="55" t="str">
        <f t="shared" si="21"/>
        <v/>
      </c>
      <c r="D1268" s="6"/>
      <c r="E1268" s="6"/>
      <c r="F1268" s="6"/>
      <c r="G1268" s="6"/>
      <c r="H1268" s="8"/>
      <c r="I1268" s="6"/>
    </row>
    <row r="1269" spans="1:9" ht="35.1" customHeight="1">
      <c r="A1269" s="242"/>
      <c r="B1269" s="55"/>
      <c r="C1269" s="55" t="str">
        <f t="shared" si="21"/>
        <v/>
      </c>
      <c r="D1269" s="6"/>
      <c r="E1269" s="6"/>
      <c r="F1269" s="6"/>
      <c r="G1269" s="6"/>
      <c r="H1269" s="8"/>
      <c r="I1269" s="6"/>
    </row>
    <row r="1270" spans="1:9" ht="35.1" customHeight="1">
      <c r="A1270" s="242"/>
      <c r="B1270" s="55"/>
      <c r="C1270" s="55" t="str">
        <f t="shared" si="21"/>
        <v/>
      </c>
      <c r="D1270" s="6"/>
      <c r="E1270" s="6"/>
      <c r="F1270" s="6"/>
      <c r="G1270" s="6"/>
      <c r="H1270" s="8"/>
      <c r="I1270" s="6"/>
    </row>
    <row r="1271" spans="1:9" ht="35.1" customHeight="1">
      <c r="A1271" s="242"/>
      <c r="B1271" s="55"/>
      <c r="C1271" s="55" t="str">
        <f t="shared" si="21"/>
        <v/>
      </c>
      <c r="D1271" s="6"/>
      <c r="E1271" s="6"/>
      <c r="F1271" s="6"/>
      <c r="G1271" s="6"/>
      <c r="H1271" s="8"/>
      <c r="I1271" s="6"/>
    </row>
    <row r="1272" spans="1:9" ht="35.1" customHeight="1">
      <c r="A1272" s="242"/>
      <c r="B1272" s="55"/>
      <c r="C1272" s="55" t="str">
        <f t="shared" si="21"/>
        <v/>
      </c>
      <c r="D1272" s="6"/>
      <c r="E1272" s="6"/>
      <c r="F1272" s="6"/>
      <c r="G1272" s="6"/>
      <c r="H1272" s="8"/>
      <c r="I1272" s="6"/>
    </row>
    <row r="1273" spans="1:9" ht="35.1" customHeight="1">
      <c r="A1273" s="242"/>
      <c r="B1273" s="55"/>
      <c r="C1273" s="55" t="str">
        <f t="shared" si="21"/>
        <v/>
      </c>
      <c r="D1273" s="6"/>
      <c r="E1273" s="6"/>
      <c r="F1273" s="6"/>
      <c r="G1273" s="6"/>
      <c r="H1273" s="8"/>
      <c r="I1273" s="6"/>
    </row>
    <row r="1274" spans="1:9" ht="35.1" customHeight="1">
      <c r="A1274" s="242"/>
      <c r="B1274" s="55"/>
      <c r="C1274" s="55" t="str">
        <f t="shared" si="21"/>
        <v/>
      </c>
      <c r="D1274" s="6"/>
      <c r="E1274" s="6"/>
      <c r="F1274" s="6"/>
      <c r="G1274" s="6"/>
      <c r="H1274" s="8"/>
      <c r="I1274" s="6"/>
    </row>
    <row r="1275" spans="1:9" ht="35.1" customHeight="1">
      <c r="A1275" s="242"/>
      <c r="B1275" s="55"/>
      <c r="C1275" s="55" t="str">
        <f t="shared" si="21"/>
        <v/>
      </c>
      <c r="D1275" s="6"/>
      <c r="E1275" s="6"/>
      <c r="F1275" s="6"/>
      <c r="G1275" s="6"/>
      <c r="H1275" s="8"/>
      <c r="I1275" s="6"/>
    </row>
    <row r="1276" spans="1:9" ht="35.1" customHeight="1">
      <c r="A1276" s="242"/>
      <c r="B1276" s="55"/>
      <c r="C1276" s="55" t="str">
        <f t="shared" si="21"/>
        <v/>
      </c>
      <c r="D1276" s="6"/>
      <c r="E1276" s="6"/>
      <c r="F1276" s="6"/>
      <c r="G1276" s="6"/>
      <c r="H1276" s="8"/>
      <c r="I1276" s="6"/>
    </row>
    <row r="1277" spans="1:9" ht="35.1" customHeight="1">
      <c r="A1277" s="242"/>
      <c r="B1277" s="55"/>
      <c r="C1277" s="55" t="str">
        <f t="shared" si="21"/>
        <v/>
      </c>
      <c r="D1277" s="6"/>
      <c r="E1277" s="6"/>
      <c r="F1277" s="6"/>
      <c r="G1277" s="6"/>
      <c r="H1277" s="8"/>
      <c r="I1277" s="6"/>
    </row>
    <row r="1278" spans="1:9" ht="35.1" customHeight="1">
      <c r="A1278" s="242"/>
      <c r="B1278" s="55"/>
      <c r="C1278" s="55" t="str">
        <f t="shared" si="21"/>
        <v/>
      </c>
      <c r="D1278" s="6"/>
      <c r="E1278" s="6"/>
      <c r="F1278" s="6"/>
      <c r="G1278" s="6"/>
      <c r="H1278" s="8"/>
      <c r="I1278" s="6"/>
    </row>
    <row r="1279" spans="1:9" ht="35.1" customHeight="1">
      <c r="A1279" s="242"/>
      <c r="B1279" s="55"/>
      <c r="C1279" s="55" t="str">
        <f t="shared" si="21"/>
        <v/>
      </c>
      <c r="D1279" s="6"/>
      <c r="E1279" s="6"/>
      <c r="F1279" s="6"/>
      <c r="G1279" s="6"/>
      <c r="H1279" s="8"/>
      <c r="I1279" s="6"/>
    </row>
    <row r="1280" spans="1:9" ht="35.1" customHeight="1">
      <c r="A1280" s="242"/>
      <c r="B1280" s="55"/>
      <c r="C1280" s="55" t="str">
        <f t="shared" si="21"/>
        <v/>
      </c>
      <c r="D1280" s="6"/>
      <c r="E1280" s="6"/>
      <c r="F1280" s="6"/>
      <c r="G1280" s="6"/>
      <c r="H1280" s="8"/>
      <c r="I1280" s="6"/>
    </row>
    <row r="1281" spans="1:9" ht="35.1" customHeight="1">
      <c r="A1281" s="242"/>
      <c r="B1281" s="55"/>
      <c r="C1281" s="55" t="str">
        <f t="shared" si="21"/>
        <v/>
      </c>
      <c r="D1281" s="6"/>
      <c r="E1281" s="6"/>
      <c r="F1281" s="6"/>
      <c r="G1281" s="6"/>
      <c r="H1281" s="8"/>
      <c r="I1281" s="6"/>
    </row>
    <row r="1282" spans="1:9" ht="35.1" customHeight="1">
      <c r="A1282" s="242"/>
      <c r="B1282" s="55"/>
      <c r="C1282" s="55" t="str">
        <f t="shared" si="21"/>
        <v/>
      </c>
      <c r="D1282" s="6"/>
      <c r="E1282" s="6"/>
      <c r="F1282" s="6"/>
      <c r="G1282" s="6"/>
      <c r="H1282" s="8"/>
      <c r="I1282" s="6"/>
    </row>
    <row r="1283" spans="1:9" ht="35.1" customHeight="1">
      <c r="A1283" s="242"/>
      <c r="B1283" s="55"/>
      <c r="C1283" s="55" t="str">
        <f t="shared" si="21"/>
        <v/>
      </c>
      <c r="D1283" s="6"/>
      <c r="E1283" s="6"/>
      <c r="F1283" s="6"/>
      <c r="G1283" s="6"/>
      <c r="H1283" s="8"/>
      <c r="I1283" s="6"/>
    </row>
    <row r="1284" spans="1:9" ht="35.1" customHeight="1">
      <c r="A1284" s="242"/>
      <c r="B1284" s="55"/>
      <c r="C1284" s="55" t="str">
        <f t="shared" si="21"/>
        <v/>
      </c>
      <c r="D1284" s="6"/>
      <c r="E1284" s="6"/>
      <c r="F1284" s="6"/>
      <c r="G1284" s="6"/>
      <c r="H1284" s="8"/>
      <c r="I1284" s="6"/>
    </row>
    <row r="1285" spans="1:9" ht="35.1" customHeight="1">
      <c r="A1285" s="242"/>
      <c r="B1285" s="55"/>
      <c r="C1285" s="55" t="str">
        <f t="shared" si="21"/>
        <v/>
      </c>
      <c r="D1285" s="6"/>
      <c r="E1285" s="6"/>
      <c r="F1285" s="6"/>
      <c r="G1285" s="6"/>
      <c r="H1285" s="8"/>
      <c r="I1285" s="6"/>
    </row>
    <row r="1286" spans="1:9" ht="35.1" customHeight="1">
      <c r="A1286" s="242"/>
      <c r="B1286" s="55"/>
      <c r="C1286" s="55" t="str">
        <f t="shared" si="21"/>
        <v/>
      </c>
      <c r="D1286" s="6"/>
      <c r="E1286" s="6"/>
      <c r="F1286" s="6"/>
      <c r="G1286" s="6"/>
      <c r="H1286" s="8"/>
      <c r="I1286" s="6"/>
    </row>
    <row r="1287" spans="1:9" ht="35.1" customHeight="1">
      <c r="A1287" s="242"/>
      <c r="B1287" s="55"/>
      <c r="C1287" s="55" t="str">
        <f t="shared" si="21"/>
        <v/>
      </c>
      <c r="D1287" s="6"/>
      <c r="E1287" s="6"/>
      <c r="F1287" s="6"/>
      <c r="G1287" s="6"/>
      <c r="H1287" s="8"/>
      <c r="I1287" s="6"/>
    </row>
    <row r="1288" spans="1:9" ht="35.1" customHeight="1">
      <c r="A1288" s="242"/>
      <c r="B1288" s="55"/>
      <c r="C1288" s="55" t="str">
        <f t="shared" si="21"/>
        <v/>
      </c>
      <c r="D1288" s="6"/>
      <c r="E1288" s="6"/>
      <c r="F1288" s="6"/>
      <c r="G1288" s="6"/>
      <c r="H1288" s="8"/>
      <c r="I1288" s="6"/>
    </row>
    <row r="1289" spans="1:9" ht="35.1" customHeight="1">
      <c r="A1289" s="242"/>
      <c r="B1289" s="55"/>
      <c r="C1289" s="55" t="str">
        <f t="shared" si="21"/>
        <v/>
      </c>
      <c r="D1289" s="6"/>
      <c r="E1289" s="6"/>
      <c r="F1289" s="6"/>
      <c r="G1289" s="6"/>
      <c r="H1289" s="8"/>
      <c r="I1289" s="6"/>
    </row>
    <row r="1290" spans="1:9" ht="35.1" customHeight="1">
      <c r="A1290" s="242"/>
      <c r="B1290" s="55"/>
      <c r="C1290" s="55" t="str">
        <f t="shared" si="21"/>
        <v/>
      </c>
      <c r="D1290" s="6"/>
      <c r="E1290" s="6"/>
      <c r="F1290" s="6"/>
      <c r="G1290" s="6"/>
      <c r="H1290" s="8"/>
      <c r="I1290" s="6"/>
    </row>
    <row r="1291" spans="1:9" ht="35.1" customHeight="1">
      <c r="A1291" s="242"/>
      <c r="B1291" s="55"/>
      <c r="C1291" s="55" t="str">
        <f t="shared" si="21"/>
        <v/>
      </c>
      <c r="D1291" s="6"/>
      <c r="E1291" s="6"/>
      <c r="F1291" s="6"/>
      <c r="G1291" s="6"/>
      <c r="H1291" s="8"/>
      <c r="I1291" s="6"/>
    </row>
    <row r="1292" spans="1:9" ht="35.1" customHeight="1">
      <c r="A1292" s="242"/>
      <c r="B1292" s="55"/>
      <c r="C1292" s="55" t="str">
        <f t="shared" si="21"/>
        <v/>
      </c>
      <c r="D1292" s="6"/>
      <c r="E1292" s="6"/>
      <c r="F1292" s="6"/>
      <c r="G1292" s="6"/>
      <c r="H1292" s="8"/>
      <c r="I1292" s="6"/>
    </row>
    <row r="1293" spans="1:9" ht="35.1" customHeight="1">
      <c r="A1293" s="242"/>
      <c r="B1293" s="55"/>
      <c r="C1293" s="55" t="str">
        <f t="shared" si="21"/>
        <v/>
      </c>
      <c r="D1293" s="6"/>
      <c r="E1293" s="6"/>
      <c r="F1293" s="6"/>
      <c r="G1293" s="6"/>
      <c r="H1293" s="8"/>
      <c r="I1293" s="6"/>
    </row>
    <row r="1294" spans="1:9" ht="35.1" customHeight="1">
      <c r="A1294" s="242"/>
      <c r="B1294" s="55"/>
      <c r="C1294" s="55" t="str">
        <f t="shared" si="21"/>
        <v/>
      </c>
      <c r="D1294" s="6"/>
      <c r="E1294" s="6"/>
      <c r="F1294" s="6"/>
      <c r="G1294" s="6"/>
      <c r="H1294" s="8"/>
      <c r="I1294" s="6"/>
    </row>
    <row r="1295" spans="1:9" ht="35.1" customHeight="1">
      <c r="A1295" s="242"/>
      <c r="B1295" s="55"/>
      <c r="C1295" s="55" t="str">
        <f t="shared" si="21"/>
        <v/>
      </c>
      <c r="D1295" s="6"/>
      <c r="E1295" s="6"/>
      <c r="F1295" s="6"/>
      <c r="G1295" s="6"/>
      <c r="H1295" s="8"/>
      <c r="I1295" s="6"/>
    </row>
    <row r="1296" spans="1:9" ht="35.1" customHeight="1">
      <c r="A1296" s="242"/>
      <c r="B1296" s="55"/>
      <c r="C1296" s="55" t="str">
        <f t="shared" si="21"/>
        <v/>
      </c>
      <c r="D1296" s="6"/>
      <c r="E1296" s="6"/>
      <c r="F1296" s="6"/>
      <c r="G1296" s="6"/>
      <c r="H1296" s="8"/>
      <c r="I1296" s="6"/>
    </row>
    <row r="1297" spans="1:9" ht="35.1" customHeight="1">
      <c r="A1297" s="242"/>
      <c r="B1297" s="55"/>
      <c r="C1297" s="55" t="str">
        <f t="shared" si="21"/>
        <v/>
      </c>
      <c r="D1297" s="6"/>
      <c r="E1297" s="6"/>
      <c r="F1297" s="6"/>
      <c r="G1297" s="6"/>
      <c r="H1297" s="8"/>
      <c r="I1297" s="6"/>
    </row>
    <row r="1298" spans="1:9" ht="35.1" customHeight="1">
      <c r="A1298" s="242"/>
      <c r="B1298" s="55"/>
      <c r="C1298" s="55" t="str">
        <f t="shared" si="21"/>
        <v/>
      </c>
      <c r="D1298" s="6"/>
      <c r="E1298" s="6"/>
      <c r="F1298" s="6"/>
      <c r="G1298" s="6"/>
      <c r="H1298" s="8"/>
      <c r="I1298" s="6"/>
    </row>
    <row r="1299" spans="1:9" ht="35.1" customHeight="1">
      <c r="A1299" s="242"/>
      <c r="B1299" s="55"/>
      <c r="C1299" s="55" t="str">
        <f t="shared" si="21"/>
        <v/>
      </c>
      <c r="D1299" s="6"/>
      <c r="E1299" s="6"/>
      <c r="F1299" s="6"/>
      <c r="G1299" s="6"/>
      <c r="H1299" s="8"/>
      <c r="I1299" s="6"/>
    </row>
    <row r="1300" spans="1:9" ht="35.1" customHeight="1">
      <c r="A1300" s="242"/>
      <c r="B1300" s="55"/>
      <c r="C1300" s="55" t="str">
        <f t="shared" si="21"/>
        <v/>
      </c>
      <c r="D1300" s="6"/>
      <c r="E1300" s="6"/>
      <c r="F1300" s="6"/>
      <c r="G1300" s="6"/>
      <c r="H1300" s="8"/>
      <c r="I1300" s="6"/>
    </row>
    <row r="1301" spans="1:9" ht="35.1" customHeight="1">
      <c r="A1301" s="242"/>
      <c r="B1301" s="55"/>
      <c r="C1301" s="55" t="str">
        <f t="shared" si="21"/>
        <v/>
      </c>
      <c r="D1301" s="6"/>
      <c r="E1301" s="6"/>
      <c r="F1301" s="6"/>
      <c r="G1301" s="6"/>
      <c r="H1301" s="8"/>
      <c r="I1301" s="6"/>
    </row>
    <row r="1302" spans="1:9" ht="35.1" customHeight="1">
      <c r="A1302" s="242"/>
      <c r="B1302" s="55"/>
      <c r="C1302" s="55" t="str">
        <f t="shared" si="21"/>
        <v/>
      </c>
      <c r="D1302" s="6"/>
      <c r="E1302" s="6"/>
      <c r="F1302" s="6"/>
      <c r="G1302" s="6"/>
      <c r="H1302" s="8"/>
      <c r="I1302" s="6"/>
    </row>
    <row r="1303" spans="1:9" ht="35.1" customHeight="1">
      <c r="A1303" s="242"/>
      <c r="B1303" s="55"/>
      <c r="C1303" s="55" t="str">
        <f t="shared" ref="C1303:C1354" si="22">IF(B1303="","",B1303+(D1303/(24*60)))</f>
        <v/>
      </c>
      <c r="D1303" s="6"/>
      <c r="E1303" s="6"/>
      <c r="F1303" s="6"/>
      <c r="G1303" s="6"/>
      <c r="H1303" s="8"/>
      <c r="I1303" s="6"/>
    </row>
    <row r="1304" spans="1:9" ht="35.1" customHeight="1">
      <c r="A1304" s="242"/>
      <c r="B1304" s="55"/>
      <c r="C1304" s="55" t="str">
        <f t="shared" si="22"/>
        <v/>
      </c>
      <c r="D1304" s="6"/>
      <c r="E1304" s="6"/>
      <c r="F1304" s="6"/>
      <c r="G1304" s="6"/>
      <c r="H1304" s="8"/>
      <c r="I1304" s="6"/>
    </row>
    <row r="1305" spans="1:9" ht="35.1" customHeight="1">
      <c r="A1305" s="242"/>
      <c r="B1305" s="55"/>
      <c r="C1305" s="55" t="str">
        <f t="shared" si="22"/>
        <v/>
      </c>
      <c r="D1305" s="6"/>
      <c r="E1305" s="6"/>
      <c r="F1305" s="6"/>
      <c r="G1305" s="6"/>
      <c r="H1305" s="8"/>
      <c r="I1305" s="6"/>
    </row>
    <row r="1306" spans="1:9" ht="35.1" customHeight="1">
      <c r="A1306" s="242"/>
      <c r="B1306" s="55"/>
      <c r="C1306" s="55" t="str">
        <f t="shared" si="22"/>
        <v/>
      </c>
      <c r="D1306" s="6"/>
      <c r="E1306" s="6"/>
      <c r="F1306" s="6"/>
      <c r="G1306" s="6"/>
      <c r="H1306" s="8"/>
      <c r="I1306" s="6"/>
    </row>
    <row r="1307" spans="1:9" ht="35.1" customHeight="1">
      <c r="A1307" s="242"/>
      <c r="B1307" s="55"/>
      <c r="C1307" s="55" t="str">
        <f t="shared" si="22"/>
        <v/>
      </c>
      <c r="D1307" s="6"/>
      <c r="E1307" s="6"/>
      <c r="F1307" s="6"/>
      <c r="G1307" s="6"/>
      <c r="H1307" s="8"/>
      <c r="I1307" s="6"/>
    </row>
    <row r="1308" spans="1:9" ht="35.1" customHeight="1">
      <c r="A1308" s="242"/>
      <c r="B1308" s="55"/>
      <c r="C1308" s="55" t="str">
        <f t="shared" si="22"/>
        <v/>
      </c>
      <c r="D1308" s="6"/>
      <c r="E1308" s="6"/>
      <c r="F1308" s="6"/>
      <c r="G1308" s="6"/>
      <c r="H1308" s="8"/>
      <c r="I1308" s="6"/>
    </row>
    <row r="1309" spans="1:9" ht="35.1" customHeight="1">
      <c r="A1309" s="242"/>
      <c r="B1309" s="55"/>
      <c r="C1309" s="55" t="str">
        <f t="shared" si="22"/>
        <v/>
      </c>
      <c r="D1309" s="6"/>
      <c r="E1309" s="6"/>
      <c r="F1309" s="6"/>
      <c r="G1309" s="6"/>
      <c r="H1309" s="8"/>
      <c r="I1309" s="6"/>
    </row>
    <row r="1310" spans="1:9" ht="35.1" customHeight="1">
      <c r="A1310" s="242"/>
      <c r="B1310" s="55"/>
      <c r="C1310" s="55" t="str">
        <f t="shared" si="22"/>
        <v/>
      </c>
      <c r="D1310" s="6"/>
      <c r="E1310" s="6"/>
      <c r="F1310" s="6"/>
      <c r="G1310" s="6"/>
      <c r="H1310" s="8"/>
      <c r="I1310" s="6"/>
    </row>
    <row r="1311" spans="1:9" ht="35.1" customHeight="1">
      <c r="A1311" s="242"/>
      <c r="B1311" s="55"/>
      <c r="C1311" s="55" t="str">
        <f t="shared" si="22"/>
        <v/>
      </c>
      <c r="D1311" s="6"/>
      <c r="E1311" s="6"/>
      <c r="F1311" s="6"/>
      <c r="G1311" s="6"/>
      <c r="H1311" s="8"/>
      <c r="I1311" s="6"/>
    </row>
    <row r="1312" spans="1:9" ht="35.1" customHeight="1">
      <c r="A1312" s="242"/>
      <c r="B1312" s="55"/>
      <c r="C1312" s="55" t="str">
        <f t="shared" si="22"/>
        <v/>
      </c>
      <c r="D1312" s="6"/>
      <c r="E1312" s="6"/>
      <c r="F1312" s="6"/>
      <c r="G1312" s="6"/>
      <c r="H1312" s="8"/>
      <c r="I1312" s="6"/>
    </row>
    <row r="1313" spans="1:9" ht="35.1" customHeight="1">
      <c r="A1313" s="242"/>
      <c r="B1313" s="55"/>
      <c r="C1313" s="55" t="str">
        <f t="shared" si="22"/>
        <v/>
      </c>
      <c r="D1313" s="6"/>
      <c r="E1313" s="6"/>
      <c r="F1313" s="6"/>
      <c r="G1313" s="6"/>
      <c r="H1313" s="8"/>
      <c r="I1313" s="6"/>
    </row>
    <row r="1314" spans="1:9" ht="35.1" customHeight="1">
      <c r="A1314" s="242"/>
      <c r="B1314" s="55"/>
      <c r="C1314" s="55" t="str">
        <f t="shared" si="22"/>
        <v/>
      </c>
      <c r="D1314" s="6"/>
      <c r="E1314" s="6"/>
      <c r="F1314" s="6"/>
      <c r="G1314" s="6"/>
      <c r="H1314" s="8"/>
      <c r="I1314" s="6"/>
    </row>
    <row r="1315" spans="1:9" ht="35.1" customHeight="1">
      <c r="A1315" s="242"/>
      <c r="B1315" s="55"/>
      <c r="C1315" s="55" t="str">
        <f t="shared" si="22"/>
        <v/>
      </c>
      <c r="D1315" s="6"/>
      <c r="E1315" s="6"/>
      <c r="F1315" s="6"/>
      <c r="G1315" s="6"/>
      <c r="H1315" s="8"/>
      <c r="I1315" s="6"/>
    </row>
    <row r="1316" spans="1:9" ht="35.1" customHeight="1">
      <c r="A1316" s="242"/>
      <c r="B1316" s="55"/>
      <c r="C1316" s="55" t="str">
        <f t="shared" si="22"/>
        <v/>
      </c>
      <c r="D1316" s="6"/>
      <c r="E1316" s="6"/>
      <c r="F1316" s="6"/>
      <c r="G1316" s="6"/>
      <c r="H1316" s="8"/>
      <c r="I1316" s="6"/>
    </row>
    <row r="1317" spans="1:9" ht="35.1" customHeight="1">
      <c r="A1317" s="242"/>
      <c r="B1317" s="55"/>
      <c r="C1317" s="55" t="str">
        <f t="shared" si="22"/>
        <v/>
      </c>
      <c r="D1317" s="6"/>
      <c r="E1317" s="6"/>
      <c r="F1317" s="6"/>
      <c r="G1317" s="6"/>
      <c r="H1317" s="8"/>
      <c r="I1317" s="6"/>
    </row>
    <row r="1318" spans="1:9" ht="35.1" customHeight="1">
      <c r="A1318" s="242"/>
      <c r="B1318" s="55"/>
      <c r="C1318" s="55" t="str">
        <f t="shared" si="22"/>
        <v/>
      </c>
      <c r="D1318" s="6"/>
      <c r="E1318" s="6"/>
      <c r="F1318" s="6"/>
      <c r="G1318" s="6"/>
      <c r="H1318" s="8"/>
      <c r="I1318" s="6"/>
    </row>
    <row r="1319" spans="1:9" ht="35.1" customHeight="1">
      <c r="A1319" s="242"/>
      <c r="B1319" s="55"/>
      <c r="C1319" s="55" t="str">
        <f t="shared" si="22"/>
        <v/>
      </c>
      <c r="D1319" s="6"/>
      <c r="E1319" s="6"/>
      <c r="F1319" s="6"/>
      <c r="G1319" s="6"/>
      <c r="H1319" s="8"/>
      <c r="I1319" s="6"/>
    </row>
    <row r="1320" spans="1:9" ht="35.1" customHeight="1">
      <c r="A1320" s="242"/>
      <c r="B1320" s="55"/>
      <c r="C1320" s="55" t="str">
        <f t="shared" si="22"/>
        <v/>
      </c>
      <c r="D1320" s="6"/>
      <c r="E1320" s="6"/>
      <c r="F1320" s="6"/>
      <c r="G1320" s="6"/>
      <c r="H1320" s="8"/>
      <c r="I1320" s="6"/>
    </row>
    <row r="1321" spans="1:9" ht="35.1" customHeight="1">
      <c r="A1321" s="242"/>
      <c r="B1321" s="55"/>
      <c r="C1321" s="55" t="str">
        <f t="shared" si="22"/>
        <v/>
      </c>
      <c r="D1321" s="6"/>
      <c r="E1321" s="6"/>
      <c r="F1321" s="6"/>
      <c r="G1321" s="6"/>
      <c r="H1321" s="8"/>
      <c r="I1321" s="6"/>
    </row>
    <row r="1322" spans="1:9" ht="35.1" customHeight="1">
      <c r="A1322" s="242"/>
      <c r="B1322" s="55"/>
      <c r="C1322" s="55" t="str">
        <f t="shared" si="22"/>
        <v/>
      </c>
      <c r="D1322" s="6"/>
      <c r="E1322" s="6"/>
      <c r="F1322" s="6"/>
      <c r="G1322" s="6"/>
      <c r="H1322" s="8"/>
      <c r="I1322" s="6"/>
    </row>
    <row r="1323" spans="1:9" ht="35.1" customHeight="1">
      <c r="A1323" s="242"/>
      <c r="B1323" s="55"/>
      <c r="C1323" s="55" t="str">
        <f t="shared" si="22"/>
        <v/>
      </c>
      <c r="D1323" s="6"/>
      <c r="E1323" s="6"/>
      <c r="F1323" s="6"/>
      <c r="G1323" s="6"/>
      <c r="H1323" s="8"/>
      <c r="I1323" s="6"/>
    </row>
    <row r="1324" spans="1:9" ht="35.1" customHeight="1">
      <c r="A1324" s="242"/>
      <c r="B1324" s="55"/>
      <c r="C1324" s="55" t="str">
        <f t="shared" si="22"/>
        <v/>
      </c>
      <c r="D1324" s="6"/>
      <c r="E1324" s="6"/>
      <c r="F1324" s="6"/>
      <c r="G1324" s="6"/>
      <c r="H1324" s="8"/>
      <c r="I1324" s="6"/>
    </row>
    <row r="1325" spans="1:9" ht="35.1" customHeight="1">
      <c r="A1325" s="242"/>
      <c r="B1325" s="55"/>
      <c r="C1325" s="55" t="str">
        <f t="shared" si="22"/>
        <v/>
      </c>
      <c r="D1325" s="6"/>
      <c r="E1325" s="6"/>
      <c r="F1325" s="6"/>
      <c r="G1325" s="6"/>
      <c r="H1325" s="8"/>
      <c r="I1325" s="6"/>
    </row>
    <row r="1326" spans="1:9" ht="35.1" customHeight="1">
      <c r="A1326" s="242"/>
      <c r="B1326" s="55"/>
      <c r="C1326" s="55" t="str">
        <f t="shared" si="22"/>
        <v/>
      </c>
      <c r="D1326" s="6"/>
      <c r="E1326" s="6"/>
      <c r="F1326" s="6"/>
      <c r="G1326" s="6"/>
      <c r="H1326" s="8"/>
      <c r="I1326" s="6"/>
    </row>
    <row r="1327" spans="1:9" ht="35.1" customHeight="1">
      <c r="A1327" s="242"/>
      <c r="B1327" s="55"/>
      <c r="C1327" s="55" t="str">
        <f t="shared" si="22"/>
        <v/>
      </c>
      <c r="D1327" s="6"/>
      <c r="E1327" s="6"/>
      <c r="F1327" s="6"/>
      <c r="G1327" s="6"/>
      <c r="H1327" s="8"/>
      <c r="I1327" s="6"/>
    </row>
    <row r="1328" spans="1:9" ht="35.1" customHeight="1">
      <c r="A1328" s="242"/>
      <c r="B1328" s="55"/>
      <c r="C1328" s="55" t="str">
        <f t="shared" si="22"/>
        <v/>
      </c>
      <c r="D1328" s="6"/>
      <c r="E1328" s="6"/>
      <c r="F1328" s="6"/>
      <c r="G1328" s="6"/>
      <c r="H1328" s="8"/>
      <c r="I1328" s="6"/>
    </row>
    <row r="1329" spans="1:9" ht="35.1" customHeight="1">
      <c r="A1329" s="242"/>
      <c r="B1329" s="55"/>
      <c r="C1329" s="55" t="str">
        <f t="shared" si="22"/>
        <v/>
      </c>
      <c r="D1329" s="6"/>
      <c r="E1329" s="6"/>
      <c r="F1329" s="6"/>
      <c r="G1329" s="6"/>
      <c r="H1329" s="8"/>
      <c r="I1329" s="6"/>
    </row>
    <row r="1330" spans="1:9" ht="35.1" customHeight="1">
      <c r="A1330" s="242"/>
      <c r="B1330" s="55"/>
      <c r="C1330" s="55" t="str">
        <f t="shared" si="22"/>
        <v/>
      </c>
      <c r="D1330" s="6"/>
      <c r="E1330" s="6"/>
      <c r="F1330" s="6"/>
      <c r="G1330" s="6"/>
      <c r="H1330" s="8"/>
      <c r="I1330" s="6"/>
    </row>
    <row r="1331" spans="1:9" ht="35.1" customHeight="1">
      <c r="A1331" s="242"/>
      <c r="B1331" s="55"/>
      <c r="C1331" s="55" t="str">
        <f t="shared" si="22"/>
        <v/>
      </c>
      <c r="D1331" s="6"/>
      <c r="E1331" s="6"/>
      <c r="F1331" s="6"/>
      <c r="G1331" s="6"/>
      <c r="H1331" s="8"/>
      <c r="I1331" s="6"/>
    </row>
    <row r="1332" spans="1:9" ht="35.1" customHeight="1">
      <c r="A1332" s="242"/>
      <c r="B1332" s="55"/>
      <c r="C1332" s="55" t="str">
        <f t="shared" si="22"/>
        <v/>
      </c>
      <c r="D1332" s="6"/>
      <c r="E1332" s="6"/>
      <c r="F1332" s="6"/>
      <c r="G1332" s="6"/>
      <c r="H1332" s="8"/>
      <c r="I1332" s="6"/>
    </row>
    <row r="1333" spans="1:9" ht="35.1" customHeight="1">
      <c r="A1333" s="242"/>
      <c r="B1333" s="55"/>
      <c r="C1333" s="55" t="str">
        <f t="shared" si="22"/>
        <v/>
      </c>
      <c r="D1333" s="6"/>
      <c r="E1333" s="6"/>
      <c r="F1333" s="6"/>
      <c r="G1333" s="6"/>
      <c r="H1333" s="8"/>
      <c r="I1333" s="6"/>
    </row>
    <row r="1334" spans="1:9" ht="35.1" customHeight="1">
      <c r="A1334" s="242"/>
      <c r="B1334" s="55"/>
      <c r="C1334" s="55" t="str">
        <f t="shared" si="22"/>
        <v/>
      </c>
      <c r="D1334" s="6"/>
      <c r="E1334" s="6"/>
      <c r="F1334" s="6"/>
      <c r="G1334" s="6"/>
      <c r="H1334" s="8"/>
      <c r="I1334" s="6"/>
    </row>
    <row r="1335" spans="1:9" ht="35.1" customHeight="1">
      <c r="A1335" s="242"/>
      <c r="B1335" s="55"/>
      <c r="C1335" s="55" t="str">
        <f t="shared" si="22"/>
        <v/>
      </c>
      <c r="D1335" s="6"/>
      <c r="E1335" s="6"/>
      <c r="F1335" s="6"/>
      <c r="G1335" s="6"/>
      <c r="H1335" s="8"/>
      <c r="I1335" s="6"/>
    </row>
    <row r="1336" spans="1:9" ht="35.1" customHeight="1">
      <c r="A1336" s="242"/>
      <c r="B1336" s="55"/>
      <c r="C1336" s="55" t="str">
        <f t="shared" si="22"/>
        <v/>
      </c>
      <c r="D1336" s="6"/>
      <c r="E1336" s="6"/>
      <c r="F1336" s="6"/>
      <c r="G1336" s="6"/>
      <c r="H1336" s="8"/>
      <c r="I1336" s="6"/>
    </row>
    <row r="1337" spans="1:9" ht="35.1" customHeight="1">
      <c r="A1337" s="242"/>
      <c r="B1337" s="55"/>
      <c r="C1337" s="55" t="str">
        <f t="shared" si="22"/>
        <v/>
      </c>
      <c r="D1337" s="6"/>
      <c r="E1337" s="6"/>
      <c r="F1337" s="6"/>
      <c r="G1337" s="6"/>
      <c r="H1337" s="8"/>
      <c r="I1337" s="6"/>
    </row>
    <row r="1338" spans="1:9" ht="35.1" customHeight="1">
      <c r="A1338" s="242"/>
      <c r="B1338" s="55"/>
      <c r="C1338" s="55" t="str">
        <f t="shared" si="22"/>
        <v/>
      </c>
      <c r="D1338" s="6"/>
      <c r="E1338" s="6"/>
      <c r="F1338" s="6"/>
      <c r="G1338" s="6"/>
      <c r="H1338" s="8"/>
      <c r="I1338" s="6"/>
    </row>
    <row r="1339" spans="1:9" ht="35.1" customHeight="1">
      <c r="A1339" s="242"/>
      <c r="B1339" s="55"/>
      <c r="C1339" s="55" t="str">
        <f t="shared" si="22"/>
        <v/>
      </c>
      <c r="D1339" s="6"/>
      <c r="E1339" s="6"/>
      <c r="F1339" s="6"/>
      <c r="G1339" s="6"/>
      <c r="H1339" s="8"/>
      <c r="I1339" s="6"/>
    </row>
    <row r="1340" spans="1:9" ht="35.1" customHeight="1">
      <c r="A1340" s="242"/>
      <c r="B1340" s="55"/>
      <c r="C1340" s="55" t="str">
        <f t="shared" si="22"/>
        <v/>
      </c>
      <c r="D1340" s="6"/>
      <c r="E1340" s="6"/>
      <c r="F1340" s="6"/>
      <c r="G1340" s="6"/>
      <c r="H1340" s="8"/>
      <c r="I1340" s="6"/>
    </row>
    <row r="1341" spans="1:9" ht="35.1" customHeight="1">
      <c r="A1341" s="242"/>
      <c r="B1341" s="55"/>
      <c r="C1341" s="55" t="str">
        <f t="shared" si="22"/>
        <v/>
      </c>
      <c r="D1341" s="6"/>
      <c r="E1341" s="6"/>
      <c r="F1341" s="6"/>
      <c r="G1341" s="6"/>
      <c r="H1341" s="8"/>
      <c r="I1341" s="6"/>
    </row>
    <row r="1342" spans="1:9" ht="35.1" customHeight="1">
      <c r="A1342" s="242"/>
      <c r="B1342" s="55"/>
      <c r="C1342" s="55" t="str">
        <f t="shared" si="22"/>
        <v/>
      </c>
      <c r="D1342" s="6"/>
      <c r="E1342" s="6"/>
      <c r="F1342" s="6"/>
      <c r="G1342" s="6"/>
      <c r="H1342" s="8"/>
      <c r="I1342" s="6"/>
    </row>
    <row r="1343" spans="1:9" ht="35.1" customHeight="1">
      <c r="A1343" s="242"/>
      <c r="B1343" s="55"/>
      <c r="C1343" s="55" t="str">
        <f t="shared" si="22"/>
        <v/>
      </c>
      <c r="D1343" s="6"/>
      <c r="E1343" s="6"/>
      <c r="F1343" s="6"/>
      <c r="G1343" s="6"/>
      <c r="H1343" s="8"/>
      <c r="I1343" s="6"/>
    </row>
    <row r="1344" spans="1:9" ht="35.1" customHeight="1">
      <c r="A1344" s="242"/>
      <c r="B1344" s="55"/>
      <c r="C1344" s="55" t="str">
        <f t="shared" si="22"/>
        <v/>
      </c>
      <c r="D1344" s="6"/>
      <c r="E1344" s="6"/>
      <c r="F1344" s="6"/>
      <c r="G1344" s="6"/>
      <c r="H1344" s="8"/>
      <c r="I1344" s="6"/>
    </row>
    <row r="1345" spans="1:9" ht="35.1" customHeight="1">
      <c r="A1345" s="242"/>
      <c r="B1345" s="55"/>
      <c r="C1345" s="55" t="str">
        <f t="shared" si="22"/>
        <v/>
      </c>
      <c r="D1345" s="6"/>
      <c r="E1345" s="6"/>
      <c r="F1345" s="6"/>
      <c r="G1345" s="6"/>
      <c r="H1345" s="8"/>
      <c r="I1345" s="6"/>
    </row>
    <row r="1346" spans="1:9" ht="35.1" customHeight="1">
      <c r="A1346" s="242"/>
      <c r="B1346" s="55"/>
      <c r="C1346" s="55" t="str">
        <f t="shared" si="22"/>
        <v/>
      </c>
      <c r="D1346" s="6"/>
      <c r="E1346" s="6"/>
      <c r="F1346" s="6"/>
      <c r="G1346" s="6"/>
      <c r="H1346" s="8"/>
      <c r="I1346" s="6"/>
    </row>
    <row r="1347" spans="1:9" ht="35.1" customHeight="1">
      <c r="A1347" s="242"/>
      <c r="B1347" s="55"/>
      <c r="C1347" s="55" t="str">
        <f t="shared" si="22"/>
        <v/>
      </c>
      <c r="D1347" s="6"/>
      <c r="E1347" s="6"/>
      <c r="F1347" s="6"/>
      <c r="G1347" s="6"/>
      <c r="H1347" s="8"/>
      <c r="I1347" s="6"/>
    </row>
    <row r="1348" spans="1:9" ht="35.1" customHeight="1">
      <c r="A1348" s="242"/>
      <c r="B1348" s="55"/>
      <c r="C1348" s="55" t="str">
        <f t="shared" si="22"/>
        <v/>
      </c>
      <c r="D1348" s="6"/>
      <c r="E1348" s="6"/>
      <c r="F1348" s="6"/>
      <c r="G1348" s="6"/>
      <c r="H1348" s="8"/>
      <c r="I1348" s="6"/>
    </row>
    <row r="1349" spans="1:9" ht="35.1" customHeight="1">
      <c r="A1349" s="242"/>
      <c r="B1349" s="55"/>
      <c r="C1349" s="55" t="str">
        <f t="shared" si="22"/>
        <v/>
      </c>
      <c r="D1349" s="6"/>
      <c r="E1349" s="6"/>
      <c r="F1349" s="6"/>
      <c r="G1349" s="6"/>
      <c r="H1349" s="8"/>
      <c r="I1349" s="6"/>
    </row>
    <row r="1350" spans="1:9" ht="35.1" customHeight="1">
      <c r="A1350" s="242"/>
      <c r="B1350" s="55"/>
      <c r="C1350" s="55" t="str">
        <f t="shared" si="22"/>
        <v/>
      </c>
      <c r="D1350" s="6"/>
      <c r="E1350" s="6"/>
      <c r="F1350" s="6"/>
      <c r="G1350" s="6"/>
      <c r="H1350" s="8"/>
      <c r="I1350" s="6"/>
    </row>
    <row r="1351" spans="1:9" ht="35.1" customHeight="1">
      <c r="A1351" s="242"/>
      <c r="B1351" s="55"/>
      <c r="C1351" s="55" t="str">
        <f t="shared" si="22"/>
        <v/>
      </c>
      <c r="D1351" s="6"/>
      <c r="E1351" s="6"/>
      <c r="F1351" s="6"/>
      <c r="G1351" s="6"/>
      <c r="H1351" s="8"/>
      <c r="I1351" s="6"/>
    </row>
    <row r="1352" spans="1:9" ht="35.1" customHeight="1">
      <c r="A1352" s="242"/>
      <c r="B1352" s="55"/>
      <c r="C1352" s="55" t="str">
        <f t="shared" si="22"/>
        <v/>
      </c>
      <c r="D1352" s="6"/>
      <c r="E1352" s="6"/>
      <c r="F1352" s="6"/>
      <c r="G1352" s="6"/>
      <c r="H1352" s="8"/>
      <c r="I1352" s="6"/>
    </row>
    <row r="1353" spans="1:9" ht="35.1" customHeight="1">
      <c r="A1353" s="242"/>
      <c r="B1353" s="55"/>
      <c r="C1353" s="55" t="str">
        <f t="shared" si="22"/>
        <v/>
      </c>
      <c r="D1353" s="6"/>
      <c r="E1353" s="6"/>
      <c r="F1353" s="6"/>
      <c r="G1353" s="6"/>
      <c r="H1353" s="8"/>
      <c r="I1353" s="6"/>
    </row>
    <row r="1354" spans="1:9" ht="35.1" customHeight="1">
      <c r="A1354" s="242"/>
      <c r="B1354" s="55"/>
      <c r="C1354" s="55" t="str">
        <f t="shared" si="22"/>
        <v/>
      </c>
      <c r="D1354" s="6"/>
      <c r="E1354" s="6"/>
      <c r="F1354" s="6"/>
      <c r="G1354" s="6"/>
      <c r="H1354" s="8"/>
      <c r="I1354" s="6"/>
    </row>
    <row r="1355" spans="1:9" ht="35.1" customHeight="1">
      <c r="A1355" s="242"/>
      <c r="B1355" s="55"/>
      <c r="C1355" s="56"/>
      <c r="D1355" s="6"/>
      <c r="E1355" s="6"/>
      <c r="F1355" s="6"/>
      <c r="G1355" s="6"/>
      <c r="H1355" s="8"/>
      <c r="I1355" s="6"/>
    </row>
    <row r="1356" spans="1:9" ht="35.1" customHeight="1">
      <c r="A1356" s="242"/>
      <c r="B1356" s="55"/>
      <c r="C1356" s="56"/>
      <c r="D1356" s="6"/>
      <c r="E1356" s="6"/>
      <c r="F1356" s="6"/>
      <c r="G1356" s="6"/>
      <c r="H1356" s="8"/>
      <c r="I1356" s="6"/>
    </row>
    <row r="1357" spans="1:9" ht="35.1" customHeight="1">
      <c r="A1357" s="242"/>
      <c r="B1357" s="55"/>
      <c r="C1357" s="56"/>
      <c r="D1357" s="6"/>
      <c r="E1357" s="6"/>
      <c r="F1357" s="6"/>
      <c r="G1357" s="6"/>
      <c r="H1357" s="8"/>
      <c r="I1357" s="6"/>
    </row>
    <row r="1358" spans="1:9" ht="35.1" customHeight="1">
      <c r="A1358" s="242"/>
      <c r="B1358" s="55"/>
      <c r="C1358" s="56"/>
      <c r="D1358" s="6"/>
      <c r="E1358" s="6"/>
      <c r="F1358" s="6"/>
      <c r="G1358" s="6"/>
      <c r="H1358" s="8"/>
      <c r="I1358" s="6"/>
    </row>
    <row r="1359" spans="1:9" ht="35.1" customHeight="1">
      <c r="A1359" s="242"/>
      <c r="B1359" s="55"/>
      <c r="C1359" s="56"/>
      <c r="D1359" s="6"/>
      <c r="E1359" s="6"/>
      <c r="F1359" s="6"/>
      <c r="G1359" s="6"/>
      <c r="H1359" s="8"/>
      <c r="I1359" s="6"/>
    </row>
    <row r="1360" spans="1:9" ht="35.1" customHeight="1">
      <c r="A1360" s="242"/>
      <c r="B1360" s="55"/>
      <c r="C1360" s="56"/>
      <c r="D1360" s="6"/>
      <c r="E1360" s="6"/>
      <c r="F1360" s="6"/>
      <c r="G1360" s="6"/>
      <c r="H1360" s="8"/>
      <c r="I1360" s="6"/>
    </row>
    <row r="1361" spans="1:9" ht="35.1" customHeight="1">
      <c r="A1361" s="242"/>
      <c r="B1361" s="55"/>
      <c r="C1361" s="56"/>
      <c r="D1361" s="6"/>
      <c r="E1361" s="6"/>
      <c r="F1361" s="6"/>
      <c r="G1361" s="6"/>
      <c r="H1361" s="8"/>
      <c r="I1361" s="6"/>
    </row>
    <row r="1362" spans="1:9" ht="35.1" customHeight="1">
      <c r="A1362" s="242"/>
      <c r="B1362" s="55"/>
      <c r="C1362" s="56"/>
      <c r="D1362" s="6"/>
      <c r="E1362" s="6"/>
      <c r="F1362" s="6"/>
      <c r="G1362" s="6"/>
      <c r="H1362" s="8"/>
      <c r="I1362" s="6"/>
    </row>
    <row r="1363" spans="1:9" ht="35.1" customHeight="1">
      <c r="A1363" s="242"/>
      <c r="B1363" s="55"/>
      <c r="C1363" s="56"/>
      <c r="D1363" s="6"/>
      <c r="E1363" s="6"/>
      <c r="F1363" s="6"/>
      <c r="G1363" s="6"/>
      <c r="H1363" s="8"/>
      <c r="I1363" s="6"/>
    </row>
    <row r="1364" spans="1:9" ht="35.1" customHeight="1">
      <c r="A1364" s="242"/>
      <c r="B1364" s="55"/>
      <c r="C1364" s="56"/>
      <c r="D1364" s="6"/>
      <c r="E1364" s="6"/>
      <c r="F1364" s="6"/>
      <c r="G1364" s="6"/>
      <c r="H1364" s="8"/>
      <c r="I1364" s="6"/>
    </row>
    <row r="1365" spans="1:9" ht="35.1" customHeight="1">
      <c r="A1365" s="242"/>
      <c r="B1365" s="55"/>
      <c r="C1365" s="56"/>
      <c r="D1365" s="6"/>
      <c r="E1365" s="6"/>
      <c r="F1365" s="6"/>
      <c r="G1365" s="6"/>
      <c r="H1365" s="8"/>
      <c r="I1365" s="6"/>
    </row>
    <row r="1366" spans="1:9" ht="35.1" customHeight="1">
      <c r="A1366" s="242"/>
      <c r="B1366" s="55"/>
      <c r="C1366" s="56"/>
      <c r="D1366" s="6"/>
      <c r="E1366" s="6"/>
      <c r="F1366" s="6"/>
      <c r="G1366" s="6"/>
      <c r="H1366" s="8"/>
      <c r="I1366" s="6"/>
    </row>
    <row r="1367" spans="1:9" ht="35.1" customHeight="1">
      <c r="A1367" s="242"/>
      <c r="B1367" s="55"/>
      <c r="C1367" s="56"/>
      <c r="D1367" s="6"/>
      <c r="E1367" s="6"/>
      <c r="F1367" s="6"/>
      <c r="G1367" s="6"/>
      <c r="H1367" s="8"/>
      <c r="I1367" s="6"/>
    </row>
    <row r="1368" spans="1:9" ht="35.1" customHeight="1">
      <c r="A1368" s="242"/>
      <c r="B1368" s="55"/>
      <c r="C1368" s="56"/>
      <c r="D1368" s="6"/>
      <c r="E1368" s="6"/>
      <c r="F1368" s="6"/>
      <c r="G1368" s="6"/>
      <c r="H1368" s="8"/>
      <c r="I1368" s="6"/>
    </row>
    <row r="1369" spans="1:9" ht="35.1" customHeight="1">
      <c r="A1369" s="242"/>
      <c r="B1369" s="55"/>
      <c r="C1369" s="56"/>
      <c r="D1369" s="6"/>
      <c r="E1369" s="6"/>
      <c r="F1369" s="6"/>
      <c r="G1369" s="6"/>
      <c r="H1369" s="8"/>
      <c r="I1369" s="6"/>
    </row>
    <row r="1370" spans="1:9" ht="35.1" customHeight="1">
      <c r="A1370" s="242"/>
      <c r="B1370" s="55"/>
      <c r="C1370" s="56"/>
      <c r="D1370" s="6"/>
      <c r="E1370" s="6"/>
      <c r="F1370" s="6"/>
      <c r="G1370" s="6"/>
      <c r="H1370" s="8"/>
      <c r="I1370" s="6"/>
    </row>
    <row r="1371" spans="1:9" ht="35.1" customHeight="1">
      <c r="A1371" s="242"/>
      <c r="B1371" s="55"/>
      <c r="C1371" s="56"/>
      <c r="D1371" s="6"/>
      <c r="E1371" s="6"/>
      <c r="F1371" s="6"/>
      <c r="G1371" s="6"/>
      <c r="H1371" s="8"/>
      <c r="I1371" s="6"/>
    </row>
    <row r="1372" spans="1:9" ht="35.1" customHeight="1">
      <c r="A1372" s="242"/>
      <c r="B1372" s="55"/>
      <c r="C1372" s="56"/>
      <c r="D1372" s="6"/>
      <c r="E1372" s="6"/>
      <c r="F1372" s="6"/>
      <c r="G1372" s="6"/>
      <c r="H1372" s="8"/>
      <c r="I1372" s="6"/>
    </row>
    <row r="1373" spans="1:9" ht="35.1" customHeight="1">
      <c r="A1373" s="242"/>
      <c r="B1373" s="55"/>
      <c r="C1373" s="56"/>
      <c r="D1373" s="6"/>
      <c r="E1373" s="6"/>
      <c r="F1373" s="6"/>
      <c r="G1373" s="6"/>
      <c r="H1373" s="8"/>
      <c r="I1373" s="6"/>
    </row>
    <row r="1374" spans="1:9" ht="35.1" customHeight="1">
      <c r="A1374" s="242"/>
      <c r="B1374" s="55"/>
      <c r="C1374" s="56"/>
      <c r="D1374" s="6"/>
      <c r="E1374" s="6"/>
      <c r="F1374" s="6"/>
      <c r="G1374" s="6"/>
      <c r="H1374" s="8"/>
      <c r="I1374" s="6"/>
    </row>
    <row r="1375" spans="1:9" ht="35.1" customHeight="1">
      <c r="A1375" s="242"/>
      <c r="B1375" s="55"/>
      <c r="C1375" s="56"/>
      <c r="D1375" s="6"/>
      <c r="E1375" s="6"/>
      <c r="F1375" s="6"/>
      <c r="G1375" s="6"/>
      <c r="H1375" s="8"/>
      <c r="I1375" s="6"/>
    </row>
    <row r="1376" spans="1:9" ht="35.1" customHeight="1">
      <c r="A1376" s="242"/>
      <c r="B1376" s="55"/>
      <c r="C1376" s="56"/>
      <c r="D1376" s="6"/>
      <c r="E1376" s="6"/>
      <c r="F1376" s="6"/>
      <c r="G1376" s="6"/>
      <c r="H1376" s="8"/>
      <c r="I1376" s="6"/>
    </row>
    <row r="1377" spans="1:9" ht="35.1" customHeight="1">
      <c r="A1377" s="242"/>
      <c r="B1377" s="55"/>
      <c r="C1377" s="56"/>
      <c r="D1377" s="6"/>
      <c r="E1377" s="6"/>
      <c r="F1377" s="6"/>
      <c r="G1377" s="6"/>
      <c r="H1377" s="8"/>
      <c r="I1377" s="6"/>
    </row>
    <row r="1378" spans="1:9" ht="35.1" customHeight="1">
      <c r="A1378" s="242"/>
      <c r="B1378" s="55"/>
      <c r="C1378" s="56"/>
      <c r="D1378" s="6"/>
      <c r="E1378" s="6"/>
      <c r="F1378" s="6"/>
      <c r="G1378" s="6"/>
      <c r="H1378" s="8"/>
      <c r="I1378" s="6"/>
    </row>
    <row r="1379" spans="1:9" ht="35.1" customHeight="1">
      <c r="A1379" s="242"/>
      <c r="B1379" s="55"/>
      <c r="C1379" s="56"/>
      <c r="D1379" s="6"/>
      <c r="E1379" s="6"/>
      <c r="F1379" s="6"/>
      <c r="G1379" s="6"/>
      <c r="H1379" s="8"/>
      <c r="I1379" s="6"/>
    </row>
    <row r="1380" spans="1:9" ht="35.1" customHeight="1">
      <c r="A1380" s="242"/>
      <c r="B1380" s="55"/>
      <c r="C1380" s="56"/>
      <c r="D1380" s="6"/>
      <c r="E1380" s="6"/>
      <c r="F1380" s="6"/>
      <c r="G1380" s="6"/>
      <c r="H1380" s="8"/>
      <c r="I1380" s="6"/>
    </row>
    <row r="1381" spans="1:9" ht="35.1" customHeight="1">
      <c r="A1381" s="242"/>
      <c r="B1381" s="55"/>
      <c r="C1381" s="56"/>
      <c r="D1381" s="6"/>
      <c r="E1381" s="6"/>
      <c r="F1381" s="6"/>
      <c r="G1381" s="6"/>
      <c r="H1381" s="8"/>
      <c r="I1381" s="6"/>
    </row>
    <row r="1382" spans="1:9" ht="35.1" customHeight="1">
      <c r="A1382" s="242"/>
      <c r="B1382" s="55"/>
      <c r="C1382" s="56"/>
      <c r="D1382" s="6"/>
      <c r="E1382" s="6"/>
      <c r="F1382" s="6"/>
      <c r="G1382" s="6"/>
      <c r="H1382" s="8"/>
      <c r="I1382" s="6"/>
    </row>
    <row r="1383" spans="1:9" ht="35.1" customHeight="1">
      <c r="A1383" s="242"/>
      <c r="B1383" s="55"/>
      <c r="C1383" s="56"/>
      <c r="D1383" s="6"/>
      <c r="E1383" s="6"/>
      <c r="F1383" s="6"/>
      <c r="G1383" s="6"/>
      <c r="H1383" s="8"/>
      <c r="I1383" s="6"/>
    </row>
    <row r="1384" spans="1:9" ht="35.1" customHeight="1">
      <c r="A1384" s="242"/>
      <c r="B1384" s="55"/>
      <c r="C1384" s="56"/>
      <c r="D1384" s="6"/>
      <c r="E1384" s="6"/>
      <c r="F1384" s="6"/>
      <c r="G1384" s="6"/>
      <c r="H1384" s="8"/>
      <c r="I1384" s="6"/>
    </row>
    <row r="1385" spans="1:9" ht="35.1" customHeight="1">
      <c r="A1385" s="242"/>
      <c r="B1385" s="55"/>
      <c r="C1385" s="56"/>
      <c r="D1385" s="6"/>
      <c r="E1385" s="6"/>
      <c r="F1385" s="6"/>
      <c r="G1385" s="6"/>
      <c r="H1385" s="8"/>
      <c r="I1385" s="6"/>
    </row>
    <row r="1386" spans="1:9" ht="35.1" customHeight="1">
      <c r="A1386" s="242"/>
      <c r="B1386" s="55"/>
      <c r="C1386" s="56"/>
      <c r="D1386" s="6"/>
      <c r="E1386" s="6"/>
      <c r="F1386" s="6"/>
      <c r="G1386" s="6"/>
      <c r="H1386" s="8"/>
      <c r="I1386" s="6"/>
    </row>
    <row r="1387" spans="1:9" ht="35.1" customHeight="1">
      <c r="A1387" s="242"/>
      <c r="B1387" s="55"/>
      <c r="C1387" s="56"/>
      <c r="D1387" s="6"/>
      <c r="E1387" s="6"/>
      <c r="F1387" s="6"/>
      <c r="G1387" s="6"/>
      <c r="H1387" s="8"/>
      <c r="I1387" s="6"/>
    </row>
    <row r="1388" spans="1:9" ht="35.1" customHeight="1">
      <c r="A1388" s="242"/>
      <c r="B1388" s="55"/>
      <c r="C1388" s="56"/>
      <c r="D1388" s="6"/>
      <c r="E1388" s="6"/>
      <c r="F1388" s="6"/>
      <c r="G1388" s="6"/>
      <c r="H1388" s="8"/>
      <c r="I1388" s="6"/>
    </row>
    <row r="1389" spans="1:9" ht="35.1" customHeight="1">
      <c r="A1389" s="242"/>
      <c r="B1389" s="55"/>
      <c r="C1389" s="56"/>
      <c r="D1389" s="6"/>
      <c r="E1389" s="6"/>
      <c r="F1389" s="6"/>
      <c r="G1389" s="6"/>
      <c r="H1389" s="8"/>
      <c r="I1389" s="6"/>
    </row>
    <row r="1390" spans="1:9" ht="35.1" customHeight="1">
      <c r="A1390" s="242"/>
      <c r="B1390" s="55"/>
      <c r="C1390" s="56"/>
      <c r="D1390" s="6"/>
      <c r="E1390" s="6"/>
      <c r="F1390" s="6"/>
      <c r="G1390" s="6"/>
      <c r="H1390" s="8"/>
      <c r="I1390" s="6"/>
    </row>
    <row r="1391" spans="1:9" ht="35.1" customHeight="1">
      <c r="A1391" s="242"/>
      <c r="B1391" s="55"/>
      <c r="C1391" s="56"/>
      <c r="D1391" s="6"/>
      <c r="E1391" s="6"/>
      <c r="F1391" s="6"/>
      <c r="G1391" s="6"/>
      <c r="H1391" s="8"/>
      <c r="I1391" s="6"/>
    </row>
    <row r="1392" spans="1:9" ht="35.1" customHeight="1">
      <c r="A1392" s="242"/>
      <c r="B1392" s="55"/>
      <c r="C1392" s="56"/>
      <c r="D1392" s="6"/>
      <c r="E1392" s="6"/>
      <c r="F1392" s="6"/>
      <c r="G1392" s="6"/>
      <c r="H1392" s="8"/>
      <c r="I1392" s="6"/>
    </row>
    <row r="1393" spans="1:9" ht="35.1" customHeight="1">
      <c r="A1393" s="242"/>
      <c r="B1393" s="55"/>
      <c r="C1393" s="56"/>
      <c r="D1393" s="6"/>
      <c r="E1393" s="6"/>
      <c r="F1393" s="6"/>
      <c r="G1393" s="6"/>
      <c r="H1393" s="8"/>
      <c r="I1393" s="6"/>
    </row>
    <row r="1394" spans="1:9" ht="35.1" customHeight="1">
      <c r="A1394" s="242"/>
      <c r="B1394" s="55"/>
      <c r="C1394" s="56"/>
      <c r="D1394" s="6"/>
      <c r="E1394" s="6"/>
      <c r="F1394" s="6"/>
      <c r="G1394" s="6"/>
      <c r="H1394" s="8"/>
      <c r="I1394" s="6"/>
    </row>
    <row r="1395" spans="1:9" ht="35.1" customHeight="1">
      <c r="A1395" s="242"/>
      <c r="B1395" s="55"/>
      <c r="C1395" s="56"/>
      <c r="D1395" s="6"/>
      <c r="E1395" s="6"/>
      <c r="F1395" s="6"/>
      <c r="G1395" s="6"/>
      <c r="H1395" s="8"/>
      <c r="I1395" s="6"/>
    </row>
    <row r="1396" spans="1:9" ht="35.1" customHeight="1">
      <c r="A1396" s="242"/>
      <c r="B1396" s="55"/>
      <c r="C1396" s="56"/>
      <c r="D1396" s="6"/>
      <c r="E1396" s="6"/>
      <c r="F1396" s="6"/>
      <c r="G1396" s="6"/>
      <c r="H1396" s="8"/>
      <c r="I1396" s="6"/>
    </row>
    <row r="1397" spans="1:9" ht="35.1" customHeight="1">
      <c r="A1397" s="242"/>
      <c r="B1397" s="55"/>
      <c r="C1397" s="56"/>
      <c r="D1397" s="6"/>
      <c r="E1397" s="6"/>
      <c r="F1397" s="6"/>
      <c r="G1397" s="6"/>
      <c r="H1397" s="8"/>
      <c r="I1397" s="6"/>
    </row>
    <row r="1398" spans="1:9" ht="35.1" customHeight="1">
      <c r="A1398" s="242"/>
      <c r="B1398" s="55"/>
      <c r="C1398" s="56"/>
      <c r="D1398" s="6"/>
      <c r="E1398" s="6"/>
      <c r="F1398" s="6"/>
      <c r="G1398" s="6"/>
      <c r="H1398" s="8"/>
      <c r="I1398" s="6"/>
    </row>
    <row r="1399" spans="1:9" ht="35.1" customHeight="1">
      <c r="A1399" s="242"/>
      <c r="B1399" s="55"/>
      <c r="C1399" s="56"/>
      <c r="D1399" s="6"/>
      <c r="E1399" s="6"/>
      <c r="F1399" s="6"/>
      <c r="G1399" s="6"/>
      <c r="H1399" s="8"/>
      <c r="I1399" s="6"/>
    </row>
    <row r="1400" spans="1:9" ht="35.1" customHeight="1">
      <c r="A1400" s="242"/>
      <c r="B1400" s="55"/>
      <c r="C1400" s="56"/>
      <c r="D1400" s="6"/>
      <c r="E1400" s="6"/>
      <c r="F1400" s="6"/>
      <c r="G1400" s="6"/>
      <c r="H1400" s="8"/>
      <c r="I1400" s="6"/>
    </row>
    <row r="1401" spans="1:9" ht="35.1" customHeight="1">
      <c r="A1401" s="242"/>
      <c r="B1401" s="55"/>
      <c r="C1401" s="56"/>
      <c r="D1401" s="6"/>
      <c r="E1401" s="6"/>
      <c r="F1401" s="6"/>
      <c r="G1401" s="6"/>
      <c r="H1401" s="8"/>
      <c r="I1401" s="6"/>
    </row>
    <row r="1402" spans="1:9" ht="35.1" customHeight="1">
      <c r="A1402" s="242"/>
      <c r="B1402" s="55"/>
      <c r="C1402" s="56"/>
      <c r="D1402" s="6"/>
      <c r="E1402" s="6"/>
      <c r="F1402" s="6"/>
      <c r="G1402" s="6"/>
      <c r="H1402" s="8"/>
      <c r="I1402" s="6"/>
    </row>
    <row r="1403" spans="1:9" ht="35.1" customHeight="1">
      <c r="A1403" s="242"/>
      <c r="B1403" s="55"/>
      <c r="C1403" s="56"/>
      <c r="D1403" s="6"/>
      <c r="E1403" s="6"/>
      <c r="F1403" s="6"/>
      <c r="G1403" s="6"/>
      <c r="H1403" s="8"/>
      <c r="I1403" s="6"/>
    </row>
    <row r="1404" spans="1:9" ht="35.1" customHeight="1">
      <c r="A1404" s="242"/>
      <c r="B1404" s="55"/>
      <c r="C1404" s="56"/>
      <c r="D1404" s="6"/>
      <c r="E1404" s="6"/>
      <c r="F1404" s="6"/>
      <c r="G1404" s="6"/>
      <c r="H1404" s="8"/>
      <c r="I1404" s="6"/>
    </row>
    <row r="1405" spans="1:9" ht="35.1" customHeight="1">
      <c r="A1405" s="242"/>
      <c r="B1405" s="55"/>
      <c r="C1405" s="56"/>
      <c r="D1405" s="6"/>
      <c r="E1405" s="6"/>
      <c r="F1405" s="6"/>
      <c r="G1405" s="6"/>
      <c r="H1405" s="8"/>
      <c r="I1405" s="6"/>
    </row>
    <row r="1406" spans="1:9" ht="35.1" customHeight="1">
      <c r="A1406" s="242"/>
      <c r="B1406" s="55"/>
      <c r="C1406" s="56"/>
      <c r="D1406" s="6"/>
      <c r="E1406" s="6"/>
      <c r="F1406" s="6"/>
      <c r="G1406" s="6"/>
      <c r="H1406" s="8"/>
      <c r="I1406" s="6"/>
    </row>
    <row r="1407" spans="1:9" ht="35.1" customHeight="1">
      <c r="A1407" s="242"/>
      <c r="B1407" s="55"/>
      <c r="C1407" s="56"/>
      <c r="D1407" s="6"/>
      <c r="E1407" s="6"/>
      <c r="F1407" s="6"/>
      <c r="G1407" s="6"/>
      <c r="H1407" s="8"/>
      <c r="I1407" s="6"/>
    </row>
    <row r="1408" spans="1:9" ht="35.1" customHeight="1">
      <c r="A1408" s="242"/>
      <c r="B1408" s="55"/>
      <c r="C1408" s="56"/>
      <c r="D1408" s="6"/>
      <c r="E1408" s="6"/>
      <c r="F1408" s="6"/>
      <c r="G1408" s="6"/>
      <c r="H1408" s="8"/>
      <c r="I1408" s="6"/>
    </row>
    <row r="1409" spans="1:9" ht="35.1" customHeight="1">
      <c r="A1409" s="242"/>
      <c r="B1409" s="55"/>
      <c r="C1409" s="56"/>
      <c r="D1409" s="6"/>
      <c r="E1409" s="6"/>
      <c r="F1409" s="6"/>
      <c r="G1409" s="6"/>
      <c r="H1409" s="8"/>
      <c r="I1409" s="6"/>
    </row>
    <row r="1410" spans="1:9" ht="35.1" customHeight="1">
      <c r="A1410" s="242"/>
      <c r="B1410" s="55"/>
      <c r="C1410" s="56"/>
      <c r="D1410" s="6"/>
      <c r="E1410" s="6"/>
      <c r="F1410" s="6"/>
      <c r="G1410" s="6"/>
      <c r="H1410" s="8"/>
      <c r="I1410" s="6"/>
    </row>
    <row r="1411" spans="1:9" ht="35.1" customHeight="1">
      <c r="A1411" s="242"/>
      <c r="B1411" s="55"/>
      <c r="C1411" s="56"/>
      <c r="D1411" s="6"/>
      <c r="E1411" s="6"/>
      <c r="F1411" s="6"/>
      <c r="G1411" s="6"/>
      <c r="H1411" s="8"/>
      <c r="I1411" s="6"/>
    </row>
    <row r="1412" spans="1:9" ht="35.1" customHeight="1">
      <c r="A1412" s="242"/>
      <c r="B1412" s="55"/>
      <c r="C1412" s="56"/>
      <c r="D1412" s="6"/>
      <c r="E1412" s="6"/>
      <c r="F1412" s="6"/>
      <c r="G1412" s="6"/>
      <c r="H1412" s="8"/>
      <c r="I1412" s="6"/>
    </row>
    <row r="1413" spans="1:9" ht="35.1" customHeight="1">
      <c r="A1413" s="242"/>
      <c r="B1413" s="55"/>
      <c r="C1413" s="56"/>
      <c r="D1413" s="6"/>
      <c r="E1413" s="6"/>
      <c r="F1413" s="6"/>
      <c r="G1413" s="6"/>
      <c r="H1413" s="8"/>
      <c r="I1413" s="6"/>
    </row>
    <row r="1414" spans="1:9" ht="35.1" customHeight="1">
      <c r="A1414" s="242"/>
      <c r="B1414" s="55"/>
      <c r="C1414" s="56"/>
      <c r="D1414" s="6"/>
      <c r="E1414" s="6"/>
      <c r="F1414" s="6"/>
      <c r="G1414" s="6"/>
      <c r="H1414" s="8"/>
      <c r="I1414" s="6"/>
    </row>
    <row r="1415" spans="1:9" ht="35.1" customHeight="1">
      <c r="A1415" s="242"/>
      <c r="B1415" s="55"/>
      <c r="C1415" s="56"/>
      <c r="D1415" s="6"/>
      <c r="E1415" s="6"/>
      <c r="F1415" s="6"/>
      <c r="G1415" s="6"/>
      <c r="H1415" s="8"/>
      <c r="I1415" s="6"/>
    </row>
    <row r="1416" spans="1:9" ht="35.1" customHeight="1">
      <c r="A1416" s="242"/>
      <c r="B1416" s="55"/>
      <c r="C1416" s="56"/>
      <c r="D1416" s="6"/>
      <c r="E1416" s="6"/>
      <c r="F1416" s="6"/>
      <c r="G1416" s="6"/>
      <c r="H1416" s="8"/>
      <c r="I1416" s="6"/>
    </row>
    <row r="1417" spans="1:9" ht="35.1" customHeight="1">
      <c r="A1417" s="242"/>
      <c r="B1417" s="55"/>
      <c r="C1417" s="56"/>
      <c r="D1417" s="6"/>
      <c r="E1417" s="6"/>
      <c r="F1417" s="6"/>
      <c r="G1417" s="6"/>
      <c r="H1417" s="8"/>
      <c r="I1417" s="6"/>
    </row>
    <row r="1418" spans="1:9" ht="35.1" customHeight="1">
      <c r="A1418" s="242"/>
      <c r="B1418" s="55"/>
      <c r="C1418" s="56"/>
      <c r="D1418" s="6"/>
      <c r="E1418" s="6"/>
      <c r="F1418" s="6"/>
      <c r="G1418" s="6"/>
      <c r="H1418" s="8"/>
      <c r="I1418" s="6"/>
    </row>
    <row r="1419" spans="1:9" ht="35.1" customHeight="1">
      <c r="A1419" s="242"/>
      <c r="B1419" s="55"/>
      <c r="C1419" s="56"/>
      <c r="D1419" s="6"/>
      <c r="E1419" s="6"/>
      <c r="F1419" s="6"/>
      <c r="G1419" s="6"/>
      <c r="H1419" s="8"/>
      <c r="I1419" s="6"/>
    </row>
    <row r="1420" spans="1:9" ht="35.1" customHeight="1">
      <c r="A1420" s="242"/>
      <c r="B1420" s="55"/>
      <c r="C1420" s="56"/>
      <c r="D1420" s="6"/>
      <c r="E1420" s="6"/>
      <c r="F1420" s="6"/>
      <c r="G1420" s="6"/>
      <c r="H1420" s="8"/>
      <c r="I1420" s="6"/>
    </row>
    <row r="1421" spans="1:9" ht="35.1" customHeight="1">
      <c r="A1421" s="242"/>
      <c r="B1421" s="55"/>
      <c r="C1421" s="56"/>
      <c r="D1421" s="6"/>
      <c r="E1421" s="6"/>
      <c r="F1421" s="6"/>
      <c r="G1421" s="6"/>
      <c r="H1421" s="8"/>
      <c r="I1421" s="6"/>
    </row>
    <row r="1422" spans="1:9" ht="35.1" customHeight="1">
      <c r="A1422" s="242"/>
      <c r="B1422" s="55"/>
      <c r="C1422" s="56"/>
      <c r="D1422" s="6"/>
      <c r="E1422" s="6"/>
      <c r="F1422" s="6"/>
      <c r="G1422" s="6"/>
      <c r="H1422" s="8"/>
      <c r="I1422" s="6"/>
    </row>
    <row r="1423" spans="1:9" ht="35.1" customHeight="1">
      <c r="A1423" s="242"/>
      <c r="B1423" s="55"/>
      <c r="C1423" s="56"/>
      <c r="D1423" s="6"/>
      <c r="E1423" s="6"/>
      <c r="F1423" s="6"/>
      <c r="G1423" s="6"/>
      <c r="H1423" s="8"/>
      <c r="I1423" s="6"/>
    </row>
    <row r="1424" spans="1:9" ht="35.1" customHeight="1">
      <c r="A1424" s="242"/>
      <c r="B1424" s="55"/>
      <c r="C1424" s="56"/>
      <c r="D1424" s="6"/>
      <c r="E1424" s="6"/>
      <c r="F1424" s="6"/>
      <c r="G1424" s="6"/>
      <c r="H1424" s="8"/>
      <c r="I1424" s="6"/>
    </row>
    <row r="1425" spans="1:9" ht="35.1" customHeight="1">
      <c r="A1425" s="242"/>
      <c r="B1425" s="55"/>
      <c r="C1425" s="56"/>
      <c r="D1425" s="6"/>
      <c r="E1425" s="6"/>
      <c r="F1425" s="6"/>
      <c r="G1425" s="6"/>
      <c r="H1425" s="8"/>
      <c r="I1425" s="6"/>
    </row>
    <row r="1426" spans="1:9" ht="35.1" customHeight="1">
      <c r="A1426" s="242"/>
      <c r="B1426" s="55"/>
      <c r="C1426" s="56"/>
      <c r="D1426" s="6"/>
      <c r="E1426" s="6"/>
      <c r="F1426" s="6"/>
      <c r="G1426" s="6"/>
      <c r="H1426" s="8"/>
      <c r="I1426" s="6"/>
    </row>
    <row r="1427" spans="1:9" ht="35.1" customHeight="1">
      <c r="A1427" s="242"/>
      <c r="B1427" s="55"/>
      <c r="C1427" s="56"/>
      <c r="D1427" s="6"/>
      <c r="E1427" s="6"/>
      <c r="F1427" s="6"/>
      <c r="G1427" s="6"/>
      <c r="H1427" s="8"/>
      <c r="I1427" s="6"/>
    </row>
    <row r="1428" spans="1:9" ht="35.1" customHeight="1">
      <c r="A1428" s="242"/>
      <c r="B1428" s="55"/>
      <c r="C1428" s="56"/>
      <c r="D1428" s="6"/>
      <c r="E1428" s="6"/>
      <c r="F1428" s="6"/>
      <c r="G1428" s="6"/>
      <c r="H1428" s="8"/>
      <c r="I1428" s="6"/>
    </row>
    <row r="1429" spans="1:9" ht="35.1" customHeight="1">
      <c r="A1429" s="242"/>
      <c r="B1429" s="55"/>
      <c r="C1429" s="56"/>
      <c r="D1429" s="6"/>
      <c r="E1429" s="6"/>
      <c r="F1429" s="6"/>
      <c r="G1429" s="6"/>
      <c r="H1429" s="8"/>
      <c r="I1429" s="6"/>
    </row>
    <row r="1430" spans="1:9" ht="35.1" customHeight="1">
      <c r="A1430" s="242"/>
      <c r="B1430" s="55"/>
      <c r="C1430" s="56"/>
      <c r="D1430" s="6"/>
      <c r="E1430" s="6"/>
      <c r="F1430" s="6"/>
      <c r="G1430" s="6"/>
      <c r="H1430" s="8"/>
      <c r="I1430" s="6"/>
    </row>
    <row r="1431" spans="1:9" ht="35.1" customHeight="1">
      <c r="A1431" s="242"/>
      <c r="B1431" s="55"/>
      <c r="C1431" s="56"/>
      <c r="D1431" s="6"/>
      <c r="E1431" s="6"/>
      <c r="F1431" s="6"/>
      <c r="G1431" s="6"/>
      <c r="H1431" s="8"/>
      <c r="I1431" s="6"/>
    </row>
    <row r="1432" spans="1:9" ht="35.1" customHeight="1">
      <c r="A1432" s="242"/>
      <c r="B1432" s="55"/>
      <c r="C1432" s="56"/>
      <c r="D1432" s="6"/>
      <c r="E1432" s="6"/>
      <c r="F1432" s="6"/>
      <c r="G1432" s="6"/>
      <c r="H1432" s="8"/>
      <c r="I1432" s="6"/>
    </row>
    <row r="1433" spans="1:9" ht="35.1" customHeight="1">
      <c r="A1433" s="242"/>
      <c r="B1433" s="55"/>
      <c r="C1433" s="56"/>
      <c r="D1433" s="6"/>
      <c r="E1433" s="6"/>
      <c r="F1433" s="6"/>
      <c r="G1433" s="6"/>
      <c r="H1433" s="8"/>
      <c r="I1433" s="6"/>
    </row>
    <row r="1434" spans="1:9" ht="35.1" customHeight="1">
      <c r="A1434" s="242"/>
      <c r="B1434" s="55"/>
      <c r="C1434" s="56"/>
      <c r="D1434" s="6"/>
      <c r="E1434" s="6"/>
      <c r="F1434" s="6"/>
      <c r="G1434" s="6"/>
      <c r="H1434" s="8"/>
      <c r="I1434" s="6"/>
    </row>
    <row r="1435" spans="1:9" ht="35.1" customHeight="1">
      <c r="A1435" s="242"/>
      <c r="B1435" s="55"/>
      <c r="C1435" s="56"/>
      <c r="D1435" s="6"/>
      <c r="E1435" s="6"/>
      <c r="F1435" s="6"/>
      <c r="G1435" s="6"/>
      <c r="H1435" s="8"/>
      <c r="I1435" s="6"/>
    </row>
    <row r="1436" spans="1:9" ht="35.1" customHeight="1">
      <c r="A1436" s="242"/>
      <c r="B1436" s="55"/>
      <c r="C1436" s="56"/>
      <c r="D1436" s="6"/>
      <c r="E1436" s="6"/>
      <c r="F1436" s="6"/>
      <c r="G1436" s="6"/>
      <c r="H1436" s="8"/>
      <c r="I1436" s="6"/>
    </row>
    <row r="1437" spans="1:9" ht="35.1" customHeight="1">
      <c r="A1437" s="242"/>
      <c r="B1437" s="55"/>
      <c r="C1437" s="56"/>
      <c r="D1437" s="6"/>
      <c r="E1437" s="6"/>
      <c r="F1437" s="6"/>
      <c r="G1437" s="6"/>
      <c r="H1437" s="8"/>
      <c r="I1437" s="6"/>
    </row>
    <row r="1438" spans="1:9" ht="35.1" customHeight="1">
      <c r="A1438" s="242"/>
      <c r="B1438" s="55"/>
      <c r="C1438" s="56"/>
      <c r="D1438" s="6"/>
      <c r="E1438" s="6"/>
      <c r="F1438" s="6"/>
      <c r="G1438" s="6"/>
      <c r="H1438" s="8"/>
      <c r="I1438" s="6"/>
    </row>
    <row r="1439" spans="1:9" ht="35.1" customHeight="1">
      <c r="A1439" s="242"/>
      <c r="B1439" s="55"/>
      <c r="C1439" s="56"/>
      <c r="D1439" s="6"/>
      <c r="E1439" s="6"/>
      <c r="F1439" s="6"/>
      <c r="G1439" s="6"/>
      <c r="H1439" s="8"/>
      <c r="I1439" s="6"/>
    </row>
    <row r="1440" spans="1:9" ht="35.1" customHeight="1">
      <c r="A1440" s="242"/>
      <c r="B1440" s="55"/>
      <c r="C1440" s="56"/>
      <c r="D1440" s="6"/>
      <c r="E1440" s="6"/>
      <c r="F1440" s="6"/>
      <c r="G1440" s="6"/>
      <c r="H1440" s="8"/>
      <c r="I1440" s="6"/>
    </row>
    <row r="1441" spans="1:9" ht="35.1" customHeight="1">
      <c r="A1441" s="242"/>
      <c r="B1441" s="55"/>
      <c r="C1441" s="56"/>
      <c r="D1441" s="6"/>
      <c r="E1441" s="6"/>
      <c r="F1441" s="6"/>
      <c r="G1441" s="6"/>
      <c r="H1441" s="8"/>
      <c r="I1441" s="6"/>
    </row>
    <row r="1442" spans="1:9" ht="35.1" customHeight="1">
      <c r="A1442" s="242"/>
      <c r="B1442" s="55"/>
      <c r="C1442" s="56"/>
      <c r="D1442" s="6"/>
      <c r="E1442" s="6"/>
      <c r="F1442" s="6"/>
      <c r="G1442" s="6"/>
      <c r="H1442" s="8"/>
      <c r="I1442" s="6"/>
    </row>
    <row r="1443" spans="1:9" ht="35.1" customHeight="1">
      <c r="A1443" s="242"/>
      <c r="B1443" s="55"/>
      <c r="C1443" s="56"/>
      <c r="D1443" s="6"/>
      <c r="E1443" s="6"/>
      <c r="F1443" s="6"/>
      <c r="G1443" s="6"/>
      <c r="H1443" s="8"/>
      <c r="I1443" s="6"/>
    </row>
    <row r="1444" spans="1:9" ht="35.1" customHeight="1">
      <c r="A1444" s="242"/>
      <c r="B1444" s="55"/>
      <c r="C1444" s="56"/>
      <c r="D1444" s="6"/>
      <c r="E1444" s="6"/>
      <c r="F1444" s="6"/>
      <c r="G1444" s="6"/>
      <c r="H1444" s="8"/>
      <c r="I1444" s="6"/>
    </row>
    <row r="1445" spans="1:9" ht="35.1" customHeight="1">
      <c r="A1445" s="242"/>
      <c r="B1445" s="55"/>
      <c r="C1445" s="56"/>
      <c r="D1445" s="6"/>
      <c r="E1445" s="6"/>
      <c r="F1445" s="6"/>
      <c r="G1445" s="6"/>
      <c r="H1445" s="8"/>
      <c r="I1445" s="6"/>
    </row>
    <row r="1446" spans="1:9" ht="35.1" customHeight="1">
      <c r="A1446" s="242"/>
      <c r="B1446" s="55"/>
      <c r="C1446" s="56"/>
      <c r="D1446" s="6"/>
      <c r="E1446" s="6"/>
      <c r="F1446" s="6"/>
      <c r="G1446" s="6"/>
      <c r="H1446" s="8"/>
      <c r="I1446" s="6"/>
    </row>
    <row r="1447" spans="1:9" ht="35.1" customHeight="1">
      <c r="A1447" s="242"/>
      <c r="B1447" s="55"/>
      <c r="C1447" s="56"/>
      <c r="D1447" s="6"/>
      <c r="E1447" s="6"/>
      <c r="F1447" s="6"/>
      <c r="G1447" s="6"/>
      <c r="H1447" s="8"/>
      <c r="I1447" s="6"/>
    </row>
    <row r="1448" spans="1:9" ht="35.1" customHeight="1">
      <c r="A1448" s="242"/>
      <c r="B1448" s="55"/>
      <c r="C1448" s="56"/>
      <c r="D1448" s="6"/>
      <c r="E1448" s="6"/>
      <c r="F1448" s="6"/>
      <c r="G1448" s="6"/>
      <c r="H1448" s="8"/>
      <c r="I1448" s="6"/>
    </row>
    <row r="1449" spans="1:9" ht="35.1" customHeight="1">
      <c r="A1449" s="242"/>
      <c r="B1449" s="55"/>
      <c r="C1449" s="56"/>
      <c r="D1449" s="6"/>
      <c r="E1449" s="6"/>
      <c r="F1449" s="6"/>
      <c r="G1449" s="6"/>
      <c r="H1449" s="8"/>
      <c r="I1449" s="6"/>
    </row>
    <row r="1450" spans="1:9" ht="35.1" customHeight="1">
      <c r="A1450" s="242"/>
      <c r="B1450" s="55"/>
      <c r="C1450" s="56"/>
      <c r="D1450" s="6"/>
      <c r="E1450" s="6"/>
      <c r="F1450" s="6"/>
      <c r="G1450" s="6"/>
      <c r="H1450" s="8"/>
      <c r="I1450" s="6"/>
    </row>
    <row r="1451" spans="1:9" ht="35.1" customHeight="1">
      <c r="A1451" s="242"/>
      <c r="B1451" s="55"/>
      <c r="C1451" s="56"/>
      <c r="D1451" s="6"/>
      <c r="E1451" s="6"/>
      <c r="F1451" s="6"/>
      <c r="G1451" s="6"/>
      <c r="H1451" s="8"/>
      <c r="I1451" s="6"/>
    </row>
    <row r="1452" spans="1:9" ht="35.1" customHeight="1">
      <c r="A1452" s="242"/>
      <c r="B1452" s="55"/>
      <c r="C1452" s="56"/>
      <c r="D1452" s="6"/>
      <c r="E1452" s="6"/>
      <c r="F1452" s="6"/>
      <c r="G1452" s="6"/>
      <c r="H1452" s="8"/>
      <c r="I1452" s="6"/>
    </row>
    <row r="1453" spans="1:9" ht="35.1" customHeight="1">
      <c r="A1453" s="242"/>
      <c r="B1453" s="55"/>
      <c r="C1453" s="56"/>
      <c r="D1453" s="6"/>
      <c r="E1453" s="6"/>
      <c r="F1453" s="6"/>
      <c r="G1453" s="6"/>
      <c r="H1453" s="8"/>
      <c r="I1453" s="6"/>
    </row>
    <row r="1454" spans="1:9" ht="35.1" customHeight="1">
      <c r="A1454" s="242"/>
      <c r="B1454" s="55"/>
      <c r="C1454" s="56"/>
      <c r="D1454" s="6"/>
      <c r="E1454" s="6"/>
      <c r="F1454" s="6"/>
      <c r="G1454" s="6"/>
      <c r="H1454" s="8"/>
      <c r="I1454" s="6"/>
    </row>
    <row r="1455" spans="1:9" ht="35.1" customHeight="1">
      <c r="A1455" s="242"/>
      <c r="B1455" s="55"/>
      <c r="C1455" s="56"/>
      <c r="D1455" s="6"/>
      <c r="E1455" s="6"/>
      <c r="F1455" s="6"/>
      <c r="G1455" s="6"/>
      <c r="H1455" s="8"/>
      <c r="I1455" s="6"/>
    </row>
    <row r="1456" spans="1:9" ht="35.1" customHeight="1">
      <c r="A1456" s="242"/>
      <c r="B1456" s="55"/>
      <c r="C1456" s="56"/>
      <c r="D1456" s="6"/>
      <c r="E1456" s="6"/>
      <c r="F1456" s="6"/>
      <c r="G1456" s="6"/>
      <c r="H1456" s="8"/>
      <c r="I1456" s="6"/>
    </row>
    <row r="1457" spans="1:9" ht="35.1" customHeight="1">
      <c r="A1457" s="242"/>
      <c r="B1457" s="55"/>
      <c r="C1457" s="56"/>
      <c r="D1457" s="6"/>
      <c r="E1457" s="6"/>
      <c r="F1457" s="6"/>
      <c r="G1457" s="6"/>
      <c r="H1457" s="8"/>
      <c r="I1457" s="6"/>
    </row>
    <row r="1458" spans="1:9" ht="35.1" customHeight="1">
      <c r="A1458" s="242"/>
      <c r="B1458" s="55"/>
      <c r="C1458" s="56"/>
      <c r="D1458" s="6"/>
      <c r="E1458" s="6"/>
      <c r="F1458" s="6"/>
      <c r="G1458" s="6"/>
      <c r="H1458" s="8"/>
      <c r="I1458" s="6"/>
    </row>
    <row r="1459" spans="1:9" ht="35.1" customHeight="1">
      <c r="A1459" s="242"/>
      <c r="B1459" s="55"/>
      <c r="C1459" s="56"/>
      <c r="D1459" s="6"/>
      <c r="E1459" s="6"/>
      <c r="F1459" s="6"/>
      <c r="G1459" s="6"/>
      <c r="H1459" s="8"/>
      <c r="I1459" s="6"/>
    </row>
    <row r="1460" spans="1:9" ht="35.1" customHeight="1">
      <c r="A1460" s="242"/>
      <c r="B1460" s="55"/>
      <c r="C1460" s="56"/>
      <c r="D1460" s="6"/>
      <c r="E1460" s="6"/>
      <c r="F1460" s="6"/>
      <c r="G1460" s="6"/>
      <c r="H1460" s="8"/>
      <c r="I1460" s="6"/>
    </row>
    <row r="1461" spans="1:9" ht="35.1" customHeight="1">
      <c r="A1461" s="242"/>
      <c r="B1461" s="55"/>
      <c r="C1461" s="56"/>
      <c r="D1461" s="6"/>
      <c r="E1461" s="6"/>
      <c r="F1461" s="6"/>
      <c r="G1461" s="6"/>
      <c r="H1461" s="8"/>
      <c r="I1461" s="6"/>
    </row>
    <row r="1462" spans="1:9" ht="35.1" customHeight="1">
      <c r="A1462" s="242"/>
      <c r="B1462" s="55"/>
      <c r="C1462" s="56"/>
      <c r="D1462" s="6"/>
      <c r="E1462" s="6"/>
      <c r="F1462" s="6"/>
      <c r="G1462" s="6"/>
      <c r="H1462" s="8"/>
      <c r="I1462" s="6"/>
    </row>
    <row r="1463" spans="1:9" ht="35.1" customHeight="1">
      <c r="A1463" s="242"/>
      <c r="B1463" s="55"/>
      <c r="C1463" s="56"/>
      <c r="D1463" s="6"/>
      <c r="E1463" s="6"/>
      <c r="F1463" s="6"/>
      <c r="G1463" s="6"/>
      <c r="H1463" s="8"/>
      <c r="I1463" s="6"/>
    </row>
    <row r="1464" spans="1:9" ht="35.1" customHeight="1">
      <c r="A1464" s="242"/>
      <c r="B1464" s="55"/>
      <c r="C1464" s="56"/>
      <c r="D1464" s="6"/>
      <c r="E1464" s="6"/>
      <c r="F1464" s="6"/>
      <c r="G1464" s="6"/>
      <c r="H1464" s="8"/>
      <c r="I1464" s="6"/>
    </row>
    <row r="1465" spans="1:9" ht="35.1" customHeight="1">
      <c r="A1465" s="242"/>
      <c r="B1465" s="55"/>
      <c r="C1465" s="56"/>
      <c r="D1465" s="6"/>
      <c r="E1465" s="6"/>
      <c r="F1465" s="6"/>
      <c r="G1465" s="6"/>
      <c r="H1465" s="8"/>
      <c r="I1465" s="6"/>
    </row>
    <row r="1466" spans="1:9" ht="35.1" customHeight="1">
      <c r="A1466" s="242"/>
      <c r="B1466" s="55"/>
      <c r="C1466" s="56"/>
      <c r="D1466" s="6"/>
      <c r="E1466" s="6"/>
      <c r="F1466" s="6"/>
      <c r="G1466" s="6"/>
      <c r="H1466" s="8"/>
      <c r="I1466" s="6"/>
    </row>
    <row r="1467" spans="1:9" ht="35.1" customHeight="1">
      <c r="A1467" s="242"/>
      <c r="B1467" s="55"/>
      <c r="C1467" s="56"/>
      <c r="D1467" s="6"/>
      <c r="E1467" s="6"/>
      <c r="F1467" s="6"/>
      <c r="G1467" s="6"/>
      <c r="H1467" s="8"/>
      <c r="I1467" s="6"/>
    </row>
    <row r="1468" spans="1:9" ht="35.1" customHeight="1">
      <c r="A1468" s="242"/>
      <c r="B1468" s="55"/>
      <c r="C1468" s="56"/>
      <c r="D1468" s="6"/>
      <c r="E1468" s="6"/>
      <c r="F1468" s="6"/>
      <c r="G1468" s="6"/>
      <c r="H1468" s="8"/>
      <c r="I1468" s="6"/>
    </row>
    <row r="1469" spans="1:9" ht="35.1" customHeight="1">
      <c r="A1469" s="242"/>
      <c r="B1469" s="55"/>
      <c r="C1469" s="56"/>
      <c r="D1469" s="6"/>
      <c r="E1469" s="6"/>
      <c r="F1469" s="6"/>
      <c r="G1469" s="6"/>
      <c r="H1469" s="8"/>
      <c r="I1469" s="6"/>
    </row>
    <row r="1470" spans="1:9" ht="35.1" customHeight="1">
      <c r="A1470" s="242"/>
      <c r="B1470" s="55"/>
      <c r="C1470" s="56"/>
      <c r="D1470" s="6"/>
      <c r="E1470" s="6"/>
      <c r="F1470" s="6"/>
      <c r="G1470" s="6"/>
      <c r="H1470" s="8"/>
      <c r="I1470" s="6"/>
    </row>
    <row r="1471" spans="1:9" ht="35.1" customHeight="1">
      <c r="A1471" s="242"/>
      <c r="B1471" s="55"/>
      <c r="C1471" s="56"/>
      <c r="D1471" s="6"/>
      <c r="E1471" s="6"/>
      <c r="F1471" s="6"/>
      <c r="G1471" s="6"/>
      <c r="H1471" s="8"/>
      <c r="I1471" s="6"/>
    </row>
    <row r="1472" spans="1:9" ht="35.1" customHeight="1">
      <c r="A1472" s="242"/>
      <c r="B1472" s="55"/>
      <c r="C1472" s="56"/>
      <c r="D1472" s="6"/>
      <c r="E1472" s="6"/>
      <c r="F1472" s="6"/>
      <c r="G1472" s="6"/>
      <c r="H1472" s="8"/>
      <c r="I1472" s="6"/>
    </row>
    <row r="1473" spans="1:9" ht="35.1" customHeight="1">
      <c r="A1473" s="242"/>
      <c r="B1473" s="55"/>
      <c r="C1473" s="56"/>
      <c r="D1473" s="6"/>
      <c r="E1473" s="6"/>
      <c r="F1473" s="6"/>
      <c r="G1473" s="6"/>
      <c r="H1473" s="8"/>
      <c r="I1473" s="6"/>
    </row>
    <row r="1474" spans="1:9" ht="35.1" customHeight="1">
      <c r="A1474" s="242"/>
      <c r="B1474" s="55"/>
      <c r="C1474" s="56"/>
      <c r="D1474" s="6"/>
      <c r="E1474" s="6"/>
      <c r="F1474" s="6"/>
      <c r="G1474" s="6"/>
      <c r="H1474" s="8"/>
      <c r="I1474" s="6"/>
    </row>
    <row r="1475" spans="1:9" ht="35.1" customHeight="1">
      <c r="A1475" s="242"/>
      <c r="B1475" s="55"/>
      <c r="C1475" s="56"/>
      <c r="D1475" s="6"/>
      <c r="E1475" s="6"/>
      <c r="F1475" s="6"/>
      <c r="G1475" s="6"/>
      <c r="H1475" s="8"/>
      <c r="I1475" s="6"/>
    </row>
    <row r="1476" spans="1:9" ht="35.1" customHeight="1">
      <c r="A1476" s="242"/>
      <c r="B1476" s="55"/>
      <c r="C1476" s="56"/>
      <c r="D1476" s="6"/>
      <c r="E1476" s="6"/>
      <c r="F1476" s="6"/>
      <c r="G1476" s="6"/>
      <c r="H1476" s="8"/>
      <c r="I1476" s="6"/>
    </row>
    <row r="1477" spans="1:9" ht="35.1" customHeight="1">
      <c r="A1477" s="242"/>
      <c r="B1477" s="55"/>
      <c r="C1477" s="56"/>
      <c r="D1477" s="6"/>
      <c r="E1477" s="6"/>
      <c r="F1477" s="6"/>
      <c r="G1477" s="6"/>
      <c r="H1477" s="8"/>
      <c r="I1477" s="6"/>
    </row>
    <row r="1478" spans="1:9" ht="35.1" customHeight="1">
      <c r="A1478" s="242"/>
      <c r="B1478" s="55"/>
      <c r="C1478" s="56"/>
      <c r="D1478" s="6"/>
      <c r="E1478" s="6"/>
      <c r="F1478" s="6"/>
      <c r="G1478" s="6"/>
      <c r="H1478" s="8"/>
      <c r="I1478" s="6"/>
    </row>
    <row r="1479" spans="1:9" ht="35.1" customHeight="1">
      <c r="A1479" s="242"/>
      <c r="B1479" s="55"/>
      <c r="C1479" s="56"/>
      <c r="D1479" s="6"/>
      <c r="E1479" s="6"/>
      <c r="F1479" s="6"/>
      <c r="G1479" s="6"/>
      <c r="H1479" s="8"/>
      <c r="I1479" s="6"/>
    </row>
    <row r="1480" spans="1:9" ht="35.1" customHeight="1">
      <c r="A1480" s="242"/>
      <c r="B1480" s="55"/>
      <c r="C1480" s="56"/>
      <c r="D1480" s="6"/>
      <c r="E1480" s="6"/>
      <c r="F1480" s="6"/>
      <c r="G1480" s="6"/>
      <c r="H1480" s="8"/>
      <c r="I1480" s="6"/>
    </row>
    <row r="1481" spans="1:9" ht="35.1" customHeight="1">
      <c r="A1481" s="242"/>
      <c r="B1481" s="55"/>
      <c r="C1481" s="56"/>
      <c r="D1481" s="6"/>
      <c r="E1481" s="6"/>
      <c r="F1481" s="6"/>
      <c r="G1481" s="6"/>
      <c r="H1481" s="8"/>
      <c r="I1481" s="6"/>
    </row>
    <row r="1482" spans="1:9" ht="35.1" customHeight="1">
      <c r="A1482" s="242"/>
      <c r="B1482" s="55"/>
      <c r="C1482" s="56"/>
      <c r="D1482" s="6"/>
      <c r="E1482" s="6"/>
      <c r="F1482" s="6"/>
      <c r="G1482" s="6"/>
      <c r="H1482" s="8"/>
      <c r="I1482" s="6"/>
    </row>
    <row r="1483" spans="1:9" ht="35.1" customHeight="1">
      <c r="A1483" s="242"/>
      <c r="B1483" s="55"/>
      <c r="C1483" s="56"/>
      <c r="D1483" s="6"/>
      <c r="E1483" s="6"/>
      <c r="F1483" s="6"/>
      <c r="G1483" s="6"/>
      <c r="H1483" s="8"/>
      <c r="I1483" s="6"/>
    </row>
    <row r="1484" spans="1:9" ht="35.1" customHeight="1">
      <c r="A1484" s="242"/>
      <c r="B1484" s="55"/>
      <c r="C1484" s="56"/>
      <c r="D1484" s="6"/>
      <c r="E1484" s="6"/>
      <c r="F1484" s="6"/>
      <c r="G1484" s="6"/>
      <c r="H1484" s="8"/>
      <c r="I1484" s="6"/>
    </row>
    <row r="1485" spans="1:9" ht="35.1" customHeight="1">
      <c r="A1485" s="242"/>
      <c r="B1485" s="55"/>
      <c r="C1485" s="56"/>
      <c r="D1485" s="6"/>
      <c r="E1485" s="6"/>
      <c r="F1485" s="6"/>
      <c r="G1485" s="6"/>
      <c r="H1485" s="8"/>
      <c r="I1485" s="6"/>
    </row>
    <row r="1486" spans="1:9" ht="35.1" customHeight="1">
      <c r="A1486" s="242"/>
      <c r="B1486" s="55"/>
      <c r="C1486" s="56"/>
      <c r="D1486" s="6"/>
      <c r="E1486" s="6"/>
      <c r="F1486" s="6"/>
      <c r="G1486" s="6"/>
      <c r="H1486" s="8"/>
      <c r="I1486" s="6"/>
    </row>
    <row r="1487" spans="1:9" ht="35.1" customHeight="1">
      <c r="A1487" s="242"/>
      <c r="B1487" s="55"/>
      <c r="C1487" s="56"/>
      <c r="D1487" s="6"/>
      <c r="E1487" s="6"/>
      <c r="F1487" s="6"/>
      <c r="G1487" s="6"/>
      <c r="H1487" s="8"/>
      <c r="I1487" s="6"/>
    </row>
    <row r="1488" spans="1:9" ht="35.1" customHeight="1">
      <c r="A1488" s="242"/>
      <c r="B1488" s="55"/>
      <c r="C1488" s="56"/>
      <c r="D1488" s="6"/>
      <c r="E1488" s="6"/>
      <c r="F1488" s="6"/>
      <c r="G1488" s="6"/>
      <c r="H1488" s="8"/>
      <c r="I1488" s="6"/>
    </row>
    <row r="1489" spans="1:9" ht="35.1" customHeight="1">
      <c r="A1489" s="242"/>
      <c r="B1489" s="55"/>
      <c r="C1489" s="56"/>
      <c r="D1489" s="6"/>
      <c r="E1489" s="6"/>
      <c r="F1489" s="6"/>
      <c r="G1489" s="6"/>
      <c r="H1489" s="8"/>
      <c r="I1489" s="6"/>
    </row>
    <row r="1490" spans="1:9" ht="35.1" customHeight="1">
      <c r="A1490" s="242"/>
      <c r="B1490" s="55"/>
      <c r="C1490" s="56"/>
      <c r="D1490" s="6"/>
      <c r="E1490" s="6"/>
      <c r="F1490" s="6"/>
      <c r="G1490" s="6"/>
      <c r="H1490" s="8"/>
      <c r="I1490" s="6"/>
    </row>
    <row r="1491" spans="1:9" ht="35.1" customHeight="1">
      <c r="A1491" s="242"/>
      <c r="B1491" s="55"/>
      <c r="C1491" s="56"/>
      <c r="D1491" s="6"/>
      <c r="E1491" s="6"/>
      <c r="F1491" s="6"/>
      <c r="G1491" s="6"/>
      <c r="H1491" s="8"/>
      <c r="I1491" s="6"/>
    </row>
    <row r="1492" spans="1:9" ht="35.1" customHeight="1">
      <c r="A1492" s="242"/>
      <c r="B1492" s="55"/>
      <c r="C1492" s="56"/>
      <c r="D1492" s="6"/>
      <c r="E1492" s="6"/>
      <c r="F1492" s="6"/>
      <c r="G1492" s="6"/>
      <c r="H1492" s="8"/>
      <c r="I1492" s="6"/>
    </row>
    <row r="1493" spans="1:9" ht="35.1" customHeight="1">
      <c r="A1493" s="242"/>
      <c r="B1493" s="55"/>
      <c r="C1493" s="56"/>
      <c r="D1493" s="6"/>
      <c r="E1493" s="6"/>
      <c r="F1493" s="6"/>
      <c r="G1493" s="6"/>
      <c r="H1493" s="8"/>
      <c r="I1493" s="6"/>
    </row>
    <row r="1494" spans="1:9" ht="35.1" customHeight="1">
      <c r="A1494" s="242"/>
      <c r="B1494" s="55"/>
      <c r="C1494" s="56"/>
      <c r="D1494" s="6"/>
      <c r="E1494" s="6"/>
      <c r="F1494" s="6"/>
      <c r="G1494" s="6"/>
      <c r="H1494" s="8"/>
      <c r="I1494" s="6"/>
    </row>
    <row r="1495" spans="1:9" ht="35.1" customHeight="1">
      <c r="A1495" s="242"/>
      <c r="B1495" s="55"/>
      <c r="C1495" s="56"/>
      <c r="D1495" s="6"/>
      <c r="E1495" s="6"/>
      <c r="F1495" s="6"/>
      <c r="G1495" s="6"/>
      <c r="H1495" s="8"/>
      <c r="I1495" s="6"/>
    </row>
    <row r="1496" spans="1:9" ht="35.1" customHeight="1">
      <c r="A1496" s="242"/>
      <c r="B1496" s="55"/>
      <c r="C1496" s="56"/>
      <c r="D1496" s="6"/>
      <c r="E1496" s="6"/>
      <c r="F1496" s="6"/>
      <c r="G1496" s="6"/>
      <c r="H1496" s="8"/>
      <c r="I1496" s="6"/>
    </row>
    <row r="1497" spans="1:9" ht="35.1" customHeight="1">
      <c r="A1497" s="242"/>
      <c r="B1497" s="55"/>
      <c r="C1497" s="56"/>
      <c r="D1497" s="6"/>
      <c r="E1497" s="6"/>
      <c r="F1497" s="6"/>
      <c r="G1497" s="6"/>
      <c r="H1497" s="8"/>
      <c r="I1497" s="6"/>
    </row>
    <row r="1498" spans="1:9" ht="35.1" customHeight="1">
      <c r="A1498" s="242"/>
      <c r="B1498" s="55"/>
      <c r="C1498" s="56"/>
      <c r="D1498" s="6"/>
      <c r="E1498" s="6"/>
      <c r="F1498" s="6"/>
      <c r="G1498" s="6"/>
      <c r="H1498" s="8"/>
      <c r="I1498" s="6"/>
    </row>
    <row r="1499" spans="1:9" ht="35.1" customHeight="1">
      <c r="A1499" s="242"/>
      <c r="B1499" s="55"/>
      <c r="C1499" s="56"/>
      <c r="D1499" s="6"/>
      <c r="E1499" s="6"/>
      <c r="F1499" s="6"/>
      <c r="G1499" s="6"/>
      <c r="H1499" s="8"/>
      <c r="I1499" s="6"/>
    </row>
    <row r="1500" spans="1:9" ht="35.1" customHeight="1">
      <c r="A1500" s="242"/>
      <c r="B1500" s="55"/>
      <c r="C1500" s="56"/>
      <c r="D1500" s="6"/>
      <c r="E1500" s="6"/>
      <c r="F1500" s="6"/>
      <c r="G1500" s="6"/>
      <c r="H1500" s="8"/>
      <c r="I1500" s="6"/>
    </row>
    <row r="1501" spans="1:9" ht="35.1" customHeight="1">
      <c r="A1501" s="242"/>
      <c r="B1501" s="55"/>
      <c r="C1501" s="56"/>
      <c r="D1501" s="6"/>
      <c r="E1501" s="6"/>
      <c r="F1501" s="6"/>
      <c r="G1501" s="6"/>
      <c r="H1501" s="8"/>
      <c r="I1501" s="6"/>
    </row>
    <row r="1502" spans="1:9" ht="35.1" customHeight="1">
      <c r="A1502" s="242"/>
      <c r="B1502" s="55"/>
      <c r="C1502" s="56"/>
      <c r="D1502" s="6"/>
      <c r="E1502" s="6"/>
      <c r="F1502" s="6"/>
      <c r="G1502" s="6"/>
      <c r="H1502" s="8"/>
      <c r="I1502" s="6"/>
    </row>
    <row r="1503" spans="1:9" ht="35.1" customHeight="1">
      <c r="A1503" s="242"/>
      <c r="B1503" s="55"/>
      <c r="C1503" s="56"/>
      <c r="D1503" s="6"/>
      <c r="E1503" s="6"/>
      <c r="F1503" s="6"/>
      <c r="G1503" s="6"/>
      <c r="H1503" s="8"/>
      <c r="I1503" s="6"/>
    </row>
    <row r="1504" spans="1:9" ht="35.1" customHeight="1">
      <c r="A1504" s="242"/>
      <c r="B1504" s="55"/>
      <c r="C1504" s="56"/>
      <c r="D1504" s="6"/>
      <c r="E1504" s="6"/>
      <c r="F1504" s="6"/>
      <c r="G1504" s="6"/>
      <c r="H1504" s="8"/>
      <c r="I1504" s="6"/>
    </row>
    <row r="1505" spans="1:9" ht="35.1" customHeight="1">
      <c r="A1505" s="242"/>
      <c r="B1505" s="55"/>
      <c r="C1505" s="56"/>
      <c r="D1505" s="6"/>
      <c r="E1505" s="6"/>
      <c r="F1505" s="6"/>
      <c r="G1505" s="6"/>
      <c r="H1505" s="8"/>
      <c r="I1505" s="6"/>
    </row>
    <row r="1506" spans="1:9" ht="35.1" customHeight="1">
      <c r="A1506" s="242"/>
      <c r="B1506" s="55"/>
      <c r="C1506" s="56"/>
      <c r="D1506" s="6"/>
      <c r="E1506" s="6"/>
      <c r="F1506" s="6"/>
      <c r="G1506" s="6"/>
      <c r="H1506" s="8"/>
      <c r="I1506" s="6"/>
    </row>
    <row r="1507" spans="1:9" ht="35.1" customHeight="1">
      <c r="A1507" s="242"/>
      <c r="B1507" s="55"/>
      <c r="C1507" s="56"/>
      <c r="D1507" s="6"/>
      <c r="E1507" s="6"/>
      <c r="F1507" s="6"/>
      <c r="G1507" s="6"/>
      <c r="H1507" s="8"/>
      <c r="I1507" s="6"/>
    </row>
    <row r="1508" spans="1:9" ht="35.1" customHeight="1">
      <c r="A1508" s="242"/>
      <c r="B1508" s="55"/>
      <c r="C1508" s="56"/>
      <c r="D1508" s="6"/>
      <c r="E1508" s="6"/>
      <c r="F1508" s="6"/>
      <c r="G1508" s="6"/>
      <c r="H1508" s="8"/>
      <c r="I1508" s="6"/>
    </row>
    <row r="1509" spans="1:9" ht="35.1" customHeight="1">
      <c r="A1509" s="242"/>
      <c r="B1509" s="55"/>
      <c r="C1509" s="56"/>
      <c r="D1509" s="6"/>
      <c r="E1509" s="6"/>
      <c r="F1509" s="6"/>
      <c r="G1509" s="6"/>
      <c r="H1509" s="8"/>
      <c r="I1509" s="6"/>
    </row>
    <row r="1510" spans="1:9" ht="35.1" customHeight="1">
      <c r="A1510" s="242"/>
      <c r="B1510" s="55"/>
      <c r="C1510" s="56"/>
      <c r="D1510" s="6"/>
      <c r="E1510" s="6"/>
      <c r="F1510" s="6"/>
      <c r="G1510" s="6"/>
      <c r="H1510" s="8"/>
      <c r="I1510" s="6"/>
    </row>
    <row r="1511" spans="1:9" ht="35.1" customHeight="1">
      <c r="A1511" s="242"/>
      <c r="B1511" s="55"/>
      <c r="C1511" s="56"/>
      <c r="D1511" s="6"/>
      <c r="E1511" s="6"/>
      <c r="F1511" s="6"/>
      <c r="G1511" s="6"/>
      <c r="H1511" s="8"/>
      <c r="I1511" s="6"/>
    </row>
    <row r="1512" spans="1:9" ht="35.1" customHeight="1">
      <c r="A1512" s="242"/>
      <c r="B1512" s="55"/>
      <c r="C1512" s="56"/>
      <c r="D1512" s="6"/>
      <c r="E1512" s="6"/>
      <c r="F1512" s="6"/>
      <c r="G1512" s="6"/>
      <c r="H1512" s="8"/>
      <c r="I1512" s="6"/>
    </row>
    <row r="1513" spans="1:9" ht="35.1" customHeight="1">
      <c r="A1513" s="242"/>
      <c r="B1513" s="55"/>
      <c r="C1513" s="56"/>
      <c r="D1513" s="6"/>
      <c r="E1513" s="6"/>
      <c r="F1513" s="6"/>
      <c r="G1513" s="6"/>
      <c r="H1513" s="8"/>
      <c r="I1513" s="6"/>
    </row>
    <row r="1514" spans="1:9" ht="35.1" customHeight="1">
      <c r="A1514" s="242"/>
      <c r="B1514" s="55"/>
      <c r="C1514" s="56"/>
      <c r="D1514" s="6"/>
      <c r="E1514" s="6"/>
      <c r="F1514" s="6"/>
      <c r="G1514" s="6"/>
      <c r="H1514" s="8"/>
      <c r="I1514" s="6"/>
    </row>
    <row r="1515" spans="1:9" ht="35.1" customHeight="1">
      <c r="A1515" s="242"/>
      <c r="B1515" s="55"/>
      <c r="C1515" s="56"/>
      <c r="D1515" s="6"/>
      <c r="E1515" s="6"/>
      <c r="F1515" s="6"/>
      <c r="G1515" s="6"/>
      <c r="H1515" s="8"/>
      <c r="I1515" s="6"/>
    </row>
    <row r="1516" spans="1:9" ht="35.1" customHeight="1">
      <c r="A1516" s="242"/>
      <c r="B1516" s="55"/>
      <c r="C1516" s="56"/>
      <c r="D1516" s="6"/>
      <c r="E1516" s="6"/>
      <c r="F1516" s="6"/>
      <c r="G1516" s="6"/>
      <c r="H1516" s="8"/>
      <c r="I1516" s="6"/>
    </row>
    <row r="1517" spans="1:9" ht="35.1" customHeight="1">
      <c r="A1517" s="242"/>
      <c r="B1517" s="55"/>
      <c r="C1517" s="56"/>
      <c r="D1517" s="6"/>
      <c r="E1517" s="6"/>
      <c r="F1517" s="6"/>
      <c r="G1517" s="6"/>
      <c r="H1517" s="8"/>
      <c r="I1517" s="6"/>
    </row>
    <row r="1518" spans="1:9" ht="35.1" customHeight="1">
      <c r="A1518" s="242"/>
      <c r="B1518" s="55"/>
      <c r="C1518" s="56"/>
      <c r="D1518" s="6"/>
      <c r="E1518" s="6"/>
      <c r="F1518" s="6"/>
      <c r="G1518" s="6"/>
      <c r="H1518" s="8"/>
      <c r="I1518" s="6"/>
    </row>
    <row r="1519" spans="1:9" ht="35.1" customHeight="1">
      <c r="A1519" s="242"/>
      <c r="B1519" s="55"/>
      <c r="C1519" s="56"/>
      <c r="D1519" s="6"/>
      <c r="E1519" s="6"/>
      <c r="F1519" s="6"/>
      <c r="G1519" s="6"/>
      <c r="H1519" s="8"/>
      <c r="I1519" s="6"/>
    </row>
    <row r="1520" spans="1:9" ht="35.1" customHeight="1">
      <c r="A1520" s="242"/>
      <c r="B1520" s="55"/>
      <c r="C1520" s="56"/>
      <c r="D1520" s="6"/>
      <c r="E1520" s="6"/>
      <c r="F1520" s="6"/>
      <c r="G1520" s="6"/>
      <c r="H1520" s="8"/>
      <c r="I1520" s="6"/>
    </row>
    <row r="1521" spans="1:9" ht="35.1" customHeight="1">
      <c r="A1521" s="242"/>
      <c r="B1521" s="55"/>
      <c r="C1521" s="56"/>
      <c r="D1521" s="6"/>
      <c r="E1521" s="6"/>
      <c r="F1521" s="6"/>
      <c r="G1521" s="6"/>
      <c r="H1521" s="8"/>
      <c r="I1521" s="6"/>
    </row>
    <row r="1522" spans="1:9" ht="35.1" customHeight="1">
      <c r="A1522" s="242"/>
      <c r="B1522" s="55"/>
      <c r="C1522" s="56"/>
      <c r="D1522" s="6"/>
      <c r="E1522" s="6"/>
      <c r="F1522" s="6"/>
      <c r="G1522" s="6"/>
      <c r="H1522" s="8"/>
      <c r="I1522" s="6"/>
    </row>
    <row r="1523" spans="1:9" ht="35.1" customHeight="1">
      <c r="A1523" s="242"/>
      <c r="B1523" s="55"/>
      <c r="C1523" s="56"/>
      <c r="D1523" s="6"/>
      <c r="E1523" s="6"/>
      <c r="F1523" s="6"/>
      <c r="G1523" s="6"/>
      <c r="H1523" s="8"/>
      <c r="I1523" s="6"/>
    </row>
    <row r="1524" spans="1:9" ht="35.1" customHeight="1">
      <c r="A1524" s="242"/>
      <c r="B1524" s="55"/>
      <c r="C1524" s="56"/>
      <c r="D1524" s="6"/>
      <c r="E1524" s="6"/>
      <c r="F1524" s="6"/>
      <c r="G1524" s="6"/>
      <c r="H1524" s="8"/>
      <c r="I1524" s="6"/>
    </row>
    <row r="1525" spans="1:9" ht="35.1" customHeight="1">
      <c r="A1525" s="242"/>
      <c r="B1525" s="55"/>
      <c r="C1525" s="56"/>
      <c r="D1525" s="6"/>
      <c r="E1525" s="6"/>
      <c r="F1525" s="6"/>
      <c r="G1525" s="6"/>
      <c r="H1525" s="8"/>
      <c r="I1525" s="6"/>
    </row>
    <row r="1526" spans="1:9" ht="35.1" customHeight="1">
      <c r="A1526" s="242"/>
      <c r="B1526" s="55"/>
      <c r="C1526" s="56"/>
      <c r="D1526" s="6"/>
      <c r="E1526" s="6"/>
      <c r="F1526" s="6"/>
      <c r="G1526" s="6"/>
      <c r="H1526" s="8"/>
      <c r="I1526" s="6"/>
    </row>
    <row r="1527" spans="1:9" ht="35.1" customHeight="1">
      <c r="A1527" s="242"/>
      <c r="B1527" s="55"/>
      <c r="C1527" s="56"/>
      <c r="D1527" s="6"/>
      <c r="E1527" s="6"/>
      <c r="F1527" s="6"/>
      <c r="G1527" s="6"/>
      <c r="H1527" s="8"/>
      <c r="I1527" s="6"/>
    </row>
    <row r="1528" spans="1:9" ht="35.1" customHeight="1">
      <c r="A1528" s="242"/>
      <c r="B1528" s="55"/>
      <c r="C1528" s="56"/>
      <c r="D1528" s="6"/>
      <c r="E1528" s="6"/>
      <c r="F1528" s="6"/>
      <c r="G1528" s="6"/>
      <c r="H1528" s="8"/>
      <c r="I1528" s="6"/>
    </row>
    <row r="1529" spans="1:9" ht="35.1" customHeight="1">
      <c r="A1529" s="242"/>
      <c r="B1529" s="55"/>
      <c r="C1529" s="56"/>
      <c r="D1529" s="6"/>
      <c r="E1529" s="6"/>
      <c r="F1529" s="6"/>
      <c r="G1529" s="6"/>
      <c r="H1529" s="8"/>
      <c r="I1529" s="6"/>
    </row>
    <row r="1530" spans="1:9" ht="35.1" customHeight="1">
      <c r="A1530" s="242"/>
      <c r="B1530" s="55"/>
      <c r="C1530" s="56"/>
      <c r="D1530" s="6"/>
      <c r="E1530" s="6"/>
      <c r="F1530" s="6"/>
      <c r="G1530" s="6"/>
      <c r="H1530" s="8"/>
      <c r="I1530" s="6"/>
    </row>
    <row r="1531" spans="1:9" ht="35.1" customHeight="1">
      <c r="A1531" s="242"/>
      <c r="B1531" s="55"/>
      <c r="C1531" s="56"/>
      <c r="D1531" s="6"/>
      <c r="E1531" s="6"/>
      <c r="F1531" s="6"/>
      <c r="G1531" s="6"/>
      <c r="H1531" s="8"/>
      <c r="I1531" s="6"/>
    </row>
    <row r="1532" spans="1:9" ht="35.1" customHeight="1">
      <c r="A1532" s="242"/>
      <c r="B1532" s="55"/>
      <c r="C1532" s="56"/>
      <c r="D1532" s="6"/>
      <c r="E1532" s="6"/>
      <c r="F1532" s="6"/>
      <c r="G1532" s="6"/>
      <c r="H1532" s="8"/>
      <c r="I1532" s="6"/>
    </row>
    <row r="1533" spans="1:9" ht="35.1" customHeight="1">
      <c r="A1533" s="242"/>
      <c r="B1533" s="55"/>
      <c r="C1533" s="56"/>
      <c r="D1533" s="6"/>
      <c r="E1533" s="6"/>
      <c r="F1533" s="6"/>
      <c r="G1533" s="6"/>
      <c r="H1533" s="8"/>
      <c r="I1533" s="6"/>
    </row>
    <row r="1534" spans="1:9" ht="35.1" customHeight="1">
      <c r="A1534" s="242"/>
      <c r="B1534" s="55"/>
      <c r="C1534" s="56"/>
      <c r="D1534" s="6"/>
      <c r="E1534" s="6"/>
      <c r="F1534" s="6"/>
      <c r="G1534" s="6"/>
      <c r="H1534" s="8"/>
      <c r="I1534" s="6"/>
    </row>
    <row r="1535" spans="1:9" ht="35.1" customHeight="1">
      <c r="A1535" s="242"/>
      <c r="B1535" s="55"/>
      <c r="C1535" s="56"/>
      <c r="D1535" s="6"/>
      <c r="E1535" s="6"/>
      <c r="F1535" s="6"/>
      <c r="G1535" s="6"/>
      <c r="H1535" s="8"/>
      <c r="I1535" s="6"/>
    </row>
    <row r="1536" spans="1:9" ht="35.1" customHeight="1">
      <c r="A1536" s="242"/>
      <c r="B1536" s="55"/>
      <c r="C1536" s="56"/>
      <c r="D1536" s="6"/>
      <c r="E1536" s="6"/>
      <c r="F1536" s="6"/>
      <c r="G1536" s="6"/>
      <c r="H1536" s="8"/>
      <c r="I1536" s="6"/>
    </row>
    <row r="1537" spans="1:9" ht="35.1" customHeight="1">
      <c r="A1537" s="242"/>
      <c r="B1537" s="55"/>
      <c r="C1537" s="56"/>
      <c r="D1537" s="6"/>
      <c r="E1537" s="6"/>
      <c r="F1537" s="6"/>
      <c r="G1537" s="6"/>
      <c r="H1537" s="8"/>
      <c r="I1537" s="6"/>
    </row>
    <row r="1538" spans="1:9" ht="35.1" customHeight="1">
      <c r="A1538" s="242"/>
      <c r="B1538" s="55"/>
      <c r="C1538" s="56"/>
      <c r="D1538" s="6"/>
      <c r="E1538" s="6"/>
      <c r="F1538" s="6"/>
      <c r="G1538" s="6"/>
      <c r="H1538" s="8"/>
      <c r="I1538" s="6"/>
    </row>
    <row r="1539" spans="1:9" ht="35.1" customHeight="1">
      <c r="A1539" s="242"/>
      <c r="B1539" s="55"/>
      <c r="C1539" s="56"/>
      <c r="D1539" s="6"/>
      <c r="E1539" s="6"/>
      <c r="F1539" s="6"/>
      <c r="G1539" s="6"/>
      <c r="H1539" s="8"/>
      <c r="I1539" s="6"/>
    </row>
    <row r="1540" spans="1:9" ht="35.1" customHeight="1">
      <c r="A1540" s="242"/>
      <c r="B1540" s="55"/>
      <c r="C1540" s="56"/>
      <c r="D1540" s="6"/>
      <c r="E1540" s="6"/>
      <c r="F1540" s="6"/>
      <c r="G1540" s="6"/>
      <c r="H1540" s="8"/>
      <c r="I1540" s="6"/>
    </row>
    <row r="1541" spans="1:9" ht="35.1" customHeight="1">
      <c r="A1541" s="242"/>
      <c r="B1541" s="55"/>
      <c r="C1541" s="56"/>
      <c r="D1541" s="6"/>
      <c r="E1541" s="6"/>
      <c r="F1541" s="6"/>
      <c r="G1541" s="6"/>
      <c r="H1541" s="8"/>
      <c r="I1541" s="6"/>
    </row>
    <row r="1542" spans="1:9" ht="35.1" customHeight="1">
      <c r="A1542" s="242"/>
      <c r="B1542" s="55"/>
      <c r="C1542" s="56"/>
      <c r="D1542" s="6"/>
      <c r="E1542" s="6"/>
      <c r="F1542" s="6"/>
      <c r="G1542" s="6"/>
      <c r="H1542" s="8"/>
      <c r="I1542" s="6"/>
    </row>
    <row r="1543" spans="1:9" ht="35.1" customHeight="1">
      <c r="A1543" s="242"/>
      <c r="B1543" s="55"/>
      <c r="C1543" s="56"/>
      <c r="D1543" s="6"/>
      <c r="E1543" s="6"/>
      <c r="F1543" s="6"/>
      <c r="G1543" s="6"/>
      <c r="H1543" s="8"/>
      <c r="I1543" s="6"/>
    </row>
    <row r="1544" spans="1:9" ht="35.1" customHeight="1">
      <c r="A1544" s="242"/>
      <c r="B1544" s="55"/>
      <c r="C1544" s="56"/>
      <c r="D1544" s="6"/>
      <c r="E1544" s="6"/>
      <c r="F1544" s="6"/>
      <c r="G1544" s="6"/>
      <c r="H1544" s="8"/>
      <c r="I1544" s="6"/>
    </row>
    <row r="1545" spans="1:9" ht="35.1" customHeight="1">
      <c r="A1545" s="242"/>
      <c r="B1545" s="55"/>
      <c r="C1545" s="56"/>
      <c r="D1545" s="6"/>
      <c r="E1545" s="6"/>
      <c r="F1545" s="6"/>
      <c r="G1545" s="6"/>
      <c r="H1545" s="8"/>
      <c r="I1545" s="6"/>
    </row>
    <row r="1546" spans="1:9" ht="35.1" customHeight="1">
      <c r="A1546" s="242"/>
      <c r="B1546" s="55"/>
      <c r="C1546" s="56"/>
      <c r="D1546" s="6"/>
      <c r="E1546" s="6"/>
      <c r="F1546" s="6"/>
      <c r="G1546" s="6"/>
      <c r="H1546" s="8"/>
      <c r="I1546" s="6"/>
    </row>
    <row r="1547" spans="1:9" ht="35.1" customHeight="1">
      <c r="A1547" s="242"/>
      <c r="B1547" s="55"/>
      <c r="C1547" s="56"/>
      <c r="D1547" s="6"/>
      <c r="E1547" s="6"/>
      <c r="F1547" s="6"/>
      <c r="G1547" s="6"/>
      <c r="H1547" s="8"/>
      <c r="I1547" s="6"/>
    </row>
    <row r="1548" spans="1:9" ht="35.1" customHeight="1">
      <c r="A1548" s="242"/>
      <c r="B1548" s="55"/>
      <c r="C1548" s="56"/>
      <c r="D1548" s="6"/>
      <c r="E1548" s="6"/>
      <c r="F1548" s="6"/>
      <c r="G1548" s="6"/>
      <c r="H1548" s="8"/>
      <c r="I1548" s="6"/>
    </row>
    <row r="1549" spans="1:9" ht="35.1" customHeight="1">
      <c r="A1549" s="242"/>
      <c r="B1549" s="55"/>
      <c r="C1549" s="56"/>
      <c r="D1549" s="6"/>
      <c r="E1549" s="6"/>
      <c r="F1549" s="6"/>
      <c r="G1549" s="6"/>
      <c r="H1549" s="8"/>
      <c r="I1549" s="6"/>
    </row>
    <row r="1550" spans="1:9" ht="35.1" customHeight="1">
      <c r="A1550" s="242"/>
      <c r="B1550" s="55"/>
      <c r="C1550" s="56"/>
      <c r="D1550" s="6"/>
      <c r="E1550" s="6"/>
      <c r="F1550" s="6"/>
      <c r="G1550" s="6"/>
      <c r="H1550" s="8"/>
      <c r="I1550" s="6"/>
    </row>
    <row r="1551" spans="1:9" ht="35.1" customHeight="1">
      <c r="A1551" s="242"/>
      <c r="B1551" s="55"/>
      <c r="C1551" s="56"/>
      <c r="D1551" s="6"/>
      <c r="E1551" s="6"/>
      <c r="F1551" s="6"/>
      <c r="G1551" s="6"/>
      <c r="H1551" s="8"/>
      <c r="I1551" s="6"/>
    </row>
    <row r="1552" spans="1:9" ht="35.1" customHeight="1">
      <c r="A1552" s="242"/>
      <c r="B1552" s="55"/>
      <c r="C1552" s="56"/>
      <c r="D1552" s="6"/>
      <c r="E1552" s="6"/>
      <c r="F1552" s="6"/>
      <c r="G1552" s="6"/>
      <c r="H1552" s="8"/>
      <c r="I1552" s="6"/>
    </row>
    <row r="1553" spans="1:9" ht="35.1" customHeight="1">
      <c r="A1553" s="242"/>
      <c r="B1553" s="55"/>
      <c r="C1553" s="56"/>
      <c r="D1553" s="6"/>
      <c r="E1553" s="6"/>
      <c r="F1553" s="6"/>
      <c r="G1553" s="6"/>
      <c r="H1553" s="8"/>
      <c r="I1553" s="6"/>
    </row>
    <row r="1554" spans="1:9" ht="35.1" customHeight="1">
      <c r="A1554" s="242"/>
      <c r="B1554" s="55"/>
      <c r="C1554" s="56"/>
      <c r="D1554" s="6"/>
      <c r="E1554" s="6"/>
      <c r="F1554" s="6"/>
      <c r="G1554" s="6"/>
      <c r="H1554" s="8"/>
      <c r="I1554" s="6"/>
    </row>
    <row r="1555" spans="1:9" ht="35.1" customHeight="1">
      <c r="A1555" s="242"/>
      <c r="B1555" s="55"/>
      <c r="C1555" s="56"/>
      <c r="D1555" s="6"/>
      <c r="E1555" s="6"/>
      <c r="F1555" s="6"/>
      <c r="G1555" s="6"/>
      <c r="H1555" s="8"/>
      <c r="I1555" s="6"/>
    </row>
    <row r="1556" spans="1:9" ht="35.1" customHeight="1">
      <c r="A1556" s="242"/>
      <c r="B1556" s="55"/>
      <c r="C1556" s="56"/>
      <c r="D1556" s="6"/>
      <c r="E1556" s="6"/>
      <c r="F1556" s="6"/>
      <c r="G1556" s="6"/>
      <c r="H1556" s="8"/>
      <c r="I1556" s="6"/>
    </row>
    <row r="1557" spans="1:9" ht="35.1" customHeight="1">
      <c r="A1557" s="242"/>
      <c r="B1557" s="55"/>
      <c r="C1557" s="56"/>
      <c r="D1557" s="6"/>
      <c r="E1557" s="6"/>
      <c r="F1557" s="6"/>
      <c r="G1557" s="6"/>
      <c r="H1557" s="8"/>
      <c r="I1557" s="6"/>
    </row>
    <row r="1558" spans="1:9" ht="35.1" customHeight="1">
      <c r="A1558" s="242"/>
      <c r="B1558" s="55"/>
      <c r="C1558" s="56"/>
      <c r="D1558" s="6"/>
      <c r="E1558" s="6"/>
      <c r="F1558" s="6"/>
      <c r="G1558" s="6"/>
      <c r="H1558" s="8"/>
      <c r="I1558" s="6"/>
    </row>
    <row r="1559" spans="1:9" ht="35.1" customHeight="1">
      <c r="A1559" s="242"/>
      <c r="B1559" s="55"/>
      <c r="C1559" s="56"/>
      <c r="D1559" s="6"/>
      <c r="E1559" s="6"/>
      <c r="F1559" s="6"/>
      <c r="G1559" s="6"/>
      <c r="H1559" s="8"/>
      <c r="I1559" s="6"/>
    </row>
    <row r="1560" spans="1:9" ht="35.1" customHeight="1">
      <c r="A1560" s="242"/>
      <c r="B1560" s="55"/>
      <c r="C1560" s="56"/>
      <c r="D1560" s="6"/>
      <c r="E1560" s="6"/>
      <c r="F1560" s="6"/>
      <c r="G1560" s="6"/>
      <c r="H1560" s="8"/>
      <c r="I1560" s="6"/>
    </row>
    <row r="1561" spans="1:9" ht="35.1" customHeight="1">
      <c r="A1561" s="242"/>
      <c r="B1561" s="55"/>
      <c r="C1561" s="56"/>
      <c r="D1561" s="6"/>
      <c r="E1561" s="6"/>
      <c r="F1561" s="6"/>
      <c r="G1561" s="6"/>
      <c r="H1561" s="8"/>
      <c r="I1561" s="6"/>
    </row>
    <row r="1562" spans="1:9" ht="35.1" customHeight="1">
      <c r="A1562" s="242"/>
      <c r="B1562" s="55"/>
      <c r="C1562" s="56"/>
      <c r="D1562" s="6"/>
      <c r="E1562" s="6"/>
      <c r="F1562" s="6"/>
      <c r="G1562" s="6"/>
      <c r="H1562" s="8"/>
      <c r="I1562" s="6"/>
    </row>
    <row r="1563" spans="1:9" ht="35.1" customHeight="1">
      <c r="A1563" s="242"/>
      <c r="B1563" s="55"/>
      <c r="C1563" s="56"/>
      <c r="D1563" s="6"/>
      <c r="E1563" s="6"/>
      <c r="F1563" s="6"/>
      <c r="G1563" s="6"/>
      <c r="H1563" s="8"/>
      <c r="I1563" s="6"/>
    </row>
    <row r="1564" spans="1:9" ht="35.1" customHeight="1">
      <c r="A1564" s="242"/>
      <c r="B1564" s="55"/>
      <c r="C1564" s="56"/>
      <c r="D1564" s="6"/>
      <c r="E1564" s="6"/>
      <c r="F1564" s="6"/>
      <c r="G1564" s="6"/>
      <c r="H1564" s="8"/>
      <c r="I1564" s="6"/>
    </row>
    <row r="1565" spans="1:9" ht="35.1" customHeight="1">
      <c r="A1565" s="242"/>
      <c r="B1565" s="55"/>
      <c r="C1565" s="56"/>
      <c r="D1565" s="6"/>
      <c r="E1565" s="6"/>
      <c r="F1565" s="6"/>
      <c r="G1565" s="6"/>
      <c r="H1565" s="8"/>
      <c r="I1565" s="6"/>
    </row>
    <row r="1566" spans="1:9" ht="35.1" customHeight="1">
      <c r="A1566" s="242"/>
      <c r="B1566" s="55"/>
      <c r="C1566" s="56"/>
      <c r="D1566" s="6"/>
      <c r="E1566" s="6"/>
      <c r="F1566" s="6"/>
      <c r="G1566" s="6"/>
      <c r="H1566" s="8"/>
      <c r="I1566" s="6"/>
    </row>
    <row r="1567" spans="1:9" ht="35.1" customHeight="1">
      <c r="A1567" s="242"/>
      <c r="B1567" s="55"/>
      <c r="C1567" s="56"/>
      <c r="D1567" s="6"/>
      <c r="E1567" s="6"/>
      <c r="F1567" s="6"/>
      <c r="G1567" s="6"/>
      <c r="H1567" s="8"/>
      <c r="I1567" s="6"/>
    </row>
    <row r="1568" spans="1:9" ht="35.1" customHeight="1">
      <c r="A1568" s="242"/>
      <c r="B1568" s="55"/>
      <c r="C1568" s="56"/>
      <c r="D1568" s="6"/>
      <c r="E1568" s="6"/>
      <c r="F1568" s="6"/>
      <c r="G1568" s="6"/>
      <c r="H1568" s="8"/>
      <c r="I1568" s="6"/>
    </row>
    <row r="1569" spans="1:9" ht="35.1" customHeight="1">
      <c r="A1569" s="242"/>
      <c r="B1569" s="55"/>
      <c r="C1569" s="56"/>
      <c r="D1569" s="6"/>
      <c r="E1569" s="6"/>
      <c r="F1569" s="6"/>
      <c r="G1569" s="6"/>
      <c r="H1569" s="8"/>
      <c r="I1569" s="6"/>
    </row>
    <row r="1570" spans="1:9" ht="35.1" customHeight="1">
      <c r="A1570" s="242"/>
      <c r="B1570" s="55"/>
      <c r="C1570" s="56"/>
      <c r="D1570" s="6"/>
      <c r="E1570" s="6"/>
      <c r="F1570" s="6"/>
      <c r="G1570" s="6"/>
      <c r="H1570" s="8"/>
      <c r="I1570" s="6"/>
    </row>
    <row r="1571" spans="1:9" ht="35.1" customHeight="1">
      <c r="A1571" s="242"/>
      <c r="B1571" s="55"/>
      <c r="C1571" s="56"/>
      <c r="D1571" s="6"/>
      <c r="E1571" s="6"/>
      <c r="F1571" s="6"/>
      <c r="G1571" s="6"/>
      <c r="H1571" s="8"/>
      <c r="I1571" s="6"/>
    </row>
    <row r="1572" spans="1:9" ht="35.1" customHeight="1">
      <c r="A1572" s="242"/>
      <c r="B1572" s="55"/>
      <c r="C1572" s="56"/>
      <c r="D1572" s="6"/>
      <c r="E1572" s="6"/>
      <c r="F1572" s="6"/>
      <c r="G1572" s="6"/>
      <c r="H1572" s="8"/>
      <c r="I1572" s="6"/>
    </row>
    <row r="1573" spans="1:9" ht="35.1" customHeight="1">
      <c r="A1573" s="242"/>
      <c r="B1573" s="55"/>
      <c r="C1573" s="56"/>
      <c r="D1573" s="6"/>
      <c r="E1573" s="6"/>
      <c r="F1573" s="6"/>
      <c r="G1573" s="6"/>
      <c r="H1573" s="8"/>
      <c r="I1573" s="6"/>
    </row>
    <row r="1574" spans="1:9" ht="35.1" customHeight="1">
      <c r="A1574" s="242"/>
      <c r="B1574" s="55"/>
      <c r="C1574" s="56"/>
      <c r="D1574" s="6"/>
      <c r="E1574" s="6"/>
      <c r="F1574" s="6"/>
      <c r="G1574" s="6"/>
      <c r="H1574" s="8"/>
      <c r="I1574" s="6"/>
    </row>
    <row r="1575" spans="1:9" ht="35.1" customHeight="1">
      <c r="A1575" s="242"/>
      <c r="B1575" s="55"/>
      <c r="C1575" s="56"/>
      <c r="D1575" s="6"/>
      <c r="E1575" s="6"/>
      <c r="F1575" s="6"/>
      <c r="G1575" s="6"/>
      <c r="H1575" s="8"/>
      <c r="I1575" s="6"/>
    </row>
    <row r="1576" spans="1:9" ht="35.1" customHeight="1">
      <c r="A1576" s="242"/>
      <c r="B1576" s="55"/>
      <c r="C1576" s="56"/>
      <c r="D1576" s="6"/>
      <c r="E1576" s="6"/>
      <c r="F1576" s="6"/>
      <c r="G1576" s="6"/>
      <c r="H1576" s="8"/>
      <c r="I1576" s="6"/>
    </row>
    <row r="1577" spans="1:9" ht="35.1" customHeight="1">
      <c r="A1577" s="242"/>
      <c r="B1577" s="55"/>
      <c r="C1577" s="56"/>
      <c r="D1577" s="6"/>
      <c r="E1577" s="6"/>
      <c r="F1577" s="6"/>
      <c r="G1577" s="6"/>
      <c r="H1577" s="8"/>
      <c r="I1577" s="6"/>
    </row>
    <row r="1578" spans="1:9" ht="35.1" customHeight="1">
      <c r="A1578" s="242"/>
      <c r="B1578" s="55"/>
      <c r="C1578" s="56"/>
      <c r="D1578" s="6"/>
      <c r="E1578" s="6"/>
      <c r="F1578" s="6"/>
      <c r="G1578" s="6"/>
      <c r="H1578" s="8"/>
      <c r="I1578" s="6"/>
    </row>
    <row r="1579" spans="1:9" ht="35.1" customHeight="1">
      <c r="A1579" s="242"/>
      <c r="B1579" s="55"/>
      <c r="C1579" s="56"/>
      <c r="D1579" s="6"/>
      <c r="E1579" s="6"/>
      <c r="F1579" s="6"/>
      <c r="G1579" s="6"/>
      <c r="H1579" s="8"/>
      <c r="I1579" s="6"/>
    </row>
    <row r="1580" spans="1:9" ht="35.1" customHeight="1">
      <c r="A1580" s="242"/>
      <c r="B1580" s="55"/>
      <c r="C1580" s="56"/>
      <c r="D1580" s="6"/>
      <c r="E1580" s="6"/>
      <c r="F1580" s="6"/>
      <c r="G1580" s="6"/>
      <c r="H1580" s="8"/>
      <c r="I1580" s="6"/>
    </row>
    <row r="1581" spans="1:9" ht="35.1" customHeight="1">
      <c r="A1581" s="242"/>
      <c r="B1581" s="55"/>
      <c r="C1581" s="56"/>
      <c r="D1581" s="6"/>
      <c r="E1581" s="6"/>
      <c r="F1581" s="6"/>
      <c r="G1581" s="6"/>
      <c r="H1581" s="8"/>
      <c r="I1581" s="6"/>
    </row>
    <row r="1582" spans="1:9" ht="35.1" customHeight="1">
      <c r="A1582" s="242"/>
      <c r="B1582" s="55"/>
      <c r="C1582" s="56"/>
      <c r="D1582" s="6"/>
      <c r="E1582" s="6"/>
      <c r="F1582" s="6"/>
      <c r="G1582" s="6"/>
      <c r="H1582" s="8"/>
      <c r="I1582" s="6"/>
    </row>
    <row r="1583" spans="1:9" ht="35.1" customHeight="1">
      <c r="A1583" s="242"/>
      <c r="B1583" s="55"/>
      <c r="C1583" s="56"/>
      <c r="D1583" s="6"/>
      <c r="E1583" s="6"/>
      <c r="F1583" s="6"/>
      <c r="G1583" s="6"/>
      <c r="H1583" s="8"/>
      <c r="I1583" s="6"/>
    </row>
    <row r="1584" spans="1:9" ht="35.1" customHeight="1">
      <c r="A1584" s="242"/>
      <c r="B1584" s="55"/>
      <c r="C1584" s="56"/>
      <c r="D1584" s="6"/>
      <c r="E1584" s="6"/>
      <c r="F1584" s="6"/>
      <c r="G1584" s="6"/>
      <c r="H1584" s="8"/>
      <c r="I1584" s="6"/>
    </row>
    <row r="1585" spans="1:9" ht="35.1" customHeight="1">
      <c r="A1585" s="242"/>
      <c r="B1585" s="55"/>
      <c r="C1585" s="56"/>
      <c r="D1585" s="6"/>
      <c r="E1585" s="6"/>
      <c r="F1585" s="6"/>
      <c r="G1585" s="6"/>
      <c r="H1585" s="8"/>
      <c r="I1585" s="6"/>
    </row>
    <row r="1586" spans="1:9" ht="35.1" customHeight="1">
      <c r="A1586" s="242"/>
      <c r="B1586" s="55"/>
      <c r="C1586" s="56"/>
      <c r="D1586" s="6"/>
      <c r="E1586" s="6"/>
      <c r="F1586" s="6"/>
      <c r="G1586" s="6"/>
      <c r="H1586" s="8"/>
      <c r="I1586" s="6"/>
    </row>
    <row r="1587" spans="1:9" ht="35.1" customHeight="1">
      <c r="A1587" s="242"/>
      <c r="B1587" s="55"/>
      <c r="C1587" s="56"/>
      <c r="D1587" s="6"/>
      <c r="E1587" s="6"/>
      <c r="F1587" s="6"/>
      <c r="G1587" s="6"/>
      <c r="H1587" s="8"/>
      <c r="I1587" s="6"/>
    </row>
    <row r="1588" spans="1:9" ht="35.1" customHeight="1">
      <c r="A1588" s="242"/>
      <c r="B1588" s="55"/>
      <c r="C1588" s="56"/>
      <c r="D1588" s="6"/>
      <c r="E1588" s="6"/>
      <c r="F1588" s="6"/>
      <c r="G1588" s="6"/>
      <c r="H1588" s="8"/>
      <c r="I1588" s="6"/>
    </row>
    <row r="1589" spans="1:9" ht="35.1" customHeight="1">
      <c r="A1589" s="242"/>
      <c r="B1589" s="55"/>
      <c r="C1589" s="56"/>
      <c r="D1589" s="6"/>
      <c r="E1589" s="6"/>
      <c r="F1589" s="6"/>
      <c r="G1589" s="6"/>
      <c r="H1589" s="8"/>
      <c r="I1589" s="6"/>
    </row>
    <row r="1590" spans="1:9" ht="35.1" customHeight="1">
      <c r="A1590" s="242"/>
      <c r="B1590" s="55"/>
      <c r="C1590" s="56"/>
      <c r="D1590" s="6"/>
      <c r="E1590" s="6"/>
      <c r="F1590" s="6"/>
      <c r="G1590" s="6"/>
      <c r="H1590" s="8"/>
      <c r="I1590" s="6"/>
    </row>
    <row r="1591" spans="1:9" ht="35.1" customHeight="1">
      <c r="A1591" s="242"/>
      <c r="B1591" s="55"/>
      <c r="C1591" s="56"/>
      <c r="D1591" s="6"/>
      <c r="E1591" s="6"/>
      <c r="F1591" s="6"/>
      <c r="G1591" s="6"/>
      <c r="H1591" s="8"/>
      <c r="I1591" s="6"/>
    </row>
    <row r="1592" spans="1:9" ht="35.1" customHeight="1">
      <c r="A1592" s="242"/>
      <c r="B1592" s="55"/>
      <c r="C1592" s="56"/>
      <c r="D1592" s="6"/>
      <c r="E1592" s="6"/>
      <c r="F1592" s="6"/>
      <c r="G1592" s="6"/>
      <c r="H1592" s="8"/>
      <c r="I1592" s="6"/>
    </row>
    <row r="1593" spans="1:9" ht="35.1" customHeight="1">
      <c r="A1593" s="242"/>
      <c r="B1593" s="55"/>
      <c r="C1593" s="56"/>
      <c r="D1593" s="6"/>
      <c r="E1593" s="6"/>
      <c r="F1593" s="6"/>
      <c r="G1593" s="6"/>
      <c r="H1593" s="8"/>
      <c r="I1593" s="6"/>
    </row>
    <row r="1594" spans="1:9" ht="35.1" customHeight="1">
      <c r="A1594" s="242"/>
      <c r="B1594" s="55"/>
      <c r="C1594" s="56"/>
      <c r="D1594" s="6"/>
      <c r="E1594" s="6"/>
      <c r="F1594" s="6"/>
      <c r="G1594" s="6"/>
      <c r="H1594" s="8"/>
      <c r="I1594" s="6"/>
    </row>
    <row r="1595" spans="1:9" ht="35.1" customHeight="1">
      <c r="A1595" s="242"/>
      <c r="B1595" s="55"/>
      <c r="C1595" s="56"/>
      <c r="D1595" s="6"/>
      <c r="E1595" s="6"/>
      <c r="F1595" s="6"/>
      <c r="G1595" s="6"/>
      <c r="H1595" s="8"/>
      <c r="I1595" s="6"/>
    </row>
    <row r="1596" spans="1:9" ht="35.1" customHeight="1">
      <c r="A1596" s="242"/>
      <c r="B1596" s="55"/>
      <c r="C1596" s="56"/>
      <c r="D1596" s="6"/>
      <c r="E1596" s="6"/>
      <c r="F1596" s="6"/>
      <c r="G1596" s="6"/>
      <c r="H1596" s="8"/>
      <c r="I1596" s="6"/>
    </row>
    <row r="1597" spans="1:9" ht="35.1" customHeight="1">
      <c r="A1597" s="242"/>
      <c r="B1597" s="55"/>
      <c r="C1597" s="56"/>
      <c r="D1597" s="6"/>
      <c r="E1597" s="6"/>
      <c r="F1597" s="6"/>
      <c r="G1597" s="6"/>
      <c r="H1597" s="8"/>
      <c r="I1597" s="6"/>
    </row>
    <row r="1598" spans="1:9" ht="35.1" customHeight="1">
      <c r="A1598" s="242"/>
      <c r="B1598" s="55"/>
      <c r="C1598" s="56"/>
      <c r="D1598" s="6"/>
      <c r="E1598" s="6"/>
      <c r="F1598" s="6"/>
      <c r="G1598" s="6"/>
      <c r="H1598" s="8"/>
      <c r="I1598" s="6"/>
    </row>
    <row r="1599" spans="1:9" ht="35.1" customHeight="1">
      <c r="A1599" s="242"/>
      <c r="B1599" s="55"/>
      <c r="C1599" s="56"/>
      <c r="D1599" s="6"/>
      <c r="E1599" s="6"/>
      <c r="F1599" s="6"/>
      <c r="G1599" s="6"/>
      <c r="H1599" s="8"/>
      <c r="I1599" s="6"/>
    </row>
    <row r="1600" spans="1:9" ht="35.1" customHeight="1">
      <c r="A1600" s="242"/>
      <c r="B1600" s="55"/>
      <c r="C1600" s="56"/>
      <c r="D1600" s="6"/>
      <c r="E1600" s="6"/>
      <c r="F1600" s="6"/>
      <c r="G1600" s="6"/>
      <c r="H1600" s="8"/>
      <c r="I1600" s="6"/>
    </row>
    <row r="1601" spans="1:9" ht="35.1" customHeight="1">
      <c r="A1601" s="242"/>
      <c r="B1601" s="55"/>
      <c r="C1601" s="56"/>
      <c r="D1601" s="6"/>
      <c r="E1601" s="6"/>
      <c r="F1601" s="6"/>
      <c r="G1601" s="6"/>
      <c r="H1601" s="8"/>
      <c r="I1601" s="6"/>
    </row>
    <row r="1602" spans="1:9" ht="35.1" customHeight="1">
      <c r="A1602" s="242"/>
      <c r="B1602" s="55"/>
      <c r="C1602" s="56"/>
      <c r="D1602" s="6"/>
      <c r="E1602" s="6"/>
      <c r="F1602" s="6"/>
      <c r="G1602" s="6"/>
      <c r="H1602" s="8"/>
      <c r="I1602" s="6"/>
    </row>
    <row r="1603" spans="1:9" ht="35.1" customHeight="1">
      <c r="A1603" s="242"/>
      <c r="B1603" s="55"/>
      <c r="C1603" s="56"/>
      <c r="D1603" s="6"/>
      <c r="E1603" s="6"/>
      <c r="F1603" s="6"/>
      <c r="G1603" s="6"/>
      <c r="H1603" s="8"/>
      <c r="I1603" s="6"/>
    </row>
    <row r="1604" spans="1:9" ht="35.1" customHeight="1">
      <c r="A1604" s="242"/>
      <c r="B1604" s="55"/>
      <c r="C1604" s="56"/>
      <c r="D1604" s="6"/>
      <c r="E1604" s="6"/>
      <c r="F1604" s="6"/>
      <c r="G1604" s="6"/>
      <c r="H1604" s="8"/>
      <c r="I1604" s="6"/>
    </row>
    <row r="1605" spans="1:9" ht="35.1" customHeight="1">
      <c r="A1605" s="242"/>
      <c r="B1605" s="55"/>
      <c r="C1605" s="56"/>
      <c r="D1605" s="6"/>
      <c r="E1605" s="6"/>
      <c r="F1605" s="6"/>
      <c r="G1605" s="6"/>
      <c r="H1605" s="8"/>
      <c r="I1605" s="6"/>
    </row>
    <row r="1606" spans="1:9" ht="35.1" customHeight="1">
      <c r="A1606" s="242"/>
      <c r="B1606" s="55"/>
      <c r="C1606" s="56"/>
      <c r="D1606" s="6"/>
      <c r="E1606" s="6"/>
      <c r="F1606" s="6"/>
      <c r="G1606" s="6"/>
      <c r="H1606" s="8"/>
      <c r="I1606" s="6"/>
    </row>
    <row r="1607" spans="1:9" ht="35.1" customHeight="1">
      <c r="A1607" s="242"/>
      <c r="B1607" s="55"/>
      <c r="C1607" s="56"/>
      <c r="D1607" s="6"/>
      <c r="E1607" s="6"/>
      <c r="F1607" s="6"/>
      <c r="G1607" s="6"/>
      <c r="H1607" s="8"/>
      <c r="I1607" s="6"/>
    </row>
    <row r="1608" spans="1:9" ht="35.1" customHeight="1">
      <c r="A1608" s="242"/>
      <c r="B1608" s="55"/>
      <c r="C1608" s="56"/>
      <c r="D1608" s="6"/>
      <c r="E1608" s="6"/>
      <c r="F1608" s="6"/>
      <c r="G1608" s="6"/>
      <c r="H1608" s="8"/>
      <c r="I1608" s="6"/>
    </row>
    <row r="1609" spans="1:9" ht="35.1" customHeight="1">
      <c r="A1609" s="242"/>
      <c r="B1609" s="55"/>
      <c r="C1609" s="56"/>
      <c r="D1609" s="6"/>
      <c r="E1609" s="6"/>
      <c r="F1609" s="6"/>
      <c r="G1609" s="6"/>
      <c r="H1609" s="8"/>
      <c r="I1609" s="6"/>
    </row>
    <row r="1610" spans="1:9" ht="35.1" customHeight="1">
      <c r="A1610" s="242"/>
      <c r="B1610" s="55"/>
      <c r="C1610" s="56"/>
      <c r="D1610" s="6"/>
      <c r="E1610" s="6"/>
      <c r="F1610" s="6"/>
      <c r="G1610" s="6"/>
      <c r="H1610" s="8"/>
      <c r="I1610" s="6"/>
    </row>
    <row r="1611" spans="1:9" ht="35.1" customHeight="1">
      <c r="A1611" s="242"/>
      <c r="B1611" s="55"/>
      <c r="C1611" s="56"/>
      <c r="D1611" s="6"/>
      <c r="E1611" s="6"/>
      <c r="F1611" s="6"/>
      <c r="G1611" s="6"/>
      <c r="H1611" s="8"/>
      <c r="I1611" s="6"/>
    </row>
    <row r="1612" spans="1:9" ht="35.1" customHeight="1">
      <c r="A1612" s="242"/>
      <c r="B1612" s="55"/>
      <c r="C1612" s="56"/>
      <c r="D1612" s="6"/>
      <c r="E1612" s="6"/>
      <c r="F1612" s="6"/>
      <c r="G1612" s="6"/>
      <c r="H1612" s="8"/>
      <c r="I1612" s="6"/>
    </row>
    <row r="1613" spans="1:9" ht="35.1" customHeight="1">
      <c r="A1613" s="242"/>
      <c r="B1613" s="55"/>
      <c r="C1613" s="56"/>
      <c r="D1613" s="6"/>
      <c r="E1613" s="6"/>
      <c r="F1613" s="6"/>
      <c r="G1613" s="6"/>
      <c r="H1613" s="8"/>
      <c r="I1613" s="6"/>
    </row>
    <row r="1614" spans="1:9" ht="35.1" customHeight="1">
      <c r="A1614" s="242"/>
      <c r="B1614" s="55"/>
      <c r="C1614" s="56"/>
      <c r="D1614" s="6"/>
      <c r="E1614" s="6"/>
      <c r="F1614" s="6"/>
      <c r="G1614" s="6"/>
      <c r="H1614" s="8"/>
      <c r="I1614" s="6"/>
    </row>
    <row r="1615" spans="1:9" ht="35.1" customHeight="1">
      <c r="A1615" s="242"/>
      <c r="B1615" s="55"/>
      <c r="C1615" s="56"/>
      <c r="D1615" s="6"/>
      <c r="E1615" s="6"/>
      <c r="F1615" s="6"/>
      <c r="G1615" s="6"/>
      <c r="H1615" s="8"/>
      <c r="I1615" s="6"/>
    </row>
    <row r="1616" spans="1:9" ht="35.1" customHeight="1">
      <c r="A1616" s="242"/>
      <c r="B1616" s="55"/>
      <c r="C1616" s="56"/>
      <c r="D1616" s="6"/>
      <c r="E1616" s="6"/>
      <c r="F1616" s="6"/>
      <c r="G1616" s="6"/>
      <c r="H1616" s="8"/>
      <c r="I1616" s="6"/>
    </row>
    <row r="1617" spans="1:9" ht="35.1" customHeight="1">
      <c r="A1617" s="242"/>
      <c r="B1617" s="55"/>
      <c r="C1617" s="56"/>
      <c r="D1617" s="6"/>
      <c r="E1617" s="6"/>
      <c r="F1617" s="6"/>
      <c r="G1617" s="6"/>
      <c r="H1617" s="8"/>
      <c r="I1617" s="6"/>
    </row>
    <row r="1618" spans="1:9" ht="35.1" customHeight="1">
      <c r="A1618" s="242"/>
      <c r="B1618" s="55"/>
      <c r="C1618" s="56"/>
      <c r="D1618" s="6"/>
      <c r="E1618" s="6"/>
      <c r="F1618" s="6"/>
      <c r="G1618" s="6"/>
      <c r="H1618" s="8"/>
      <c r="I1618" s="6"/>
    </row>
    <row r="1619" spans="1:9" ht="35.1" customHeight="1">
      <c r="A1619" s="242"/>
      <c r="B1619" s="55"/>
      <c r="C1619" s="56"/>
      <c r="D1619" s="6"/>
      <c r="E1619" s="6"/>
      <c r="F1619" s="6"/>
      <c r="G1619" s="6"/>
      <c r="H1619" s="8"/>
      <c r="I1619" s="6"/>
    </row>
    <row r="1620" spans="1:9" ht="35.1" customHeight="1">
      <c r="A1620" s="242"/>
      <c r="B1620" s="55"/>
      <c r="C1620" s="56"/>
      <c r="D1620" s="6"/>
      <c r="E1620" s="6"/>
      <c r="F1620" s="6"/>
      <c r="G1620" s="6"/>
      <c r="H1620" s="8"/>
      <c r="I1620" s="6"/>
    </row>
    <row r="1621" spans="1:9" ht="35.1" customHeight="1">
      <c r="A1621" s="242"/>
      <c r="B1621" s="55"/>
      <c r="C1621" s="56"/>
      <c r="D1621" s="6"/>
      <c r="E1621" s="6"/>
      <c r="F1621" s="6"/>
      <c r="G1621" s="6"/>
      <c r="H1621" s="8"/>
      <c r="I1621" s="6"/>
    </row>
    <row r="1622" spans="1:9" ht="35.1" customHeight="1">
      <c r="A1622" s="242"/>
      <c r="B1622" s="55"/>
      <c r="C1622" s="56"/>
      <c r="D1622" s="6"/>
      <c r="E1622" s="6"/>
      <c r="F1622" s="6"/>
      <c r="G1622" s="6"/>
      <c r="H1622" s="8"/>
      <c r="I1622" s="6"/>
    </row>
    <row r="1623" spans="1:9" ht="35.1" customHeight="1">
      <c r="A1623" s="242"/>
      <c r="B1623" s="55"/>
      <c r="C1623" s="56"/>
      <c r="D1623" s="6"/>
      <c r="E1623" s="6"/>
      <c r="F1623" s="6"/>
      <c r="G1623" s="6"/>
      <c r="H1623" s="8"/>
      <c r="I1623" s="6"/>
    </row>
    <row r="1624" spans="1:9" ht="35.1" customHeight="1">
      <c r="A1624" s="242"/>
      <c r="B1624" s="55"/>
      <c r="C1624" s="56"/>
      <c r="D1624" s="6"/>
      <c r="E1624" s="6"/>
      <c r="F1624" s="6"/>
      <c r="G1624" s="6"/>
      <c r="H1624" s="8"/>
      <c r="I1624" s="6"/>
    </row>
    <row r="1625" spans="1:9" ht="35.1" customHeight="1">
      <c r="A1625" s="242"/>
      <c r="B1625" s="55"/>
      <c r="C1625" s="56"/>
      <c r="D1625" s="6"/>
      <c r="E1625" s="6"/>
      <c r="F1625" s="6"/>
      <c r="G1625" s="6"/>
      <c r="H1625" s="8"/>
      <c r="I1625" s="6"/>
    </row>
    <row r="1626" spans="1:9" ht="35.1" customHeight="1">
      <c r="A1626" s="242"/>
      <c r="B1626" s="55"/>
      <c r="C1626" s="56"/>
      <c r="D1626" s="6"/>
      <c r="E1626" s="6"/>
      <c r="F1626" s="6"/>
      <c r="G1626" s="6"/>
      <c r="H1626" s="8"/>
      <c r="I1626" s="6"/>
    </row>
    <row r="1627" spans="1:9" ht="35.1" customHeight="1">
      <c r="A1627" s="242"/>
      <c r="B1627" s="55"/>
      <c r="C1627" s="56"/>
      <c r="D1627" s="6"/>
      <c r="E1627" s="6"/>
      <c r="F1627" s="6"/>
      <c r="G1627" s="6"/>
      <c r="H1627" s="8"/>
      <c r="I1627" s="6"/>
    </row>
    <row r="1628" spans="1:9" ht="35.1" customHeight="1">
      <c r="A1628" s="242"/>
      <c r="B1628" s="55"/>
      <c r="C1628" s="56"/>
      <c r="D1628" s="6"/>
      <c r="E1628" s="6"/>
      <c r="F1628" s="6"/>
      <c r="G1628" s="6"/>
      <c r="H1628" s="8"/>
      <c r="I1628" s="6"/>
    </row>
    <row r="1629" spans="1:9" ht="35.1" customHeight="1">
      <c r="A1629" s="242"/>
      <c r="B1629" s="55"/>
      <c r="C1629" s="56"/>
      <c r="D1629" s="6"/>
      <c r="E1629" s="6"/>
      <c r="F1629" s="6"/>
      <c r="G1629" s="6"/>
      <c r="H1629" s="8"/>
      <c r="I1629" s="6"/>
    </row>
    <row r="1630" spans="1:9" ht="35.1" customHeight="1">
      <c r="A1630" s="242"/>
      <c r="B1630" s="55"/>
      <c r="C1630" s="56"/>
      <c r="D1630" s="6"/>
      <c r="E1630" s="6"/>
      <c r="F1630" s="6"/>
      <c r="G1630" s="6"/>
      <c r="H1630" s="8"/>
      <c r="I1630" s="6"/>
    </row>
    <row r="1631" spans="1:9" ht="35.1" customHeight="1">
      <c r="A1631" s="242"/>
      <c r="B1631" s="55"/>
      <c r="C1631" s="56"/>
      <c r="D1631" s="6"/>
      <c r="E1631" s="6"/>
      <c r="F1631" s="6"/>
      <c r="G1631" s="6"/>
      <c r="H1631" s="8"/>
      <c r="I1631" s="6"/>
    </row>
    <row r="1632" spans="1:9" ht="35.1" customHeight="1">
      <c r="A1632" s="242"/>
      <c r="B1632" s="55"/>
      <c r="C1632" s="56"/>
      <c r="D1632" s="6"/>
      <c r="E1632" s="6"/>
      <c r="F1632" s="6"/>
      <c r="G1632" s="6"/>
      <c r="H1632" s="8"/>
      <c r="I1632" s="6"/>
    </row>
    <row r="1633" spans="1:9" ht="35.1" customHeight="1">
      <c r="A1633" s="242"/>
      <c r="B1633" s="55"/>
      <c r="C1633" s="56"/>
      <c r="D1633" s="6"/>
      <c r="E1633" s="6"/>
      <c r="F1633" s="6"/>
      <c r="G1633" s="6"/>
      <c r="H1633" s="8"/>
      <c r="I1633" s="6"/>
    </row>
    <row r="1634" spans="1:9" ht="35.1" customHeight="1">
      <c r="A1634" s="242"/>
      <c r="B1634" s="55"/>
      <c r="C1634" s="56"/>
      <c r="D1634" s="6"/>
      <c r="E1634" s="6"/>
      <c r="F1634" s="6"/>
      <c r="G1634" s="6"/>
      <c r="H1634" s="8"/>
      <c r="I1634" s="6"/>
    </row>
    <row r="1635" spans="1:9" ht="35.1" customHeight="1">
      <c r="A1635" s="242"/>
      <c r="B1635" s="55"/>
      <c r="C1635" s="56"/>
      <c r="D1635" s="6"/>
      <c r="E1635" s="6"/>
      <c r="F1635" s="6"/>
      <c r="G1635" s="6"/>
      <c r="H1635" s="8"/>
      <c r="I1635" s="6"/>
    </row>
    <row r="1636" spans="1:9" ht="35.1" customHeight="1">
      <c r="A1636" s="242"/>
      <c r="B1636" s="55"/>
      <c r="C1636" s="56"/>
      <c r="D1636" s="6"/>
      <c r="E1636" s="6"/>
      <c r="F1636" s="6"/>
      <c r="G1636" s="6"/>
      <c r="H1636" s="8"/>
      <c r="I1636" s="6"/>
    </row>
    <row r="1637" spans="1:9" ht="35.1" customHeight="1">
      <c r="A1637" s="242"/>
      <c r="B1637" s="55"/>
      <c r="C1637" s="56"/>
      <c r="D1637" s="6"/>
      <c r="E1637" s="6"/>
      <c r="F1637" s="6"/>
      <c r="G1637" s="6"/>
      <c r="H1637" s="8"/>
      <c r="I1637" s="6"/>
    </row>
    <row r="1638" spans="1:9" ht="35.1" customHeight="1">
      <c r="A1638" s="242"/>
      <c r="B1638" s="55"/>
      <c r="C1638" s="56"/>
      <c r="D1638" s="6"/>
      <c r="E1638" s="6"/>
      <c r="F1638" s="6"/>
      <c r="G1638" s="6"/>
      <c r="H1638" s="8"/>
      <c r="I1638" s="6"/>
    </row>
    <row r="1639" spans="1:9" ht="35.1" customHeight="1">
      <c r="A1639" s="242"/>
      <c r="B1639" s="55"/>
      <c r="C1639" s="56"/>
      <c r="D1639" s="6"/>
      <c r="E1639" s="6"/>
      <c r="F1639" s="6"/>
      <c r="G1639" s="6"/>
      <c r="H1639" s="8"/>
      <c r="I1639" s="6"/>
    </row>
    <row r="1640" spans="1:9" ht="35.1" customHeight="1">
      <c r="A1640" s="242"/>
      <c r="B1640" s="55"/>
      <c r="C1640" s="56"/>
      <c r="D1640" s="6"/>
      <c r="E1640" s="6"/>
      <c r="F1640" s="6"/>
      <c r="G1640" s="6"/>
      <c r="H1640" s="8"/>
      <c r="I1640" s="6"/>
    </row>
    <row r="1641" spans="1:9" ht="35.1" customHeight="1">
      <c r="A1641" s="242"/>
      <c r="B1641" s="55"/>
      <c r="C1641" s="56"/>
      <c r="D1641" s="6"/>
      <c r="E1641" s="6"/>
      <c r="F1641" s="6"/>
      <c r="G1641" s="6"/>
      <c r="H1641" s="8"/>
      <c r="I1641" s="6"/>
    </row>
    <row r="1642" spans="1:9" ht="35.1" customHeight="1">
      <c r="A1642" s="242"/>
      <c r="B1642" s="55"/>
      <c r="C1642" s="56"/>
      <c r="D1642" s="6"/>
      <c r="E1642" s="6"/>
      <c r="F1642" s="6"/>
      <c r="G1642" s="6"/>
      <c r="H1642" s="8"/>
      <c r="I1642" s="6"/>
    </row>
    <row r="1643" spans="1:9" ht="35.1" customHeight="1">
      <c r="A1643" s="242"/>
      <c r="B1643" s="55"/>
      <c r="C1643" s="56"/>
      <c r="D1643" s="6"/>
      <c r="E1643" s="6"/>
      <c r="F1643" s="6"/>
      <c r="G1643" s="6"/>
      <c r="H1643" s="8"/>
      <c r="I1643" s="6"/>
    </row>
    <row r="1644" spans="1:9" ht="35.1" customHeight="1">
      <c r="A1644" s="242"/>
      <c r="B1644" s="55"/>
      <c r="C1644" s="56"/>
      <c r="D1644" s="6"/>
      <c r="E1644" s="6"/>
      <c r="F1644" s="6"/>
      <c r="G1644" s="6"/>
      <c r="H1644" s="8"/>
      <c r="I1644" s="6"/>
    </row>
    <row r="1645" spans="1:9" ht="35.1" customHeight="1">
      <c r="A1645" s="242"/>
      <c r="B1645" s="55"/>
      <c r="C1645" s="56"/>
      <c r="D1645" s="6"/>
      <c r="E1645" s="6"/>
      <c r="F1645" s="6"/>
      <c r="G1645" s="6"/>
      <c r="H1645" s="8"/>
      <c r="I1645" s="6"/>
    </row>
    <row r="1646" spans="1:9" ht="35.1" customHeight="1">
      <c r="A1646" s="242"/>
      <c r="B1646" s="55"/>
      <c r="C1646" s="56"/>
      <c r="D1646" s="6"/>
      <c r="E1646" s="6"/>
      <c r="F1646" s="6"/>
      <c r="G1646" s="6"/>
      <c r="H1646" s="8"/>
      <c r="I1646" s="6"/>
    </row>
    <row r="1647" spans="1:9" ht="35.1" customHeight="1">
      <c r="A1647" s="242"/>
      <c r="B1647" s="55"/>
      <c r="C1647" s="56"/>
      <c r="D1647" s="6"/>
      <c r="E1647" s="6"/>
      <c r="F1647" s="6"/>
      <c r="G1647" s="6"/>
      <c r="H1647" s="8"/>
      <c r="I1647" s="6"/>
    </row>
    <row r="1648" spans="1:9" ht="35.1" customHeight="1">
      <c r="A1648" s="242"/>
      <c r="B1648" s="55"/>
      <c r="C1648" s="56"/>
      <c r="D1648" s="6"/>
      <c r="E1648" s="6"/>
      <c r="F1648" s="6"/>
      <c r="G1648" s="6"/>
      <c r="H1648" s="8"/>
      <c r="I1648" s="6"/>
    </row>
    <row r="1649" spans="1:9" ht="35.1" customHeight="1">
      <c r="A1649" s="242"/>
      <c r="B1649" s="55"/>
      <c r="C1649" s="56"/>
      <c r="D1649" s="6"/>
      <c r="E1649" s="6"/>
      <c r="F1649" s="6"/>
      <c r="G1649" s="6"/>
      <c r="H1649" s="8"/>
      <c r="I1649" s="6"/>
    </row>
    <row r="1650" spans="1:9" ht="35.1" customHeight="1">
      <c r="A1650" s="242"/>
      <c r="B1650" s="55"/>
      <c r="C1650" s="56"/>
      <c r="D1650" s="6"/>
      <c r="E1650" s="6"/>
      <c r="F1650" s="6"/>
      <c r="G1650" s="6"/>
      <c r="H1650" s="8"/>
      <c r="I1650" s="6"/>
    </row>
    <row r="1651" spans="1:9" ht="35.1" customHeight="1">
      <c r="A1651" s="242"/>
      <c r="B1651" s="55"/>
      <c r="C1651" s="56"/>
      <c r="D1651" s="6"/>
      <c r="E1651" s="6"/>
      <c r="F1651" s="6"/>
      <c r="G1651" s="6"/>
      <c r="H1651" s="8"/>
      <c r="I1651" s="6"/>
    </row>
    <row r="1652" spans="1:9" ht="35.1" customHeight="1">
      <c r="A1652" s="242"/>
      <c r="B1652" s="55"/>
      <c r="C1652" s="56"/>
      <c r="D1652" s="6"/>
      <c r="E1652" s="6"/>
      <c r="F1652" s="6"/>
      <c r="G1652" s="6"/>
      <c r="H1652" s="8"/>
      <c r="I1652" s="6"/>
    </row>
    <row r="1653" spans="1:9" ht="35.1" customHeight="1">
      <c r="A1653" s="242"/>
      <c r="B1653" s="55"/>
      <c r="C1653" s="56"/>
      <c r="D1653" s="6"/>
      <c r="E1653" s="6"/>
      <c r="F1653" s="6"/>
      <c r="G1653" s="6"/>
      <c r="H1653" s="8"/>
      <c r="I1653" s="6"/>
    </row>
    <row r="1654" spans="1:9" ht="35.1" customHeight="1">
      <c r="A1654" s="242"/>
      <c r="B1654" s="55"/>
      <c r="C1654" s="56"/>
      <c r="D1654" s="6"/>
      <c r="E1654" s="6"/>
      <c r="F1654" s="6"/>
      <c r="G1654" s="6"/>
      <c r="H1654" s="8"/>
      <c r="I1654" s="6"/>
    </row>
    <row r="1655" spans="1:9" ht="35.1" customHeight="1">
      <c r="A1655" s="242"/>
      <c r="B1655" s="55"/>
      <c r="C1655" s="56"/>
      <c r="D1655" s="6"/>
      <c r="E1655" s="6"/>
      <c r="F1655" s="6"/>
      <c r="G1655" s="6"/>
      <c r="H1655" s="8"/>
      <c r="I1655" s="6"/>
    </row>
    <row r="1656" spans="1:9" ht="35.1" customHeight="1">
      <c r="A1656" s="242"/>
      <c r="B1656" s="55"/>
      <c r="C1656" s="56"/>
      <c r="D1656" s="6"/>
      <c r="E1656" s="6"/>
      <c r="F1656" s="6"/>
      <c r="G1656" s="6"/>
      <c r="H1656" s="8"/>
      <c r="I1656" s="6"/>
    </row>
    <row r="1657" spans="1:9" ht="35.1" customHeight="1">
      <c r="A1657" s="242"/>
      <c r="B1657" s="55"/>
      <c r="C1657" s="56"/>
      <c r="D1657" s="6"/>
      <c r="E1657" s="6"/>
      <c r="F1657" s="6"/>
      <c r="G1657" s="6"/>
      <c r="H1657" s="8"/>
      <c r="I1657" s="6"/>
    </row>
    <row r="1658" spans="1:9" ht="35.1" customHeight="1">
      <c r="A1658" s="242"/>
      <c r="B1658" s="55"/>
      <c r="C1658" s="56"/>
      <c r="D1658" s="6"/>
      <c r="E1658" s="6"/>
      <c r="F1658" s="6"/>
      <c r="G1658" s="6"/>
      <c r="H1658" s="8"/>
      <c r="I1658" s="6"/>
    </row>
    <row r="1659" spans="1:9" ht="35.1" customHeight="1">
      <c r="A1659" s="242"/>
      <c r="B1659" s="55"/>
      <c r="C1659" s="56"/>
      <c r="D1659" s="6"/>
      <c r="E1659" s="6"/>
      <c r="F1659" s="6"/>
      <c r="G1659" s="6"/>
      <c r="H1659" s="8"/>
      <c r="I1659" s="6"/>
    </row>
    <row r="1660" spans="1:9" ht="35.1" customHeight="1">
      <c r="A1660" s="242"/>
      <c r="B1660" s="55"/>
      <c r="C1660" s="56"/>
      <c r="D1660" s="6"/>
      <c r="E1660" s="6"/>
      <c r="F1660" s="6"/>
      <c r="G1660" s="6"/>
      <c r="H1660" s="8"/>
      <c r="I1660" s="6"/>
    </row>
    <row r="1661" spans="1:9" ht="35.1" customHeight="1">
      <c r="A1661" s="242"/>
      <c r="B1661" s="55"/>
      <c r="C1661" s="56"/>
      <c r="D1661" s="6"/>
      <c r="E1661" s="6"/>
      <c r="F1661" s="6"/>
      <c r="G1661" s="6"/>
      <c r="H1661" s="8"/>
      <c r="I1661" s="6"/>
    </row>
    <row r="1662" spans="1:9" ht="35.1" customHeight="1">
      <c r="A1662" s="242"/>
      <c r="B1662" s="55"/>
      <c r="C1662" s="56"/>
      <c r="D1662" s="6"/>
      <c r="E1662" s="6"/>
      <c r="F1662" s="6"/>
      <c r="G1662" s="6"/>
      <c r="H1662" s="8"/>
      <c r="I1662" s="6"/>
    </row>
    <row r="1663" spans="1:9" ht="35.1" customHeight="1">
      <c r="A1663" s="242"/>
      <c r="B1663" s="55"/>
      <c r="C1663" s="56"/>
      <c r="D1663" s="6"/>
      <c r="E1663" s="6"/>
      <c r="F1663" s="6"/>
      <c r="G1663" s="6"/>
      <c r="H1663" s="8"/>
      <c r="I1663" s="6"/>
    </row>
    <row r="1664" spans="1:9" ht="35.1" customHeight="1">
      <c r="A1664" s="242"/>
      <c r="B1664" s="55"/>
      <c r="C1664" s="56"/>
      <c r="D1664" s="6"/>
      <c r="E1664" s="6"/>
      <c r="F1664" s="6"/>
      <c r="G1664" s="6"/>
      <c r="H1664" s="8"/>
      <c r="I1664" s="6"/>
    </row>
    <row r="1665" spans="1:9" ht="35.1" customHeight="1">
      <c r="A1665" s="242"/>
      <c r="B1665" s="55"/>
      <c r="C1665" s="56"/>
      <c r="D1665" s="6"/>
      <c r="E1665" s="6"/>
      <c r="F1665" s="6"/>
      <c r="G1665" s="6"/>
      <c r="H1665" s="8"/>
      <c r="I1665" s="6"/>
    </row>
    <row r="1666" spans="1:9" ht="35.1" customHeight="1">
      <c r="A1666" s="242"/>
      <c r="B1666" s="55"/>
      <c r="C1666" s="56"/>
      <c r="D1666" s="6"/>
      <c r="E1666" s="6"/>
      <c r="F1666" s="6"/>
      <c r="G1666" s="6"/>
      <c r="H1666" s="8"/>
      <c r="I1666" s="6"/>
    </row>
    <row r="1667" spans="1:9" ht="35.1" customHeight="1">
      <c r="A1667" s="242"/>
      <c r="B1667" s="55"/>
      <c r="C1667" s="56"/>
      <c r="D1667" s="6"/>
      <c r="E1667" s="6"/>
      <c r="F1667" s="6"/>
      <c r="G1667" s="6"/>
      <c r="H1667" s="8"/>
      <c r="I1667" s="6"/>
    </row>
    <row r="1668" spans="1:9" ht="35.1" customHeight="1">
      <c r="A1668" s="242"/>
      <c r="B1668" s="55"/>
      <c r="C1668" s="56"/>
      <c r="D1668" s="6"/>
      <c r="E1668" s="6"/>
      <c r="F1668" s="6"/>
      <c r="G1668" s="6"/>
      <c r="H1668" s="8"/>
      <c r="I1668" s="6"/>
    </row>
    <row r="1669" spans="1:9" ht="35.1" customHeight="1">
      <c r="A1669" s="242"/>
      <c r="B1669" s="55"/>
      <c r="C1669" s="56"/>
      <c r="D1669" s="6"/>
      <c r="E1669" s="6"/>
      <c r="F1669" s="6"/>
      <c r="G1669" s="6"/>
      <c r="H1669" s="8"/>
      <c r="I1669" s="6"/>
    </row>
    <row r="1670" spans="1:9" ht="35.1" customHeight="1">
      <c r="A1670" s="242"/>
      <c r="B1670" s="55"/>
      <c r="C1670" s="56"/>
      <c r="D1670" s="6"/>
      <c r="E1670" s="6"/>
      <c r="F1670" s="6"/>
      <c r="G1670" s="6"/>
      <c r="H1670" s="8"/>
      <c r="I1670" s="6"/>
    </row>
    <row r="1671" spans="1:9" ht="35.1" customHeight="1">
      <c r="A1671" s="242"/>
      <c r="B1671" s="55"/>
      <c r="C1671" s="56"/>
      <c r="D1671" s="6"/>
      <c r="E1671" s="6"/>
      <c r="F1671" s="6"/>
      <c r="G1671" s="6"/>
      <c r="H1671" s="8"/>
      <c r="I1671" s="6"/>
    </row>
    <row r="1672" spans="1:9" ht="35.1" customHeight="1">
      <c r="A1672" s="242"/>
      <c r="B1672" s="55"/>
      <c r="C1672" s="56"/>
      <c r="D1672" s="6"/>
      <c r="E1672" s="6"/>
      <c r="F1672" s="6"/>
      <c r="G1672" s="6"/>
      <c r="H1672" s="8"/>
      <c r="I1672" s="6"/>
    </row>
    <row r="1673" spans="1:9" ht="35.1" customHeight="1">
      <c r="A1673" s="242"/>
      <c r="B1673" s="55"/>
      <c r="C1673" s="56"/>
      <c r="D1673" s="6"/>
      <c r="E1673" s="6"/>
      <c r="F1673" s="6"/>
      <c r="G1673" s="6"/>
      <c r="H1673" s="8"/>
      <c r="I1673" s="6"/>
    </row>
    <row r="1674" spans="1:9" ht="35.1" customHeight="1">
      <c r="A1674" s="242"/>
      <c r="B1674" s="55"/>
      <c r="C1674" s="56"/>
      <c r="D1674" s="6"/>
      <c r="E1674" s="6"/>
      <c r="F1674" s="6"/>
      <c r="G1674" s="6"/>
      <c r="H1674" s="8"/>
      <c r="I1674" s="6"/>
    </row>
    <row r="1675" spans="1:9" ht="35.1" customHeight="1">
      <c r="A1675" s="242"/>
      <c r="B1675" s="55"/>
      <c r="C1675" s="56"/>
      <c r="D1675" s="6"/>
      <c r="E1675" s="6"/>
      <c r="F1675" s="6"/>
      <c r="G1675" s="6"/>
      <c r="H1675" s="8"/>
      <c r="I1675" s="6"/>
    </row>
    <row r="1676" spans="1:9" ht="35.1" customHeight="1">
      <c r="A1676" s="242"/>
      <c r="B1676" s="55"/>
      <c r="C1676" s="56"/>
      <c r="D1676" s="6"/>
      <c r="E1676" s="6"/>
      <c r="F1676" s="6"/>
      <c r="G1676" s="6"/>
      <c r="H1676" s="8"/>
      <c r="I1676" s="6"/>
    </row>
    <row r="1677" spans="1:9" ht="35.1" customHeight="1">
      <c r="A1677" s="242"/>
      <c r="B1677" s="55"/>
      <c r="C1677" s="56"/>
      <c r="D1677" s="6"/>
      <c r="E1677" s="6"/>
      <c r="F1677" s="6"/>
      <c r="G1677" s="6"/>
      <c r="H1677" s="8"/>
      <c r="I1677" s="6"/>
    </row>
    <row r="1678" spans="1:9" ht="35.1" customHeight="1">
      <c r="A1678" s="242"/>
      <c r="B1678" s="55"/>
      <c r="C1678" s="56"/>
      <c r="D1678" s="6"/>
      <c r="E1678" s="6"/>
      <c r="F1678" s="6"/>
      <c r="G1678" s="6"/>
      <c r="H1678" s="8"/>
      <c r="I1678" s="6"/>
    </row>
    <row r="1679" spans="1:9" ht="35.1" customHeight="1">
      <c r="A1679" s="242"/>
      <c r="B1679" s="55"/>
      <c r="C1679" s="56"/>
      <c r="D1679" s="6"/>
      <c r="E1679" s="6"/>
      <c r="F1679" s="6"/>
      <c r="G1679" s="6"/>
      <c r="H1679" s="8"/>
      <c r="I1679" s="6"/>
    </row>
    <row r="1680" spans="1:9" ht="35.1" customHeight="1">
      <c r="A1680" s="242"/>
      <c r="B1680" s="55"/>
      <c r="C1680" s="56"/>
      <c r="D1680" s="6"/>
      <c r="E1680" s="6"/>
      <c r="F1680" s="6"/>
      <c r="G1680" s="6"/>
      <c r="H1680" s="8"/>
      <c r="I1680" s="6"/>
    </row>
    <row r="1681" spans="1:9" ht="35.1" customHeight="1">
      <c r="A1681" s="242"/>
      <c r="B1681" s="55"/>
      <c r="C1681" s="56"/>
      <c r="D1681" s="6"/>
      <c r="E1681" s="6"/>
      <c r="F1681" s="6"/>
      <c r="G1681" s="6"/>
      <c r="H1681" s="8"/>
      <c r="I1681" s="6"/>
    </row>
    <row r="1682" spans="1:9" ht="35.1" customHeight="1">
      <c r="A1682" s="242"/>
      <c r="B1682" s="55"/>
      <c r="C1682" s="56"/>
      <c r="D1682" s="6"/>
      <c r="E1682" s="6"/>
      <c r="F1682" s="6"/>
      <c r="G1682" s="6"/>
      <c r="H1682" s="8"/>
      <c r="I1682" s="6"/>
    </row>
    <row r="1683" spans="1:9" ht="35.1" customHeight="1">
      <c r="A1683" s="242"/>
      <c r="B1683" s="55"/>
      <c r="C1683" s="56"/>
      <c r="D1683" s="6"/>
      <c r="E1683" s="6"/>
      <c r="F1683" s="6"/>
      <c r="G1683" s="6"/>
      <c r="H1683" s="8"/>
      <c r="I1683" s="6"/>
    </row>
    <row r="1684" spans="1:9" ht="35.1" customHeight="1">
      <c r="A1684" s="242"/>
      <c r="B1684" s="55"/>
      <c r="C1684" s="56"/>
      <c r="D1684" s="6"/>
      <c r="E1684" s="6"/>
      <c r="F1684" s="6"/>
      <c r="G1684" s="6"/>
      <c r="H1684" s="8"/>
      <c r="I1684" s="6"/>
    </row>
    <row r="1685" spans="1:9" ht="35.1" customHeight="1">
      <c r="A1685" s="242"/>
      <c r="B1685" s="55"/>
      <c r="C1685" s="56"/>
      <c r="D1685" s="6"/>
      <c r="E1685" s="6"/>
      <c r="F1685" s="6"/>
      <c r="G1685" s="6"/>
      <c r="H1685" s="8"/>
      <c r="I1685" s="6"/>
    </row>
    <row r="1686" spans="1:9" ht="35.1" customHeight="1">
      <c r="A1686" s="242"/>
      <c r="B1686" s="55"/>
      <c r="C1686" s="56"/>
      <c r="D1686" s="6"/>
      <c r="E1686" s="6"/>
      <c r="F1686" s="6"/>
      <c r="G1686" s="6"/>
      <c r="H1686" s="8"/>
      <c r="I1686" s="6"/>
    </row>
    <row r="1687" spans="1:9" ht="35.1" customHeight="1">
      <c r="A1687" s="242"/>
      <c r="B1687" s="55"/>
      <c r="C1687" s="56"/>
      <c r="D1687" s="6"/>
      <c r="E1687" s="6"/>
      <c r="F1687" s="6"/>
      <c r="G1687" s="6"/>
      <c r="H1687" s="8"/>
      <c r="I1687" s="6"/>
    </row>
    <row r="1688" spans="1:9" ht="35.1" customHeight="1">
      <c r="A1688" s="242"/>
      <c r="B1688" s="55"/>
      <c r="C1688" s="56"/>
      <c r="D1688" s="6"/>
      <c r="E1688" s="6"/>
      <c r="F1688" s="6"/>
      <c r="G1688" s="6"/>
      <c r="H1688" s="8"/>
      <c r="I1688" s="6"/>
    </row>
    <row r="1689" spans="1:9" ht="35.1" customHeight="1">
      <c r="A1689" s="242"/>
      <c r="B1689" s="55"/>
      <c r="C1689" s="56"/>
      <c r="D1689" s="6"/>
      <c r="E1689" s="6"/>
      <c r="F1689" s="6"/>
      <c r="G1689" s="6"/>
      <c r="H1689" s="8"/>
      <c r="I1689" s="6"/>
    </row>
    <row r="1690" spans="1:9" ht="35.1" customHeight="1">
      <c r="A1690" s="242"/>
      <c r="B1690" s="55"/>
      <c r="C1690" s="56"/>
      <c r="D1690" s="6"/>
      <c r="E1690" s="6"/>
      <c r="F1690" s="6"/>
      <c r="G1690" s="6"/>
      <c r="H1690" s="8"/>
      <c r="I1690" s="6"/>
    </row>
    <row r="1691" spans="1:9" ht="35.1" customHeight="1">
      <c r="A1691" s="242"/>
      <c r="B1691" s="55"/>
      <c r="C1691" s="56"/>
      <c r="D1691" s="6"/>
      <c r="E1691" s="6"/>
      <c r="F1691" s="6"/>
      <c r="G1691" s="6"/>
      <c r="H1691" s="8"/>
      <c r="I1691" s="6"/>
    </row>
    <row r="1692" spans="1:9" ht="35.1" customHeight="1">
      <c r="A1692" s="242"/>
      <c r="B1692" s="55"/>
      <c r="C1692" s="56"/>
      <c r="D1692" s="6"/>
      <c r="E1692" s="6"/>
      <c r="F1692" s="6"/>
      <c r="G1692" s="6"/>
      <c r="H1692" s="8"/>
      <c r="I1692" s="6"/>
    </row>
    <row r="1693" spans="1:9" ht="35.1" customHeight="1">
      <c r="A1693" s="242"/>
      <c r="B1693" s="55"/>
      <c r="C1693" s="56"/>
      <c r="D1693" s="6"/>
      <c r="E1693" s="6"/>
      <c r="F1693" s="6"/>
      <c r="G1693" s="6"/>
      <c r="H1693" s="8"/>
      <c r="I1693" s="6"/>
    </row>
    <row r="1694" spans="1:9" ht="35.1" customHeight="1">
      <c r="A1694" s="242"/>
      <c r="B1694" s="55"/>
      <c r="C1694" s="56"/>
      <c r="D1694" s="6"/>
      <c r="E1694" s="6"/>
      <c r="F1694" s="6"/>
      <c r="G1694" s="6"/>
      <c r="H1694" s="8"/>
      <c r="I1694" s="6"/>
    </row>
    <row r="1695" spans="1:9" ht="35.1" customHeight="1">
      <c r="A1695" s="242"/>
      <c r="B1695" s="55"/>
      <c r="C1695" s="56"/>
      <c r="D1695" s="6"/>
      <c r="E1695" s="6"/>
      <c r="F1695" s="6"/>
      <c r="G1695" s="6"/>
      <c r="H1695" s="8"/>
      <c r="I1695" s="6"/>
    </row>
    <row r="1696" spans="1:9" ht="35.1" customHeight="1">
      <c r="A1696" s="242"/>
      <c r="B1696" s="55"/>
      <c r="C1696" s="56"/>
      <c r="D1696" s="6"/>
      <c r="E1696" s="6"/>
      <c r="F1696" s="6"/>
      <c r="G1696" s="6"/>
      <c r="H1696" s="8"/>
      <c r="I1696" s="6"/>
    </row>
    <row r="1697" spans="1:9" ht="35.1" customHeight="1">
      <c r="A1697" s="242"/>
      <c r="B1697" s="55"/>
      <c r="C1697" s="56"/>
      <c r="D1697" s="6"/>
      <c r="E1697" s="6"/>
      <c r="F1697" s="6"/>
      <c r="G1697" s="6"/>
      <c r="H1697" s="8"/>
      <c r="I1697" s="6"/>
    </row>
    <row r="1698" spans="1:9" ht="35.1" customHeight="1">
      <c r="A1698" s="242"/>
      <c r="B1698" s="55"/>
      <c r="C1698" s="56"/>
      <c r="D1698" s="6"/>
      <c r="E1698" s="6"/>
      <c r="F1698" s="6"/>
      <c r="G1698" s="6"/>
      <c r="H1698" s="8"/>
      <c r="I1698" s="6"/>
    </row>
    <row r="1699" spans="1:9" ht="35.1" customHeight="1">
      <c r="A1699" s="242"/>
      <c r="B1699" s="55"/>
      <c r="C1699" s="56"/>
      <c r="D1699" s="6"/>
      <c r="E1699" s="6"/>
      <c r="F1699" s="6"/>
      <c r="G1699" s="6"/>
      <c r="H1699" s="8"/>
      <c r="I1699" s="6"/>
    </row>
    <row r="1700" spans="1:9" ht="35.1" customHeight="1">
      <c r="A1700" s="242"/>
      <c r="B1700" s="55"/>
      <c r="C1700" s="56"/>
      <c r="D1700" s="6"/>
      <c r="E1700" s="6"/>
      <c r="F1700" s="6"/>
      <c r="G1700" s="6"/>
      <c r="H1700" s="8"/>
      <c r="I1700" s="6"/>
    </row>
    <row r="1701" spans="1:9" ht="35.1" customHeight="1">
      <c r="A1701" s="242"/>
      <c r="B1701" s="55"/>
      <c r="C1701" s="56"/>
      <c r="D1701" s="6"/>
      <c r="E1701" s="6"/>
      <c r="F1701" s="6"/>
      <c r="G1701" s="6"/>
      <c r="H1701" s="8"/>
      <c r="I1701" s="6"/>
    </row>
    <row r="1702" spans="1:9" ht="35.1" customHeight="1">
      <c r="A1702" s="242"/>
      <c r="B1702" s="55"/>
      <c r="C1702" s="56"/>
      <c r="D1702" s="6"/>
      <c r="E1702" s="6"/>
      <c r="F1702" s="6"/>
      <c r="G1702" s="6"/>
      <c r="H1702" s="8"/>
      <c r="I1702" s="6"/>
    </row>
    <row r="1703" spans="1:9" ht="35.1" customHeight="1">
      <c r="A1703" s="242"/>
      <c r="B1703" s="55"/>
      <c r="C1703" s="56"/>
      <c r="D1703" s="6"/>
      <c r="E1703" s="6"/>
      <c r="F1703" s="6"/>
      <c r="G1703" s="6"/>
      <c r="H1703" s="8"/>
      <c r="I1703" s="6"/>
    </row>
    <row r="1704" spans="1:9" ht="35.1" customHeight="1">
      <c r="A1704" s="242"/>
      <c r="B1704" s="55"/>
      <c r="C1704" s="56"/>
      <c r="D1704" s="6"/>
      <c r="E1704" s="6"/>
      <c r="F1704" s="6"/>
      <c r="G1704" s="6"/>
      <c r="H1704" s="8"/>
      <c r="I1704" s="6"/>
    </row>
    <row r="1705" spans="1:9" ht="35.1" customHeight="1">
      <c r="A1705" s="242"/>
      <c r="B1705" s="55"/>
      <c r="C1705" s="56"/>
      <c r="D1705" s="6"/>
      <c r="E1705" s="6"/>
      <c r="F1705" s="6"/>
      <c r="G1705" s="6"/>
      <c r="H1705" s="8"/>
      <c r="I1705" s="6"/>
    </row>
    <row r="1706" spans="1:9" ht="35.1" customHeight="1">
      <c r="A1706" s="242"/>
      <c r="B1706" s="55"/>
      <c r="C1706" s="56"/>
      <c r="D1706" s="6"/>
      <c r="E1706" s="6"/>
      <c r="F1706" s="6"/>
      <c r="G1706" s="6"/>
      <c r="H1706" s="8"/>
      <c r="I1706" s="6"/>
    </row>
    <row r="1707" spans="1:9" ht="35.1" customHeight="1">
      <c r="A1707" s="242"/>
      <c r="B1707" s="55"/>
      <c r="C1707" s="56"/>
      <c r="D1707" s="6"/>
      <c r="E1707" s="6"/>
      <c r="F1707" s="6"/>
      <c r="G1707" s="6"/>
      <c r="H1707" s="8"/>
      <c r="I1707" s="6"/>
    </row>
    <row r="1708" spans="1:9" ht="35.1" customHeight="1">
      <c r="A1708" s="242"/>
      <c r="B1708" s="55"/>
      <c r="C1708" s="56"/>
      <c r="D1708" s="6"/>
      <c r="E1708" s="6"/>
      <c r="F1708" s="6"/>
      <c r="G1708" s="6"/>
      <c r="H1708" s="8"/>
      <c r="I1708" s="6"/>
    </row>
    <row r="1709" spans="1:9" ht="35.1" customHeight="1">
      <c r="A1709" s="242"/>
      <c r="B1709" s="55"/>
      <c r="C1709" s="56"/>
      <c r="D1709" s="6"/>
      <c r="E1709" s="6"/>
      <c r="F1709" s="6"/>
      <c r="G1709" s="6"/>
      <c r="H1709" s="8"/>
      <c r="I1709" s="6"/>
    </row>
    <row r="1710" spans="1:9" ht="35.1" customHeight="1">
      <c r="A1710" s="242"/>
      <c r="B1710" s="55"/>
      <c r="C1710" s="56"/>
      <c r="D1710" s="6"/>
      <c r="E1710" s="6"/>
      <c r="F1710" s="6"/>
      <c r="G1710" s="6"/>
      <c r="H1710" s="8"/>
      <c r="I1710" s="6"/>
    </row>
    <row r="1711" spans="1:9" ht="35.1" customHeight="1">
      <c r="A1711" s="242"/>
      <c r="B1711" s="55"/>
      <c r="C1711" s="56"/>
      <c r="D1711" s="6"/>
      <c r="E1711" s="6"/>
      <c r="F1711" s="6"/>
      <c r="G1711" s="6"/>
      <c r="H1711" s="8"/>
      <c r="I1711" s="6"/>
    </row>
    <row r="1712" spans="1:9" ht="35.1" customHeight="1">
      <c r="A1712" s="242"/>
      <c r="B1712" s="55"/>
      <c r="C1712" s="56"/>
      <c r="D1712" s="6"/>
      <c r="E1712" s="6"/>
      <c r="F1712" s="6"/>
      <c r="G1712" s="6"/>
      <c r="H1712" s="8"/>
      <c r="I1712" s="6"/>
    </row>
    <row r="1713" spans="1:9" ht="35.1" customHeight="1">
      <c r="A1713" s="242"/>
      <c r="B1713" s="55"/>
      <c r="C1713" s="56"/>
      <c r="D1713" s="6"/>
      <c r="E1713" s="6"/>
      <c r="F1713" s="6"/>
      <c r="G1713" s="6"/>
      <c r="H1713" s="8"/>
      <c r="I1713" s="6"/>
    </row>
    <row r="1714" spans="1:9" ht="35.1" customHeight="1">
      <c r="A1714" s="242"/>
      <c r="B1714" s="55"/>
      <c r="C1714" s="56"/>
      <c r="D1714" s="6"/>
      <c r="E1714" s="6"/>
      <c r="F1714" s="6"/>
      <c r="G1714" s="6"/>
      <c r="H1714" s="8"/>
      <c r="I1714" s="6"/>
    </row>
    <row r="1715" spans="1:9" ht="35.1" customHeight="1">
      <c r="A1715" s="242"/>
      <c r="B1715" s="55"/>
      <c r="C1715" s="56"/>
      <c r="D1715" s="6"/>
      <c r="E1715" s="6"/>
      <c r="F1715" s="6"/>
      <c r="G1715" s="6"/>
      <c r="H1715" s="8"/>
      <c r="I1715" s="6"/>
    </row>
    <row r="1716" spans="1:9" ht="35.1" customHeight="1">
      <c r="A1716" s="242"/>
      <c r="B1716" s="55"/>
      <c r="C1716" s="56"/>
      <c r="D1716" s="6"/>
      <c r="E1716" s="6"/>
      <c r="F1716" s="6"/>
      <c r="G1716" s="6"/>
      <c r="H1716" s="8"/>
      <c r="I1716" s="6"/>
    </row>
    <row r="1717" spans="1:9" ht="35.1" customHeight="1">
      <c r="A1717" s="242"/>
      <c r="B1717" s="55"/>
      <c r="C1717" s="56"/>
      <c r="D1717" s="6"/>
      <c r="E1717" s="6"/>
      <c r="F1717" s="6"/>
      <c r="G1717" s="6"/>
      <c r="H1717" s="8"/>
      <c r="I1717" s="6"/>
    </row>
    <row r="1718" spans="1:9" ht="35.1" customHeight="1">
      <c r="A1718" s="242"/>
      <c r="B1718" s="55"/>
      <c r="C1718" s="56"/>
      <c r="D1718" s="6"/>
      <c r="E1718" s="6"/>
      <c r="F1718" s="6"/>
      <c r="G1718" s="6"/>
      <c r="H1718" s="8"/>
      <c r="I1718" s="6"/>
    </row>
    <row r="1719" spans="1:9" ht="35.1" customHeight="1">
      <c r="A1719" s="242"/>
      <c r="B1719" s="55"/>
      <c r="C1719" s="56"/>
      <c r="D1719" s="6"/>
      <c r="E1719" s="6"/>
      <c r="F1719" s="6"/>
      <c r="G1719" s="6"/>
      <c r="H1719" s="8"/>
      <c r="I1719" s="6"/>
    </row>
    <row r="1720" spans="1:9" ht="35.1" customHeight="1">
      <c r="A1720" s="242"/>
      <c r="B1720" s="55"/>
      <c r="C1720" s="56"/>
      <c r="D1720" s="6"/>
      <c r="E1720" s="6"/>
      <c r="F1720" s="6"/>
      <c r="G1720" s="6"/>
      <c r="H1720" s="8"/>
      <c r="I1720" s="6"/>
    </row>
    <row r="1721" spans="1:9" ht="35.1" customHeight="1">
      <c r="A1721" s="242"/>
      <c r="B1721" s="55"/>
      <c r="C1721" s="56"/>
      <c r="D1721" s="6"/>
      <c r="E1721" s="6"/>
      <c r="F1721" s="6"/>
      <c r="G1721" s="6"/>
      <c r="H1721" s="8"/>
      <c r="I1721" s="6"/>
    </row>
    <row r="1722" spans="1:9" ht="35.1" customHeight="1">
      <c r="A1722" s="242"/>
      <c r="B1722" s="55"/>
      <c r="C1722" s="56"/>
      <c r="D1722" s="6"/>
      <c r="E1722" s="6"/>
      <c r="F1722" s="6"/>
      <c r="G1722" s="6"/>
      <c r="H1722" s="8"/>
      <c r="I1722" s="6"/>
    </row>
    <row r="1723" spans="1:9" ht="35.1" customHeight="1">
      <c r="A1723" s="242"/>
      <c r="B1723" s="55"/>
      <c r="C1723" s="56"/>
      <c r="D1723" s="6"/>
      <c r="E1723" s="6"/>
      <c r="F1723" s="6"/>
      <c r="G1723" s="6"/>
      <c r="H1723" s="8"/>
      <c r="I1723" s="6"/>
    </row>
    <row r="1724" spans="1:9" ht="35.1" customHeight="1">
      <c r="A1724" s="242"/>
      <c r="B1724" s="55"/>
      <c r="C1724" s="56"/>
      <c r="D1724" s="6"/>
      <c r="E1724" s="6"/>
      <c r="F1724" s="6"/>
      <c r="G1724" s="6"/>
      <c r="H1724" s="8"/>
      <c r="I1724" s="6"/>
    </row>
    <row r="1725" spans="1:9" ht="35.1" customHeight="1">
      <c r="A1725" s="242"/>
      <c r="B1725" s="55"/>
      <c r="C1725" s="56"/>
      <c r="D1725" s="6"/>
      <c r="E1725" s="6"/>
      <c r="F1725" s="6"/>
      <c r="G1725" s="6"/>
      <c r="H1725" s="8"/>
      <c r="I1725" s="6"/>
    </row>
    <row r="1726" spans="1:9" ht="35.1" customHeight="1">
      <c r="A1726" s="242"/>
      <c r="B1726" s="55"/>
      <c r="C1726" s="56"/>
      <c r="D1726" s="6"/>
      <c r="E1726" s="6"/>
      <c r="F1726" s="6"/>
      <c r="G1726" s="6"/>
      <c r="H1726" s="8"/>
      <c r="I1726" s="6"/>
    </row>
    <row r="1727" spans="1:9" ht="35.1" customHeight="1">
      <c r="A1727" s="242"/>
      <c r="B1727" s="55"/>
      <c r="C1727" s="56"/>
      <c r="D1727" s="6"/>
      <c r="E1727" s="6"/>
      <c r="F1727" s="6"/>
      <c r="G1727" s="6"/>
      <c r="H1727" s="8"/>
      <c r="I1727" s="6"/>
    </row>
    <row r="1728" spans="1:9" ht="35.1" customHeight="1">
      <c r="A1728" s="242"/>
      <c r="B1728" s="55"/>
      <c r="C1728" s="56"/>
      <c r="D1728" s="6"/>
      <c r="E1728" s="6"/>
      <c r="F1728" s="6"/>
      <c r="G1728" s="6"/>
      <c r="H1728" s="8"/>
      <c r="I1728" s="6"/>
    </row>
    <row r="1729" spans="1:9" ht="35.1" customHeight="1">
      <c r="A1729" s="242"/>
      <c r="B1729" s="55"/>
      <c r="C1729" s="56"/>
      <c r="D1729" s="6"/>
      <c r="E1729" s="6"/>
      <c r="F1729" s="6"/>
      <c r="G1729" s="6"/>
      <c r="H1729" s="8"/>
      <c r="I1729" s="6"/>
    </row>
    <row r="1730" spans="1:9" ht="35.1" customHeight="1">
      <c r="A1730" s="242"/>
      <c r="B1730" s="55"/>
      <c r="C1730" s="56"/>
      <c r="D1730" s="6"/>
      <c r="E1730" s="6"/>
      <c r="F1730" s="6"/>
      <c r="G1730" s="6"/>
      <c r="H1730" s="8"/>
      <c r="I1730" s="6"/>
    </row>
    <row r="1731" spans="1:9" ht="35.1" customHeight="1">
      <c r="A1731" s="242"/>
      <c r="B1731" s="55"/>
      <c r="C1731" s="56"/>
      <c r="D1731" s="6"/>
      <c r="E1731" s="6"/>
      <c r="F1731" s="6"/>
      <c r="G1731" s="6"/>
      <c r="H1731" s="8"/>
      <c r="I1731" s="6"/>
    </row>
    <row r="1732" spans="1:9" ht="35.1" customHeight="1">
      <c r="A1732" s="242"/>
      <c r="B1732" s="55"/>
      <c r="C1732" s="56"/>
      <c r="D1732" s="6"/>
      <c r="E1732" s="6"/>
      <c r="F1732" s="6"/>
      <c r="G1732" s="6"/>
      <c r="H1732" s="8"/>
      <c r="I1732" s="6"/>
    </row>
    <row r="1733" spans="1:9" ht="35.1" customHeight="1">
      <c r="A1733" s="242"/>
      <c r="B1733" s="55"/>
      <c r="C1733" s="56"/>
      <c r="D1733" s="6"/>
      <c r="E1733" s="6"/>
      <c r="F1733" s="6"/>
      <c r="G1733" s="6"/>
      <c r="H1733" s="8"/>
      <c r="I1733" s="6"/>
    </row>
    <row r="1734" spans="1:9" ht="35.1" customHeight="1">
      <c r="A1734" s="242"/>
      <c r="B1734" s="55"/>
      <c r="C1734" s="56"/>
      <c r="D1734" s="6"/>
      <c r="E1734" s="6"/>
      <c r="F1734" s="6"/>
      <c r="G1734" s="6"/>
      <c r="H1734" s="8"/>
      <c r="I1734" s="6"/>
    </row>
    <row r="1735" spans="1:9" ht="35.1" customHeight="1">
      <c r="A1735" s="242"/>
      <c r="B1735" s="55"/>
      <c r="C1735" s="56"/>
      <c r="D1735" s="6"/>
      <c r="E1735" s="6"/>
      <c r="F1735" s="6"/>
      <c r="G1735" s="6"/>
      <c r="H1735" s="8"/>
      <c r="I1735" s="6"/>
    </row>
    <row r="1736" spans="1:9" ht="35.1" customHeight="1">
      <c r="A1736" s="242"/>
      <c r="B1736" s="55"/>
      <c r="C1736" s="56"/>
      <c r="D1736" s="6"/>
      <c r="E1736" s="6"/>
      <c r="F1736" s="6"/>
      <c r="G1736" s="6"/>
      <c r="H1736" s="8"/>
      <c r="I1736" s="6"/>
    </row>
    <row r="1737" spans="1:9" ht="35.1" customHeight="1">
      <c r="A1737" s="242"/>
      <c r="B1737" s="55"/>
      <c r="C1737" s="56"/>
      <c r="D1737" s="6"/>
      <c r="E1737" s="6"/>
      <c r="F1737" s="6"/>
      <c r="G1737" s="6"/>
      <c r="H1737" s="8"/>
      <c r="I1737" s="6"/>
    </row>
    <row r="1738" spans="1:9" ht="35.1" customHeight="1">
      <c r="A1738" s="242"/>
      <c r="B1738" s="55"/>
      <c r="C1738" s="56"/>
      <c r="D1738" s="6"/>
      <c r="E1738" s="6"/>
      <c r="F1738" s="6"/>
      <c r="G1738" s="6"/>
      <c r="H1738" s="8"/>
      <c r="I1738" s="6"/>
    </row>
    <row r="1739" spans="1:9" ht="35.1" customHeight="1">
      <c r="A1739" s="242"/>
      <c r="B1739" s="55"/>
      <c r="C1739" s="56"/>
      <c r="D1739" s="6"/>
      <c r="E1739" s="6"/>
      <c r="F1739" s="6"/>
      <c r="G1739" s="6"/>
      <c r="H1739" s="8"/>
      <c r="I1739" s="6"/>
    </row>
    <row r="1740" spans="1:9" ht="35.1" customHeight="1">
      <c r="A1740" s="242"/>
      <c r="B1740" s="55"/>
      <c r="C1740" s="56"/>
      <c r="D1740" s="6"/>
      <c r="E1740" s="6"/>
      <c r="F1740" s="6"/>
      <c r="G1740" s="6"/>
      <c r="H1740" s="8"/>
      <c r="I1740" s="6"/>
    </row>
    <row r="1741" spans="1:9" ht="35.1" customHeight="1">
      <c r="A1741" s="242"/>
      <c r="B1741" s="55"/>
      <c r="C1741" s="56"/>
      <c r="D1741" s="6"/>
      <c r="E1741" s="6"/>
      <c r="F1741" s="6"/>
      <c r="G1741" s="6"/>
      <c r="H1741" s="8"/>
      <c r="I1741" s="6"/>
    </row>
    <row r="1742" spans="1:9" ht="35.1" customHeight="1">
      <c r="A1742" s="242"/>
      <c r="B1742" s="55"/>
      <c r="C1742" s="56"/>
      <c r="D1742" s="6"/>
      <c r="E1742" s="6"/>
      <c r="F1742" s="6"/>
      <c r="G1742" s="6"/>
      <c r="H1742" s="8"/>
      <c r="I1742" s="6"/>
    </row>
    <row r="1743" spans="1:9" ht="35.1" customHeight="1">
      <c r="A1743" s="242"/>
      <c r="B1743" s="55"/>
      <c r="C1743" s="56"/>
      <c r="D1743" s="6"/>
      <c r="E1743" s="6"/>
      <c r="F1743" s="6"/>
      <c r="G1743" s="6"/>
      <c r="H1743" s="8"/>
      <c r="I1743" s="6"/>
    </row>
    <row r="1744" spans="1:9" ht="35.1" customHeight="1">
      <c r="A1744" s="242"/>
      <c r="B1744" s="55"/>
      <c r="C1744" s="56"/>
      <c r="D1744" s="6"/>
      <c r="E1744" s="6"/>
      <c r="F1744" s="6"/>
      <c r="G1744" s="6"/>
      <c r="H1744" s="8"/>
      <c r="I1744" s="6"/>
    </row>
    <row r="1745" spans="1:9" ht="35.1" customHeight="1">
      <c r="A1745" s="242"/>
      <c r="B1745" s="55"/>
      <c r="C1745" s="56"/>
      <c r="D1745" s="6"/>
      <c r="E1745" s="6"/>
      <c r="F1745" s="6"/>
      <c r="G1745" s="6"/>
      <c r="H1745" s="8"/>
      <c r="I1745" s="6"/>
    </row>
    <row r="1746" spans="1:9" ht="35.1" customHeight="1">
      <c r="A1746" s="242"/>
      <c r="B1746" s="55"/>
      <c r="C1746" s="56"/>
      <c r="D1746" s="6"/>
      <c r="E1746" s="6"/>
      <c r="F1746" s="6"/>
      <c r="G1746" s="6"/>
      <c r="H1746" s="8"/>
      <c r="I1746" s="6"/>
    </row>
    <row r="1747" spans="1:9" ht="35.1" customHeight="1">
      <c r="A1747" s="242"/>
      <c r="B1747" s="55"/>
      <c r="C1747" s="56"/>
      <c r="D1747" s="6"/>
      <c r="E1747" s="6"/>
      <c r="F1747" s="6"/>
      <c r="G1747" s="6"/>
      <c r="H1747" s="8"/>
      <c r="I1747" s="6"/>
    </row>
    <row r="1748" spans="1:9" ht="35.1" customHeight="1">
      <c r="A1748" s="242"/>
      <c r="B1748" s="55"/>
      <c r="C1748" s="56"/>
      <c r="D1748" s="6"/>
      <c r="E1748" s="6"/>
      <c r="F1748" s="6"/>
      <c r="G1748" s="6"/>
      <c r="H1748" s="8"/>
      <c r="I1748" s="6"/>
    </row>
    <row r="1749" spans="1:9" ht="35.1" customHeight="1">
      <c r="A1749" s="242"/>
      <c r="B1749" s="55"/>
      <c r="C1749" s="56"/>
      <c r="D1749" s="6"/>
      <c r="E1749" s="6"/>
      <c r="F1749" s="6"/>
      <c r="G1749" s="6"/>
      <c r="H1749" s="8"/>
      <c r="I1749" s="6"/>
    </row>
    <row r="1750" spans="1:9" ht="35.1" customHeight="1">
      <c r="A1750" s="242"/>
      <c r="B1750" s="55"/>
      <c r="C1750" s="56"/>
      <c r="D1750" s="6"/>
      <c r="E1750" s="6"/>
      <c r="F1750" s="6"/>
      <c r="G1750" s="6"/>
      <c r="H1750" s="8"/>
      <c r="I1750" s="6"/>
    </row>
    <row r="1751" spans="1:9" ht="35.1" customHeight="1">
      <c r="A1751" s="242"/>
      <c r="B1751" s="55"/>
      <c r="C1751" s="56"/>
      <c r="D1751" s="6"/>
      <c r="E1751" s="6"/>
      <c r="F1751" s="6"/>
      <c r="G1751" s="6"/>
      <c r="H1751" s="8"/>
      <c r="I1751" s="6"/>
    </row>
    <row r="1752" spans="1:9" ht="35.1" customHeight="1">
      <c r="A1752" s="242"/>
      <c r="B1752" s="55"/>
      <c r="C1752" s="56"/>
      <c r="D1752" s="6"/>
      <c r="E1752" s="6"/>
      <c r="F1752" s="6"/>
      <c r="G1752" s="6"/>
      <c r="H1752" s="8"/>
      <c r="I1752" s="6"/>
    </row>
    <row r="1753" spans="1:9" ht="35.1" customHeight="1">
      <c r="A1753" s="242"/>
      <c r="B1753" s="55"/>
      <c r="C1753" s="56"/>
      <c r="D1753" s="6"/>
      <c r="E1753" s="6"/>
      <c r="F1753" s="6"/>
      <c r="G1753" s="6"/>
      <c r="H1753" s="8"/>
      <c r="I1753" s="6"/>
    </row>
    <row r="1754" spans="1:9" ht="35.1" customHeight="1">
      <c r="A1754" s="242"/>
      <c r="B1754" s="55"/>
      <c r="C1754" s="56"/>
      <c r="D1754" s="6"/>
      <c r="E1754" s="6"/>
      <c r="F1754" s="6"/>
      <c r="G1754" s="6"/>
      <c r="H1754" s="8"/>
      <c r="I1754" s="6"/>
    </row>
    <row r="1755" spans="1:9" ht="35.1" customHeight="1">
      <c r="A1755" s="242"/>
      <c r="B1755" s="55"/>
      <c r="C1755" s="56"/>
      <c r="D1755" s="6"/>
      <c r="E1755" s="6"/>
      <c r="F1755" s="6"/>
      <c r="G1755" s="6"/>
      <c r="H1755" s="8"/>
      <c r="I1755" s="6"/>
    </row>
    <row r="1756" spans="1:9" ht="35.1" customHeight="1">
      <c r="A1756" s="242"/>
      <c r="B1756" s="55"/>
      <c r="C1756" s="56"/>
      <c r="D1756" s="6"/>
      <c r="E1756" s="6"/>
      <c r="F1756" s="6"/>
      <c r="G1756" s="6"/>
      <c r="H1756" s="8"/>
      <c r="I1756" s="6"/>
    </row>
    <row r="1757" spans="1:9" ht="35.1" customHeight="1">
      <c r="A1757" s="242"/>
      <c r="B1757" s="55"/>
      <c r="C1757" s="56"/>
      <c r="D1757" s="6"/>
      <c r="E1757" s="6"/>
      <c r="F1757" s="6"/>
      <c r="G1757" s="6"/>
      <c r="H1757" s="8"/>
      <c r="I1757" s="6"/>
    </row>
    <row r="1758" spans="1:9" ht="35.1" customHeight="1">
      <c r="A1758" s="242"/>
      <c r="B1758" s="55"/>
      <c r="C1758" s="56"/>
      <c r="D1758" s="6"/>
      <c r="E1758" s="6"/>
      <c r="F1758" s="6"/>
      <c r="G1758" s="6"/>
      <c r="H1758" s="8"/>
      <c r="I1758" s="6"/>
    </row>
    <row r="1759" spans="1:9" ht="35.1" customHeight="1">
      <c r="A1759" s="242"/>
      <c r="B1759" s="55"/>
      <c r="C1759" s="56"/>
      <c r="D1759" s="6"/>
      <c r="E1759" s="6"/>
      <c r="F1759" s="6"/>
      <c r="G1759" s="6"/>
      <c r="H1759" s="8"/>
      <c r="I1759" s="6"/>
    </row>
    <row r="1760" spans="1:9" ht="35.1" customHeight="1">
      <c r="A1760" s="242"/>
      <c r="B1760" s="55"/>
      <c r="C1760" s="56"/>
      <c r="D1760" s="6"/>
      <c r="E1760" s="6"/>
      <c r="F1760" s="6"/>
      <c r="G1760" s="6"/>
      <c r="H1760" s="8"/>
      <c r="I1760" s="6"/>
    </row>
    <row r="1761" spans="1:9" ht="35.1" customHeight="1">
      <c r="A1761" s="242"/>
      <c r="B1761" s="55"/>
      <c r="C1761" s="56"/>
      <c r="D1761" s="6"/>
      <c r="E1761" s="6"/>
      <c r="F1761" s="6"/>
      <c r="G1761" s="6"/>
      <c r="H1761" s="8"/>
      <c r="I1761" s="6"/>
    </row>
    <row r="1762" spans="1:9" ht="35.1" customHeight="1">
      <c r="A1762" s="242"/>
      <c r="B1762" s="55"/>
      <c r="C1762" s="56"/>
      <c r="D1762" s="6"/>
      <c r="E1762" s="6"/>
      <c r="F1762" s="6"/>
      <c r="G1762" s="6"/>
      <c r="H1762" s="8"/>
      <c r="I1762" s="6"/>
    </row>
    <row r="1763" spans="1:9" ht="35.1" customHeight="1">
      <c r="A1763" s="242"/>
      <c r="B1763" s="55"/>
      <c r="C1763" s="56"/>
      <c r="D1763" s="6"/>
      <c r="E1763" s="6"/>
      <c r="F1763" s="6"/>
      <c r="G1763" s="6"/>
      <c r="H1763" s="8"/>
      <c r="I1763" s="6"/>
    </row>
    <row r="1764" spans="1:9" ht="35.1" customHeight="1">
      <c r="A1764" s="242"/>
      <c r="B1764" s="55"/>
      <c r="C1764" s="56"/>
      <c r="D1764" s="6"/>
      <c r="E1764" s="6"/>
      <c r="F1764" s="6"/>
      <c r="G1764" s="6"/>
      <c r="H1764" s="8"/>
      <c r="I1764" s="6"/>
    </row>
    <row r="1765" spans="1:9" ht="35.1" customHeight="1">
      <c r="A1765" s="242"/>
      <c r="B1765" s="55"/>
      <c r="C1765" s="56"/>
      <c r="D1765" s="6"/>
      <c r="E1765" s="6"/>
      <c r="F1765" s="6"/>
      <c r="G1765" s="6"/>
      <c r="H1765" s="8"/>
      <c r="I1765" s="6"/>
    </row>
    <row r="1766" spans="1:9" ht="35.1" customHeight="1">
      <c r="A1766" s="242"/>
      <c r="B1766" s="55"/>
      <c r="C1766" s="56"/>
      <c r="D1766" s="6"/>
      <c r="E1766" s="6"/>
      <c r="F1766" s="6"/>
      <c r="G1766" s="6"/>
      <c r="H1766" s="8"/>
      <c r="I1766" s="6"/>
    </row>
    <row r="1767" spans="1:9" ht="35.1" customHeight="1">
      <c r="A1767" s="242"/>
      <c r="B1767" s="55"/>
      <c r="C1767" s="56"/>
      <c r="D1767" s="6"/>
      <c r="E1767" s="6"/>
      <c r="F1767" s="6"/>
      <c r="G1767" s="6"/>
      <c r="H1767" s="8"/>
      <c r="I1767" s="6"/>
    </row>
    <row r="1768" spans="1:9" ht="35.1" customHeight="1">
      <c r="A1768" s="242"/>
      <c r="B1768" s="55"/>
      <c r="C1768" s="56"/>
      <c r="D1768" s="6"/>
      <c r="E1768" s="6"/>
      <c r="F1768" s="6"/>
      <c r="G1768" s="6"/>
      <c r="H1768" s="8"/>
      <c r="I1768" s="6"/>
    </row>
    <row r="1769" spans="1:9" ht="35.1" customHeight="1">
      <c r="A1769" s="242"/>
      <c r="B1769" s="55"/>
      <c r="C1769" s="56"/>
      <c r="D1769" s="6"/>
      <c r="E1769" s="6"/>
      <c r="F1769" s="6"/>
      <c r="G1769" s="6"/>
      <c r="H1769" s="8"/>
      <c r="I1769" s="6"/>
    </row>
    <row r="1770" spans="1:9" ht="35.1" customHeight="1">
      <c r="A1770" s="242"/>
      <c r="B1770" s="55"/>
      <c r="C1770" s="56"/>
      <c r="D1770" s="6"/>
      <c r="E1770" s="6"/>
      <c r="F1770" s="6"/>
      <c r="G1770" s="6"/>
      <c r="H1770" s="8"/>
      <c r="I1770" s="6"/>
    </row>
    <row r="1771" spans="1:9" ht="35.1" customHeight="1">
      <c r="A1771" s="242"/>
      <c r="B1771" s="55"/>
      <c r="C1771" s="56"/>
      <c r="D1771" s="6"/>
      <c r="E1771" s="6"/>
      <c r="F1771" s="6"/>
      <c r="G1771" s="6"/>
      <c r="H1771" s="8"/>
      <c r="I1771" s="6"/>
    </row>
    <row r="1772" spans="1:9" ht="35.1" customHeight="1">
      <c r="A1772" s="242"/>
      <c r="B1772" s="55"/>
      <c r="C1772" s="56"/>
      <c r="D1772" s="6"/>
      <c r="E1772" s="6"/>
      <c r="F1772" s="6"/>
      <c r="G1772" s="6"/>
      <c r="H1772" s="8"/>
      <c r="I1772" s="6"/>
    </row>
    <row r="1773" spans="1:9" ht="35.1" customHeight="1">
      <c r="A1773" s="242"/>
      <c r="B1773" s="55"/>
      <c r="C1773" s="56"/>
      <c r="D1773" s="6"/>
      <c r="E1773" s="6"/>
      <c r="F1773" s="6"/>
      <c r="G1773" s="6"/>
      <c r="H1773" s="8"/>
      <c r="I1773" s="6"/>
    </row>
    <row r="1774" spans="1:9" ht="35.1" customHeight="1">
      <c r="A1774" s="242"/>
      <c r="B1774" s="55"/>
      <c r="C1774" s="56"/>
      <c r="D1774" s="6"/>
      <c r="E1774" s="6"/>
      <c r="F1774" s="6"/>
      <c r="G1774" s="6"/>
      <c r="H1774" s="8"/>
      <c r="I1774" s="6"/>
    </row>
    <row r="1775" spans="1:9" ht="35.1" customHeight="1">
      <c r="A1775" s="242"/>
      <c r="B1775" s="55"/>
      <c r="C1775" s="56"/>
      <c r="D1775" s="6"/>
      <c r="E1775" s="6"/>
      <c r="F1775" s="6"/>
      <c r="G1775" s="6"/>
      <c r="H1775" s="8"/>
      <c r="I1775" s="6"/>
    </row>
    <row r="1776" spans="1:9" ht="35.1" customHeight="1">
      <c r="A1776" s="242"/>
      <c r="B1776" s="55"/>
      <c r="C1776" s="56"/>
      <c r="D1776" s="6"/>
      <c r="E1776" s="6"/>
      <c r="F1776" s="6"/>
      <c r="G1776" s="6"/>
      <c r="H1776" s="8"/>
      <c r="I1776" s="6"/>
    </row>
    <row r="1777" spans="1:9" ht="35.1" customHeight="1">
      <c r="A1777" s="242"/>
      <c r="B1777" s="55"/>
      <c r="C1777" s="56"/>
      <c r="D1777" s="6"/>
      <c r="E1777" s="6"/>
      <c r="F1777" s="6"/>
      <c r="G1777" s="6"/>
      <c r="H1777" s="8"/>
      <c r="I1777" s="6"/>
    </row>
    <row r="1778" spans="1:9" ht="35.1" customHeight="1">
      <c r="A1778" s="242"/>
      <c r="B1778" s="55"/>
      <c r="C1778" s="56"/>
      <c r="D1778" s="6"/>
      <c r="E1778" s="6"/>
      <c r="F1778" s="6"/>
      <c r="G1778" s="6"/>
      <c r="H1778" s="8"/>
      <c r="I1778" s="6"/>
    </row>
    <row r="1779" spans="1:9" ht="35.1" customHeight="1">
      <c r="A1779" s="242"/>
      <c r="B1779" s="55"/>
      <c r="C1779" s="56"/>
      <c r="D1779" s="6"/>
      <c r="E1779" s="6"/>
      <c r="F1779" s="6"/>
      <c r="G1779" s="6"/>
      <c r="H1779" s="8"/>
      <c r="I1779" s="6"/>
    </row>
    <row r="1780" spans="1:9" ht="35.1" customHeight="1">
      <c r="A1780" s="242"/>
      <c r="B1780" s="55"/>
      <c r="C1780" s="56"/>
      <c r="D1780" s="6"/>
      <c r="E1780" s="6"/>
      <c r="F1780" s="6"/>
      <c r="G1780" s="6"/>
      <c r="H1780" s="8"/>
      <c r="I1780" s="6"/>
    </row>
    <row r="1781" spans="1:9" ht="35.1" customHeight="1">
      <c r="A1781" s="242"/>
      <c r="B1781" s="55"/>
      <c r="C1781" s="56"/>
      <c r="D1781" s="6"/>
      <c r="E1781" s="6"/>
      <c r="F1781" s="6"/>
      <c r="G1781" s="6"/>
      <c r="H1781" s="8"/>
      <c r="I1781" s="6"/>
    </row>
    <row r="1782" spans="1:9" ht="35.1" customHeight="1">
      <c r="A1782" s="242"/>
      <c r="B1782" s="55"/>
      <c r="C1782" s="56"/>
      <c r="D1782" s="6"/>
      <c r="E1782" s="6"/>
      <c r="F1782" s="6"/>
      <c r="G1782" s="6"/>
      <c r="H1782" s="8"/>
      <c r="I1782" s="6"/>
    </row>
    <row r="1783" spans="1:9" ht="35.1" customHeight="1">
      <c r="A1783" s="242"/>
      <c r="B1783" s="55"/>
      <c r="C1783" s="56"/>
      <c r="D1783" s="6"/>
      <c r="E1783" s="6"/>
      <c r="F1783" s="6"/>
      <c r="G1783" s="6"/>
      <c r="H1783" s="8"/>
      <c r="I1783" s="6"/>
    </row>
    <row r="1784" spans="1:9" ht="35.1" customHeight="1">
      <c r="A1784" s="242"/>
      <c r="B1784" s="55"/>
      <c r="C1784" s="56"/>
      <c r="D1784" s="6"/>
      <c r="E1784" s="6"/>
      <c r="F1784" s="6"/>
      <c r="G1784" s="6"/>
      <c r="H1784" s="8"/>
      <c r="I1784" s="6"/>
    </row>
    <row r="1785" spans="1:9" ht="35.1" customHeight="1">
      <c r="A1785" s="242"/>
      <c r="B1785" s="55"/>
      <c r="C1785" s="56"/>
      <c r="D1785" s="6"/>
      <c r="E1785" s="6"/>
      <c r="F1785" s="6"/>
      <c r="G1785" s="6"/>
      <c r="H1785" s="8"/>
      <c r="I1785" s="6"/>
    </row>
    <row r="1786" spans="1:9" ht="35.1" customHeight="1">
      <c r="A1786" s="242"/>
      <c r="B1786" s="55"/>
      <c r="C1786" s="56"/>
      <c r="D1786" s="6"/>
      <c r="E1786" s="6"/>
      <c r="F1786" s="6"/>
      <c r="G1786" s="6"/>
      <c r="H1786" s="8"/>
      <c r="I1786" s="6"/>
    </row>
    <row r="1787" spans="1:9" ht="35.1" customHeight="1">
      <c r="A1787" s="242"/>
      <c r="B1787" s="55"/>
      <c r="C1787" s="56"/>
      <c r="D1787" s="6"/>
      <c r="E1787" s="6"/>
      <c r="F1787" s="6"/>
      <c r="G1787" s="6"/>
      <c r="H1787" s="8"/>
      <c r="I1787" s="6"/>
    </row>
    <row r="1788" spans="1:9" ht="35.1" customHeight="1">
      <c r="A1788" s="242"/>
      <c r="B1788" s="55"/>
      <c r="C1788" s="56"/>
      <c r="D1788" s="6"/>
      <c r="E1788" s="6"/>
      <c r="F1788" s="6"/>
      <c r="G1788" s="6"/>
      <c r="H1788" s="8"/>
      <c r="I1788" s="6"/>
    </row>
    <row r="1789" spans="1:9" ht="35.1" customHeight="1">
      <c r="A1789" s="242"/>
      <c r="B1789" s="55"/>
      <c r="C1789" s="56"/>
      <c r="D1789" s="6"/>
      <c r="E1789" s="6"/>
      <c r="F1789" s="6"/>
      <c r="G1789" s="6"/>
      <c r="H1789" s="8"/>
      <c r="I1789" s="6"/>
    </row>
    <row r="1790" spans="1:9" ht="35.1" customHeight="1">
      <c r="A1790" s="242"/>
      <c r="B1790" s="55"/>
      <c r="C1790" s="56"/>
      <c r="D1790" s="6"/>
      <c r="E1790" s="6"/>
      <c r="F1790" s="6"/>
      <c r="G1790" s="6"/>
      <c r="H1790" s="8"/>
      <c r="I1790" s="6"/>
    </row>
    <row r="1791" spans="1:9" ht="35.1" customHeight="1">
      <c r="A1791" s="242"/>
      <c r="B1791" s="55"/>
      <c r="C1791" s="56"/>
      <c r="D1791" s="6"/>
      <c r="E1791" s="6"/>
      <c r="F1791" s="6"/>
      <c r="G1791" s="6"/>
      <c r="H1791" s="8"/>
      <c r="I1791" s="6"/>
    </row>
    <row r="1792" spans="1:9" ht="35.1" customHeight="1">
      <c r="A1792" s="242"/>
      <c r="B1792" s="55"/>
      <c r="C1792" s="56"/>
      <c r="D1792" s="6"/>
      <c r="E1792" s="6"/>
      <c r="F1792" s="6"/>
      <c r="G1792" s="6"/>
      <c r="H1792" s="8"/>
      <c r="I1792" s="6"/>
    </row>
    <row r="1793" spans="1:9" ht="35.1" customHeight="1">
      <c r="A1793" s="242"/>
      <c r="B1793" s="55"/>
      <c r="C1793" s="56"/>
      <c r="D1793" s="6"/>
      <c r="E1793" s="6"/>
      <c r="F1793" s="6"/>
      <c r="G1793" s="6"/>
      <c r="H1793" s="8"/>
      <c r="I1793" s="6"/>
    </row>
    <row r="1794" spans="1:9" ht="35.1" customHeight="1">
      <c r="A1794" s="242"/>
      <c r="B1794" s="55"/>
      <c r="C1794" s="56"/>
      <c r="D1794" s="6"/>
      <c r="E1794" s="6"/>
      <c r="F1794" s="6"/>
      <c r="G1794" s="6"/>
      <c r="H1794" s="8"/>
      <c r="I1794" s="6"/>
    </row>
    <row r="1795" spans="1:9" ht="35.1" customHeight="1">
      <c r="A1795" s="242"/>
      <c r="B1795" s="55"/>
      <c r="C1795" s="56"/>
      <c r="D1795" s="6"/>
      <c r="E1795" s="6"/>
      <c r="F1795" s="6"/>
      <c r="G1795" s="6"/>
      <c r="H1795" s="8"/>
      <c r="I1795" s="6"/>
    </row>
    <row r="1796" spans="1:9" ht="35.1" customHeight="1">
      <c r="A1796" s="242"/>
      <c r="B1796" s="55"/>
      <c r="C1796" s="56"/>
      <c r="D1796" s="6"/>
      <c r="E1796" s="6"/>
      <c r="F1796" s="6"/>
      <c r="G1796" s="6"/>
      <c r="H1796" s="8"/>
      <c r="I1796" s="6"/>
    </row>
    <row r="1797" spans="1:9" ht="35.1" customHeight="1">
      <c r="A1797" s="242"/>
      <c r="B1797" s="55"/>
      <c r="C1797" s="56"/>
      <c r="D1797" s="6"/>
      <c r="E1797" s="6"/>
      <c r="F1797" s="6"/>
      <c r="G1797" s="6"/>
      <c r="H1797" s="8"/>
      <c r="I1797" s="6"/>
    </row>
    <row r="1798" spans="1:9" ht="35.1" customHeight="1">
      <c r="A1798" s="242"/>
      <c r="B1798" s="55"/>
      <c r="C1798" s="56"/>
      <c r="D1798" s="6"/>
      <c r="E1798" s="6"/>
      <c r="F1798" s="6"/>
      <c r="G1798" s="6"/>
      <c r="H1798" s="8"/>
      <c r="I1798" s="6"/>
    </row>
    <row r="1799" spans="1:9" ht="35.1" customHeight="1">
      <c r="A1799" s="242"/>
      <c r="B1799" s="55"/>
      <c r="C1799" s="56"/>
      <c r="D1799" s="6"/>
      <c r="E1799" s="6"/>
      <c r="F1799" s="6"/>
      <c r="G1799" s="6"/>
      <c r="H1799" s="8"/>
      <c r="I1799" s="6"/>
    </row>
    <row r="1800" spans="1:9" ht="35.1" customHeight="1">
      <c r="A1800" s="242"/>
      <c r="B1800" s="55"/>
      <c r="C1800" s="56"/>
      <c r="D1800" s="6"/>
      <c r="E1800" s="6"/>
      <c r="F1800" s="6"/>
      <c r="G1800" s="6"/>
      <c r="H1800" s="8"/>
      <c r="I1800" s="6"/>
    </row>
    <row r="1801" spans="1:9" ht="35.1" customHeight="1">
      <c r="A1801" s="242"/>
      <c r="B1801" s="55"/>
      <c r="C1801" s="56"/>
      <c r="D1801" s="6"/>
      <c r="E1801" s="6"/>
      <c r="F1801" s="6"/>
      <c r="G1801" s="6"/>
      <c r="H1801" s="8"/>
      <c r="I1801" s="6"/>
    </row>
    <row r="1802" spans="1:9" ht="35.1" customHeight="1">
      <c r="A1802" s="242"/>
      <c r="B1802" s="55"/>
      <c r="C1802" s="56"/>
      <c r="D1802" s="6"/>
      <c r="E1802" s="6"/>
      <c r="F1802" s="6"/>
      <c r="G1802" s="6"/>
      <c r="H1802" s="8"/>
      <c r="I1802" s="6"/>
    </row>
    <row r="1803" spans="1:9" ht="35.1" customHeight="1">
      <c r="A1803" s="242"/>
      <c r="B1803" s="55"/>
      <c r="C1803" s="56"/>
      <c r="D1803" s="6"/>
      <c r="E1803" s="6"/>
      <c r="F1803" s="6"/>
      <c r="G1803" s="6"/>
      <c r="H1803" s="8"/>
      <c r="I1803" s="6"/>
    </row>
    <row r="1804" spans="1:9" ht="35.1" customHeight="1">
      <c r="A1804" s="242"/>
      <c r="B1804" s="55"/>
      <c r="C1804" s="56"/>
      <c r="D1804" s="6"/>
      <c r="E1804" s="6"/>
      <c r="F1804" s="6"/>
      <c r="G1804" s="6"/>
      <c r="H1804" s="8"/>
      <c r="I1804" s="6"/>
    </row>
    <row r="1805" spans="1:9" ht="35.1" customHeight="1">
      <c r="A1805" s="242"/>
      <c r="B1805" s="55"/>
      <c r="C1805" s="56"/>
      <c r="D1805" s="6"/>
      <c r="E1805" s="6"/>
      <c r="F1805" s="6"/>
      <c r="G1805" s="6"/>
      <c r="H1805" s="8"/>
      <c r="I1805" s="6"/>
    </row>
    <row r="1806" spans="1:9" ht="35.1" customHeight="1">
      <c r="A1806" s="242"/>
      <c r="B1806" s="55"/>
      <c r="C1806" s="56"/>
      <c r="D1806" s="6"/>
      <c r="E1806" s="6"/>
      <c r="F1806" s="6"/>
      <c r="G1806" s="6"/>
      <c r="H1806" s="8"/>
      <c r="I1806" s="6"/>
    </row>
    <row r="1807" spans="1:9" ht="35.1" customHeight="1">
      <c r="A1807" s="242"/>
      <c r="B1807" s="55"/>
      <c r="C1807" s="56"/>
      <c r="D1807" s="6"/>
      <c r="E1807" s="6"/>
      <c r="F1807" s="6"/>
      <c r="G1807" s="6"/>
      <c r="H1807" s="8"/>
      <c r="I1807" s="6"/>
    </row>
    <row r="1808" spans="1:9" ht="35.1" customHeight="1">
      <c r="A1808" s="242"/>
      <c r="B1808" s="55"/>
      <c r="C1808" s="56"/>
      <c r="D1808" s="6"/>
      <c r="E1808" s="6"/>
      <c r="F1808" s="6"/>
      <c r="G1808" s="6"/>
      <c r="H1808" s="8"/>
      <c r="I1808" s="6"/>
    </row>
    <row r="1809" spans="1:9" ht="35.1" customHeight="1">
      <c r="A1809" s="242"/>
      <c r="B1809" s="55"/>
      <c r="C1809" s="56"/>
      <c r="D1809" s="6"/>
      <c r="E1809" s="6"/>
      <c r="F1809" s="6"/>
      <c r="G1809" s="6"/>
      <c r="H1809" s="8"/>
      <c r="I1809" s="6"/>
    </row>
    <row r="1810" spans="1:9" ht="35.1" customHeight="1">
      <c r="A1810" s="242"/>
      <c r="B1810" s="55"/>
      <c r="C1810" s="56"/>
      <c r="D1810" s="6"/>
      <c r="E1810" s="6"/>
      <c r="F1810" s="6"/>
      <c r="G1810" s="6"/>
      <c r="H1810" s="8"/>
      <c r="I1810" s="6"/>
    </row>
    <row r="1811" spans="1:9" ht="35.1" customHeight="1">
      <c r="A1811" s="242"/>
      <c r="B1811" s="55"/>
      <c r="C1811" s="56"/>
      <c r="D1811" s="6"/>
      <c r="E1811" s="6"/>
      <c r="F1811" s="6"/>
      <c r="G1811" s="6"/>
      <c r="H1811" s="8"/>
      <c r="I1811" s="6"/>
    </row>
    <row r="1812" spans="1:9" ht="35.1" customHeight="1">
      <c r="A1812" s="242"/>
      <c r="B1812" s="55"/>
      <c r="C1812" s="56"/>
      <c r="D1812" s="6"/>
      <c r="E1812" s="6"/>
      <c r="F1812" s="6"/>
      <c r="G1812" s="6"/>
      <c r="H1812" s="8"/>
      <c r="I1812" s="6"/>
    </row>
    <row r="1813" spans="1:9" ht="35.1" customHeight="1">
      <c r="A1813" s="242"/>
      <c r="B1813" s="55"/>
      <c r="C1813" s="56"/>
      <c r="D1813" s="6"/>
      <c r="E1813" s="6"/>
      <c r="F1813" s="6"/>
      <c r="G1813" s="6"/>
      <c r="H1813" s="8"/>
      <c r="I1813" s="6"/>
    </row>
    <row r="1814" spans="1:9" ht="35.1" customHeight="1">
      <c r="A1814" s="242"/>
      <c r="B1814" s="55"/>
      <c r="C1814" s="56"/>
      <c r="D1814" s="6"/>
      <c r="E1814" s="6"/>
      <c r="F1814" s="6"/>
      <c r="G1814" s="6"/>
      <c r="H1814" s="8"/>
      <c r="I1814" s="6"/>
    </row>
    <row r="1815" spans="1:9" ht="35.1" customHeight="1">
      <c r="A1815" s="242"/>
      <c r="B1815" s="55"/>
      <c r="C1815" s="56"/>
      <c r="D1815" s="6"/>
      <c r="E1815" s="6"/>
      <c r="F1815" s="6"/>
      <c r="G1815" s="6"/>
      <c r="H1815" s="8"/>
      <c r="I1815" s="6"/>
    </row>
    <row r="1816" spans="1:9" ht="35.1" customHeight="1">
      <c r="A1816" s="242"/>
      <c r="B1816" s="55"/>
      <c r="C1816" s="56"/>
      <c r="D1816" s="6"/>
      <c r="E1816" s="6"/>
      <c r="F1816" s="6"/>
      <c r="G1816" s="6"/>
      <c r="H1816" s="8"/>
      <c r="I1816" s="6"/>
    </row>
    <row r="1817" spans="1:9" ht="35.1" customHeight="1">
      <c r="A1817" s="242"/>
      <c r="B1817" s="55"/>
      <c r="C1817" s="56"/>
      <c r="D1817" s="6"/>
      <c r="E1817" s="6"/>
      <c r="F1817" s="6"/>
      <c r="G1817" s="6"/>
      <c r="H1817" s="8"/>
      <c r="I1817" s="6"/>
    </row>
    <row r="1818" spans="1:9" ht="35.1" customHeight="1">
      <c r="A1818" s="242"/>
      <c r="B1818" s="55"/>
      <c r="C1818" s="56"/>
      <c r="D1818" s="6"/>
      <c r="E1818" s="6"/>
      <c r="F1818" s="6"/>
      <c r="G1818" s="6"/>
      <c r="H1818" s="8"/>
      <c r="I1818" s="6"/>
    </row>
    <row r="1819" spans="1:9" ht="35.1" customHeight="1">
      <c r="A1819" s="242"/>
      <c r="B1819" s="55"/>
      <c r="C1819" s="56"/>
      <c r="D1819" s="6"/>
      <c r="E1819" s="6"/>
      <c r="F1819" s="6"/>
      <c r="G1819" s="6"/>
      <c r="H1819" s="8"/>
      <c r="I1819" s="6"/>
    </row>
    <row r="1820" spans="1:9" ht="35.1" customHeight="1">
      <c r="A1820" s="242"/>
      <c r="B1820" s="55"/>
      <c r="C1820" s="56"/>
      <c r="D1820" s="6"/>
      <c r="E1820" s="6"/>
      <c r="F1820" s="6"/>
      <c r="G1820" s="6"/>
      <c r="H1820" s="8"/>
      <c r="I1820" s="6"/>
    </row>
    <row r="1821" spans="1:9" ht="35.1" customHeight="1">
      <c r="A1821" s="242"/>
      <c r="B1821" s="55"/>
      <c r="C1821" s="56"/>
      <c r="D1821" s="6"/>
      <c r="E1821" s="6"/>
      <c r="F1821" s="6"/>
      <c r="G1821" s="6"/>
      <c r="H1821" s="8"/>
      <c r="I1821" s="6"/>
    </row>
    <row r="1822" spans="1:9" ht="35.1" customHeight="1">
      <c r="A1822" s="242"/>
      <c r="B1822" s="55"/>
      <c r="C1822" s="56"/>
      <c r="D1822" s="6"/>
      <c r="E1822" s="6"/>
      <c r="F1822" s="6"/>
      <c r="G1822" s="6"/>
      <c r="H1822" s="8"/>
      <c r="I1822" s="6"/>
    </row>
    <row r="1823" spans="1:9" ht="35.1" customHeight="1">
      <c r="A1823" s="242"/>
      <c r="B1823" s="55"/>
      <c r="C1823" s="56"/>
      <c r="D1823" s="6"/>
      <c r="E1823" s="6"/>
      <c r="F1823" s="6"/>
      <c r="G1823" s="6"/>
      <c r="H1823" s="8"/>
      <c r="I1823" s="6"/>
    </row>
    <row r="1824" spans="1:9" ht="35.1" customHeight="1">
      <c r="A1824" s="242"/>
      <c r="B1824" s="55"/>
      <c r="C1824" s="56"/>
      <c r="D1824" s="6"/>
      <c r="E1824" s="6"/>
      <c r="F1824" s="6"/>
      <c r="G1824" s="6"/>
      <c r="H1824" s="8"/>
      <c r="I1824" s="6"/>
    </row>
    <row r="1825" spans="1:9" ht="35.1" customHeight="1">
      <c r="A1825" s="242"/>
      <c r="B1825" s="55"/>
      <c r="C1825" s="56"/>
      <c r="D1825" s="6"/>
      <c r="E1825" s="6"/>
      <c r="F1825" s="6"/>
      <c r="G1825" s="6"/>
      <c r="H1825" s="8"/>
      <c r="I1825" s="6"/>
    </row>
    <row r="1826" spans="1:9" ht="35.1" customHeight="1">
      <c r="A1826" s="242"/>
      <c r="B1826" s="55"/>
      <c r="C1826" s="56"/>
      <c r="D1826" s="6"/>
      <c r="E1826" s="6"/>
      <c r="F1826" s="6"/>
      <c r="G1826" s="6"/>
      <c r="H1826" s="8"/>
      <c r="I1826" s="6"/>
    </row>
    <row r="1827" spans="1:9" ht="35.1" customHeight="1">
      <c r="A1827" s="242"/>
      <c r="B1827" s="55"/>
      <c r="C1827" s="56"/>
      <c r="D1827" s="6"/>
      <c r="E1827" s="6"/>
      <c r="F1827" s="6"/>
      <c r="G1827" s="6"/>
      <c r="H1827" s="8"/>
      <c r="I1827" s="6"/>
    </row>
    <row r="1828" spans="1:9" ht="35.1" customHeight="1">
      <c r="A1828" s="242"/>
      <c r="B1828" s="55"/>
      <c r="C1828" s="56"/>
      <c r="D1828" s="6"/>
      <c r="E1828" s="6"/>
      <c r="F1828" s="6"/>
      <c r="G1828" s="6"/>
      <c r="H1828" s="8"/>
      <c r="I1828" s="6"/>
    </row>
    <row r="1829" spans="1:9" ht="35.1" customHeight="1">
      <c r="A1829" s="242"/>
      <c r="B1829" s="55"/>
      <c r="C1829" s="56"/>
      <c r="D1829" s="6"/>
      <c r="E1829" s="6"/>
      <c r="F1829" s="6"/>
      <c r="G1829" s="6"/>
      <c r="H1829" s="8"/>
      <c r="I1829" s="6"/>
    </row>
    <row r="1830" spans="1:9" ht="35.1" customHeight="1">
      <c r="A1830" s="242"/>
      <c r="B1830" s="55"/>
      <c r="C1830" s="56"/>
      <c r="D1830" s="6"/>
      <c r="E1830" s="6"/>
      <c r="F1830" s="6"/>
      <c r="G1830" s="6"/>
      <c r="H1830" s="8"/>
      <c r="I1830" s="6"/>
    </row>
    <row r="1831" spans="1:9" ht="35.1" customHeight="1">
      <c r="A1831" s="242"/>
      <c r="B1831" s="55"/>
      <c r="C1831" s="56"/>
      <c r="D1831" s="6"/>
      <c r="E1831" s="6"/>
      <c r="F1831" s="6"/>
      <c r="G1831" s="6"/>
      <c r="H1831" s="8"/>
      <c r="I1831" s="6"/>
    </row>
    <row r="1832" spans="1:9" ht="35.1" customHeight="1">
      <c r="A1832" s="242"/>
      <c r="B1832" s="55"/>
      <c r="C1832" s="56"/>
      <c r="D1832" s="6"/>
      <c r="E1832" s="6"/>
      <c r="F1832" s="6"/>
      <c r="G1832" s="6"/>
      <c r="H1832" s="8"/>
      <c r="I1832" s="6"/>
    </row>
    <row r="1833" spans="1:9" ht="35.1" customHeight="1">
      <c r="A1833" s="242"/>
      <c r="B1833" s="55"/>
      <c r="C1833" s="56"/>
      <c r="D1833" s="6"/>
      <c r="E1833" s="6"/>
      <c r="F1833" s="6"/>
      <c r="G1833" s="6"/>
      <c r="H1833" s="8"/>
      <c r="I1833" s="6"/>
    </row>
    <row r="1834" spans="1:9" ht="35.1" customHeight="1">
      <c r="A1834" s="242"/>
      <c r="B1834" s="55"/>
      <c r="C1834" s="56"/>
      <c r="D1834" s="6"/>
      <c r="E1834" s="6"/>
      <c r="F1834" s="6"/>
      <c r="G1834" s="6"/>
      <c r="H1834" s="8"/>
      <c r="I1834" s="6"/>
    </row>
    <row r="1835" spans="1:9" ht="35.1" customHeight="1">
      <c r="A1835" s="242"/>
      <c r="B1835" s="55"/>
      <c r="C1835" s="56"/>
      <c r="D1835" s="6"/>
      <c r="E1835" s="6"/>
      <c r="F1835" s="6"/>
      <c r="G1835" s="6"/>
      <c r="H1835" s="8"/>
      <c r="I1835" s="6"/>
    </row>
    <row r="1836" spans="1:9" ht="35.1" customHeight="1">
      <c r="A1836" s="242"/>
      <c r="B1836" s="55"/>
      <c r="C1836" s="56"/>
      <c r="D1836" s="6"/>
      <c r="E1836" s="6"/>
      <c r="F1836" s="6"/>
      <c r="G1836" s="6"/>
      <c r="H1836" s="8"/>
      <c r="I1836" s="6"/>
    </row>
    <row r="1837" spans="1:9" ht="35.1" customHeight="1">
      <c r="A1837" s="242"/>
      <c r="B1837" s="55"/>
      <c r="C1837" s="56"/>
      <c r="D1837" s="6"/>
      <c r="E1837" s="6"/>
      <c r="F1837" s="6"/>
      <c r="G1837" s="6"/>
      <c r="H1837" s="8"/>
      <c r="I1837" s="6"/>
    </row>
    <row r="1838" spans="1:9" ht="35.1" customHeight="1">
      <c r="A1838" s="242"/>
      <c r="B1838" s="55"/>
      <c r="C1838" s="56"/>
      <c r="D1838" s="6"/>
      <c r="E1838" s="6"/>
      <c r="F1838" s="6"/>
      <c r="G1838" s="6"/>
      <c r="H1838" s="8"/>
      <c r="I1838" s="6"/>
    </row>
    <row r="1839" spans="1:9" ht="35.1" customHeight="1">
      <c r="A1839" s="242"/>
      <c r="B1839" s="55"/>
      <c r="C1839" s="56"/>
      <c r="D1839" s="6"/>
      <c r="E1839" s="6"/>
      <c r="F1839" s="6"/>
      <c r="G1839" s="6"/>
      <c r="H1839" s="8"/>
      <c r="I1839" s="6"/>
    </row>
    <row r="1840" spans="1:9" ht="35.1" customHeight="1">
      <c r="A1840" s="242"/>
      <c r="B1840" s="55"/>
      <c r="C1840" s="56"/>
      <c r="D1840" s="6"/>
      <c r="E1840" s="6"/>
      <c r="F1840" s="6"/>
      <c r="G1840" s="6"/>
      <c r="H1840" s="8"/>
      <c r="I1840" s="6"/>
    </row>
    <row r="1841" spans="1:9" ht="35.1" customHeight="1">
      <c r="A1841" s="242"/>
      <c r="B1841" s="55"/>
      <c r="C1841" s="56"/>
      <c r="D1841" s="6"/>
      <c r="E1841" s="6"/>
      <c r="F1841" s="6"/>
      <c r="G1841" s="6"/>
      <c r="H1841" s="8"/>
      <c r="I1841" s="6"/>
    </row>
    <row r="1842" spans="1:9" ht="35.1" customHeight="1">
      <c r="A1842" s="242"/>
      <c r="B1842" s="55"/>
      <c r="C1842" s="56"/>
      <c r="D1842" s="6"/>
      <c r="E1842" s="6"/>
      <c r="F1842" s="6"/>
      <c r="G1842" s="6"/>
      <c r="H1842" s="8"/>
      <c r="I1842" s="6"/>
    </row>
    <row r="1843" spans="1:9" ht="35.1" customHeight="1">
      <c r="A1843" s="242"/>
      <c r="B1843" s="55"/>
      <c r="C1843" s="56"/>
      <c r="D1843" s="6"/>
      <c r="E1843" s="6"/>
      <c r="F1843" s="6"/>
      <c r="G1843" s="6"/>
      <c r="H1843" s="8"/>
      <c r="I1843" s="6"/>
    </row>
    <row r="1844" spans="1:9" ht="35.1" customHeight="1">
      <c r="A1844" s="242"/>
      <c r="B1844" s="55"/>
      <c r="C1844" s="56"/>
      <c r="D1844" s="6"/>
      <c r="E1844" s="6"/>
      <c r="F1844" s="6"/>
      <c r="G1844" s="6"/>
      <c r="H1844" s="8"/>
      <c r="I1844" s="6"/>
    </row>
    <row r="1845" spans="1:9" ht="35.1" customHeight="1">
      <c r="A1845" s="242"/>
      <c r="B1845" s="55"/>
      <c r="C1845" s="56"/>
      <c r="D1845" s="6"/>
      <c r="E1845" s="6"/>
      <c r="F1845" s="6"/>
      <c r="G1845" s="6"/>
      <c r="H1845" s="8"/>
      <c r="I1845" s="6"/>
    </row>
    <row r="1846" spans="1:9" ht="35.1" customHeight="1">
      <c r="A1846" s="242"/>
      <c r="B1846" s="55"/>
      <c r="C1846" s="56"/>
      <c r="D1846" s="6"/>
      <c r="E1846" s="6"/>
      <c r="F1846" s="6"/>
      <c r="G1846" s="6"/>
      <c r="H1846" s="8"/>
      <c r="I1846" s="6"/>
    </row>
    <row r="1847" spans="1:9" ht="35.1" customHeight="1">
      <c r="A1847" s="242"/>
      <c r="B1847" s="55"/>
      <c r="C1847" s="56"/>
      <c r="D1847" s="6"/>
      <c r="E1847" s="6"/>
      <c r="F1847" s="6"/>
      <c r="G1847" s="6"/>
      <c r="H1847" s="8"/>
      <c r="I1847" s="6"/>
    </row>
    <row r="1848" spans="1:9" ht="35.1" customHeight="1">
      <c r="A1848" s="242"/>
      <c r="B1848" s="55"/>
      <c r="C1848" s="56"/>
      <c r="D1848" s="6"/>
      <c r="E1848" s="6"/>
      <c r="F1848" s="6"/>
      <c r="G1848" s="6"/>
      <c r="H1848" s="8"/>
      <c r="I1848" s="6"/>
    </row>
    <row r="1849" spans="1:9" ht="35.1" customHeight="1">
      <c r="A1849" s="242"/>
      <c r="B1849" s="55"/>
      <c r="C1849" s="56"/>
      <c r="D1849" s="6"/>
      <c r="E1849" s="6"/>
      <c r="F1849" s="6"/>
      <c r="G1849" s="6"/>
      <c r="H1849" s="8"/>
      <c r="I1849" s="6"/>
    </row>
    <row r="1850" spans="1:9" ht="35.1" customHeight="1">
      <c r="A1850" s="242"/>
      <c r="B1850" s="55"/>
      <c r="C1850" s="56"/>
      <c r="D1850" s="6"/>
      <c r="E1850" s="6"/>
      <c r="F1850" s="6"/>
      <c r="G1850" s="6"/>
      <c r="H1850" s="8"/>
      <c r="I1850" s="6"/>
    </row>
    <row r="1851" spans="1:9" ht="35.1" customHeight="1">
      <c r="A1851" s="242"/>
      <c r="B1851" s="55"/>
      <c r="C1851" s="56"/>
      <c r="D1851" s="6"/>
      <c r="E1851" s="6"/>
      <c r="F1851" s="6"/>
      <c r="G1851" s="6"/>
      <c r="H1851" s="8"/>
      <c r="I1851" s="6"/>
    </row>
    <row r="1852" spans="1:9" ht="35.1" customHeight="1">
      <c r="A1852" s="242"/>
      <c r="B1852" s="55"/>
      <c r="C1852" s="56"/>
      <c r="D1852" s="6"/>
      <c r="E1852" s="6"/>
      <c r="F1852" s="6"/>
      <c r="G1852" s="6"/>
      <c r="H1852" s="8"/>
      <c r="I1852" s="6"/>
    </row>
    <row r="1853" spans="1:9" ht="35.1" customHeight="1">
      <c r="A1853" s="242"/>
      <c r="B1853" s="55"/>
      <c r="C1853" s="56"/>
      <c r="D1853" s="6"/>
      <c r="E1853" s="6"/>
      <c r="F1853" s="6"/>
      <c r="G1853" s="6"/>
      <c r="H1853" s="8"/>
      <c r="I1853" s="6"/>
    </row>
    <row r="1854" spans="1:9" ht="35.1" customHeight="1">
      <c r="A1854" s="242"/>
      <c r="B1854" s="55"/>
      <c r="C1854" s="56"/>
      <c r="D1854" s="6"/>
      <c r="E1854" s="6"/>
      <c r="F1854" s="6"/>
      <c r="G1854" s="6"/>
      <c r="H1854" s="8"/>
      <c r="I1854" s="6"/>
    </row>
    <row r="1855" spans="1:9" ht="35.1" customHeight="1">
      <c r="A1855" s="242"/>
      <c r="B1855" s="55"/>
      <c r="C1855" s="56"/>
      <c r="D1855" s="6"/>
      <c r="E1855" s="6"/>
      <c r="F1855" s="6"/>
      <c r="G1855" s="6"/>
      <c r="H1855" s="8"/>
      <c r="I1855" s="6"/>
    </row>
    <row r="1856" spans="1:9" ht="35.1" customHeight="1">
      <c r="A1856" s="242"/>
      <c r="B1856" s="55"/>
      <c r="C1856" s="56"/>
      <c r="D1856" s="6"/>
      <c r="E1856" s="6"/>
      <c r="F1856" s="6"/>
      <c r="G1856" s="6"/>
      <c r="H1856" s="8"/>
      <c r="I1856" s="6"/>
    </row>
    <row r="1857" spans="1:9" ht="35.1" customHeight="1">
      <c r="A1857" s="242"/>
      <c r="B1857" s="55"/>
      <c r="C1857" s="56"/>
      <c r="D1857" s="6"/>
      <c r="E1857" s="6"/>
      <c r="F1857" s="6"/>
      <c r="G1857" s="6"/>
      <c r="H1857" s="8"/>
      <c r="I1857" s="6"/>
    </row>
    <row r="1858" spans="1:9" ht="35.1" customHeight="1">
      <c r="A1858" s="242"/>
      <c r="B1858" s="55"/>
      <c r="C1858" s="56"/>
      <c r="D1858" s="6"/>
      <c r="E1858" s="6"/>
      <c r="F1858" s="6"/>
      <c r="G1858" s="6"/>
      <c r="H1858" s="8"/>
      <c r="I1858" s="6"/>
    </row>
    <row r="1859" spans="1:9" ht="35.1" customHeight="1">
      <c r="A1859" s="242"/>
      <c r="B1859" s="55"/>
      <c r="C1859" s="56"/>
      <c r="D1859" s="6"/>
      <c r="E1859" s="6"/>
      <c r="F1859" s="6"/>
      <c r="G1859" s="6"/>
      <c r="H1859" s="8"/>
      <c r="I1859" s="6"/>
    </row>
    <row r="1860" spans="1:9" ht="35.1" customHeight="1">
      <c r="A1860" s="242"/>
      <c r="B1860" s="55"/>
      <c r="C1860" s="56"/>
      <c r="D1860" s="6"/>
      <c r="E1860" s="6"/>
      <c r="F1860" s="6"/>
      <c r="G1860" s="6"/>
      <c r="H1860" s="8"/>
      <c r="I1860" s="6"/>
    </row>
    <row r="1861" spans="1:9" ht="35.1" customHeight="1">
      <c r="A1861" s="242"/>
      <c r="B1861" s="55"/>
      <c r="C1861" s="56"/>
      <c r="D1861" s="6"/>
      <c r="E1861" s="6"/>
      <c r="F1861" s="6"/>
      <c r="G1861" s="6"/>
      <c r="H1861" s="8"/>
      <c r="I1861" s="6"/>
    </row>
    <row r="1862" spans="1:9" ht="35.1" customHeight="1">
      <c r="A1862" s="242"/>
      <c r="B1862" s="55"/>
      <c r="C1862" s="56"/>
      <c r="D1862" s="6"/>
      <c r="E1862" s="6"/>
      <c r="F1862" s="6"/>
      <c r="G1862" s="6"/>
      <c r="H1862" s="8"/>
      <c r="I1862" s="6"/>
    </row>
    <row r="1863" spans="1:9" ht="35.1" customHeight="1">
      <c r="A1863" s="242"/>
      <c r="B1863" s="55"/>
      <c r="C1863" s="56"/>
      <c r="D1863" s="6"/>
      <c r="E1863" s="6"/>
      <c r="F1863" s="6"/>
      <c r="G1863" s="6"/>
      <c r="H1863" s="8"/>
      <c r="I1863" s="6"/>
    </row>
    <row r="1864" spans="1:9" ht="35.1" customHeight="1">
      <c r="A1864" s="242"/>
      <c r="B1864" s="55"/>
      <c r="C1864" s="56"/>
      <c r="D1864" s="6"/>
      <c r="E1864" s="6"/>
      <c r="F1864" s="6"/>
      <c r="G1864" s="6"/>
      <c r="H1864" s="8"/>
      <c r="I1864" s="6"/>
    </row>
    <row r="1865" spans="1:9" ht="35.1" customHeight="1">
      <c r="A1865" s="242"/>
      <c r="B1865" s="55"/>
      <c r="C1865" s="56"/>
      <c r="D1865" s="6"/>
      <c r="E1865" s="6"/>
      <c r="F1865" s="6"/>
      <c r="G1865" s="6"/>
      <c r="H1865" s="8"/>
      <c r="I1865" s="6"/>
    </row>
    <row r="1866" spans="1:9" ht="35.1" customHeight="1">
      <c r="A1866" s="242"/>
      <c r="B1866" s="55"/>
      <c r="C1866" s="56"/>
      <c r="D1866" s="6"/>
      <c r="E1866" s="6"/>
      <c r="F1866" s="6"/>
      <c r="G1866" s="6"/>
      <c r="H1866" s="8"/>
      <c r="I1866" s="6"/>
    </row>
    <row r="1867" spans="1:9" ht="35.1" customHeight="1">
      <c r="A1867" s="242"/>
      <c r="B1867" s="55"/>
      <c r="C1867" s="56"/>
      <c r="D1867" s="6"/>
      <c r="E1867" s="6"/>
      <c r="F1867" s="6"/>
      <c r="G1867" s="6"/>
      <c r="H1867" s="8"/>
      <c r="I1867" s="6"/>
    </row>
    <row r="1868" spans="1:9" ht="35.1" customHeight="1">
      <c r="A1868" s="242"/>
      <c r="B1868" s="55"/>
      <c r="C1868" s="56"/>
      <c r="D1868" s="6"/>
      <c r="E1868" s="6"/>
      <c r="F1868" s="6"/>
      <c r="G1868" s="6"/>
      <c r="H1868" s="8"/>
      <c r="I1868" s="6"/>
    </row>
    <row r="1869" spans="1:9" ht="35.1" customHeight="1">
      <c r="A1869" s="242"/>
      <c r="B1869" s="55"/>
      <c r="C1869" s="56"/>
      <c r="D1869" s="6"/>
      <c r="E1869" s="6"/>
      <c r="F1869" s="6"/>
      <c r="G1869" s="6"/>
      <c r="H1869" s="8"/>
      <c r="I1869" s="6"/>
    </row>
    <row r="1870" spans="1:9" ht="35.1" customHeight="1">
      <c r="A1870" s="242"/>
      <c r="B1870" s="55"/>
      <c r="C1870" s="56"/>
      <c r="D1870" s="6"/>
      <c r="E1870" s="6"/>
      <c r="F1870" s="6"/>
      <c r="G1870" s="6"/>
      <c r="H1870" s="8"/>
      <c r="I1870" s="6"/>
    </row>
    <row r="1871" spans="1:9" ht="35.1" customHeight="1">
      <c r="A1871" s="242"/>
      <c r="B1871" s="55"/>
      <c r="C1871" s="56"/>
      <c r="D1871" s="6"/>
      <c r="E1871" s="6"/>
      <c r="F1871" s="6"/>
      <c r="G1871" s="6"/>
      <c r="H1871" s="8"/>
      <c r="I1871" s="6"/>
    </row>
    <row r="1872" spans="1:9" ht="35.1" customHeight="1">
      <c r="A1872" s="242"/>
      <c r="B1872" s="55"/>
      <c r="C1872" s="56"/>
      <c r="D1872" s="6"/>
      <c r="E1872" s="6"/>
      <c r="F1872" s="6"/>
      <c r="G1872" s="6"/>
      <c r="H1872" s="8"/>
      <c r="I1872" s="6"/>
    </row>
    <row r="1873" spans="1:9" ht="35.1" customHeight="1">
      <c r="A1873" s="242"/>
      <c r="B1873" s="55"/>
      <c r="C1873" s="56"/>
      <c r="D1873" s="6"/>
      <c r="E1873" s="6"/>
      <c r="F1873" s="6"/>
      <c r="G1873" s="6"/>
      <c r="H1873" s="8"/>
      <c r="I1873" s="6"/>
    </row>
    <row r="1874" spans="1:9" ht="35.1" customHeight="1">
      <c r="A1874" s="242"/>
      <c r="B1874" s="55"/>
      <c r="C1874" s="56"/>
      <c r="D1874" s="6"/>
      <c r="E1874" s="6"/>
      <c r="F1874" s="6"/>
      <c r="G1874" s="6"/>
      <c r="H1874" s="8"/>
      <c r="I1874" s="6"/>
    </row>
    <row r="1875" spans="1:9" ht="35.1" customHeight="1">
      <c r="A1875" s="242"/>
      <c r="B1875" s="55"/>
      <c r="C1875" s="56"/>
      <c r="D1875" s="6"/>
      <c r="E1875" s="6"/>
      <c r="F1875" s="6"/>
      <c r="G1875" s="6"/>
      <c r="H1875" s="8"/>
      <c r="I1875" s="6"/>
    </row>
    <row r="1876" spans="1:9" ht="35.1" customHeight="1">
      <c r="A1876" s="242"/>
      <c r="B1876" s="55"/>
      <c r="C1876" s="56"/>
      <c r="D1876" s="6"/>
      <c r="E1876" s="6"/>
      <c r="F1876" s="6"/>
      <c r="G1876" s="6"/>
      <c r="H1876" s="8"/>
      <c r="I1876" s="6"/>
    </row>
    <row r="1877" spans="1:9" ht="35.1" customHeight="1">
      <c r="A1877" s="242"/>
      <c r="B1877" s="55"/>
      <c r="C1877" s="56"/>
      <c r="D1877" s="6"/>
      <c r="E1877" s="6"/>
      <c r="F1877" s="6"/>
      <c r="G1877" s="6"/>
      <c r="H1877" s="8"/>
      <c r="I1877" s="6"/>
    </row>
    <row r="1878" spans="1:9" ht="35.1" customHeight="1">
      <c r="A1878" s="242"/>
      <c r="B1878" s="55"/>
      <c r="C1878" s="56"/>
      <c r="D1878" s="6"/>
      <c r="E1878" s="6"/>
      <c r="F1878" s="6"/>
      <c r="G1878" s="6"/>
      <c r="H1878" s="8"/>
      <c r="I1878" s="6"/>
    </row>
    <row r="1879" spans="1:9" ht="35.1" customHeight="1">
      <c r="A1879" s="242"/>
      <c r="B1879" s="55"/>
      <c r="C1879" s="56"/>
      <c r="D1879" s="6"/>
      <c r="E1879" s="6"/>
      <c r="F1879" s="6"/>
      <c r="G1879" s="6"/>
      <c r="H1879" s="8"/>
      <c r="I1879" s="6"/>
    </row>
    <row r="1880" spans="1:9" ht="35.1" customHeight="1">
      <c r="A1880" s="242"/>
      <c r="B1880" s="55"/>
      <c r="C1880" s="56"/>
      <c r="D1880" s="6"/>
      <c r="E1880" s="6"/>
      <c r="F1880" s="6"/>
      <c r="G1880" s="6"/>
      <c r="H1880" s="8"/>
      <c r="I1880" s="6"/>
    </row>
    <row r="1881" spans="1:9" ht="35.1" customHeight="1">
      <c r="A1881" s="242"/>
      <c r="B1881" s="55"/>
      <c r="C1881" s="56"/>
      <c r="D1881" s="6"/>
      <c r="E1881" s="6"/>
      <c r="F1881" s="6"/>
      <c r="G1881" s="6"/>
      <c r="H1881" s="8"/>
      <c r="I1881" s="6"/>
    </row>
    <row r="1882" spans="1:9" ht="35.1" customHeight="1">
      <c r="A1882" s="242"/>
      <c r="B1882" s="55"/>
      <c r="C1882" s="56"/>
      <c r="D1882" s="6"/>
      <c r="E1882" s="6"/>
      <c r="F1882" s="6"/>
      <c r="G1882" s="6"/>
      <c r="H1882" s="8"/>
      <c r="I1882" s="6"/>
    </row>
    <row r="1883" spans="1:9" ht="35.1" customHeight="1">
      <c r="A1883" s="242"/>
      <c r="B1883" s="55"/>
      <c r="C1883" s="56"/>
      <c r="D1883" s="6"/>
      <c r="E1883" s="6"/>
      <c r="F1883" s="6"/>
      <c r="G1883" s="6"/>
      <c r="H1883" s="8"/>
      <c r="I1883" s="6"/>
    </row>
    <row r="1884" spans="1:9" ht="35.1" customHeight="1">
      <c r="A1884" s="242"/>
      <c r="B1884" s="55"/>
      <c r="C1884" s="56"/>
      <c r="D1884" s="6"/>
      <c r="E1884" s="6"/>
      <c r="F1884" s="6"/>
      <c r="G1884" s="6"/>
      <c r="H1884" s="8"/>
      <c r="I1884" s="6"/>
    </row>
    <row r="1885" spans="1:9" ht="35.1" customHeight="1">
      <c r="A1885" s="242"/>
      <c r="B1885" s="55"/>
      <c r="C1885" s="56"/>
      <c r="D1885" s="6"/>
      <c r="E1885" s="6"/>
      <c r="F1885" s="6"/>
      <c r="G1885" s="6"/>
      <c r="H1885" s="8"/>
      <c r="I1885" s="6"/>
    </row>
    <row r="1886" spans="1:9" ht="35.1" customHeight="1">
      <c r="A1886" s="242"/>
      <c r="B1886" s="55"/>
      <c r="C1886" s="56"/>
      <c r="D1886" s="6"/>
      <c r="E1886" s="6"/>
      <c r="F1886" s="6"/>
      <c r="G1886" s="6"/>
      <c r="H1886" s="8"/>
      <c r="I1886" s="6"/>
    </row>
    <row r="1887" spans="1:9" ht="35.1" customHeight="1">
      <c r="A1887" s="242"/>
      <c r="B1887" s="55"/>
      <c r="C1887" s="56"/>
      <c r="D1887" s="6"/>
      <c r="E1887" s="6"/>
      <c r="F1887" s="6"/>
      <c r="G1887" s="6"/>
      <c r="H1887" s="8"/>
      <c r="I1887" s="6"/>
    </row>
    <row r="1888" spans="1:9" ht="35.1" customHeight="1">
      <c r="A1888" s="242"/>
      <c r="B1888" s="55"/>
      <c r="C1888" s="56"/>
      <c r="D1888" s="6"/>
      <c r="E1888" s="6"/>
      <c r="F1888" s="6"/>
      <c r="G1888" s="6"/>
      <c r="H1888" s="8"/>
      <c r="I1888" s="6"/>
    </row>
    <row r="1889" spans="1:9" ht="35.1" customHeight="1">
      <c r="A1889" s="242"/>
      <c r="B1889" s="55"/>
      <c r="C1889" s="56"/>
      <c r="D1889" s="6"/>
      <c r="E1889" s="6"/>
      <c r="F1889" s="6"/>
      <c r="G1889" s="6"/>
      <c r="H1889" s="8"/>
      <c r="I1889" s="6"/>
    </row>
    <row r="1890" spans="1:9" ht="35.1" customHeight="1">
      <c r="A1890" s="242"/>
      <c r="B1890" s="55"/>
      <c r="C1890" s="56"/>
      <c r="D1890" s="6"/>
      <c r="E1890" s="6"/>
      <c r="F1890" s="6"/>
      <c r="G1890" s="6"/>
      <c r="H1890" s="8"/>
      <c r="I1890" s="6"/>
    </row>
    <row r="1891" spans="1:9" ht="35.1" customHeight="1">
      <c r="A1891" s="242"/>
      <c r="B1891" s="55"/>
      <c r="C1891" s="56"/>
      <c r="D1891" s="6"/>
      <c r="E1891" s="6"/>
      <c r="F1891" s="6"/>
      <c r="G1891" s="6"/>
      <c r="H1891" s="8"/>
      <c r="I1891" s="6"/>
    </row>
    <row r="1892" spans="1:9" ht="35.1" customHeight="1">
      <c r="A1892" s="242"/>
      <c r="B1892" s="55"/>
      <c r="C1892" s="56"/>
      <c r="D1892" s="6"/>
      <c r="E1892" s="6"/>
      <c r="F1892" s="6"/>
      <c r="G1892" s="6"/>
      <c r="H1892" s="8"/>
      <c r="I1892" s="6"/>
    </row>
    <row r="1893" spans="1:9" ht="35.1" customHeight="1">
      <c r="A1893" s="242"/>
      <c r="B1893" s="55"/>
      <c r="C1893" s="56"/>
      <c r="D1893" s="6"/>
      <c r="E1893" s="6"/>
      <c r="F1893" s="6"/>
      <c r="G1893" s="6"/>
      <c r="H1893" s="8"/>
      <c r="I1893" s="6"/>
    </row>
    <row r="1894" spans="1:9" ht="35.1" customHeight="1">
      <c r="A1894" s="242"/>
      <c r="B1894" s="55"/>
      <c r="C1894" s="56"/>
      <c r="D1894" s="6"/>
      <c r="E1894" s="6"/>
      <c r="F1894" s="6"/>
      <c r="G1894" s="6"/>
      <c r="H1894" s="8"/>
      <c r="I1894" s="6"/>
    </row>
    <row r="1895" spans="1:9" ht="35.1" customHeight="1">
      <c r="A1895" s="242"/>
      <c r="B1895" s="55"/>
      <c r="C1895" s="56"/>
      <c r="D1895" s="6"/>
      <c r="E1895" s="6"/>
      <c r="F1895" s="6"/>
      <c r="G1895" s="6"/>
      <c r="H1895" s="8"/>
      <c r="I1895" s="6"/>
    </row>
    <row r="1896" spans="1:9" ht="35.1" customHeight="1">
      <c r="A1896" s="242"/>
      <c r="B1896" s="55"/>
      <c r="C1896" s="56"/>
      <c r="D1896" s="6"/>
      <c r="E1896" s="6"/>
      <c r="F1896" s="6"/>
      <c r="G1896" s="6"/>
      <c r="H1896" s="8"/>
      <c r="I1896" s="6"/>
    </row>
    <row r="1897" spans="1:9" ht="35.1" customHeight="1">
      <c r="A1897" s="242"/>
      <c r="B1897" s="55"/>
      <c r="C1897" s="56"/>
      <c r="D1897" s="6"/>
      <c r="E1897" s="6"/>
      <c r="F1897" s="6"/>
      <c r="G1897" s="6"/>
      <c r="H1897" s="8"/>
      <c r="I1897" s="6"/>
    </row>
    <row r="1898" spans="1:9" ht="35.1" customHeight="1">
      <c r="A1898" s="242"/>
      <c r="B1898" s="55"/>
      <c r="C1898" s="56"/>
      <c r="D1898" s="6"/>
      <c r="E1898" s="6"/>
      <c r="F1898" s="6"/>
      <c r="G1898" s="6"/>
      <c r="H1898" s="8"/>
      <c r="I1898" s="6"/>
    </row>
    <row r="1899" spans="1:9" ht="35.1" customHeight="1">
      <c r="A1899" s="242"/>
      <c r="B1899" s="55"/>
      <c r="C1899" s="56"/>
      <c r="D1899" s="6"/>
      <c r="E1899" s="6"/>
      <c r="F1899" s="6"/>
      <c r="G1899" s="6"/>
      <c r="H1899" s="8"/>
      <c r="I1899" s="6"/>
    </row>
    <row r="1900" spans="1:9" ht="35.1" customHeight="1">
      <c r="A1900" s="242"/>
      <c r="B1900" s="55"/>
      <c r="C1900" s="56"/>
      <c r="D1900" s="6"/>
      <c r="E1900" s="6"/>
      <c r="F1900" s="6"/>
      <c r="G1900" s="6"/>
      <c r="H1900" s="8"/>
      <c r="I1900" s="6"/>
    </row>
    <row r="1901" spans="1:9" ht="35.1" customHeight="1">
      <c r="A1901" s="242"/>
      <c r="B1901" s="55"/>
      <c r="C1901" s="56"/>
      <c r="D1901" s="6"/>
      <c r="E1901" s="6"/>
      <c r="F1901" s="6"/>
      <c r="G1901" s="6"/>
      <c r="H1901" s="8"/>
      <c r="I1901" s="6"/>
    </row>
    <row r="1902" spans="1:9" ht="35.1" customHeight="1">
      <c r="A1902" s="242"/>
      <c r="B1902" s="55"/>
      <c r="C1902" s="56"/>
      <c r="D1902" s="6"/>
      <c r="E1902" s="6"/>
      <c r="F1902" s="6"/>
      <c r="G1902" s="6"/>
      <c r="H1902" s="8"/>
      <c r="I1902" s="6"/>
    </row>
    <row r="1903" spans="1:9" ht="35.1" customHeight="1">
      <c r="A1903" s="242"/>
      <c r="B1903" s="55"/>
      <c r="C1903" s="56"/>
      <c r="D1903" s="6"/>
      <c r="E1903" s="6"/>
      <c r="F1903" s="6"/>
      <c r="G1903" s="6"/>
      <c r="H1903" s="8"/>
      <c r="I1903" s="6"/>
    </row>
    <row r="1904" spans="1:9" ht="35.1" customHeight="1">
      <c r="A1904" s="242"/>
      <c r="B1904" s="55"/>
      <c r="C1904" s="56"/>
      <c r="D1904" s="6"/>
      <c r="E1904" s="6"/>
      <c r="F1904" s="6"/>
      <c r="G1904" s="6"/>
      <c r="H1904" s="8"/>
      <c r="I1904" s="6"/>
    </row>
    <row r="1905" spans="1:9" ht="35.1" customHeight="1">
      <c r="A1905" s="242"/>
      <c r="B1905" s="55"/>
      <c r="C1905" s="56"/>
      <c r="D1905" s="6"/>
      <c r="E1905" s="6"/>
      <c r="F1905" s="6"/>
      <c r="G1905" s="6"/>
      <c r="H1905" s="8"/>
      <c r="I1905" s="6"/>
    </row>
    <row r="1906" spans="1:9" ht="35.1" customHeight="1">
      <c r="A1906" s="242"/>
      <c r="B1906" s="55"/>
      <c r="C1906" s="56"/>
      <c r="D1906" s="6"/>
      <c r="E1906" s="6"/>
      <c r="F1906" s="6"/>
      <c r="G1906" s="6"/>
      <c r="H1906" s="8"/>
      <c r="I1906" s="6"/>
    </row>
    <row r="1907" spans="1:9" ht="35.1" customHeight="1">
      <c r="A1907" s="242"/>
      <c r="B1907" s="55"/>
      <c r="C1907" s="56"/>
      <c r="D1907" s="6"/>
      <c r="E1907" s="6"/>
      <c r="F1907" s="6"/>
      <c r="G1907" s="6"/>
      <c r="H1907" s="8"/>
      <c r="I1907" s="6"/>
    </row>
    <row r="1908" spans="1:9" ht="35.1" customHeight="1">
      <c r="A1908" s="242"/>
      <c r="B1908" s="55"/>
      <c r="C1908" s="56"/>
      <c r="D1908" s="6"/>
      <c r="E1908" s="6"/>
      <c r="F1908" s="6"/>
      <c r="G1908" s="6"/>
      <c r="H1908" s="8"/>
      <c r="I1908" s="6"/>
    </row>
    <row r="1909" spans="1:9" ht="35.1" customHeight="1">
      <c r="A1909" s="242"/>
      <c r="B1909" s="55"/>
      <c r="C1909" s="56"/>
      <c r="D1909" s="6"/>
      <c r="E1909" s="6"/>
      <c r="F1909" s="6"/>
      <c r="G1909" s="6"/>
      <c r="H1909" s="8"/>
      <c r="I1909" s="6"/>
    </row>
    <row r="1910" spans="1:9" ht="35.1" customHeight="1">
      <c r="A1910" s="242"/>
      <c r="B1910" s="55"/>
      <c r="C1910" s="56"/>
      <c r="D1910" s="6"/>
      <c r="E1910" s="6"/>
      <c r="F1910" s="6"/>
      <c r="G1910" s="6"/>
      <c r="H1910" s="8"/>
      <c r="I1910" s="6"/>
    </row>
    <row r="1911" spans="1:9" ht="35.1" customHeight="1">
      <c r="A1911" s="242"/>
      <c r="B1911" s="55"/>
      <c r="C1911" s="56"/>
      <c r="D1911" s="6"/>
      <c r="E1911" s="6"/>
      <c r="F1911" s="6"/>
      <c r="G1911" s="6"/>
      <c r="H1911" s="8"/>
      <c r="I1911" s="6"/>
    </row>
    <row r="1912" spans="1:9" ht="35.1" customHeight="1">
      <c r="A1912" s="242"/>
      <c r="B1912" s="55"/>
      <c r="C1912" s="56"/>
      <c r="D1912" s="6"/>
      <c r="E1912" s="6"/>
      <c r="F1912" s="6"/>
      <c r="G1912" s="6"/>
      <c r="H1912" s="8"/>
      <c r="I1912" s="6"/>
    </row>
    <row r="1913" spans="1:9" ht="35.1" customHeight="1">
      <c r="A1913" s="242"/>
      <c r="B1913" s="55"/>
      <c r="C1913" s="56"/>
      <c r="D1913" s="6"/>
      <c r="E1913" s="6"/>
      <c r="F1913" s="6"/>
      <c r="G1913" s="6"/>
      <c r="H1913" s="8"/>
      <c r="I1913" s="6"/>
    </row>
    <row r="1914" spans="1:9" ht="35.1" customHeight="1">
      <c r="A1914" s="242"/>
      <c r="B1914" s="55"/>
      <c r="C1914" s="56"/>
      <c r="D1914" s="6"/>
      <c r="E1914" s="6"/>
      <c r="F1914" s="6"/>
      <c r="G1914" s="6"/>
      <c r="H1914" s="8"/>
      <c r="I1914" s="6"/>
    </row>
    <row r="1915" spans="1:9" ht="35.1" customHeight="1">
      <c r="A1915" s="242"/>
      <c r="B1915" s="55"/>
      <c r="C1915" s="56"/>
      <c r="D1915" s="6"/>
      <c r="E1915" s="6"/>
      <c r="F1915" s="6"/>
      <c r="G1915" s="6"/>
      <c r="H1915" s="8"/>
      <c r="I1915" s="6"/>
    </row>
    <row r="1916" spans="1:9" ht="35.1" customHeight="1">
      <c r="A1916" s="242"/>
      <c r="B1916" s="55"/>
      <c r="C1916" s="56"/>
      <c r="D1916" s="6"/>
      <c r="E1916" s="6"/>
      <c r="F1916" s="6"/>
      <c r="G1916" s="6"/>
      <c r="H1916" s="8"/>
      <c r="I1916" s="6"/>
    </row>
    <row r="1917" spans="1:9" ht="35.1" customHeight="1">
      <c r="A1917" s="242"/>
      <c r="B1917" s="55"/>
      <c r="C1917" s="56"/>
      <c r="D1917" s="6"/>
      <c r="E1917" s="6"/>
      <c r="F1917" s="6"/>
      <c r="G1917" s="6"/>
      <c r="H1917" s="8"/>
      <c r="I1917" s="6"/>
    </row>
    <row r="1918" spans="1:9" ht="35.1" customHeight="1">
      <c r="A1918" s="242"/>
      <c r="B1918" s="55"/>
      <c r="C1918" s="56"/>
      <c r="D1918" s="6"/>
      <c r="E1918" s="6"/>
      <c r="F1918" s="6"/>
      <c r="G1918" s="6"/>
      <c r="H1918" s="8"/>
      <c r="I1918" s="6"/>
    </row>
    <row r="1919" spans="1:9" ht="35.1" customHeight="1">
      <c r="A1919" s="242"/>
      <c r="B1919" s="55"/>
      <c r="C1919" s="56"/>
      <c r="D1919" s="6"/>
      <c r="E1919" s="6"/>
      <c r="F1919" s="6"/>
      <c r="G1919" s="6"/>
      <c r="H1919" s="8"/>
      <c r="I1919" s="6"/>
    </row>
    <row r="1920" spans="1:9" ht="35.1" customHeight="1">
      <c r="A1920" s="242"/>
      <c r="B1920" s="55"/>
      <c r="C1920" s="56"/>
      <c r="D1920" s="6"/>
      <c r="E1920" s="6"/>
      <c r="F1920" s="6"/>
      <c r="G1920" s="6"/>
      <c r="H1920" s="8"/>
      <c r="I1920" s="6"/>
    </row>
    <row r="1921" spans="1:9" ht="35.1" customHeight="1">
      <c r="A1921" s="242"/>
      <c r="B1921" s="55"/>
      <c r="C1921" s="56"/>
      <c r="D1921" s="6"/>
      <c r="E1921" s="6"/>
      <c r="F1921" s="6"/>
      <c r="G1921" s="6"/>
      <c r="H1921" s="8"/>
      <c r="I1921" s="6"/>
    </row>
    <row r="1922" spans="1:9" ht="35.1" customHeight="1">
      <c r="A1922" s="242"/>
      <c r="B1922" s="55"/>
      <c r="C1922" s="56"/>
      <c r="D1922" s="6"/>
      <c r="E1922" s="6"/>
      <c r="F1922" s="6"/>
      <c r="G1922" s="6"/>
      <c r="H1922" s="8"/>
      <c r="I1922" s="6"/>
    </row>
    <row r="1923" spans="1:9" ht="35.1" customHeight="1">
      <c r="A1923" s="242"/>
      <c r="B1923" s="55"/>
      <c r="C1923" s="56"/>
      <c r="D1923" s="6"/>
      <c r="E1923" s="6"/>
      <c r="F1923" s="6"/>
      <c r="G1923" s="6"/>
      <c r="H1923" s="8"/>
      <c r="I1923" s="6"/>
    </row>
    <row r="1924" spans="1:9" ht="35.1" customHeight="1">
      <c r="A1924" s="242"/>
      <c r="B1924" s="55"/>
      <c r="C1924" s="56"/>
      <c r="D1924" s="6"/>
      <c r="E1924" s="6"/>
      <c r="F1924" s="6"/>
      <c r="G1924" s="6"/>
      <c r="H1924" s="8"/>
      <c r="I1924" s="6"/>
    </row>
    <row r="1925" spans="1:9" ht="35.1" customHeight="1">
      <c r="A1925" s="242"/>
      <c r="B1925" s="55"/>
      <c r="C1925" s="56"/>
      <c r="D1925" s="6"/>
      <c r="E1925" s="6"/>
      <c r="F1925" s="6"/>
      <c r="G1925" s="6"/>
      <c r="H1925" s="8"/>
      <c r="I1925" s="6"/>
    </row>
    <row r="1926" spans="1:9" ht="35.1" customHeight="1">
      <c r="A1926" s="242"/>
      <c r="B1926" s="55"/>
      <c r="C1926" s="56"/>
      <c r="D1926" s="6"/>
      <c r="E1926" s="6"/>
      <c r="F1926" s="6"/>
      <c r="G1926" s="6"/>
      <c r="H1926" s="8"/>
      <c r="I1926" s="6"/>
    </row>
    <row r="1927" spans="1:9" ht="35.1" customHeight="1">
      <c r="A1927" s="242"/>
      <c r="B1927" s="55"/>
      <c r="C1927" s="56"/>
      <c r="D1927" s="6"/>
      <c r="E1927" s="6"/>
      <c r="F1927" s="6"/>
      <c r="G1927" s="6"/>
      <c r="H1927" s="8"/>
      <c r="I1927" s="6"/>
    </row>
    <row r="1928" spans="1:9" ht="35.1" customHeight="1">
      <c r="A1928" s="242"/>
      <c r="B1928" s="55"/>
      <c r="C1928" s="56"/>
      <c r="D1928" s="6"/>
      <c r="E1928" s="6"/>
      <c r="F1928" s="6"/>
      <c r="G1928" s="6"/>
      <c r="H1928" s="8"/>
      <c r="I1928" s="6"/>
    </row>
    <row r="1929" spans="1:9" ht="35.1" customHeight="1">
      <c r="A1929" s="242"/>
      <c r="B1929" s="55"/>
      <c r="C1929" s="56"/>
      <c r="D1929" s="6"/>
      <c r="E1929" s="6"/>
      <c r="F1929" s="6"/>
      <c r="G1929" s="6"/>
      <c r="H1929" s="8"/>
      <c r="I1929" s="6"/>
    </row>
    <row r="1930" spans="1:9" ht="35.1" customHeight="1">
      <c r="A1930" s="242"/>
      <c r="B1930" s="55"/>
      <c r="C1930" s="56"/>
      <c r="D1930" s="6"/>
      <c r="E1930" s="6"/>
      <c r="F1930" s="6"/>
      <c r="G1930" s="6"/>
      <c r="H1930" s="8"/>
      <c r="I1930" s="6"/>
    </row>
    <row r="1931" spans="1:9" ht="35.1" customHeight="1">
      <c r="A1931" s="242"/>
      <c r="B1931" s="55"/>
      <c r="C1931" s="56"/>
      <c r="D1931" s="6"/>
      <c r="E1931" s="6"/>
      <c r="F1931" s="6"/>
      <c r="G1931" s="6"/>
      <c r="H1931" s="8"/>
      <c r="I1931" s="6"/>
    </row>
    <row r="1932" spans="1:9" ht="35.1" customHeight="1">
      <c r="A1932" s="242"/>
      <c r="B1932" s="55"/>
      <c r="C1932" s="56"/>
      <c r="D1932" s="6"/>
      <c r="E1932" s="6"/>
      <c r="F1932" s="6"/>
      <c r="G1932" s="6"/>
      <c r="H1932" s="8"/>
      <c r="I1932" s="6"/>
    </row>
    <row r="1933" spans="1:9" ht="35.1" customHeight="1">
      <c r="A1933" s="242"/>
      <c r="B1933" s="55"/>
      <c r="C1933" s="56"/>
      <c r="D1933" s="6"/>
      <c r="E1933" s="6"/>
      <c r="F1933" s="6"/>
      <c r="G1933" s="6"/>
      <c r="H1933" s="8"/>
      <c r="I1933" s="6"/>
    </row>
    <row r="1934" spans="1:9" ht="35.1" customHeight="1">
      <c r="A1934" s="242"/>
      <c r="B1934" s="55"/>
      <c r="C1934" s="56"/>
      <c r="D1934" s="6"/>
      <c r="E1934" s="6"/>
      <c r="F1934" s="6"/>
      <c r="G1934" s="6"/>
      <c r="H1934" s="8"/>
      <c r="I1934" s="6"/>
    </row>
    <row r="1935" spans="1:9" ht="35.1" customHeight="1">
      <c r="A1935" s="242"/>
      <c r="B1935" s="55"/>
      <c r="C1935" s="56"/>
      <c r="D1935" s="6"/>
      <c r="E1935" s="6"/>
      <c r="F1935" s="6"/>
      <c r="G1935" s="6"/>
      <c r="H1935" s="8"/>
      <c r="I1935" s="6"/>
    </row>
    <row r="1936" spans="1:9" ht="35.1" customHeight="1">
      <c r="A1936" s="242"/>
      <c r="B1936" s="55"/>
      <c r="C1936" s="56"/>
      <c r="D1936" s="6"/>
      <c r="E1936" s="6"/>
      <c r="F1936" s="6"/>
      <c r="G1936" s="6"/>
      <c r="H1936" s="8"/>
      <c r="I1936" s="6"/>
    </row>
    <row r="1937" spans="1:9" ht="35.1" customHeight="1">
      <c r="A1937" s="242"/>
      <c r="B1937" s="55"/>
      <c r="C1937" s="56"/>
      <c r="D1937" s="6"/>
      <c r="E1937" s="6"/>
      <c r="F1937" s="6"/>
      <c r="G1937" s="6"/>
      <c r="H1937" s="8"/>
      <c r="I1937" s="6"/>
    </row>
    <row r="1938" spans="1:9" ht="35.1" customHeight="1">
      <c r="A1938" s="242"/>
      <c r="B1938" s="55"/>
      <c r="C1938" s="56"/>
      <c r="D1938" s="6"/>
      <c r="E1938" s="6"/>
      <c r="F1938" s="6"/>
      <c r="G1938" s="6"/>
      <c r="H1938" s="8"/>
      <c r="I1938" s="6"/>
    </row>
    <row r="1939" spans="1:9" ht="35.1" customHeight="1">
      <c r="A1939" s="242"/>
      <c r="B1939" s="55"/>
      <c r="C1939" s="56"/>
      <c r="D1939" s="6"/>
      <c r="E1939" s="6"/>
      <c r="F1939" s="6"/>
      <c r="G1939" s="6"/>
      <c r="H1939" s="8"/>
      <c r="I1939" s="6"/>
    </row>
    <row r="1940" spans="1:9" ht="35.1" customHeight="1">
      <c r="A1940" s="242"/>
      <c r="B1940" s="55"/>
      <c r="C1940" s="56"/>
      <c r="D1940" s="6"/>
      <c r="E1940" s="6"/>
      <c r="F1940" s="6"/>
      <c r="G1940" s="6"/>
      <c r="H1940" s="8"/>
      <c r="I1940" s="6"/>
    </row>
    <row r="1941" spans="1:9" ht="35.1" customHeight="1">
      <c r="A1941" s="242"/>
      <c r="B1941" s="55"/>
      <c r="C1941" s="56"/>
      <c r="D1941" s="6"/>
      <c r="E1941" s="6"/>
      <c r="F1941" s="6"/>
      <c r="G1941" s="6"/>
      <c r="H1941" s="8"/>
      <c r="I1941" s="6"/>
    </row>
    <row r="1942" spans="1:9" ht="35.1" customHeight="1">
      <c r="A1942" s="242"/>
      <c r="B1942" s="55"/>
      <c r="C1942" s="56"/>
      <c r="D1942" s="6"/>
      <c r="E1942" s="6"/>
      <c r="F1942" s="6"/>
      <c r="G1942" s="6"/>
      <c r="H1942" s="8"/>
      <c r="I1942" s="6"/>
    </row>
    <row r="1943" spans="1:9" ht="35.1" customHeight="1">
      <c r="A1943" s="242"/>
      <c r="B1943" s="55"/>
      <c r="C1943" s="56"/>
      <c r="D1943" s="6"/>
      <c r="E1943" s="6"/>
      <c r="F1943" s="6"/>
      <c r="G1943" s="6"/>
      <c r="H1943" s="8"/>
      <c r="I1943" s="6"/>
    </row>
    <row r="1944" spans="1:9" ht="35.1" customHeight="1">
      <c r="A1944" s="242"/>
      <c r="B1944" s="55"/>
      <c r="C1944" s="56"/>
      <c r="D1944" s="6"/>
      <c r="E1944" s="6"/>
      <c r="F1944" s="6"/>
      <c r="G1944" s="6"/>
      <c r="H1944" s="8"/>
      <c r="I1944" s="6"/>
    </row>
    <row r="1945" spans="1:9" ht="35.1" customHeight="1">
      <c r="A1945" s="242"/>
      <c r="B1945" s="55"/>
      <c r="C1945" s="56"/>
      <c r="D1945" s="6"/>
      <c r="E1945" s="6"/>
      <c r="F1945" s="6"/>
      <c r="G1945" s="6"/>
      <c r="H1945" s="8"/>
      <c r="I1945" s="6"/>
    </row>
    <row r="1946" spans="1:9" ht="35.1" customHeight="1">
      <c r="A1946" s="242"/>
      <c r="B1946" s="55"/>
      <c r="C1946" s="56"/>
      <c r="D1946" s="6"/>
      <c r="E1946" s="6"/>
      <c r="F1946" s="6"/>
      <c r="G1946" s="6"/>
      <c r="H1946" s="8"/>
      <c r="I1946" s="6"/>
    </row>
    <row r="1947" spans="1:9" ht="35.1" customHeight="1">
      <c r="A1947" s="242"/>
      <c r="B1947" s="55"/>
      <c r="C1947" s="56"/>
      <c r="D1947" s="6"/>
      <c r="E1947" s="6"/>
      <c r="F1947" s="6"/>
      <c r="G1947" s="6"/>
      <c r="H1947" s="8"/>
      <c r="I1947" s="6"/>
    </row>
    <row r="1948" spans="1:9" ht="35.1" customHeight="1">
      <c r="A1948" s="242"/>
      <c r="B1948" s="55"/>
      <c r="C1948" s="56"/>
      <c r="D1948" s="6"/>
      <c r="E1948" s="6"/>
      <c r="F1948" s="6"/>
      <c r="G1948" s="6"/>
      <c r="H1948" s="8"/>
      <c r="I1948" s="6"/>
    </row>
    <row r="1949" spans="1:9" ht="35.1" customHeight="1">
      <c r="A1949" s="242"/>
      <c r="B1949" s="55"/>
      <c r="C1949" s="56"/>
      <c r="D1949" s="6"/>
      <c r="E1949" s="6"/>
      <c r="F1949" s="6"/>
      <c r="G1949" s="6"/>
      <c r="H1949" s="8"/>
      <c r="I1949" s="6"/>
    </row>
    <row r="1950" spans="1:9" ht="35.1" customHeight="1">
      <c r="A1950" s="242"/>
      <c r="B1950" s="55"/>
      <c r="C1950" s="56"/>
      <c r="D1950" s="6"/>
      <c r="E1950" s="6"/>
      <c r="F1950" s="6"/>
      <c r="G1950" s="6"/>
      <c r="H1950" s="8"/>
      <c r="I1950" s="6"/>
    </row>
    <row r="1951" spans="1:9" ht="35.1" customHeight="1">
      <c r="A1951" s="242"/>
      <c r="B1951" s="55"/>
      <c r="C1951" s="56"/>
      <c r="D1951" s="6"/>
      <c r="E1951" s="6"/>
      <c r="F1951" s="6"/>
      <c r="G1951" s="6"/>
      <c r="H1951" s="8"/>
      <c r="I1951" s="6"/>
    </row>
    <row r="1952" spans="1:9" ht="35.1" customHeight="1">
      <c r="A1952" s="242"/>
      <c r="B1952" s="55"/>
      <c r="C1952" s="56"/>
      <c r="D1952" s="6"/>
      <c r="E1952" s="6"/>
      <c r="F1952" s="6"/>
      <c r="G1952" s="6"/>
      <c r="H1952" s="8"/>
      <c r="I1952" s="6"/>
    </row>
    <row r="1953" spans="1:9" ht="35.1" customHeight="1">
      <c r="A1953" s="242"/>
      <c r="B1953" s="55"/>
      <c r="C1953" s="56"/>
      <c r="D1953" s="6"/>
      <c r="E1953" s="6"/>
      <c r="F1953" s="6"/>
      <c r="G1953" s="6"/>
      <c r="H1953" s="8"/>
      <c r="I1953" s="6"/>
    </row>
    <row r="1954" spans="1:9" ht="35.1" customHeight="1">
      <c r="A1954" s="242"/>
      <c r="B1954" s="55"/>
      <c r="C1954" s="56"/>
      <c r="D1954" s="6"/>
      <c r="E1954" s="6"/>
      <c r="F1954" s="6"/>
      <c r="G1954" s="6"/>
      <c r="H1954" s="8"/>
      <c r="I1954" s="6"/>
    </row>
    <row r="1955" spans="1:9" ht="35.1" customHeight="1">
      <c r="A1955" s="242"/>
      <c r="B1955" s="55"/>
      <c r="C1955" s="56"/>
      <c r="D1955" s="6"/>
      <c r="E1955" s="6"/>
      <c r="F1955" s="6"/>
      <c r="G1955" s="6"/>
      <c r="H1955" s="8"/>
      <c r="I1955" s="6"/>
    </row>
    <row r="1956" spans="1:9" ht="35.1" customHeight="1">
      <c r="A1956" s="242"/>
      <c r="B1956" s="55"/>
      <c r="C1956" s="56"/>
      <c r="D1956" s="6"/>
      <c r="E1956" s="6"/>
      <c r="F1956" s="6"/>
      <c r="G1956" s="6"/>
      <c r="H1956" s="8"/>
      <c r="I1956" s="6"/>
    </row>
    <row r="1957" spans="1:9" ht="35.1" customHeight="1">
      <c r="A1957" s="242"/>
      <c r="B1957" s="55"/>
      <c r="C1957" s="56"/>
      <c r="D1957" s="6"/>
      <c r="E1957" s="6"/>
      <c r="F1957" s="6"/>
      <c r="G1957" s="6"/>
      <c r="H1957" s="8"/>
      <c r="I1957" s="6"/>
    </row>
    <row r="1958" spans="1:9" ht="35.1" customHeight="1">
      <c r="A1958" s="242"/>
      <c r="B1958" s="55"/>
      <c r="C1958" s="56"/>
      <c r="D1958" s="6"/>
      <c r="E1958" s="6"/>
      <c r="F1958" s="6"/>
      <c r="G1958" s="6"/>
      <c r="H1958" s="8"/>
      <c r="I1958" s="6"/>
    </row>
    <row r="1959" spans="1:9" ht="35.1" customHeight="1">
      <c r="A1959" s="242"/>
      <c r="B1959" s="55"/>
      <c r="C1959" s="56"/>
      <c r="D1959" s="6"/>
      <c r="E1959" s="6"/>
      <c r="F1959" s="6"/>
      <c r="G1959" s="6"/>
      <c r="H1959" s="8"/>
      <c r="I1959" s="6"/>
    </row>
    <row r="1960" spans="1:9" ht="35.1" customHeight="1">
      <c r="A1960" s="242"/>
      <c r="B1960" s="55"/>
      <c r="C1960" s="56"/>
      <c r="D1960" s="6"/>
      <c r="E1960" s="6"/>
      <c r="F1960" s="6"/>
      <c r="G1960" s="6"/>
      <c r="H1960" s="8"/>
      <c r="I1960" s="6"/>
    </row>
    <row r="1961" spans="1:9" ht="35.1" customHeight="1">
      <c r="A1961" s="242"/>
      <c r="B1961" s="55"/>
      <c r="C1961" s="56"/>
      <c r="D1961" s="6"/>
      <c r="E1961" s="6"/>
      <c r="F1961" s="6"/>
      <c r="G1961" s="6"/>
      <c r="H1961" s="8"/>
      <c r="I1961" s="6"/>
    </row>
    <row r="1962" spans="1:9" ht="35.1" customHeight="1">
      <c r="A1962" s="242"/>
      <c r="B1962" s="55"/>
      <c r="C1962" s="56"/>
      <c r="D1962" s="6"/>
      <c r="E1962" s="6"/>
      <c r="F1962" s="6"/>
      <c r="G1962" s="6"/>
      <c r="H1962" s="8"/>
      <c r="I1962" s="6"/>
    </row>
    <row r="1963" spans="1:9" ht="35.1" customHeight="1">
      <c r="A1963" s="242"/>
      <c r="B1963" s="55"/>
      <c r="C1963" s="56"/>
      <c r="D1963" s="6"/>
      <c r="E1963" s="6"/>
      <c r="F1963" s="6"/>
      <c r="G1963" s="6"/>
      <c r="H1963" s="8"/>
      <c r="I1963" s="6"/>
    </row>
    <row r="1964" spans="1:9" ht="35.1" customHeight="1">
      <c r="A1964" s="242"/>
      <c r="B1964" s="55"/>
      <c r="C1964" s="56"/>
      <c r="D1964" s="6"/>
      <c r="E1964" s="6"/>
      <c r="F1964" s="6"/>
      <c r="G1964" s="6"/>
      <c r="H1964" s="8"/>
      <c r="I1964" s="6"/>
    </row>
    <row r="1965" spans="1:9" ht="35.1" customHeight="1">
      <c r="A1965" s="242"/>
      <c r="B1965" s="55"/>
      <c r="C1965" s="56"/>
      <c r="D1965" s="6"/>
      <c r="E1965" s="6"/>
      <c r="F1965" s="6"/>
      <c r="G1965" s="6"/>
      <c r="H1965" s="8"/>
      <c r="I1965" s="6"/>
    </row>
    <row r="1966" spans="1:9" ht="35.1" customHeight="1">
      <c r="A1966" s="242"/>
      <c r="B1966" s="55"/>
      <c r="C1966" s="56"/>
      <c r="D1966" s="6"/>
      <c r="E1966" s="6"/>
      <c r="F1966" s="6"/>
      <c r="G1966" s="6"/>
      <c r="H1966" s="8"/>
      <c r="I1966" s="6"/>
    </row>
    <row r="1967" spans="1:9" ht="35.1" customHeight="1">
      <c r="A1967" s="242"/>
      <c r="B1967" s="55"/>
      <c r="C1967" s="56"/>
      <c r="D1967" s="6"/>
      <c r="E1967" s="6"/>
      <c r="F1967" s="6"/>
      <c r="G1967" s="6"/>
      <c r="H1967" s="8"/>
      <c r="I1967" s="6"/>
    </row>
    <row r="1968" spans="1:9" ht="35.1" customHeight="1">
      <c r="A1968" s="242"/>
      <c r="B1968" s="55"/>
      <c r="C1968" s="56"/>
      <c r="D1968" s="6"/>
      <c r="E1968" s="6"/>
      <c r="F1968" s="6"/>
      <c r="G1968" s="6"/>
      <c r="H1968" s="8"/>
      <c r="I1968" s="6"/>
    </row>
    <row r="1969" spans="1:9" ht="35.1" customHeight="1">
      <c r="A1969" s="242"/>
      <c r="B1969" s="55"/>
      <c r="C1969" s="56"/>
      <c r="D1969" s="6"/>
      <c r="E1969" s="6"/>
      <c r="F1969" s="6"/>
      <c r="G1969" s="6"/>
      <c r="H1969" s="8"/>
      <c r="I1969" s="6"/>
    </row>
    <row r="1970" spans="1:9" ht="35.1" customHeight="1">
      <c r="A1970" s="242"/>
      <c r="B1970" s="55"/>
      <c r="C1970" s="56"/>
      <c r="D1970" s="6"/>
      <c r="E1970" s="6"/>
      <c r="F1970" s="6"/>
      <c r="G1970" s="6"/>
      <c r="H1970" s="8"/>
      <c r="I1970" s="6"/>
    </row>
    <row r="1971" spans="1:9" ht="35.1" customHeight="1">
      <c r="A1971" s="242"/>
      <c r="B1971" s="55"/>
      <c r="C1971" s="56"/>
      <c r="D1971" s="6"/>
      <c r="E1971" s="6"/>
      <c r="F1971" s="6"/>
      <c r="G1971" s="6"/>
      <c r="H1971" s="8"/>
      <c r="I1971" s="6"/>
    </row>
    <row r="1972" spans="1:9" ht="35.1" customHeight="1">
      <c r="A1972" s="242"/>
      <c r="B1972" s="55"/>
      <c r="C1972" s="56"/>
      <c r="D1972" s="6"/>
      <c r="E1972" s="6"/>
      <c r="F1972" s="6"/>
      <c r="G1972" s="6"/>
      <c r="H1972" s="8"/>
      <c r="I1972" s="6"/>
    </row>
    <row r="1973" spans="1:9" ht="35.1" customHeight="1">
      <c r="A1973" s="242"/>
      <c r="B1973" s="55"/>
      <c r="C1973" s="56"/>
      <c r="D1973" s="6"/>
      <c r="E1973" s="6"/>
      <c r="F1973" s="6"/>
      <c r="G1973" s="6"/>
      <c r="H1973" s="8"/>
      <c r="I1973" s="6"/>
    </row>
    <row r="1974" spans="1:9" ht="35.1" customHeight="1">
      <c r="A1974" s="242"/>
      <c r="B1974" s="55"/>
      <c r="C1974" s="56"/>
      <c r="D1974" s="6"/>
      <c r="E1974" s="6"/>
      <c r="F1974" s="6"/>
      <c r="G1974" s="6"/>
      <c r="H1974" s="8"/>
      <c r="I1974" s="6"/>
    </row>
    <row r="1975" spans="1:9" ht="35.1" customHeight="1">
      <c r="A1975" s="242"/>
      <c r="B1975" s="55"/>
      <c r="C1975" s="56"/>
      <c r="D1975" s="6"/>
      <c r="E1975" s="6"/>
      <c r="F1975" s="6"/>
      <c r="G1975" s="6"/>
      <c r="H1975" s="8"/>
      <c r="I1975" s="6"/>
    </row>
    <row r="1976" spans="1:9" ht="35.1" customHeight="1">
      <c r="A1976" s="242"/>
      <c r="B1976" s="55"/>
      <c r="C1976" s="56"/>
      <c r="D1976" s="6"/>
      <c r="E1976" s="6"/>
      <c r="F1976" s="6"/>
      <c r="G1976" s="6"/>
      <c r="H1976" s="8"/>
      <c r="I1976" s="6"/>
    </row>
    <row r="1977" spans="1:9" ht="35.1" customHeight="1">
      <c r="A1977" s="242"/>
      <c r="B1977" s="55"/>
      <c r="C1977" s="56"/>
      <c r="D1977" s="6"/>
      <c r="E1977" s="6"/>
      <c r="F1977" s="6"/>
      <c r="G1977" s="6"/>
      <c r="H1977" s="8"/>
      <c r="I1977" s="6"/>
    </row>
    <row r="1978" spans="1:9" ht="35.1" customHeight="1">
      <c r="A1978" s="242"/>
      <c r="B1978" s="55"/>
      <c r="C1978" s="56"/>
      <c r="D1978" s="6"/>
      <c r="E1978" s="6"/>
      <c r="F1978" s="6"/>
      <c r="G1978" s="6"/>
      <c r="H1978" s="8"/>
      <c r="I1978" s="6"/>
    </row>
    <row r="1979" spans="1:9" ht="35.1" customHeight="1">
      <c r="A1979" s="242"/>
      <c r="B1979" s="55"/>
      <c r="C1979" s="56"/>
      <c r="D1979" s="6"/>
      <c r="E1979" s="6"/>
      <c r="F1979" s="6"/>
      <c r="G1979" s="6"/>
      <c r="H1979" s="8"/>
      <c r="I1979" s="6"/>
    </row>
    <row r="1980" spans="1:9" ht="35.1" customHeight="1">
      <c r="A1980" s="242"/>
      <c r="B1980" s="55"/>
      <c r="C1980" s="56"/>
      <c r="D1980" s="6"/>
      <c r="E1980" s="6"/>
      <c r="F1980" s="6"/>
      <c r="G1980" s="6"/>
      <c r="H1980" s="8"/>
      <c r="I1980" s="6"/>
    </row>
    <row r="1981" spans="1:9" ht="35.1" customHeight="1">
      <c r="A1981" s="242"/>
      <c r="B1981" s="55"/>
      <c r="C1981" s="56"/>
      <c r="D1981" s="6"/>
      <c r="E1981" s="6"/>
      <c r="F1981" s="6"/>
      <c r="G1981" s="6"/>
      <c r="H1981" s="8"/>
      <c r="I1981" s="6"/>
    </row>
    <row r="1982" spans="1:9" ht="35.1" customHeight="1">
      <c r="A1982" s="242"/>
      <c r="B1982" s="55"/>
      <c r="C1982" s="56"/>
      <c r="D1982" s="6"/>
      <c r="E1982" s="6"/>
      <c r="F1982" s="6"/>
      <c r="G1982" s="6"/>
      <c r="H1982" s="8"/>
      <c r="I1982" s="6"/>
    </row>
    <row r="1983" spans="1:9" ht="35.1" customHeight="1">
      <c r="A1983" s="242"/>
      <c r="B1983" s="55"/>
      <c r="C1983" s="56"/>
      <c r="D1983" s="6"/>
      <c r="E1983" s="6"/>
      <c r="F1983" s="6"/>
      <c r="G1983" s="6"/>
      <c r="H1983" s="8"/>
      <c r="I1983" s="6"/>
    </row>
    <row r="1984" spans="1:9" ht="35.1" customHeight="1">
      <c r="A1984" s="242"/>
      <c r="B1984" s="55"/>
      <c r="C1984" s="56"/>
      <c r="D1984" s="6"/>
      <c r="E1984" s="6"/>
      <c r="F1984" s="6"/>
      <c r="G1984" s="6"/>
      <c r="H1984" s="8"/>
      <c r="I1984" s="6"/>
    </row>
    <row r="1985" spans="1:9" ht="35.1" customHeight="1">
      <c r="A1985" s="242"/>
      <c r="B1985" s="55"/>
      <c r="C1985" s="56"/>
      <c r="D1985" s="6"/>
      <c r="E1985" s="6"/>
      <c r="F1985" s="6"/>
      <c r="G1985" s="6"/>
      <c r="H1985" s="8"/>
      <c r="I1985" s="6"/>
    </row>
    <row r="1986" spans="1:9" ht="35.1" customHeight="1">
      <c r="A1986" s="242"/>
      <c r="B1986" s="55"/>
      <c r="C1986" s="56"/>
      <c r="D1986" s="6"/>
      <c r="E1986" s="6"/>
      <c r="F1986" s="6"/>
      <c r="G1986" s="6"/>
      <c r="H1986" s="8"/>
      <c r="I1986" s="6"/>
    </row>
    <row r="1987" spans="1:9" ht="35.1" customHeight="1">
      <c r="A1987" s="242"/>
      <c r="B1987" s="55"/>
      <c r="C1987" s="56"/>
      <c r="D1987" s="6"/>
      <c r="E1987" s="6"/>
      <c r="F1987" s="6"/>
      <c r="G1987" s="6"/>
      <c r="H1987" s="8"/>
      <c r="I1987" s="6"/>
    </row>
    <row r="1988" spans="1:9" ht="35.1" customHeight="1">
      <c r="A1988" s="242"/>
      <c r="B1988" s="55"/>
      <c r="C1988" s="56"/>
      <c r="D1988" s="6"/>
      <c r="E1988" s="6"/>
      <c r="F1988" s="6"/>
      <c r="G1988" s="6"/>
      <c r="H1988" s="8"/>
      <c r="I1988" s="6"/>
    </row>
    <row r="1989" spans="1:9" ht="35.1" customHeight="1">
      <c r="A1989" s="242"/>
      <c r="B1989" s="55"/>
      <c r="C1989" s="56"/>
      <c r="D1989" s="6"/>
      <c r="E1989" s="6"/>
      <c r="F1989" s="6"/>
      <c r="G1989" s="6"/>
      <c r="H1989" s="8"/>
      <c r="I1989" s="6"/>
    </row>
    <row r="1990" spans="1:9" ht="35.1" customHeight="1">
      <c r="A1990" s="242"/>
      <c r="B1990" s="55"/>
      <c r="C1990" s="56"/>
      <c r="D1990" s="6"/>
      <c r="E1990" s="6"/>
      <c r="F1990" s="6"/>
      <c r="G1990" s="6"/>
      <c r="H1990" s="8"/>
      <c r="I1990" s="6"/>
    </row>
    <row r="1991" spans="1:9" ht="35.1" customHeight="1">
      <c r="A1991" s="242"/>
      <c r="B1991" s="55"/>
      <c r="C1991" s="56"/>
      <c r="D1991" s="6"/>
      <c r="E1991" s="6"/>
      <c r="F1991" s="6"/>
      <c r="G1991" s="6"/>
      <c r="H1991" s="8"/>
      <c r="I1991" s="6"/>
    </row>
    <row r="1992" spans="1:9" ht="35.1" customHeight="1">
      <c r="A1992" s="242"/>
      <c r="B1992" s="55"/>
      <c r="C1992" s="56"/>
      <c r="D1992" s="6"/>
      <c r="E1992" s="6"/>
      <c r="F1992" s="6"/>
      <c r="G1992" s="6"/>
      <c r="H1992" s="8"/>
      <c r="I1992" s="6"/>
    </row>
    <row r="1993" spans="1:9" ht="35.1" customHeight="1">
      <c r="A1993" s="242"/>
      <c r="B1993" s="55"/>
      <c r="C1993" s="56"/>
      <c r="D1993" s="6"/>
      <c r="E1993" s="6"/>
      <c r="F1993" s="6"/>
      <c r="G1993" s="6"/>
      <c r="H1993" s="8"/>
      <c r="I1993" s="6"/>
    </row>
    <row r="1994" spans="1:9" ht="35.1" customHeight="1">
      <c r="A1994" s="242"/>
      <c r="B1994" s="55"/>
      <c r="C1994" s="56"/>
      <c r="D1994" s="6"/>
      <c r="E1994" s="6"/>
      <c r="F1994" s="6"/>
      <c r="G1994" s="6"/>
      <c r="H1994" s="8"/>
      <c r="I1994" s="6"/>
    </row>
    <row r="1995" spans="1:9" ht="35.1" customHeight="1">
      <c r="A1995" s="242"/>
      <c r="B1995" s="55"/>
      <c r="C1995" s="56"/>
      <c r="D1995" s="6"/>
      <c r="E1995" s="6"/>
      <c r="F1995" s="6"/>
      <c r="G1995" s="6"/>
      <c r="H1995" s="8"/>
      <c r="I1995" s="6"/>
    </row>
    <row r="1996" spans="1:9" ht="35.1" customHeight="1">
      <c r="A1996" s="242"/>
      <c r="B1996" s="55"/>
      <c r="C1996" s="56"/>
      <c r="D1996" s="6"/>
      <c r="E1996" s="6"/>
      <c r="F1996" s="6"/>
      <c r="G1996" s="6"/>
      <c r="H1996" s="8"/>
      <c r="I1996" s="6"/>
    </row>
    <row r="1997" spans="1:9" ht="35.1" customHeight="1">
      <c r="A1997" s="242"/>
      <c r="B1997" s="55"/>
      <c r="C1997" s="56"/>
      <c r="D1997" s="6"/>
      <c r="E1997" s="6"/>
      <c r="F1997" s="6"/>
      <c r="G1997" s="6"/>
      <c r="H1997" s="8"/>
      <c r="I1997" s="6"/>
    </row>
    <row r="1998" spans="1:9" ht="35.1" customHeight="1">
      <c r="A1998" s="242"/>
      <c r="B1998" s="55"/>
      <c r="C1998" s="56"/>
      <c r="D1998" s="6"/>
      <c r="E1998" s="6"/>
      <c r="F1998" s="6"/>
      <c r="G1998" s="6"/>
      <c r="H1998" s="8"/>
      <c r="I1998" s="6"/>
    </row>
    <row r="1999" spans="1:9" ht="35.1" customHeight="1">
      <c r="A1999" s="242"/>
      <c r="B1999" s="55"/>
      <c r="C1999" s="56"/>
      <c r="D1999" s="6"/>
      <c r="E1999" s="6"/>
      <c r="F1999" s="6"/>
      <c r="G1999" s="6"/>
      <c r="H1999" s="8"/>
      <c r="I1999" s="6"/>
    </row>
    <row r="2000" spans="1:9" ht="35.1" customHeight="1">
      <c r="A2000" s="242"/>
      <c r="B2000" s="55"/>
      <c r="C2000" s="56"/>
      <c r="D2000" s="6"/>
      <c r="E2000" s="6"/>
      <c r="F2000" s="6"/>
      <c r="G2000" s="6"/>
      <c r="H2000" s="8"/>
      <c r="I2000" s="6"/>
    </row>
    <row r="2001" spans="1:9" ht="35.1" customHeight="1">
      <c r="A2001" s="242"/>
      <c r="B2001" s="55"/>
      <c r="C2001" s="56"/>
      <c r="D2001" s="6"/>
      <c r="E2001" s="6"/>
      <c r="F2001" s="6"/>
      <c r="G2001" s="6"/>
      <c r="H2001" s="8"/>
      <c r="I2001" s="6"/>
    </row>
    <row r="2002" spans="1:9" ht="35.1" customHeight="1">
      <c r="A2002" s="242"/>
      <c r="B2002" s="55"/>
      <c r="C2002" s="56"/>
      <c r="D2002" s="6"/>
      <c r="E2002" s="6"/>
      <c r="F2002" s="6"/>
      <c r="G2002" s="6"/>
      <c r="H2002" s="8"/>
      <c r="I2002" s="6"/>
    </row>
    <row r="2003" spans="1:9" ht="35.1" customHeight="1">
      <c r="A2003" s="242"/>
      <c r="B2003" s="55"/>
      <c r="C2003" s="56"/>
      <c r="D2003" s="6"/>
      <c r="E2003" s="6"/>
      <c r="F2003" s="6"/>
      <c r="G2003" s="6"/>
      <c r="H2003" s="8"/>
      <c r="I2003" s="6"/>
    </row>
    <row r="2004" spans="1:9" ht="35.1" customHeight="1">
      <c r="A2004" s="242"/>
      <c r="B2004" s="55"/>
      <c r="C2004" s="56"/>
      <c r="D2004" s="6"/>
      <c r="E2004" s="6"/>
      <c r="F2004" s="6"/>
      <c r="G2004" s="6"/>
      <c r="H2004" s="8"/>
      <c r="I2004" s="6"/>
    </row>
    <row r="2005" spans="1:9" ht="35.1" customHeight="1">
      <c r="A2005" s="242"/>
      <c r="B2005" s="55"/>
      <c r="C2005" s="56"/>
      <c r="D2005" s="6"/>
      <c r="E2005" s="6"/>
      <c r="F2005" s="6"/>
      <c r="G2005" s="6"/>
      <c r="H2005" s="8"/>
      <c r="I2005" s="6"/>
    </row>
    <row r="2006" spans="1:9" ht="35.1" customHeight="1">
      <c r="A2006" s="242"/>
      <c r="B2006" s="55"/>
      <c r="C2006" s="56"/>
      <c r="D2006" s="6"/>
      <c r="E2006" s="6"/>
      <c r="F2006" s="6"/>
      <c r="G2006" s="6"/>
      <c r="H2006" s="8"/>
      <c r="I2006" s="6"/>
    </row>
    <row r="2007" spans="1:9" ht="35.1" customHeight="1">
      <c r="A2007" s="242"/>
      <c r="B2007" s="55"/>
      <c r="C2007" s="56"/>
      <c r="D2007" s="6"/>
      <c r="E2007" s="6"/>
      <c r="F2007" s="6"/>
      <c r="G2007" s="6"/>
      <c r="H2007" s="8"/>
      <c r="I2007" s="6"/>
    </row>
    <row r="2008" spans="1:9" ht="35.1" customHeight="1">
      <c r="A2008" s="242"/>
      <c r="B2008" s="55"/>
      <c r="C2008" s="56"/>
      <c r="D2008" s="6"/>
      <c r="E2008" s="6"/>
      <c r="F2008" s="6"/>
      <c r="G2008" s="6"/>
      <c r="H2008" s="8"/>
      <c r="I2008" s="6"/>
    </row>
    <row r="2009" spans="1:9" ht="35.1" customHeight="1">
      <c r="A2009" s="242"/>
      <c r="B2009" s="55"/>
      <c r="C2009" s="56"/>
      <c r="D2009" s="6"/>
      <c r="E2009" s="6"/>
      <c r="F2009" s="6"/>
      <c r="G2009" s="6"/>
      <c r="H2009" s="8"/>
      <c r="I2009" s="6"/>
    </row>
    <row r="2010" spans="1:9" ht="35.1" customHeight="1">
      <c r="A2010" s="242"/>
      <c r="B2010" s="55"/>
      <c r="C2010" s="56"/>
      <c r="D2010" s="6"/>
      <c r="E2010" s="6"/>
      <c r="F2010" s="6"/>
      <c r="G2010" s="6"/>
      <c r="H2010" s="8"/>
      <c r="I2010" s="6"/>
    </row>
    <row r="2011" spans="1:9" ht="35.1" customHeight="1">
      <c r="A2011" s="242"/>
      <c r="B2011" s="55"/>
      <c r="C2011" s="56"/>
      <c r="D2011" s="6"/>
      <c r="E2011" s="6"/>
      <c r="F2011" s="6"/>
      <c r="G2011" s="6"/>
      <c r="H2011" s="8"/>
      <c r="I2011" s="6"/>
    </row>
    <row r="2012" spans="1:9" ht="35.1" customHeight="1">
      <c r="A2012" s="242"/>
      <c r="B2012" s="55"/>
      <c r="C2012" s="56"/>
      <c r="D2012" s="6"/>
      <c r="E2012" s="6"/>
      <c r="F2012" s="6"/>
      <c r="G2012" s="6"/>
      <c r="H2012" s="8"/>
      <c r="I2012" s="6"/>
    </row>
    <row r="2013" spans="1:9" ht="35.1" customHeight="1">
      <c r="A2013" s="242"/>
      <c r="B2013" s="55"/>
      <c r="C2013" s="56"/>
      <c r="D2013" s="6"/>
      <c r="E2013" s="6"/>
      <c r="F2013" s="6"/>
      <c r="G2013" s="6"/>
      <c r="H2013" s="8"/>
      <c r="I2013" s="6"/>
    </row>
    <row r="2014" spans="1:9" ht="35.1" customHeight="1">
      <c r="A2014" s="242"/>
      <c r="B2014" s="55"/>
      <c r="C2014" s="56"/>
      <c r="D2014" s="6"/>
      <c r="E2014" s="6"/>
      <c r="F2014" s="6"/>
      <c r="G2014" s="6"/>
      <c r="H2014" s="8"/>
      <c r="I2014" s="6"/>
    </row>
    <row r="2015" spans="1:9" ht="35.1" customHeight="1">
      <c r="A2015" s="242"/>
      <c r="B2015" s="55"/>
      <c r="C2015" s="56"/>
      <c r="D2015" s="6"/>
      <c r="E2015" s="6"/>
      <c r="F2015" s="6"/>
      <c r="G2015" s="6"/>
      <c r="H2015" s="8"/>
      <c r="I2015" s="6"/>
    </row>
    <row r="2016" spans="1:9" ht="35.1" customHeight="1">
      <c r="A2016" s="242"/>
      <c r="B2016" s="55"/>
      <c r="C2016" s="56"/>
      <c r="D2016" s="6"/>
      <c r="E2016" s="6"/>
      <c r="F2016" s="6"/>
      <c r="G2016" s="6"/>
      <c r="H2016" s="8"/>
      <c r="I2016" s="6"/>
    </row>
    <row r="2017" spans="1:9" ht="35.1" customHeight="1">
      <c r="A2017" s="242"/>
      <c r="B2017" s="55"/>
      <c r="C2017" s="56"/>
      <c r="D2017" s="6"/>
      <c r="E2017" s="6"/>
      <c r="F2017" s="6"/>
      <c r="G2017" s="6"/>
      <c r="H2017" s="8"/>
      <c r="I2017" s="6"/>
    </row>
    <row r="2018" spans="1:9" ht="35.1" customHeight="1">
      <c r="A2018" s="242"/>
      <c r="B2018" s="55"/>
      <c r="C2018" s="56"/>
      <c r="D2018" s="6"/>
      <c r="E2018" s="6"/>
      <c r="F2018" s="6"/>
      <c r="G2018" s="6"/>
      <c r="H2018" s="8"/>
      <c r="I2018" s="6"/>
    </row>
    <row r="2019" spans="1:9" ht="35.1" customHeight="1">
      <c r="A2019" s="242"/>
      <c r="B2019" s="55"/>
      <c r="C2019" s="56"/>
      <c r="D2019" s="6"/>
      <c r="E2019" s="6"/>
      <c r="F2019" s="6"/>
      <c r="G2019" s="6"/>
      <c r="H2019" s="8"/>
      <c r="I2019" s="6"/>
    </row>
    <row r="2020" spans="1:9" ht="35.1" customHeight="1">
      <c r="A2020" s="242"/>
      <c r="B2020" s="55"/>
      <c r="C2020" s="56"/>
      <c r="D2020" s="6"/>
      <c r="E2020" s="6"/>
      <c r="F2020" s="6"/>
      <c r="G2020" s="6"/>
      <c r="H2020" s="8"/>
      <c r="I2020" s="6"/>
    </row>
    <row r="2021" spans="1:9" ht="35.1" customHeight="1">
      <c r="A2021" s="242"/>
      <c r="B2021" s="55"/>
      <c r="C2021" s="56"/>
      <c r="D2021" s="6"/>
      <c r="E2021" s="6"/>
      <c r="F2021" s="6"/>
      <c r="G2021" s="6"/>
      <c r="H2021" s="8"/>
      <c r="I2021" s="6"/>
    </row>
    <row r="2022" spans="1:9" ht="35.1" customHeight="1">
      <c r="A2022" s="242"/>
      <c r="B2022" s="55"/>
      <c r="C2022" s="56"/>
      <c r="D2022" s="6"/>
      <c r="E2022" s="6"/>
      <c r="F2022" s="6"/>
      <c r="G2022" s="6"/>
      <c r="H2022" s="8"/>
      <c r="I2022" s="6"/>
    </row>
    <row r="2023" spans="1:9" ht="35.1" customHeight="1">
      <c r="A2023" s="242"/>
      <c r="B2023" s="55"/>
      <c r="C2023" s="56"/>
      <c r="D2023" s="6"/>
      <c r="E2023" s="6"/>
      <c r="F2023" s="6"/>
      <c r="G2023" s="6"/>
      <c r="H2023" s="8"/>
      <c r="I2023" s="6"/>
    </row>
    <row r="2024" spans="1:9" ht="35.1" customHeight="1">
      <c r="A2024" s="242"/>
      <c r="B2024" s="55"/>
      <c r="C2024" s="56"/>
      <c r="D2024" s="6"/>
      <c r="E2024" s="6"/>
      <c r="F2024" s="6"/>
      <c r="G2024" s="6"/>
      <c r="H2024" s="8"/>
      <c r="I2024" s="6"/>
    </row>
    <row r="2025" spans="1:9" ht="35.1" customHeight="1">
      <c r="A2025" s="242"/>
      <c r="B2025" s="55"/>
      <c r="C2025" s="56"/>
      <c r="D2025" s="6"/>
      <c r="E2025" s="6"/>
      <c r="F2025" s="6"/>
      <c r="G2025" s="6"/>
      <c r="H2025" s="8"/>
      <c r="I2025" s="6"/>
    </row>
    <row r="2026" spans="1:9" ht="35.1" customHeight="1">
      <c r="A2026" s="242"/>
      <c r="B2026" s="55"/>
      <c r="C2026" s="56"/>
      <c r="D2026" s="6"/>
      <c r="E2026" s="6"/>
      <c r="F2026" s="6"/>
      <c r="G2026" s="6"/>
      <c r="H2026" s="8"/>
      <c r="I2026" s="6"/>
    </row>
    <row r="2027" spans="1:9" ht="35.1" customHeight="1">
      <c r="A2027" s="242"/>
      <c r="B2027" s="55"/>
      <c r="C2027" s="56"/>
      <c r="D2027" s="6"/>
      <c r="E2027" s="6"/>
      <c r="F2027" s="6"/>
      <c r="G2027" s="6"/>
      <c r="H2027" s="8"/>
      <c r="I2027" s="6"/>
    </row>
    <row r="2028" spans="1:9" ht="35.1" customHeight="1">
      <c r="A2028" s="242"/>
      <c r="B2028" s="55"/>
      <c r="C2028" s="56"/>
      <c r="D2028" s="6"/>
      <c r="E2028" s="6"/>
      <c r="F2028" s="6"/>
      <c r="G2028" s="6"/>
      <c r="H2028" s="8"/>
      <c r="I2028" s="6"/>
    </row>
    <row r="2029" spans="1:9" ht="35.1" customHeight="1">
      <c r="A2029" s="242"/>
      <c r="B2029" s="55"/>
      <c r="C2029" s="56"/>
      <c r="D2029" s="6"/>
      <c r="E2029" s="6"/>
      <c r="F2029" s="6"/>
      <c r="G2029" s="6"/>
      <c r="H2029" s="8"/>
      <c r="I2029" s="6"/>
    </row>
    <row r="2030" spans="1:9" ht="35.1" customHeight="1">
      <c r="A2030" s="242"/>
      <c r="B2030" s="55"/>
      <c r="C2030" s="56"/>
      <c r="D2030" s="6"/>
      <c r="E2030" s="6"/>
      <c r="F2030" s="6"/>
      <c r="G2030" s="6"/>
      <c r="H2030" s="8"/>
      <c r="I2030" s="6"/>
    </row>
    <row r="2031" spans="1:9" ht="35.1" customHeight="1">
      <c r="A2031" s="242"/>
      <c r="B2031" s="55"/>
      <c r="C2031" s="56"/>
      <c r="D2031" s="6"/>
      <c r="E2031" s="6"/>
      <c r="F2031" s="6"/>
      <c r="G2031" s="6"/>
      <c r="H2031" s="8"/>
      <c r="I2031" s="6"/>
    </row>
    <row r="2032" spans="1:9" ht="35.1" customHeight="1">
      <c r="A2032" s="242"/>
      <c r="B2032" s="55"/>
      <c r="C2032" s="56"/>
      <c r="D2032" s="6"/>
      <c r="E2032" s="6"/>
      <c r="F2032" s="6"/>
      <c r="G2032" s="6"/>
      <c r="H2032" s="8"/>
      <c r="I2032" s="6"/>
    </row>
    <row r="2033" spans="1:9" ht="35.1" customHeight="1">
      <c r="A2033" s="242"/>
      <c r="B2033" s="55"/>
      <c r="C2033" s="56"/>
      <c r="D2033" s="6"/>
      <c r="E2033" s="6"/>
      <c r="F2033" s="6"/>
      <c r="G2033" s="6"/>
      <c r="H2033" s="8"/>
      <c r="I2033" s="6"/>
    </row>
    <row r="2034" spans="1:9" ht="35.1" customHeight="1">
      <c r="A2034" s="242"/>
      <c r="B2034" s="55"/>
      <c r="C2034" s="56"/>
      <c r="D2034" s="6"/>
      <c r="E2034" s="6"/>
      <c r="F2034" s="6"/>
      <c r="G2034" s="6"/>
      <c r="H2034" s="8"/>
      <c r="I2034" s="6"/>
    </row>
    <row r="2035" spans="1:9" ht="35.1" customHeight="1">
      <c r="A2035" s="242"/>
      <c r="B2035" s="55"/>
      <c r="C2035" s="56"/>
      <c r="D2035" s="6"/>
      <c r="E2035" s="6"/>
      <c r="F2035" s="6"/>
      <c r="G2035" s="6"/>
      <c r="H2035" s="8"/>
      <c r="I2035" s="6"/>
    </row>
    <row r="2036" spans="1:9" ht="35.1" customHeight="1">
      <c r="A2036" s="242"/>
      <c r="B2036" s="55"/>
      <c r="C2036" s="56"/>
      <c r="D2036" s="6"/>
      <c r="E2036" s="6"/>
      <c r="F2036" s="6"/>
      <c r="G2036" s="6"/>
      <c r="H2036" s="8"/>
      <c r="I2036" s="6"/>
    </row>
    <row r="2037" spans="1:9" ht="35.1" customHeight="1">
      <c r="A2037" s="242"/>
      <c r="B2037" s="55"/>
      <c r="C2037" s="56"/>
      <c r="D2037" s="6"/>
      <c r="E2037" s="6"/>
      <c r="F2037" s="6"/>
      <c r="G2037" s="6"/>
      <c r="H2037" s="8"/>
      <c r="I2037" s="6"/>
    </row>
    <row r="2038" spans="1:9" ht="35.1" customHeight="1">
      <c r="A2038" s="242"/>
      <c r="B2038" s="55"/>
      <c r="C2038" s="56"/>
      <c r="D2038" s="6"/>
      <c r="E2038" s="6"/>
      <c r="F2038" s="6"/>
      <c r="G2038" s="6"/>
      <c r="H2038" s="8"/>
      <c r="I2038" s="6"/>
    </row>
    <row r="2039" spans="1:9" ht="35.1" customHeight="1">
      <c r="A2039" s="242"/>
      <c r="B2039" s="55"/>
      <c r="C2039" s="56"/>
      <c r="D2039" s="6"/>
      <c r="E2039" s="6"/>
      <c r="F2039" s="6"/>
      <c r="G2039" s="6"/>
      <c r="H2039" s="8"/>
      <c r="I2039" s="6"/>
    </row>
    <row r="2040" spans="1:9" ht="35.1" customHeight="1">
      <c r="A2040" s="242"/>
      <c r="B2040" s="55"/>
      <c r="C2040" s="56"/>
      <c r="D2040" s="6"/>
      <c r="E2040" s="6"/>
      <c r="F2040" s="6"/>
      <c r="G2040" s="6"/>
      <c r="H2040" s="8"/>
      <c r="I2040" s="6"/>
    </row>
    <row r="2041" spans="1:9" ht="35.1" customHeight="1">
      <c r="A2041" s="242"/>
      <c r="B2041" s="55"/>
      <c r="C2041" s="56"/>
      <c r="D2041" s="6"/>
      <c r="E2041" s="6"/>
      <c r="F2041" s="6"/>
      <c r="G2041" s="6"/>
      <c r="H2041" s="8"/>
      <c r="I2041" s="6"/>
    </row>
    <row r="2042" spans="1:9" ht="35.1" customHeight="1">
      <c r="A2042" s="242"/>
      <c r="B2042" s="55"/>
      <c r="C2042" s="56"/>
      <c r="D2042" s="6"/>
      <c r="E2042" s="6"/>
      <c r="F2042" s="6"/>
      <c r="G2042" s="6"/>
      <c r="H2042" s="8"/>
      <c r="I2042" s="6"/>
    </row>
    <row r="2043" spans="1:9" ht="35.1" customHeight="1">
      <c r="A2043" s="242"/>
      <c r="B2043" s="55"/>
      <c r="C2043" s="56"/>
      <c r="D2043" s="6"/>
      <c r="E2043" s="6"/>
      <c r="F2043" s="6"/>
      <c r="G2043" s="6"/>
      <c r="H2043" s="8"/>
      <c r="I2043" s="6"/>
    </row>
    <row r="2044" spans="1:9" ht="35.1" customHeight="1">
      <c r="A2044" s="242"/>
      <c r="B2044" s="55"/>
      <c r="C2044" s="56"/>
      <c r="D2044" s="6"/>
      <c r="E2044" s="6"/>
      <c r="F2044" s="6"/>
      <c r="G2044" s="6"/>
      <c r="H2044" s="8"/>
      <c r="I2044" s="6"/>
    </row>
    <row r="2045" spans="1:9" ht="35.1" customHeight="1">
      <c r="A2045" s="242"/>
      <c r="B2045" s="55"/>
      <c r="C2045" s="56"/>
      <c r="D2045" s="6"/>
      <c r="E2045" s="6"/>
      <c r="F2045" s="6"/>
      <c r="G2045" s="6"/>
      <c r="H2045" s="8"/>
      <c r="I2045" s="6"/>
    </row>
    <row r="2046" spans="1:9" ht="35.1" customHeight="1">
      <c r="A2046" s="242"/>
      <c r="B2046" s="55"/>
      <c r="C2046" s="56"/>
      <c r="D2046" s="6"/>
      <c r="E2046" s="6"/>
      <c r="F2046" s="6"/>
      <c r="G2046" s="6"/>
      <c r="H2046" s="8"/>
      <c r="I2046" s="6"/>
    </row>
    <row r="2047" spans="1:9" ht="35.1" customHeight="1">
      <c r="A2047" s="242"/>
      <c r="B2047" s="55"/>
      <c r="C2047" s="56"/>
      <c r="D2047" s="6"/>
      <c r="E2047" s="6"/>
      <c r="F2047" s="6"/>
      <c r="G2047" s="6"/>
      <c r="H2047" s="8"/>
      <c r="I2047" s="6"/>
    </row>
    <row r="2048" spans="1:9" ht="35.1" customHeight="1">
      <c r="A2048" s="242"/>
      <c r="B2048" s="55"/>
      <c r="C2048" s="56"/>
      <c r="D2048" s="6"/>
      <c r="E2048" s="6"/>
      <c r="F2048" s="6"/>
      <c r="G2048" s="6"/>
      <c r="H2048" s="8"/>
      <c r="I2048" s="6"/>
    </row>
    <row r="2049" spans="1:9" ht="35.1" customHeight="1">
      <c r="A2049" s="242"/>
      <c r="B2049" s="55"/>
      <c r="C2049" s="56"/>
      <c r="D2049" s="6"/>
      <c r="E2049" s="6"/>
      <c r="F2049" s="6"/>
      <c r="G2049" s="6"/>
      <c r="H2049" s="8"/>
      <c r="I2049" s="6"/>
    </row>
    <row r="2050" spans="1:9" ht="35.1" customHeight="1">
      <c r="A2050" s="242"/>
      <c r="B2050" s="55"/>
      <c r="C2050" s="56"/>
      <c r="D2050" s="6"/>
      <c r="E2050" s="6"/>
      <c r="F2050" s="6"/>
      <c r="G2050" s="6"/>
      <c r="H2050" s="8"/>
      <c r="I2050" s="6"/>
    </row>
    <row r="2051" spans="1:9" ht="35.1" customHeight="1">
      <c r="A2051" s="242"/>
      <c r="B2051" s="55"/>
      <c r="C2051" s="56"/>
      <c r="D2051" s="6"/>
      <c r="E2051" s="6"/>
      <c r="F2051" s="6"/>
      <c r="G2051" s="6"/>
      <c r="H2051" s="8"/>
      <c r="I2051" s="6"/>
    </row>
    <row r="2052" spans="1:9" ht="35.1" customHeight="1">
      <c r="A2052" s="242"/>
      <c r="B2052" s="55"/>
      <c r="C2052" s="56"/>
      <c r="D2052" s="6"/>
      <c r="E2052" s="6"/>
      <c r="F2052" s="6"/>
      <c r="G2052" s="6"/>
      <c r="H2052" s="8"/>
      <c r="I2052" s="6"/>
    </row>
    <row r="2053" spans="1:9" ht="35.1" customHeight="1">
      <c r="A2053" s="242"/>
      <c r="B2053" s="55"/>
      <c r="C2053" s="56"/>
      <c r="D2053" s="6"/>
      <c r="E2053" s="6"/>
      <c r="F2053" s="6"/>
      <c r="G2053" s="6"/>
      <c r="H2053" s="8"/>
      <c r="I2053" s="6"/>
    </row>
    <row r="2054" spans="1:9" ht="35.1" customHeight="1">
      <c r="A2054" s="242"/>
      <c r="B2054" s="55"/>
      <c r="C2054" s="56"/>
      <c r="D2054" s="6"/>
      <c r="E2054" s="6"/>
      <c r="F2054" s="6"/>
      <c r="G2054" s="6"/>
      <c r="H2054" s="8"/>
      <c r="I2054" s="6"/>
    </row>
    <row r="2055" spans="1:9" ht="35.1" customHeight="1">
      <c r="A2055" s="242"/>
      <c r="B2055" s="55"/>
      <c r="C2055" s="56"/>
      <c r="D2055" s="6"/>
      <c r="E2055" s="6"/>
      <c r="F2055" s="6"/>
      <c r="G2055" s="6"/>
      <c r="H2055" s="8"/>
      <c r="I2055" s="6"/>
    </row>
    <row r="2056" spans="1:9" ht="35.1" customHeight="1">
      <c r="A2056" s="242"/>
      <c r="B2056" s="55"/>
      <c r="C2056" s="56"/>
      <c r="D2056" s="6"/>
      <c r="E2056" s="6"/>
      <c r="F2056" s="6"/>
      <c r="G2056" s="6"/>
      <c r="H2056" s="8"/>
      <c r="I2056" s="6"/>
    </row>
    <row r="2057" spans="1:9" ht="35.1" customHeight="1">
      <c r="A2057" s="242"/>
      <c r="B2057" s="55"/>
      <c r="C2057" s="56"/>
      <c r="D2057" s="6"/>
      <c r="E2057" s="6"/>
      <c r="F2057" s="6"/>
      <c r="G2057" s="6"/>
      <c r="H2057" s="8"/>
      <c r="I2057" s="6"/>
    </row>
    <row r="2058" spans="1:9" ht="35.1" customHeight="1">
      <c r="A2058" s="242"/>
      <c r="B2058" s="55"/>
      <c r="C2058" s="56"/>
      <c r="D2058" s="6"/>
      <c r="E2058" s="6"/>
      <c r="F2058" s="6"/>
      <c r="G2058" s="6"/>
      <c r="H2058" s="8"/>
      <c r="I2058" s="6"/>
    </row>
    <row r="2059" spans="1:9" ht="35.1" customHeight="1">
      <c r="A2059" s="242"/>
      <c r="B2059" s="55"/>
      <c r="C2059" s="56"/>
      <c r="D2059" s="6"/>
      <c r="E2059" s="6"/>
      <c r="F2059" s="6"/>
      <c r="G2059" s="6"/>
      <c r="H2059" s="8"/>
      <c r="I2059" s="6"/>
    </row>
    <row r="2060" spans="1:9" ht="35.1" customHeight="1">
      <c r="A2060" s="242"/>
      <c r="B2060" s="55"/>
      <c r="C2060" s="56"/>
      <c r="D2060" s="6"/>
      <c r="E2060" s="6"/>
      <c r="F2060" s="6"/>
      <c r="G2060" s="6"/>
      <c r="H2060" s="8"/>
      <c r="I2060" s="6"/>
    </row>
    <row r="2061" spans="1:9" ht="35.1" customHeight="1">
      <c r="A2061" s="242"/>
      <c r="B2061" s="55"/>
      <c r="C2061" s="56"/>
      <c r="D2061" s="6"/>
      <c r="E2061" s="6"/>
      <c r="F2061" s="6"/>
      <c r="G2061" s="6"/>
      <c r="H2061" s="8"/>
      <c r="I2061" s="6"/>
    </row>
    <row r="2062" spans="1:9" ht="35.1" customHeight="1">
      <c r="A2062" s="242"/>
      <c r="B2062" s="55"/>
      <c r="C2062" s="56"/>
      <c r="D2062" s="6"/>
      <c r="E2062" s="6"/>
      <c r="F2062" s="6"/>
      <c r="G2062" s="6"/>
      <c r="H2062" s="8"/>
      <c r="I2062" s="6"/>
    </row>
    <row r="2063" spans="1:9" ht="35.1" customHeight="1">
      <c r="A2063" s="242"/>
      <c r="B2063" s="55"/>
      <c r="C2063" s="56"/>
      <c r="D2063" s="6"/>
      <c r="E2063" s="6"/>
      <c r="F2063" s="6"/>
      <c r="G2063" s="6"/>
      <c r="H2063" s="8"/>
      <c r="I2063" s="6"/>
    </row>
    <row r="2064" spans="1:9" ht="35.1" customHeight="1">
      <c r="A2064" s="242"/>
      <c r="B2064" s="55"/>
      <c r="C2064" s="56"/>
      <c r="D2064" s="6"/>
      <c r="E2064" s="6"/>
      <c r="F2064" s="6"/>
      <c r="G2064" s="6"/>
      <c r="H2064" s="8"/>
      <c r="I2064" s="6"/>
    </row>
    <row r="2065" spans="1:9" ht="35.1" customHeight="1">
      <c r="A2065" s="242"/>
      <c r="B2065" s="55"/>
      <c r="C2065" s="56"/>
      <c r="D2065" s="6"/>
      <c r="E2065" s="6"/>
      <c r="F2065" s="6"/>
      <c r="G2065" s="6"/>
      <c r="H2065" s="8"/>
      <c r="I2065" s="6"/>
    </row>
    <row r="2066" spans="1:9" ht="35.1" customHeight="1">
      <c r="A2066" s="242"/>
      <c r="B2066" s="55"/>
      <c r="C2066" s="56"/>
      <c r="D2066" s="6"/>
      <c r="E2066" s="6"/>
      <c r="F2066" s="6"/>
      <c r="G2066" s="6"/>
      <c r="H2066" s="8"/>
      <c r="I2066" s="6"/>
    </row>
    <row r="2067" spans="1:9" ht="35.1" customHeight="1">
      <c r="A2067" s="242"/>
      <c r="B2067" s="55"/>
      <c r="C2067" s="56"/>
      <c r="D2067" s="6"/>
      <c r="E2067" s="6"/>
      <c r="F2067" s="6"/>
      <c r="G2067" s="6"/>
      <c r="H2067" s="8"/>
      <c r="I2067" s="6"/>
    </row>
    <row r="2068" spans="1:9" ht="35.1" customHeight="1">
      <c r="A2068" s="242"/>
      <c r="B2068" s="55"/>
      <c r="C2068" s="56"/>
      <c r="D2068" s="6"/>
      <c r="E2068" s="6"/>
      <c r="F2068" s="6"/>
      <c r="G2068" s="6"/>
      <c r="H2068" s="8"/>
      <c r="I2068" s="6"/>
    </row>
    <row r="2069" spans="1:9" ht="35.1" customHeight="1">
      <c r="A2069" s="242"/>
      <c r="B2069" s="55"/>
      <c r="C2069" s="56"/>
      <c r="D2069" s="6"/>
      <c r="E2069" s="6"/>
      <c r="F2069" s="6"/>
      <c r="G2069" s="6"/>
      <c r="H2069" s="8"/>
      <c r="I2069" s="6"/>
    </row>
    <row r="2070" spans="1:9" ht="35.1" customHeight="1">
      <c r="A2070" s="242"/>
      <c r="B2070" s="55"/>
      <c r="C2070" s="56"/>
      <c r="D2070" s="6"/>
      <c r="E2070" s="6"/>
      <c r="F2070" s="6"/>
      <c r="G2070" s="6"/>
      <c r="H2070" s="8"/>
      <c r="I2070" s="6"/>
    </row>
    <row r="2071" spans="1:9" ht="35.1" customHeight="1">
      <c r="A2071" s="242"/>
      <c r="B2071" s="55"/>
      <c r="C2071" s="56"/>
      <c r="D2071" s="6"/>
      <c r="E2071" s="6"/>
      <c r="F2071" s="6"/>
      <c r="G2071" s="6"/>
      <c r="H2071" s="8"/>
      <c r="I2071" s="6"/>
    </row>
    <row r="2072" spans="1:9" ht="35.1" customHeight="1">
      <c r="A2072" s="242"/>
      <c r="B2072" s="55"/>
      <c r="C2072" s="56"/>
      <c r="D2072" s="6"/>
      <c r="E2072" s="6"/>
      <c r="F2072" s="6"/>
      <c r="G2072" s="6"/>
      <c r="H2072" s="8"/>
      <c r="I2072" s="6"/>
    </row>
    <row r="2073" spans="1:9" ht="35.1" customHeight="1">
      <c r="A2073" s="242"/>
      <c r="B2073" s="55"/>
      <c r="C2073" s="56"/>
      <c r="D2073" s="6"/>
      <c r="E2073" s="6"/>
      <c r="F2073" s="6"/>
      <c r="G2073" s="6"/>
      <c r="H2073" s="8"/>
      <c r="I2073" s="6"/>
    </row>
    <row r="2074" spans="1:9" ht="35.1" customHeight="1">
      <c r="A2074" s="242"/>
      <c r="B2074" s="55"/>
      <c r="C2074" s="56"/>
      <c r="D2074" s="6"/>
      <c r="E2074" s="6"/>
      <c r="F2074" s="6"/>
      <c r="G2074" s="6"/>
      <c r="H2074" s="8"/>
      <c r="I2074" s="6"/>
    </row>
    <row r="2075" spans="1:9" ht="35.1" customHeight="1">
      <c r="A2075" s="242"/>
      <c r="B2075" s="55"/>
      <c r="C2075" s="56"/>
      <c r="D2075" s="6"/>
      <c r="E2075" s="6"/>
      <c r="F2075" s="6"/>
      <c r="G2075" s="6"/>
      <c r="H2075" s="8"/>
      <c r="I2075" s="6"/>
    </row>
    <row r="2076" spans="1:9" ht="35.1" customHeight="1">
      <c r="A2076" s="242"/>
      <c r="B2076" s="55"/>
      <c r="C2076" s="56"/>
      <c r="D2076" s="6"/>
      <c r="E2076" s="6"/>
      <c r="F2076" s="6"/>
      <c r="G2076" s="6"/>
      <c r="H2076" s="8"/>
      <c r="I2076" s="6"/>
    </row>
    <row r="2077" spans="1:9" ht="35.1" customHeight="1">
      <c r="A2077" s="242"/>
      <c r="B2077" s="55"/>
      <c r="C2077" s="56"/>
      <c r="D2077" s="6"/>
      <c r="E2077" s="6"/>
      <c r="F2077" s="6"/>
      <c r="G2077" s="6"/>
      <c r="H2077" s="8"/>
      <c r="I2077" s="6"/>
    </row>
    <row r="2078" spans="1:9" ht="35.1" customHeight="1">
      <c r="A2078" s="242"/>
      <c r="B2078" s="55"/>
      <c r="C2078" s="56"/>
      <c r="D2078" s="6"/>
      <c r="E2078" s="6"/>
      <c r="F2078" s="6"/>
      <c r="G2078" s="6"/>
      <c r="H2078" s="8"/>
      <c r="I2078" s="6"/>
    </row>
    <row r="2079" spans="1:9" ht="35.1" customHeight="1">
      <c r="A2079" s="242"/>
      <c r="B2079" s="55"/>
      <c r="C2079" s="56"/>
      <c r="D2079" s="6"/>
      <c r="E2079" s="6"/>
      <c r="F2079" s="6"/>
      <c r="G2079" s="6"/>
      <c r="H2079" s="8"/>
      <c r="I2079" s="6"/>
    </row>
    <row r="2080" spans="1:9" ht="35.1" customHeight="1">
      <c r="A2080" s="242"/>
      <c r="B2080" s="55"/>
      <c r="C2080" s="56"/>
      <c r="D2080" s="6"/>
      <c r="E2080" s="6"/>
      <c r="F2080" s="6"/>
      <c r="G2080" s="6"/>
      <c r="H2080" s="8"/>
      <c r="I2080" s="6"/>
    </row>
    <row r="2081" spans="1:9" ht="35.1" customHeight="1">
      <c r="A2081" s="242"/>
      <c r="B2081" s="55"/>
      <c r="C2081" s="56"/>
      <c r="D2081" s="6"/>
      <c r="E2081" s="6"/>
      <c r="F2081" s="6"/>
      <c r="G2081" s="6"/>
      <c r="H2081" s="8"/>
      <c r="I2081" s="6"/>
    </row>
    <row r="2082" spans="1:9" ht="35.1" customHeight="1">
      <c r="A2082" s="242"/>
      <c r="B2082" s="55"/>
      <c r="C2082" s="56"/>
      <c r="D2082" s="6"/>
      <c r="E2082" s="6"/>
      <c r="F2082" s="6"/>
      <c r="G2082" s="6"/>
      <c r="H2082" s="8"/>
      <c r="I2082" s="6"/>
    </row>
    <row r="2083" spans="1:9" ht="35.1" customHeight="1">
      <c r="A2083" s="242"/>
      <c r="B2083" s="55"/>
      <c r="C2083" s="56"/>
      <c r="D2083" s="6"/>
      <c r="E2083" s="6"/>
      <c r="F2083" s="6"/>
      <c r="G2083" s="6"/>
      <c r="H2083" s="8"/>
      <c r="I2083" s="6"/>
    </row>
    <row r="2084" spans="1:9" ht="35.1" customHeight="1">
      <c r="A2084" s="242"/>
      <c r="B2084" s="55"/>
      <c r="C2084" s="56"/>
      <c r="D2084" s="6"/>
      <c r="E2084" s="6"/>
      <c r="F2084" s="6"/>
      <c r="G2084" s="6"/>
      <c r="H2084" s="8"/>
      <c r="I2084" s="6"/>
    </row>
    <row r="2085" spans="1:9" ht="35.1" customHeight="1">
      <c r="A2085" s="242"/>
      <c r="B2085" s="55"/>
      <c r="C2085" s="56"/>
      <c r="D2085" s="6"/>
      <c r="E2085" s="6"/>
      <c r="F2085" s="6"/>
      <c r="G2085" s="6"/>
      <c r="H2085" s="8"/>
      <c r="I2085" s="6"/>
    </row>
    <row r="2086" spans="1:9" ht="35.1" customHeight="1">
      <c r="A2086" s="242"/>
      <c r="B2086" s="55"/>
      <c r="C2086" s="56"/>
      <c r="D2086" s="6"/>
      <c r="E2086" s="6"/>
      <c r="F2086" s="6"/>
      <c r="G2086" s="6"/>
      <c r="H2086" s="8"/>
      <c r="I2086" s="6"/>
    </row>
    <row r="2087" spans="1:9" ht="35.1" customHeight="1">
      <c r="A2087" s="242"/>
      <c r="B2087" s="55"/>
      <c r="C2087" s="56"/>
      <c r="D2087" s="6"/>
      <c r="E2087" s="6"/>
      <c r="F2087" s="6"/>
      <c r="G2087" s="6"/>
      <c r="H2087" s="8"/>
      <c r="I2087" s="6"/>
    </row>
    <row r="2088" spans="1:9" ht="35.1" customHeight="1">
      <c r="A2088" s="242"/>
      <c r="B2088" s="55"/>
      <c r="C2088" s="56"/>
      <c r="D2088" s="6"/>
      <c r="E2088" s="6"/>
      <c r="F2088" s="6"/>
      <c r="G2088" s="6"/>
      <c r="H2088" s="8"/>
      <c r="I2088" s="6"/>
    </row>
    <row r="2089" spans="1:9" ht="35.1" customHeight="1">
      <c r="A2089" s="242"/>
      <c r="B2089" s="55"/>
      <c r="C2089" s="56"/>
      <c r="D2089" s="6"/>
      <c r="E2089" s="6"/>
      <c r="F2089" s="6"/>
      <c r="G2089" s="6"/>
      <c r="H2089" s="8"/>
      <c r="I2089" s="6"/>
    </row>
    <row r="2090" spans="1:9" ht="35.1" customHeight="1">
      <c r="A2090" s="242"/>
      <c r="B2090" s="55"/>
      <c r="C2090" s="56"/>
      <c r="D2090" s="6"/>
      <c r="E2090" s="6"/>
      <c r="F2090" s="6"/>
      <c r="G2090" s="6"/>
      <c r="H2090" s="8"/>
      <c r="I2090" s="6"/>
    </row>
    <row r="2091" spans="1:9" ht="35.1" customHeight="1">
      <c r="A2091" s="242"/>
      <c r="B2091" s="55"/>
      <c r="C2091" s="56"/>
      <c r="D2091" s="6"/>
      <c r="E2091" s="6"/>
      <c r="F2091" s="6"/>
      <c r="G2091" s="6"/>
      <c r="H2091" s="8"/>
      <c r="I2091" s="6"/>
    </row>
    <row r="2092" spans="1:9" ht="35.1" customHeight="1">
      <c r="A2092" s="242"/>
      <c r="B2092" s="55"/>
      <c r="C2092" s="56"/>
      <c r="D2092" s="6"/>
      <c r="E2092" s="6"/>
      <c r="F2092" s="6"/>
      <c r="G2092" s="6"/>
      <c r="H2092" s="8"/>
      <c r="I2092" s="6"/>
    </row>
    <row r="2093" spans="1:9" ht="35.1" customHeight="1">
      <c r="A2093" s="242"/>
      <c r="B2093" s="55"/>
      <c r="C2093" s="56"/>
      <c r="D2093" s="6"/>
      <c r="E2093" s="6"/>
      <c r="F2093" s="6"/>
      <c r="G2093" s="6"/>
      <c r="H2093" s="8"/>
      <c r="I2093" s="6"/>
    </row>
    <row r="2094" spans="1:9" ht="35.1" customHeight="1">
      <c r="A2094" s="242"/>
      <c r="B2094" s="55"/>
      <c r="C2094" s="56"/>
      <c r="D2094" s="6"/>
      <c r="E2094" s="6"/>
      <c r="F2094" s="6"/>
      <c r="G2094" s="6"/>
      <c r="H2094" s="8"/>
      <c r="I2094" s="6"/>
    </row>
    <row r="2095" spans="1:9" ht="35.1" customHeight="1">
      <c r="A2095" s="242"/>
      <c r="B2095" s="55"/>
      <c r="C2095" s="56"/>
      <c r="D2095" s="6"/>
      <c r="E2095" s="6"/>
      <c r="F2095" s="6"/>
      <c r="G2095" s="6"/>
      <c r="H2095" s="8"/>
      <c r="I2095" s="6"/>
    </row>
    <row r="2096" spans="1:9" ht="35.1" customHeight="1">
      <c r="A2096" s="242"/>
      <c r="B2096" s="55"/>
      <c r="C2096" s="56"/>
      <c r="D2096" s="6"/>
      <c r="E2096" s="6"/>
      <c r="F2096" s="6"/>
      <c r="G2096" s="6"/>
      <c r="H2096" s="8"/>
      <c r="I2096" s="6"/>
    </row>
    <row r="2097" spans="1:9" ht="35.1" customHeight="1">
      <c r="A2097" s="242"/>
      <c r="B2097" s="55"/>
      <c r="C2097" s="56"/>
      <c r="D2097" s="6"/>
      <c r="E2097" s="6"/>
      <c r="F2097" s="6"/>
      <c r="G2097" s="6"/>
      <c r="H2097" s="8"/>
      <c r="I2097" s="6"/>
    </row>
    <row r="2098" spans="1:9" ht="35.1" customHeight="1">
      <c r="A2098" s="242"/>
      <c r="B2098" s="55"/>
      <c r="C2098" s="56"/>
      <c r="D2098" s="6"/>
      <c r="E2098" s="6"/>
      <c r="F2098" s="6"/>
      <c r="G2098" s="6"/>
      <c r="H2098" s="8"/>
      <c r="I2098" s="6"/>
    </row>
    <row r="2099" spans="1:9" ht="35.1" customHeight="1">
      <c r="A2099" s="242"/>
      <c r="B2099" s="55"/>
      <c r="C2099" s="56"/>
      <c r="D2099" s="6"/>
      <c r="E2099" s="6"/>
      <c r="F2099" s="6"/>
      <c r="G2099" s="6"/>
      <c r="H2099" s="8"/>
      <c r="I2099" s="6"/>
    </row>
    <row r="2100" spans="1:9" ht="35.1" customHeight="1">
      <c r="A2100" s="242"/>
      <c r="B2100" s="55"/>
      <c r="C2100" s="56"/>
      <c r="D2100" s="6"/>
      <c r="E2100" s="6"/>
      <c r="F2100" s="6"/>
      <c r="G2100" s="6"/>
      <c r="H2100" s="8"/>
      <c r="I2100" s="6"/>
    </row>
    <row r="2101" spans="1:9" ht="35.1" customHeight="1">
      <c r="A2101" s="242"/>
      <c r="B2101" s="55"/>
      <c r="C2101" s="56"/>
      <c r="D2101" s="6"/>
      <c r="E2101" s="6"/>
      <c r="F2101" s="6"/>
      <c r="G2101" s="6"/>
      <c r="H2101" s="8"/>
      <c r="I2101" s="6"/>
    </row>
    <row r="2102" spans="1:9" ht="35.1" customHeight="1">
      <c r="A2102" s="242"/>
      <c r="B2102" s="55"/>
      <c r="C2102" s="56"/>
      <c r="D2102" s="6"/>
      <c r="E2102" s="6"/>
      <c r="F2102" s="6"/>
      <c r="G2102" s="6"/>
      <c r="H2102" s="8"/>
      <c r="I2102" s="6"/>
    </row>
    <row r="2103" spans="1:9" ht="35.1" customHeight="1">
      <c r="A2103" s="242"/>
      <c r="B2103" s="55"/>
      <c r="C2103" s="56"/>
      <c r="D2103" s="6"/>
      <c r="E2103" s="6"/>
      <c r="F2103" s="6"/>
      <c r="G2103" s="6"/>
      <c r="H2103" s="8"/>
      <c r="I2103" s="6"/>
    </row>
    <row r="2104" spans="1:9" ht="35.1" customHeight="1">
      <c r="A2104" s="242"/>
      <c r="B2104" s="55"/>
      <c r="C2104" s="56"/>
      <c r="D2104" s="6"/>
      <c r="E2104" s="6"/>
      <c r="F2104" s="6"/>
      <c r="G2104" s="6"/>
      <c r="H2104" s="8"/>
      <c r="I2104" s="6"/>
    </row>
    <row r="2105" spans="1:9" ht="35.1" customHeight="1">
      <c r="A2105" s="242"/>
      <c r="B2105" s="55"/>
      <c r="C2105" s="56"/>
      <c r="D2105" s="6"/>
      <c r="E2105" s="6"/>
      <c r="F2105" s="6"/>
      <c r="G2105" s="6"/>
      <c r="H2105" s="8"/>
      <c r="I2105" s="6"/>
    </row>
    <row r="2106" spans="1:9" ht="35.1" customHeight="1">
      <c r="A2106" s="242"/>
      <c r="B2106" s="55"/>
      <c r="C2106" s="56"/>
      <c r="D2106" s="6"/>
      <c r="E2106" s="6"/>
      <c r="F2106" s="6"/>
      <c r="G2106" s="6"/>
      <c r="H2106" s="8"/>
      <c r="I2106" s="6"/>
    </row>
    <row r="2107" spans="1:9" ht="35.1" customHeight="1">
      <c r="A2107" s="242"/>
      <c r="B2107" s="55"/>
      <c r="C2107" s="56"/>
      <c r="D2107" s="6"/>
      <c r="E2107" s="6"/>
      <c r="F2107" s="6"/>
      <c r="G2107" s="6"/>
      <c r="H2107" s="8"/>
      <c r="I2107" s="6"/>
    </row>
    <row r="2108" spans="1:9" ht="35.1" customHeight="1">
      <c r="A2108" s="242"/>
      <c r="B2108" s="55"/>
      <c r="C2108" s="56"/>
      <c r="D2108" s="6"/>
      <c r="E2108" s="6"/>
      <c r="F2108" s="6"/>
      <c r="G2108" s="6"/>
      <c r="H2108" s="8"/>
      <c r="I2108" s="6"/>
    </row>
    <row r="2109" spans="1:9" ht="35.1" customHeight="1">
      <c r="A2109" s="242"/>
      <c r="B2109" s="55"/>
      <c r="C2109" s="56"/>
      <c r="D2109" s="6"/>
      <c r="E2109" s="6"/>
      <c r="F2109" s="6"/>
      <c r="G2109" s="6"/>
      <c r="H2109" s="8"/>
      <c r="I2109" s="6"/>
    </row>
    <row r="2110" spans="1:9" ht="35.1" customHeight="1">
      <c r="A2110" s="242"/>
      <c r="B2110" s="55"/>
      <c r="C2110" s="56"/>
      <c r="D2110" s="6"/>
      <c r="E2110" s="6"/>
      <c r="F2110" s="6"/>
      <c r="G2110" s="6"/>
      <c r="H2110" s="8"/>
      <c r="I2110" s="6"/>
    </row>
    <row r="2111" spans="1:9" ht="35.1" customHeight="1">
      <c r="A2111" s="242"/>
      <c r="B2111" s="55"/>
      <c r="C2111" s="56"/>
      <c r="D2111" s="6"/>
      <c r="E2111" s="6"/>
      <c r="F2111" s="6"/>
      <c r="G2111" s="6"/>
      <c r="H2111" s="8"/>
      <c r="I2111" s="6"/>
    </row>
    <row r="2112" spans="1:9" ht="35.1" customHeight="1">
      <c r="A2112" s="242"/>
      <c r="B2112" s="55"/>
      <c r="C2112" s="56"/>
      <c r="D2112" s="6"/>
      <c r="E2112" s="6"/>
      <c r="F2112" s="6"/>
      <c r="G2112" s="6"/>
      <c r="H2112" s="8"/>
      <c r="I2112" s="6"/>
    </row>
    <row r="2113" spans="1:9" ht="35.1" customHeight="1">
      <c r="A2113" s="242"/>
      <c r="B2113" s="55"/>
      <c r="C2113" s="56"/>
      <c r="D2113" s="6"/>
      <c r="E2113" s="6"/>
      <c r="F2113" s="6"/>
      <c r="G2113" s="6"/>
      <c r="H2113" s="8"/>
      <c r="I2113" s="6"/>
    </row>
    <row r="2114" spans="1:9" ht="35.1" customHeight="1">
      <c r="A2114" s="242"/>
      <c r="B2114" s="55"/>
      <c r="C2114" s="56"/>
      <c r="D2114" s="6"/>
      <c r="E2114" s="6"/>
      <c r="F2114" s="6"/>
      <c r="G2114" s="6"/>
      <c r="H2114" s="8"/>
      <c r="I2114" s="6"/>
    </row>
    <row r="2115" spans="1:9" ht="35.1" customHeight="1">
      <c r="A2115" s="242"/>
      <c r="B2115" s="55"/>
      <c r="C2115" s="56"/>
      <c r="D2115" s="6"/>
      <c r="E2115" s="6"/>
      <c r="F2115" s="6"/>
      <c r="G2115" s="6"/>
      <c r="H2115" s="8"/>
      <c r="I2115" s="6"/>
    </row>
    <row r="2116" spans="1:9" ht="35.1" customHeight="1">
      <c r="A2116" s="242"/>
      <c r="B2116" s="55"/>
      <c r="C2116" s="56"/>
      <c r="D2116" s="6"/>
      <c r="E2116" s="6"/>
      <c r="F2116" s="6"/>
      <c r="G2116" s="6"/>
      <c r="H2116" s="8"/>
      <c r="I2116" s="6"/>
    </row>
    <row r="2117" spans="1:9" ht="35.1" customHeight="1">
      <c r="A2117" s="242"/>
      <c r="B2117" s="55"/>
      <c r="C2117" s="56"/>
      <c r="D2117" s="6"/>
      <c r="E2117" s="6"/>
      <c r="F2117" s="6"/>
      <c r="G2117" s="6"/>
      <c r="H2117" s="8"/>
      <c r="I2117" s="6"/>
    </row>
    <row r="2118" spans="1:9" ht="35.1" customHeight="1">
      <c r="A2118" s="242"/>
      <c r="B2118" s="55"/>
      <c r="C2118" s="56"/>
      <c r="D2118" s="6"/>
      <c r="E2118" s="6"/>
      <c r="F2118" s="6"/>
      <c r="G2118" s="6"/>
      <c r="H2118" s="8"/>
      <c r="I2118" s="6"/>
    </row>
    <row r="2119" spans="1:9" ht="35.1" customHeight="1">
      <c r="A2119" s="242"/>
      <c r="B2119" s="55"/>
      <c r="C2119" s="56"/>
      <c r="D2119" s="6"/>
      <c r="E2119" s="6"/>
      <c r="F2119" s="6"/>
      <c r="G2119" s="6"/>
      <c r="H2119" s="8"/>
      <c r="I2119" s="6"/>
    </row>
    <row r="2120" spans="1:9" ht="35.1" customHeight="1">
      <c r="A2120" s="242"/>
      <c r="B2120" s="55"/>
      <c r="C2120" s="56"/>
      <c r="D2120" s="6"/>
      <c r="E2120" s="6"/>
      <c r="F2120" s="6"/>
      <c r="G2120" s="6"/>
      <c r="H2120" s="8"/>
      <c r="I2120" s="6"/>
    </row>
    <row r="2121" spans="1:9" ht="35.1" customHeight="1">
      <c r="A2121" s="242"/>
      <c r="B2121" s="55"/>
      <c r="C2121" s="56"/>
      <c r="D2121" s="6"/>
      <c r="E2121" s="6"/>
      <c r="F2121" s="6"/>
      <c r="G2121" s="6"/>
      <c r="H2121" s="8"/>
      <c r="I2121" s="6"/>
    </row>
    <row r="2122" spans="1:9" ht="35.1" customHeight="1">
      <c r="A2122" s="242"/>
      <c r="B2122" s="55"/>
      <c r="C2122" s="56"/>
      <c r="D2122" s="6"/>
      <c r="E2122" s="6"/>
      <c r="F2122" s="6"/>
      <c r="G2122" s="6"/>
      <c r="H2122" s="8"/>
      <c r="I2122" s="6"/>
    </row>
    <row r="2123" spans="1:9" ht="35.1" customHeight="1">
      <c r="A2123" s="242"/>
      <c r="B2123" s="55"/>
      <c r="C2123" s="56"/>
      <c r="D2123" s="6"/>
      <c r="E2123" s="6"/>
      <c r="F2123" s="6"/>
      <c r="G2123" s="6"/>
      <c r="H2123" s="8"/>
      <c r="I2123" s="6"/>
    </row>
    <row r="2124" spans="1:9" ht="35.1" customHeight="1">
      <c r="A2124" s="242"/>
      <c r="B2124" s="55"/>
      <c r="C2124" s="56"/>
      <c r="D2124" s="6"/>
      <c r="E2124" s="6"/>
      <c r="F2124" s="6"/>
      <c r="G2124" s="6"/>
      <c r="H2124" s="8"/>
      <c r="I2124" s="6"/>
    </row>
    <row r="2125" spans="1:9" ht="35.1" customHeight="1">
      <c r="A2125" s="242"/>
      <c r="B2125" s="55"/>
      <c r="C2125" s="56"/>
      <c r="D2125" s="6"/>
      <c r="E2125" s="6"/>
      <c r="F2125" s="6"/>
      <c r="G2125" s="6"/>
      <c r="H2125" s="8"/>
      <c r="I2125" s="6"/>
    </row>
    <row r="2126" spans="1:9" ht="35.1" customHeight="1">
      <c r="A2126" s="242"/>
      <c r="B2126" s="55"/>
      <c r="C2126" s="56"/>
      <c r="D2126" s="6"/>
      <c r="E2126" s="6"/>
      <c r="F2126" s="6"/>
      <c r="G2126" s="6"/>
      <c r="H2126" s="8"/>
      <c r="I2126" s="6"/>
    </row>
    <row r="2127" spans="1:9" ht="35.1" customHeight="1">
      <c r="A2127" s="242"/>
      <c r="B2127" s="55"/>
      <c r="C2127" s="56"/>
      <c r="D2127" s="6"/>
      <c r="E2127" s="6"/>
      <c r="F2127" s="6"/>
      <c r="G2127" s="6"/>
      <c r="H2127" s="8"/>
      <c r="I2127" s="6"/>
    </row>
    <row r="2128" spans="1:9" ht="35.1" customHeight="1">
      <c r="A2128" s="242"/>
      <c r="B2128" s="55"/>
      <c r="C2128" s="56"/>
      <c r="D2128" s="6"/>
      <c r="E2128" s="6"/>
      <c r="F2128" s="6"/>
      <c r="G2128" s="6"/>
      <c r="H2128" s="8"/>
      <c r="I2128" s="6"/>
    </row>
    <row r="2129" spans="1:9" ht="35.1" customHeight="1">
      <c r="A2129" s="242"/>
      <c r="B2129" s="55"/>
      <c r="C2129" s="56"/>
      <c r="D2129" s="6"/>
      <c r="E2129" s="6"/>
      <c r="F2129" s="6"/>
      <c r="G2129" s="6"/>
      <c r="H2129" s="8"/>
      <c r="I2129" s="6"/>
    </row>
    <row r="2130" spans="1:9" ht="35.1" customHeight="1">
      <c r="A2130" s="242"/>
      <c r="B2130" s="55"/>
      <c r="C2130" s="56"/>
      <c r="D2130" s="6"/>
      <c r="E2130" s="6"/>
      <c r="F2130" s="6"/>
      <c r="G2130" s="6"/>
      <c r="H2130" s="8"/>
      <c r="I2130" s="6"/>
    </row>
    <row r="2131" spans="1:9" ht="35.1" customHeight="1">
      <c r="A2131" s="242"/>
      <c r="B2131" s="55"/>
      <c r="C2131" s="56"/>
      <c r="D2131" s="6"/>
      <c r="E2131" s="6"/>
      <c r="F2131" s="6"/>
      <c r="G2131" s="6"/>
      <c r="H2131" s="8"/>
      <c r="I2131" s="6"/>
    </row>
    <row r="2132" spans="1:9" ht="35.1" customHeight="1">
      <c r="A2132" s="242"/>
      <c r="B2132" s="55"/>
      <c r="C2132" s="56"/>
      <c r="D2132" s="6"/>
      <c r="E2132" s="6"/>
      <c r="F2132" s="6"/>
      <c r="G2132" s="6"/>
      <c r="H2132" s="8"/>
      <c r="I2132" s="6"/>
    </row>
    <row r="2133" spans="1:9" ht="35.1" customHeight="1">
      <c r="A2133" s="242"/>
      <c r="B2133" s="55"/>
      <c r="C2133" s="56"/>
      <c r="D2133" s="6"/>
      <c r="E2133" s="6"/>
      <c r="F2133" s="6"/>
      <c r="G2133" s="6"/>
      <c r="H2133" s="8"/>
      <c r="I2133" s="6"/>
    </row>
    <row r="2134" spans="1:9" ht="35.1" customHeight="1">
      <c r="A2134" s="242"/>
      <c r="B2134" s="55"/>
      <c r="C2134" s="56"/>
      <c r="D2134" s="6"/>
      <c r="E2134" s="6"/>
      <c r="F2134" s="6"/>
      <c r="G2134" s="6"/>
      <c r="H2134" s="8"/>
      <c r="I2134" s="6"/>
    </row>
    <row r="2135" spans="1:9" ht="35.1" customHeight="1">
      <c r="A2135" s="242"/>
      <c r="B2135" s="55"/>
      <c r="C2135" s="56"/>
      <c r="D2135" s="6"/>
      <c r="E2135" s="6"/>
      <c r="F2135" s="6"/>
      <c r="G2135" s="6"/>
      <c r="H2135" s="8"/>
      <c r="I2135" s="6"/>
    </row>
    <row r="2136" spans="1:9" ht="35.1" customHeight="1">
      <c r="A2136" s="242"/>
      <c r="B2136" s="55"/>
      <c r="C2136" s="56"/>
      <c r="D2136" s="6"/>
      <c r="E2136" s="6"/>
      <c r="F2136" s="6"/>
      <c r="G2136" s="6"/>
      <c r="H2136" s="8"/>
      <c r="I2136" s="6"/>
    </row>
    <row r="2137" spans="1:9" ht="35.1" customHeight="1">
      <c r="A2137" s="242"/>
      <c r="B2137" s="55"/>
      <c r="C2137" s="56"/>
      <c r="D2137" s="6"/>
      <c r="E2137" s="6"/>
      <c r="F2137" s="6"/>
      <c r="G2137" s="6"/>
      <c r="H2137" s="8"/>
      <c r="I2137" s="6"/>
    </row>
    <row r="2138" spans="1:9" ht="35.1" customHeight="1">
      <c r="A2138" s="242"/>
      <c r="B2138" s="55"/>
      <c r="C2138" s="56"/>
      <c r="D2138" s="6"/>
      <c r="E2138" s="6"/>
      <c r="F2138" s="6"/>
      <c r="G2138" s="6"/>
      <c r="H2138" s="8"/>
      <c r="I2138" s="6"/>
    </row>
    <row r="2139" spans="1:9" ht="35.1" customHeight="1">
      <c r="A2139" s="242"/>
      <c r="B2139" s="55"/>
      <c r="C2139" s="56"/>
      <c r="D2139" s="6"/>
      <c r="E2139" s="6"/>
      <c r="F2139" s="6"/>
      <c r="G2139" s="6"/>
      <c r="H2139" s="8"/>
      <c r="I2139" s="6"/>
    </row>
    <row r="2140" spans="1:9" ht="35.1" customHeight="1">
      <c r="A2140" s="242"/>
      <c r="B2140" s="55"/>
      <c r="C2140" s="56"/>
      <c r="D2140" s="6"/>
      <c r="E2140" s="6"/>
      <c r="F2140" s="6"/>
      <c r="G2140" s="6"/>
      <c r="H2140" s="8"/>
      <c r="I2140" s="6"/>
    </row>
    <row r="2141" spans="1:9" ht="35.1" customHeight="1">
      <c r="A2141" s="242"/>
      <c r="B2141" s="55"/>
      <c r="C2141" s="56"/>
      <c r="D2141" s="6"/>
      <c r="E2141" s="6"/>
      <c r="F2141" s="6"/>
      <c r="G2141" s="6"/>
      <c r="H2141" s="8"/>
      <c r="I2141" s="6"/>
    </row>
    <row r="2142" spans="1:9" ht="35.1" customHeight="1">
      <c r="A2142" s="242"/>
      <c r="B2142" s="55"/>
      <c r="C2142" s="56"/>
      <c r="D2142" s="6"/>
      <c r="E2142" s="6"/>
      <c r="F2142" s="6"/>
      <c r="G2142" s="6"/>
      <c r="H2142" s="8"/>
      <c r="I2142" s="6"/>
    </row>
    <row r="2143" spans="1:9" ht="35.1" customHeight="1">
      <c r="A2143" s="242"/>
      <c r="B2143" s="55"/>
      <c r="C2143" s="56"/>
      <c r="D2143" s="6"/>
      <c r="E2143" s="6"/>
      <c r="F2143" s="6"/>
      <c r="G2143" s="6"/>
      <c r="H2143" s="8"/>
      <c r="I2143" s="6"/>
    </row>
    <row r="2144" spans="1:9" ht="35.1" customHeight="1">
      <c r="A2144" s="242"/>
      <c r="B2144" s="55"/>
      <c r="C2144" s="56"/>
      <c r="D2144" s="6"/>
      <c r="E2144" s="6"/>
      <c r="F2144" s="6"/>
      <c r="G2144" s="6"/>
      <c r="H2144" s="8"/>
      <c r="I2144" s="6"/>
    </row>
    <row r="2145" spans="1:9" ht="35.1" customHeight="1">
      <c r="A2145" s="242"/>
      <c r="B2145" s="55"/>
      <c r="C2145" s="56"/>
      <c r="D2145" s="6"/>
      <c r="E2145" s="6"/>
      <c r="F2145" s="6"/>
      <c r="G2145" s="6"/>
      <c r="H2145" s="8"/>
      <c r="I2145" s="6"/>
    </row>
    <row r="2146" spans="1:9" ht="35.1" customHeight="1">
      <c r="A2146" s="242"/>
      <c r="B2146" s="55"/>
      <c r="C2146" s="56"/>
      <c r="D2146" s="6"/>
      <c r="E2146" s="6"/>
      <c r="F2146" s="6"/>
      <c r="G2146" s="6"/>
      <c r="H2146" s="8"/>
      <c r="I2146" s="6"/>
    </row>
    <row r="2147" spans="1:9" ht="35.1" customHeight="1">
      <c r="A2147" s="242"/>
      <c r="B2147" s="55"/>
      <c r="C2147" s="56"/>
      <c r="D2147" s="6"/>
      <c r="E2147" s="6"/>
      <c r="F2147" s="6"/>
      <c r="G2147" s="6"/>
      <c r="H2147" s="8"/>
      <c r="I2147" s="6"/>
    </row>
    <row r="2148" spans="1:9" ht="35.1" customHeight="1">
      <c r="A2148" s="242"/>
      <c r="B2148" s="55"/>
      <c r="C2148" s="56"/>
      <c r="D2148" s="6"/>
      <c r="E2148" s="6"/>
      <c r="F2148" s="6"/>
      <c r="G2148" s="6"/>
      <c r="H2148" s="8"/>
      <c r="I2148" s="6"/>
    </row>
    <row r="2149" spans="1:9" ht="35.1" customHeight="1">
      <c r="A2149" s="242"/>
      <c r="B2149" s="55"/>
      <c r="C2149" s="56"/>
      <c r="D2149" s="6"/>
      <c r="E2149" s="6"/>
      <c r="F2149" s="6"/>
      <c r="G2149" s="6"/>
      <c r="H2149" s="8"/>
      <c r="I2149" s="6"/>
    </row>
    <row r="2150" spans="1:9" ht="35.1" customHeight="1">
      <c r="A2150" s="242"/>
      <c r="B2150" s="55"/>
      <c r="C2150" s="56"/>
      <c r="D2150" s="6"/>
      <c r="E2150" s="6"/>
      <c r="F2150" s="6"/>
      <c r="G2150" s="6"/>
      <c r="H2150" s="8"/>
      <c r="I2150" s="6"/>
    </row>
    <row r="2151" spans="1:9" ht="35.1" customHeight="1">
      <c r="A2151" s="242"/>
      <c r="B2151" s="55"/>
      <c r="C2151" s="56"/>
      <c r="D2151" s="6"/>
      <c r="E2151" s="6"/>
      <c r="F2151" s="6"/>
      <c r="G2151" s="6"/>
      <c r="H2151" s="8"/>
      <c r="I2151" s="6"/>
    </row>
    <row r="2152" spans="1:9" ht="35.1" customHeight="1">
      <c r="A2152" s="242"/>
      <c r="B2152" s="55"/>
      <c r="C2152" s="56"/>
      <c r="D2152" s="6"/>
      <c r="E2152" s="6"/>
      <c r="F2152" s="6"/>
      <c r="G2152" s="6"/>
      <c r="H2152" s="8"/>
      <c r="I2152" s="6"/>
    </row>
    <row r="2153" spans="1:9" ht="35.1" customHeight="1">
      <c r="A2153" s="242"/>
      <c r="B2153" s="55"/>
      <c r="C2153" s="56"/>
      <c r="D2153" s="6"/>
      <c r="E2153" s="6"/>
      <c r="F2153" s="6"/>
      <c r="G2153" s="6"/>
      <c r="H2153" s="8"/>
      <c r="I2153" s="6"/>
    </row>
    <row r="2154" spans="1:9" ht="35.1" customHeight="1">
      <c r="A2154" s="242"/>
      <c r="B2154" s="55"/>
      <c r="C2154" s="56"/>
      <c r="D2154" s="6"/>
      <c r="E2154" s="6"/>
      <c r="F2154" s="6"/>
      <c r="G2154" s="6"/>
      <c r="H2154" s="8"/>
      <c r="I2154" s="6"/>
    </row>
    <row r="2155" spans="1:9" ht="35.1" customHeight="1">
      <c r="A2155" s="242"/>
      <c r="B2155" s="55"/>
      <c r="C2155" s="56"/>
      <c r="D2155" s="6"/>
      <c r="E2155" s="6"/>
      <c r="F2155" s="6"/>
      <c r="G2155" s="6"/>
      <c r="H2155" s="8"/>
      <c r="I2155" s="6"/>
    </row>
    <row r="2156" spans="1:9" ht="35.1" customHeight="1">
      <c r="A2156" s="242"/>
      <c r="B2156" s="55"/>
      <c r="C2156" s="56"/>
      <c r="D2156" s="6"/>
      <c r="E2156" s="6"/>
      <c r="F2156" s="6"/>
      <c r="G2156" s="6"/>
      <c r="H2156" s="8"/>
      <c r="I2156" s="6"/>
    </row>
    <row r="2157" spans="1:9" ht="35.1" customHeight="1">
      <c r="A2157" s="242"/>
      <c r="B2157" s="55"/>
      <c r="C2157" s="56"/>
      <c r="D2157" s="6"/>
      <c r="E2157" s="6"/>
      <c r="F2157" s="6"/>
      <c r="G2157" s="6"/>
      <c r="H2157" s="8"/>
      <c r="I2157" s="6"/>
    </row>
    <row r="2158" spans="1:9" ht="35.1" customHeight="1">
      <c r="A2158" s="242"/>
      <c r="B2158" s="55"/>
      <c r="C2158" s="56"/>
      <c r="D2158" s="6"/>
      <c r="E2158" s="6"/>
      <c r="F2158" s="6"/>
      <c r="G2158" s="6"/>
      <c r="H2158" s="8"/>
      <c r="I2158" s="6"/>
    </row>
    <row r="2159" spans="1:9" ht="35.1" customHeight="1">
      <c r="A2159" s="242"/>
      <c r="B2159" s="55"/>
      <c r="C2159" s="56"/>
      <c r="D2159" s="6"/>
      <c r="E2159" s="6"/>
      <c r="F2159" s="6"/>
      <c r="G2159" s="6"/>
      <c r="H2159" s="8"/>
      <c r="I2159" s="6"/>
    </row>
    <row r="2160" spans="1:9" ht="35.1" customHeight="1">
      <c r="A2160" s="242"/>
      <c r="B2160" s="55"/>
      <c r="C2160" s="56"/>
      <c r="D2160" s="6"/>
      <c r="E2160" s="6"/>
      <c r="F2160" s="6"/>
      <c r="G2160" s="6"/>
      <c r="H2160" s="8"/>
      <c r="I2160" s="6"/>
    </row>
    <row r="2161" spans="1:9" ht="35.1" customHeight="1">
      <c r="A2161" s="242"/>
      <c r="B2161" s="55"/>
      <c r="C2161" s="56"/>
      <c r="D2161" s="6"/>
      <c r="E2161" s="6"/>
      <c r="F2161" s="6"/>
      <c r="G2161" s="6"/>
      <c r="H2161" s="8"/>
      <c r="I2161" s="6"/>
    </row>
    <row r="2162" spans="1:9" ht="35.1" customHeight="1">
      <c r="A2162" s="242"/>
      <c r="B2162" s="55"/>
      <c r="C2162" s="56"/>
      <c r="D2162" s="6"/>
      <c r="E2162" s="6"/>
      <c r="F2162" s="6"/>
      <c r="G2162" s="6"/>
      <c r="H2162" s="8"/>
      <c r="I2162" s="6"/>
    </row>
    <row r="2163" spans="1:9" ht="35.1" customHeight="1">
      <c r="A2163" s="242"/>
      <c r="B2163" s="55"/>
      <c r="C2163" s="56"/>
      <c r="D2163" s="6"/>
      <c r="E2163" s="6"/>
      <c r="F2163" s="6"/>
      <c r="G2163" s="6"/>
      <c r="H2163" s="8"/>
      <c r="I2163" s="6"/>
    </row>
    <row r="2164" spans="1:9" ht="35.1" customHeight="1">
      <c r="A2164" s="242"/>
      <c r="B2164" s="55"/>
      <c r="C2164" s="56"/>
      <c r="D2164" s="6"/>
      <c r="E2164" s="6"/>
      <c r="F2164" s="6"/>
      <c r="G2164" s="6"/>
      <c r="H2164" s="8"/>
      <c r="I2164" s="6"/>
    </row>
    <row r="2165" spans="1:9" ht="35.1" customHeight="1">
      <c r="A2165" s="242"/>
      <c r="B2165" s="55"/>
      <c r="C2165" s="56"/>
      <c r="D2165" s="6"/>
      <c r="E2165" s="6"/>
      <c r="F2165" s="6"/>
      <c r="G2165" s="6"/>
      <c r="H2165" s="8"/>
      <c r="I2165" s="6"/>
    </row>
    <row r="2166" spans="1:9" ht="35.1" customHeight="1">
      <c r="A2166" s="242"/>
      <c r="B2166" s="55"/>
      <c r="C2166" s="56"/>
      <c r="D2166" s="6"/>
      <c r="E2166" s="6"/>
      <c r="F2166" s="6"/>
      <c r="G2166" s="6"/>
      <c r="H2166" s="8"/>
      <c r="I2166" s="6"/>
    </row>
    <row r="2167" spans="1:9" ht="35.1" customHeight="1">
      <c r="A2167" s="242"/>
      <c r="B2167" s="55"/>
      <c r="C2167" s="56"/>
      <c r="D2167" s="6"/>
      <c r="E2167" s="6"/>
      <c r="F2167" s="6"/>
      <c r="G2167" s="6"/>
      <c r="H2167" s="8"/>
      <c r="I2167" s="6"/>
    </row>
    <row r="2168" spans="1:9" ht="35.1" customHeight="1">
      <c r="A2168" s="242"/>
      <c r="B2168" s="55"/>
      <c r="C2168" s="56"/>
      <c r="D2168" s="6"/>
      <c r="E2168" s="6"/>
      <c r="F2168" s="6"/>
      <c r="G2168" s="6"/>
      <c r="H2168" s="8"/>
      <c r="I2168" s="6"/>
    </row>
    <row r="2169" spans="1:9" ht="35.1" customHeight="1">
      <c r="A2169" s="242"/>
      <c r="B2169" s="55"/>
      <c r="C2169" s="56"/>
      <c r="D2169" s="6"/>
      <c r="E2169" s="6"/>
      <c r="F2169" s="6"/>
      <c r="G2169" s="6"/>
      <c r="H2169" s="8"/>
      <c r="I2169" s="6"/>
    </row>
    <row r="2170" spans="1:9" ht="35.1" customHeight="1">
      <c r="A2170" s="242"/>
      <c r="B2170" s="55"/>
      <c r="C2170" s="56"/>
      <c r="D2170" s="6"/>
      <c r="E2170" s="6"/>
      <c r="F2170" s="6"/>
      <c r="G2170" s="6"/>
      <c r="H2170" s="8"/>
      <c r="I2170" s="6"/>
    </row>
    <row r="2171" spans="1:9" ht="35.1" customHeight="1">
      <c r="A2171" s="242"/>
      <c r="B2171" s="55"/>
      <c r="C2171" s="56"/>
      <c r="D2171" s="6"/>
      <c r="E2171" s="6"/>
      <c r="F2171" s="6"/>
      <c r="G2171" s="6"/>
      <c r="H2171" s="8"/>
      <c r="I2171" s="6"/>
    </row>
    <row r="2172" spans="1:9" ht="35.1" customHeight="1">
      <c r="A2172" s="242"/>
      <c r="B2172" s="55"/>
      <c r="C2172" s="56"/>
      <c r="D2172" s="6"/>
      <c r="E2172" s="6"/>
      <c r="F2172" s="6"/>
      <c r="G2172" s="6"/>
      <c r="H2172" s="8"/>
      <c r="I2172" s="6"/>
    </row>
    <row r="2173" spans="1:9" ht="35.1" customHeight="1">
      <c r="A2173" s="242"/>
      <c r="B2173" s="55"/>
      <c r="C2173" s="56"/>
      <c r="D2173" s="6"/>
      <c r="E2173" s="6"/>
      <c r="F2173" s="6"/>
      <c r="G2173" s="6"/>
      <c r="H2173" s="8"/>
      <c r="I2173" s="6"/>
    </row>
    <row r="2174" spans="1:9" ht="35.1" customHeight="1">
      <c r="A2174" s="242"/>
      <c r="B2174" s="55"/>
      <c r="C2174" s="56"/>
      <c r="D2174" s="6"/>
      <c r="E2174" s="6"/>
      <c r="F2174" s="6"/>
      <c r="G2174" s="6"/>
      <c r="H2174" s="8"/>
      <c r="I2174" s="6"/>
    </row>
    <row r="2175" spans="1:9" ht="35.1" customHeight="1">
      <c r="A2175" s="242"/>
      <c r="B2175" s="55"/>
      <c r="C2175" s="56"/>
      <c r="D2175" s="6"/>
      <c r="E2175" s="6"/>
      <c r="F2175" s="6"/>
      <c r="G2175" s="6"/>
      <c r="H2175" s="8"/>
      <c r="I2175" s="6"/>
    </row>
    <row r="2176" spans="1:9" ht="35.1" customHeight="1">
      <c r="A2176" s="242"/>
      <c r="B2176" s="55"/>
      <c r="C2176" s="56"/>
      <c r="D2176" s="6"/>
      <c r="E2176" s="6"/>
      <c r="F2176" s="6"/>
      <c r="G2176" s="6"/>
      <c r="H2176" s="8"/>
      <c r="I2176" s="6"/>
    </row>
    <row r="2177" spans="1:9" ht="35.1" customHeight="1">
      <c r="A2177" s="242"/>
      <c r="B2177" s="55"/>
      <c r="C2177" s="56"/>
      <c r="D2177" s="6"/>
      <c r="E2177" s="6"/>
      <c r="F2177" s="6"/>
      <c r="G2177" s="6"/>
      <c r="H2177" s="8"/>
      <c r="I2177" s="6"/>
    </row>
    <row r="2178" spans="1:9" ht="35.1" customHeight="1">
      <c r="A2178" s="242"/>
      <c r="B2178" s="55"/>
      <c r="C2178" s="56"/>
      <c r="D2178" s="6"/>
      <c r="E2178" s="6"/>
      <c r="F2178" s="6"/>
      <c r="G2178" s="6"/>
      <c r="H2178" s="8"/>
      <c r="I2178" s="6"/>
    </row>
    <row r="2179" spans="1:9" ht="35.1" customHeight="1">
      <c r="A2179" s="242"/>
      <c r="B2179" s="55"/>
      <c r="C2179" s="56"/>
      <c r="D2179" s="6"/>
      <c r="E2179" s="6"/>
      <c r="F2179" s="6"/>
      <c r="G2179" s="6"/>
      <c r="H2179" s="8"/>
      <c r="I2179" s="6"/>
    </row>
    <row r="2180" spans="1:9" ht="35.1" customHeight="1">
      <c r="A2180" s="242"/>
      <c r="B2180" s="55"/>
      <c r="C2180" s="56"/>
      <c r="D2180" s="6"/>
      <c r="E2180" s="6"/>
      <c r="F2180" s="6"/>
      <c r="G2180" s="6"/>
      <c r="H2180" s="8"/>
      <c r="I2180" s="6"/>
    </row>
    <row r="2181" spans="1:9" ht="35.1" customHeight="1">
      <c r="A2181" s="242"/>
      <c r="B2181" s="55"/>
      <c r="C2181" s="56"/>
      <c r="D2181" s="6"/>
      <c r="E2181" s="6"/>
      <c r="F2181" s="6"/>
      <c r="G2181" s="6"/>
      <c r="H2181" s="8"/>
      <c r="I2181" s="6"/>
    </row>
    <row r="2182" spans="1:9" ht="35.1" customHeight="1">
      <c r="A2182" s="242"/>
      <c r="B2182" s="55"/>
      <c r="C2182" s="56"/>
      <c r="D2182" s="6"/>
      <c r="E2182" s="6"/>
      <c r="F2182" s="6"/>
      <c r="G2182" s="6"/>
      <c r="H2182" s="8"/>
      <c r="I2182" s="6"/>
    </row>
    <row r="2183" spans="1:9" ht="35.1" customHeight="1">
      <c r="A2183" s="242"/>
      <c r="B2183" s="55"/>
      <c r="C2183" s="56"/>
      <c r="D2183" s="6"/>
      <c r="E2183" s="6"/>
      <c r="F2183" s="6"/>
      <c r="G2183" s="6"/>
      <c r="H2183" s="8"/>
      <c r="I2183" s="6"/>
    </row>
    <row r="2184" spans="1:9" ht="35.1" customHeight="1">
      <c r="A2184" s="242"/>
      <c r="B2184" s="55"/>
      <c r="C2184" s="56"/>
      <c r="D2184" s="6"/>
      <c r="E2184" s="6"/>
      <c r="F2184" s="6"/>
      <c r="G2184" s="6"/>
      <c r="H2184" s="8"/>
      <c r="I2184" s="6"/>
    </row>
    <row r="2185" spans="1:9" ht="35.1" customHeight="1">
      <c r="A2185" s="242"/>
      <c r="B2185" s="55"/>
      <c r="C2185" s="56"/>
      <c r="D2185" s="6"/>
      <c r="E2185" s="6"/>
      <c r="F2185" s="6"/>
      <c r="G2185" s="6"/>
      <c r="H2185" s="8"/>
      <c r="I2185" s="6"/>
    </row>
    <row r="2186" spans="1:9" ht="35.1" customHeight="1">
      <c r="A2186" s="242"/>
      <c r="B2186" s="55"/>
      <c r="C2186" s="56"/>
      <c r="D2186" s="6"/>
      <c r="E2186" s="6"/>
      <c r="F2186" s="6"/>
      <c r="G2186" s="6"/>
      <c r="H2186" s="8"/>
      <c r="I2186" s="6"/>
    </row>
    <row r="2187" spans="1:9" ht="35.1" customHeight="1">
      <c r="A2187" s="242"/>
      <c r="B2187" s="55"/>
      <c r="C2187" s="56"/>
      <c r="D2187" s="6"/>
      <c r="E2187" s="6"/>
      <c r="F2187" s="6"/>
      <c r="G2187" s="6"/>
      <c r="H2187" s="8"/>
      <c r="I2187" s="6"/>
    </row>
    <row r="2188" spans="1:9" ht="35.1" customHeight="1">
      <c r="A2188" s="242"/>
      <c r="B2188" s="55"/>
      <c r="C2188" s="56"/>
      <c r="D2188" s="6"/>
      <c r="E2188" s="6"/>
      <c r="F2188" s="6"/>
      <c r="G2188" s="6"/>
      <c r="H2188" s="8"/>
      <c r="I2188" s="6"/>
    </row>
    <row r="2189" spans="1:9" ht="35.1" customHeight="1">
      <c r="A2189" s="242"/>
      <c r="B2189" s="55"/>
      <c r="C2189" s="56"/>
      <c r="D2189" s="6"/>
      <c r="E2189" s="6"/>
      <c r="F2189" s="6"/>
      <c r="G2189" s="6"/>
      <c r="H2189" s="8"/>
      <c r="I2189" s="6"/>
    </row>
    <row r="2190" spans="1:9" ht="35.1" customHeight="1">
      <c r="A2190" s="242"/>
      <c r="B2190" s="55"/>
      <c r="C2190" s="56"/>
      <c r="D2190" s="6"/>
      <c r="E2190" s="6"/>
      <c r="F2190" s="6"/>
      <c r="G2190" s="6"/>
      <c r="H2190" s="8"/>
      <c r="I2190" s="6"/>
    </row>
    <row r="2191" spans="1:9" ht="35.1" customHeight="1">
      <c r="A2191" s="242"/>
      <c r="B2191" s="55"/>
      <c r="C2191" s="56"/>
      <c r="D2191" s="6"/>
      <c r="E2191" s="6"/>
      <c r="F2191" s="6"/>
      <c r="G2191" s="6"/>
      <c r="H2191" s="8"/>
      <c r="I2191" s="6"/>
    </row>
    <row r="2192" spans="1:9" ht="35.1" customHeight="1">
      <c r="A2192" s="242"/>
      <c r="B2192" s="55"/>
      <c r="C2192" s="56"/>
      <c r="D2192" s="6"/>
      <c r="E2192" s="6"/>
      <c r="F2192" s="6"/>
      <c r="G2192" s="6"/>
      <c r="H2192" s="8"/>
      <c r="I2192" s="6"/>
    </row>
    <row r="2193" spans="1:9" ht="35.1" customHeight="1">
      <c r="A2193" s="242"/>
      <c r="B2193" s="55"/>
      <c r="C2193" s="56"/>
      <c r="D2193" s="6"/>
      <c r="E2193" s="6"/>
      <c r="F2193" s="6"/>
      <c r="G2193" s="6"/>
      <c r="H2193" s="8"/>
      <c r="I2193" s="6"/>
    </row>
    <row r="2194" spans="1:9" ht="35.1" customHeight="1">
      <c r="A2194" s="242"/>
      <c r="B2194" s="55"/>
      <c r="C2194" s="56"/>
      <c r="D2194" s="6"/>
      <c r="E2194" s="6"/>
      <c r="F2194" s="6"/>
      <c r="G2194" s="6"/>
      <c r="H2194" s="8"/>
      <c r="I2194" s="6"/>
    </row>
    <row r="2195" spans="1:9" ht="35.1" customHeight="1">
      <c r="A2195" s="242"/>
      <c r="B2195" s="55"/>
      <c r="C2195" s="56"/>
      <c r="D2195" s="6"/>
      <c r="E2195" s="6"/>
      <c r="F2195" s="6"/>
      <c r="G2195" s="6"/>
      <c r="H2195" s="8"/>
      <c r="I2195" s="6"/>
    </row>
    <row r="2196" spans="1:9" ht="35.1" customHeight="1">
      <c r="A2196" s="242"/>
      <c r="B2196" s="55"/>
      <c r="C2196" s="56"/>
      <c r="D2196" s="6"/>
      <c r="E2196" s="6"/>
      <c r="F2196" s="6"/>
      <c r="G2196" s="6"/>
      <c r="H2196" s="8"/>
      <c r="I2196" s="6"/>
    </row>
    <row r="2197" spans="1:9" ht="35.1" customHeight="1">
      <c r="A2197" s="242"/>
      <c r="B2197" s="55"/>
      <c r="C2197" s="56"/>
      <c r="D2197" s="6"/>
      <c r="E2197" s="6"/>
      <c r="F2197" s="6"/>
      <c r="G2197" s="6"/>
      <c r="H2197" s="8"/>
      <c r="I2197" s="6"/>
    </row>
    <row r="2198" spans="1:9" ht="35.1" customHeight="1">
      <c r="A2198" s="242"/>
      <c r="B2198" s="55"/>
      <c r="C2198" s="56"/>
      <c r="D2198" s="6"/>
      <c r="E2198" s="6"/>
      <c r="F2198" s="6"/>
      <c r="G2198" s="6"/>
      <c r="H2198" s="8"/>
      <c r="I2198" s="6"/>
    </row>
    <row r="2199" spans="1:9" ht="35.1" customHeight="1">
      <c r="A2199" s="242"/>
      <c r="B2199" s="55"/>
      <c r="C2199" s="56"/>
      <c r="D2199" s="6"/>
      <c r="E2199" s="6"/>
      <c r="F2199" s="6"/>
      <c r="G2199" s="6"/>
      <c r="H2199" s="8"/>
      <c r="I2199" s="6"/>
    </row>
    <row r="2200" spans="1:9" ht="35.1" customHeight="1">
      <c r="A2200" s="242"/>
      <c r="B2200" s="55"/>
      <c r="C2200" s="56"/>
      <c r="D2200" s="6"/>
      <c r="E2200" s="6"/>
      <c r="F2200" s="6"/>
      <c r="G2200" s="6"/>
      <c r="H2200" s="8"/>
      <c r="I2200" s="6"/>
    </row>
    <row r="2201" spans="1:9" ht="35.1" customHeight="1">
      <c r="A2201" s="242"/>
      <c r="B2201" s="55"/>
      <c r="C2201" s="56"/>
      <c r="D2201" s="6"/>
      <c r="E2201" s="6"/>
      <c r="F2201" s="6"/>
      <c r="G2201" s="6"/>
      <c r="H2201" s="8"/>
      <c r="I2201" s="6"/>
    </row>
    <row r="2202" spans="1:9" ht="35.1" customHeight="1">
      <c r="A2202" s="242"/>
      <c r="B2202" s="55"/>
      <c r="C2202" s="56"/>
      <c r="D2202" s="6"/>
      <c r="E2202" s="6"/>
      <c r="F2202" s="6"/>
      <c r="G2202" s="6"/>
      <c r="H2202" s="8"/>
      <c r="I2202" s="6"/>
    </row>
    <row r="2203" spans="1:9" ht="35.1" customHeight="1">
      <c r="A2203" s="242"/>
      <c r="B2203" s="55"/>
      <c r="C2203" s="56"/>
      <c r="D2203" s="6"/>
      <c r="E2203" s="6"/>
      <c r="F2203" s="6"/>
      <c r="G2203" s="6"/>
      <c r="H2203" s="8"/>
      <c r="I2203" s="6"/>
    </row>
    <row r="2204" spans="1:9" ht="35.1" customHeight="1">
      <c r="A2204" s="242"/>
      <c r="B2204" s="55"/>
      <c r="C2204" s="56"/>
      <c r="D2204" s="6"/>
      <c r="E2204" s="6"/>
      <c r="F2204" s="6"/>
      <c r="G2204" s="6"/>
      <c r="H2204" s="8"/>
      <c r="I2204" s="6"/>
    </row>
    <row r="2205" spans="1:9" ht="35.1" customHeight="1">
      <c r="A2205" s="242"/>
      <c r="B2205" s="55"/>
      <c r="C2205" s="56"/>
      <c r="D2205" s="6"/>
      <c r="E2205" s="6"/>
      <c r="F2205" s="6"/>
      <c r="G2205" s="6"/>
      <c r="H2205" s="8"/>
      <c r="I2205" s="6"/>
    </row>
    <row r="2206" spans="1:9" ht="35.1" customHeight="1">
      <c r="A2206" s="242"/>
      <c r="B2206" s="55"/>
      <c r="C2206" s="56"/>
      <c r="D2206" s="6"/>
      <c r="E2206" s="6"/>
      <c r="F2206" s="6"/>
      <c r="G2206" s="6"/>
      <c r="H2206" s="8"/>
      <c r="I2206" s="6"/>
    </row>
    <row r="2207" spans="1:9" ht="35.1" customHeight="1">
      <c r="A2207" s="242"/>
      <c r="B2207" s="55"/>
      <c r="C2207" s="56"/>
      <c r="D2207" s="6"/>
      <c r="E2207" s="6"/>
      <c r="F2207" s="6"/>
      <c r="G2207" s="6"/>
      <c r="H2207" s="8"/>
      <c r="I2207" s="6"/>
    </row>
    <row r="2208" spans="1:9" ht="35.1" customHeight="1">
      <c r="A2208" s="242"/>
      <c r="B2208" s="55"/>
      <c r="C2208" s="56"/>
      <c r="D2208" s="6"/>
      <c r="E2208" s="6"/>
      <c r="F2208" s="6"/>
      <c r="G2208" s="6"/>
      <c r="H2208" s="8"/>
      <c r="I2208" s="6"/>
    </row>
    <row r="2209" spans="1:9" ht="35.1" customHeight="1">
      <c r="A2209" s="242"/>
      <c r="B2209" s="55"/>
      <c r="C2209" s="56"/>
      <c r="D2209" s="6"/>
      <c r="E2209" s="6"/>
      <c r="F2209" s="6"/>
      <c r="G2209" s="6"/>
      <c r="H2209" s="8"/>
      <c r="I2209" s="6"/>
    </row>
    <row r="2210" spans="1:9" ht="35.1" customHeight="1">
      <c r="A2210" s="242"/>
      <c r="B2210" s="55"/>
      <c r="C2210" s="56"/>
      <c r="D2210" s="6"/>
      <c r="E2210" s="6"/>
      <c r="F2210" s="6"/>
      <c r="G2210" s="6"/>
      <c r="H2210" s="8"/>
      <c r="I2210" s="6"/>
    </row>
    <row r="2211" spans="1:9" ht="35.1" customHeight="1">
      <c r="A2211" s="242"/>
      <c r="B2211" s="55"/>
      <c r="C2211" s="56"/>
      <c r="D2211" s="6"/>
      <c r="E2211" s="6"/>
      <c r="F2211" s="6"/>
      <c r="G2211" s="6"/>
      <c r="H2211" s="8"/>
      <c r="I2211" s="6"/>
    </row>
    <row r="2212" spans="1:9" ht="35.1" customHeight="1">
      <c r="A2212" s="242"/>
      <c r="B2212" s="55"/>
      <c r="C2212" s="56"/>
      <c r="D2212" s="6"/>
      <c r="E2212" s="6"/>
      <c r="F2212" s="6"/>
      <c r="G2212" s="6"/>
      <c r="H2212" s="8"/>
      <c r="I2212" s="6"/>
    </row>
    <row r="2213" spans="1:9" ht="35.1" customHeight="1">
      <c r="A2213" s="242"/>
      <c r="B2213" s="55"/>
      <c r="C2213" s="56"/>
      <c r="D2213" s="6"/>
      <c r="E2213" s="6"/>
      <c r="F2213" s="6"/>
      <c r="G2213" s="6"/>
      <c r="H2213" s="8"/>
      <c r="I2213" s="6"/>
    </row>
    <row r="2214" spans="1:9" ht="35.1" customHeight="1">
      <c r="A2214" s="242"/>
      <c r="B2214" s="55"/>
      <c r="C2214" s="56"/>
      <c r="D2214" s="6"/>
      <c r="E2214" s="6"/>
      <c r="F2214" s="6"/>
      <c r="G2214" s="6"/>
      <c r="H2214" s="8"/>
      <c r="I2214" s="6"/>
    </row>
    <row r="2215" spans="1:9" ht="35.1" customHeight="1">
      <c r="A2215" s="242"/>
      <c r="B2215" s="55"/>
      <c r="C2215" s="56"/>
      <c r="D2215" s="6"/>
      <c r="E2215" s="6"/>
      <c r="F2215" s="6"/>
      <c r="G2215" s="6"/>
      <c r="H2215" s="8"/>
      <c r="I2215" s="6"/>
    </row>
    <row r="2216" spans="1:9" ht="35.1" customHeight="1">
      <c r="A2216" s="242"/>
      <c r="B2216" s="55"/>
      <c r="C2216" s="56"/>
      <c r="D2216" s="6"/>
      <c r="E2216" s="6"/>
      <c r="F2216" s="6"/>
      <c r="G2216" s="6"/>
      <c r="H2216" s="8"/>
      <c r="I2216" s="6"/>
    </row>
    <row r="2217" spans="1:9" ht="35.1" customHeight="1">
      <c r="A2217" s="242"/>
      <c r="B2217" s="55"/>
      <c r="C2217" s="56"/>
      <c r="D2217" s="6"/>
      <c r="E2217" s="6"/>
      <c r="F2217" s="6"/>
      <c r="G2217" s="6"/>
      <c r="H2217" s="8"/>
      <c r="I2217" s="6"/>
    </row>
    <row r="2218" spans="1:9" ht="35.1" customHeight="1">
      <c r="A2218" s="242"/>
      <c r="B2218" s="55"/>
      <c r="C2218" s="56"/>
      <c r="D2218" s="6"/>
      <c r="E2218" s="6"/>
      <c r="F2218" s="6"/>
      <c r="G2218" s="6"/>
      <c r="H2218" s="8"/>
      <c r="I2218" s="6"/>
    </row>
    <row r="2219" spans="1:9" ht="35.1" customHeight="1">
      <c r="A2219" s="242"/>
      <c r="B2219" s="55"/>
      <c r="C2219" s="56"/>
      <c r="D2219" s="6"/>
      <c r="E2219" s="6"/>
      <c r="F2219" s="6"/>
      <c r="G2219" s="6"/>
      <c r="H2219" s="8"/>
      <c r="I2219" s="6"/>
    </row>
    <row r="2220" spans="1:9" ht="35.1" customHeight="1">
      <c r="A2220" s="242"/>
      <c r="B2220" s="55"/>
      <c r="C2220" s="56"/>
      <c r="D2220" s="6"/>
      <c r="E2220" s="6"/>
      <c r="F2220" s="6"/>
      <c r="G2220" s="6"/>
      <c r="H2220" s="8"/>
      <c r="I2220" s="6"/>
    </row>
    <row r="2221" spans="1:9" ht="35.1" customHeight="1">
      <c r="A2221" s="242"/>
      <c r="B2221" s="55"/>
      <c r="C2221" s="56"/>
      <c r="D2221" s="6"/>
      <c r="E2221" s="6"/>
      <c r="F2221" s="6"/>
      <c r="G2221" s="6"/>
      <c r="H2221" s="8"/>
      <c r="I2221" s="6"/>
    </row>
    <row r="2222" spans="1:9" ht="35.1" customHeight="1">
      <c r="A2222" s="242"/>
      <c r="B2222" s="55"/>
      <c r="C2222" s="56"/>
      <c r="D2222" s="6"/>
      <c r="E2222" s="6"/>
      <c r="F2222" s="6"/>
      <c r="G2222" s="6"/>
      <c r="H2222" s="8"/>
      <c r="I2222" s="6"/>
    </row>
    <row r="2223" spans="1:9" ht="35.1" customHeight="1">
      <c r="A2223" s="242"/>
      <c r="B2223" s="55"/>
      <c r="C2223" s="56"/>
      <c r="D2223" s="6"/>
      <c r="E2223" s="6"/>
      <c r="F2223" s="6"/>
      <c r="G2223" s="6"/>
      <c r="H2223" s="8"/>
      <c r="I2223" s="6"/>
    </row>
    <row r="2224" spans="1:9" ht="35.1" customHeight="1">
      <c r="A2224" s="242"/>
      <c r="B2224" s="55"/>
      <c r="C2224" s="56"/>
      <c r="D2224" s="6"/>
      <c r="E2224" s="6"/>
      <c r="F2224" s="6"/>
      <c r="G2224" s="6"/>
      <c r="H2224" s="8"/>
      <c r="I2224" s="6"/>
    </row>
    <row r="2225" spans="1:9" ht="35.1" customHeight="1">
      <c r="A2225" s="242"/>
      <c r="B2225" s="55"/>
      <c r="C2225" s="56"/>
      <c r="D2225" s="6"/>
      <c r="E2225" s="6"/>
      <c r="F2225" s="6"/>
      <c r="G2225" s="6"/>
      <c r="H2225" s="8"/>
      <c r="I2225" s="6"/>
    </row>
    <row r="2226" spans="1:9" ht="35.1" customHeight="1">
      <c r="A2226" s="242"/>
      <c r="B2226" s="55"/>
      <c r="C2226" s="56"/>
      <c r="D2226" s="6"/>
      <c r="E2226" s="6"/>
      <c r="F2226" s="6"/>
      <c r="G2226" s="6"/>
      <c r="H2226" s="8"/>
      <c r="I2226" s="6"/>
    </row>
    <row r="2227" spans="1:9" ht="35.1" customHeight="1">
      <c r="A2227" s="242"/>
      <c r="B2227" s="55"/>
      <c r="C2227" s="56"/>
      <c r="D2227" s="6"/>
      <c r="E2227" s="6"/>
      <c r="F2227" s="6"/>
      <c r="G2227" s="6"/>
      <c r="H2227" s="8"/>
      <c r="I2227" s="6"/>
    </row>
    <row r="2228" spans="1:9" ht="35.1" customHeight="1">
      <c r="A2228" s="242"/>
      <c r="B2228" s="55"/>
      <c r="C2228" s="56"/>
      <c r="D2228" s="6"/>
      <c r="E2228" s="6"/>
      <c r="F2228" s="6"/>
      <c r="G2228" s="6"/>
      <c r="H2228" s="8"/>
      <c r="I2228" s="6"/>
    </row>
    <row r="2229" spans="1:9" ht="35.1" customHeight="1">
      <c r="A2229" s="242"/>
      <c r="B2229" s="55"/>
      <c r="C2229" s="56"/>
      <c r="D2229" s="6"/>
      <c r="E2229" s="6"/>
      <c r="F2229" s="6"/>
      <c r="G2229" s="6"/>
      <c r="H2229" s="8"/>
      <c r="I2229" s="6"/>
    </row>
    <row r="2230" spans="1:9" ht="35.1" customHeight="1">
      <c r="A2230" s="242"/>
      <c r="B2230" s="55"/>
      <c r="C2230" s="56"/>
      <c r="D2230" s="6"/>
      <c r="E2230" s="6"/>
      <c r="F2230" s="6"/>
      <c r="G2230" s="6"/>
      <c r="H2230" s="8"/>
      <c r="I2230" s="6"/>
    </row>
    <row r="2231" spans="1:9" ht="35.1" customHeight="1">
      <c r="A2231" s="242"/>
      <c r="B2231" s="55"/>
      <c r="C2231" s="56"/>
      <c r="D2231" s="6"/>
      <c r="E2231" s="6"/>
      <c r="F2231" s="6"/>
      <c r="G2231" s="6"/>
      <c r="H2231" s="8"/>
      <c r="I2231" s="6"/>
    </row>
    <row r="2232" spans="1:9" ht="35.1" customHeight="1">
      <c r="A2232" s="242"/>
      <c r="B2232" s="55"/>
      <c r="C2232" s="56"/>
      <c r="D2232" s="6"/>
      <c r="E2232" s="6"/>
      <c r="F2232" s="6"/>
      <c r="G2232" s="6"/>
      <c r="H2232" s="8"/>
      <c r="I2232" s="6"/>
    </row>
    <row r="2233" spans="1:9" ht="35.1" customHeight="1">
      <c r="A2233" s="242"/>
      <c r="B2233" s="55"/>
      <c r="C2233" s="56"/>
      <c r="D2233" s="6"/>
      <c r="E2233" s="6"/>
      <c r="F2233" s="6"/>
      <c r="G2233" s="6"/>
      <c r="H2233" s="8"/>
      <c r="I2233" s="6"/>
    </row>
    <row r="2234" spans="1:9" ht="35.1" customHeight="1">
      <c r="A2234" s="242"/>
      <c r="B2234" s="55"/>
      <c r="C2234" s="56"/>
      <c r="D2234" s="6"/>
      <c r="E2234" s="6"/>
      <c r="F2234" s="6"/>
      <c r="G2234" s="6"/>
      <c r="H2234" s="8"/>
      <c r="I2234" s="6"/>
    </row>
    <row r="2235" spans="1:9" ht="35.1" customHeight="1">
      <c r="A2235" s="242"/>
      <c r="B2235" s="55"/>
      <c r="C2235" s="56"/>
      <c r="D2235" s="6"/>
      <c r="E2235" s="6"/>
      <c r="F2235" s="6"/>
      <c r="G2235" s="6"/>
      <c r="H2235" s="8"/>
      <c r="I2235" s="6"/>
    </row>
    <row r="2236" spans="1:9" ht="35.1" customHeight="1">
      <c r="A2236" s="242"/>
      <c r="B2236" s="55"/>
      <c r="C2236" s="56"/>
      <c r="D2236" s="6"/>
      <c r="E2236" s="6"/>
      <c r="F2236" s="6"/>
      <c r="G2236" s="6"/>
      <c r="H2236" s="8"/>
      <c r="I2236" s="6"/>
    </row>
    <row r="2237" spans="1:9" ht="35.1" customHeight="1">
      <c r="A2237" s="242"/>
      <c r="B2237" s="55"/>
      <c r="C2237" s="56"/>
      <c r="D2237" s="6"/>
      <c r="E2237" s="6"/>
      <c r="F2237" s="6"/>
      <c r="G2237" s="6"/>
      <c r="H2237" s="8"/>
      <c r="I2237" s="6"/>
    </row>
    <row r="2238" spans="1:9" ht="35.1" customHeight="1">
      <c r="A2238" s="242"/>
      <c r="B2238" s="55"/>
      <c r="C2238" s="56"/>
      <c r="D2238" s="6"/>
      <c r="E2238" s="6"/>
      <c r="F2238" s="6"/>
      <c r="G2238" s="6"/>
      <c r="H2238" s="8"/>
      <c r="I2238" s="6"/>
    </row>
    <row r="2239" spans="1:9" ht="35.1" customHeight="1">
      <c r="A2239" s="242"/>
      <c r="B2239" s="55"/>
      <c r="C2239" s="56"/>
      <c r="D2239" s="6"/>
      <c r="E2239" s="6"/>
      <c r="F2239" s="6"/>
      <c r="G2239" s="6"/>
      <c r="H2239" s="8"/>
      <c r="I2239" s="6"/>
    </row>
    <row r="2240" spans="1:9" ht="35.1" customHeight="1">
      <c r="A2240" s="242"/>
      <c r="B2240" s="55"/>
      <c r="C2240" s="56"/>
      <c r="D2240" s="6"/>
      <c r="E2240" s="6"/>
      <c r="F2240" s="6"/>
      <c r="G2240" s="6"/>
      <c r="H2240" s="8"/>
      <c r="I2240" s="6"/>
    </row>
    <row r="2241" spans="1:9" ht="35.1" customHeight="1">
      <c r="A2241" s="242"/>
      <c r="B2241" s="55"/>
      <c r="C2241" s="56"/>
      <c r="D2241" s="6"/>
      <c r="E2241" s="6"/>
      <c r="F2241" s="6"/>
      <c r="G2241" s="6"/>
      <c r="H2241" s="8"/>
      <c r="I2241" s="6"/>
    </row>
    <row r="2242" spans="1:9" ht="35.1" customHeight="1">
      <c r="A2242" s="242"/>
      <c r="B2242" s="55"/>
      <c r="C2242" s="56"/>
      <c r="D2242" s="6"/>
      <c r="E2242" s="6"/>
      <c r="F2242" s="6"/>
      <c r="G2242" s="6"/>
      <c r="H2242" s="8"/>
      <c r="I2242" s="6"/>
    </row>
    <row r="2243" spans="1:9" ht="35.1" customHeight="1">
      <c r="A2243" s="242"/>
      <c r="B2243" s="55"/>
      <c r="C2243" s="56"/>
      <c r="D2243" s="6"/>
      <c r="E2243" s="6"/>
      <c r="F2243" s="6"/>
      <c r="G2243" s="6"/>
      <c r="H2243" s="8"/>
      <c r="I2243" s="6"/>
    </row>
    <row r="2244" spans="1:9" ht="35.1" customHeight="1">
      <c r="A2244" s="242"/>
      <c r="B2244" s="55"/>
      <c r="C2244" s="56"/>
      <c r="D2244" s="6"/>
      <c r="E2244" s="6"/>
      <c r="F2244" s="6"/>
      <c r="G2244" s="6"/>
      <c r="H2244" s="8"/>
      <c r="I2244" s="6"/>
    </row>
    <row r="2245" spans="1:9" ht="35.1" customHeight="1">
      <c r="A2245" s="242"/>
      <c r="B2245" s="55"/>
      <c r="C2245" s="56"/>
      <c r="D2245" s="6"/>
      <c r="E2245" s="6"/>
      <c r="F2245" s="6"/>
      <c r="G2245" s="6"/>
      <c r="H2245" s="8"/>
      <c r="I2245" s="6"/>
    </row>
    <row r="2246" spans="1:9" ht="35.1" customHeight="1">
      <c r="A2246" s="242"/>
      <c r="B2246" s="55"/>
      <c r="C2246" s="56"/>
      <c r="D2246" s="6"/>
      <c r="E2246" s="6"/>
      <c r="F2246" s="6"/>
      <c r="G2246" s="6"/>
      <c r="H2246" s="8"/>
      <c r="I2246" s="6"/>
    </row>
    <row r="2247" spans="1:9" ht="35.1" customHeight="1">
      <c r="A2247" s="242"/>
      <c r="B2247" s="55"/>
      <c r="C2247" s="56"/>
      <c r="D2247" s="6"/>
      <c r="E2247" s="6"/>
      <c r="F2247" s="6"/>
      <c r="G2247" s="6"/>
      <c r="H2247" s="8"/>
      <c r="I2247" s="6"/>
    </row>
    <row r="2248" spans="1:9" ht="35.1" customHeight="1">
      <c r="A2248" s="242"/>
      <c r="B2248" s="55"/>
      <c r="C2248" s="56"/>
      <c r="D2248" s="6"/>
      <c r="E2248" s="6"/>
      <c r="F2248" s="6"/>
      <c r="G2248" s="6"/>
      <c r="H2248" s="8"/>
      <c r="I2248" s="6"/>
    </row>
    <row r="2249" spans="1:9" ht="35.1" customHeight="1">
      <c r="A2249" s="242"/>
      <c r="B2249" s="55"/>
      <c r="C2249" s="56"/>
      <c r="D2249" s="6"/>
      <c r="E2249" s="6"/>
      <c r="F2249" s="6"/>
      <c r="G2249" s="6"/>
      <c r="H2249" s="8"/>
      <c r="I2249" s="6"/>
    </row>
    <row r="2250" spans="1:9" ht="35.1" customHeight="1">
      <c r="A2250" s="242"/>
      <c r="B2250" s="55"/>
      <c r="C2250" s="56"/>
      <c r="D2250" s="6"/>
      <c r="E2250" s="6"/>
      <c r="F2250" s="6"/>
      <c r="G2250" s="6"/>
      <c r="H2250" s="8"/>
      <c r="I2250" s="6"/>
    </row>
    <row r="2251" spans="1:9" ht="35.1" customHeight="1">
      <c r="A2251" s="242"/>
      <c r="B2251" s="55"/>
      <c r="C2251" s="56"/>
      <c r="D2251" s="6"/>
      <c r="E2251" s="6"/>
      <c r="F2251" s="6"/>
      <c r="G2251" s="6"/>
      <c r="H2251" s="8"/>
      <c r="I2251" s="6"/>
    </row>
    <row r="2252" spans="1:9" ht="35.1" customHeight="1">
      <c r="A2252" s="242"/>
      <c r="B2252" s="55"/>
      <c r="C2252" s="56"/>
      <c r="D2252" s="6"/>
      <c r="E2252" s="6"/>
      <c r="F2252" s="6"/>
      <c r="G2252" s="6"/>
      <c r="H2252" s="8"/>
      <c r="I2252" s="6"/>
    </row>
    <row r="2253" spans="1:9" ht="35.1" customHeight="1">
      <c r="A2253" s="242"/>
      <c r="B2253" s="55"/>
      <c r="C2253" s="56"/>
      <c r="D2253" s="6"/>
      <c r="E2253" s="6"/>
      <c r="F2253" s="6"/>
      <c r="G2253" s="6"/>
      <c r="H2253" s="8"/>
      <c r="I2253" s="6"/>
    </row>
    <row r="2254" spans="1:9" ht="35.1" customHeight="1">
      <c r="A2254" s="242"/>
      <c r="B2254" s="55"/>
      <c r="C2254" s="56"/>
      <c r="D2254" s="6"/>
      <c r="E2254" s="6"/>
      <c r="F2254" s="6"/>
      <c r="G2254" s="6"/>
      <c r="H2254" s="8"/>
      <c r="I2254" s="6"/>
    </row>
    <row r="2255" spans="1:9" ht="35.1" customHeight="1">
      <c r="A2255" s="242"/>
      <c r="B2255" s="55"/>
      <c r="C2255" s="56"/>
      <c r="D2255" s="6"/>
      <c r="E2255" s="6"/>
      <c r="F2255" s="6"/>
      <c r="G2255" s="6"/>
      <c r="H2255" s="8"/>
      <c r="I2255" s="6"/>
    </row>
    <row r="2256" spans="1:9" ht="35.1" customHeight="1">
      <c r="A2256" s="242"/>
      <c r="B2256" s="55"/>
      <c r="C2256" s="56"/>
      <c r="D2256" s="6"/>
      <c r="E2256" s="6"/>
      <c r="F2256" s="6"/>
      <c r="G2256" s="6"/>
      <c r="H2256" s="8"/>
      <c r="I2256" s="6"/>
    </row>
    <row r="2257" spans="1:9" ht="35.1" customHeight="1">
      <c r="A2257" s="242"/>
      <c r="B2257" s="55"/>
      <c r="C2257" s="56"/>
      <c r="D2257" s="6"/>
      <c r="E2257" s="6"/>
      <c r="F2257" s="6"/>
      <c r="G2257" s="6"/>
      <c r="H2257" s="8"/>
      <c r="I2257" s="6"/>
    </row>
    <row r="2258" spans="1:9" ht="35.1" customHeight="1">
      <c r="A2258" s="242"/>
      <c r="B2258" s="55"/>
      <c r="C2258" s="56"/>
      <c r="D2258" s="6"/>
      <c r="E2258" s="6"/>
      <c r="F2258" s="6"/>
      <c r="G2258" s="6"/>
      <c r="H2258" s="8"/>
      <c r="I2258" s="6"/>
    </row>
    <row r="2259" spans="1:9" ht="35.1" customHeight="1">
      <c r="A2259" s="242"/>
      <c r="B2259" s="55"/>
      <c r="C2259" s="56"/>
      <c r="D2259" s="6"/>
      <c r="E2259" s="6"/>
      <c r="F2259" s="6"/>
      <c r="G2259" s="6"/>
      <c r="H2259" s="8"/>
      <c r="I2259" s="6"/>
    </row>
    <row r="2260" spans="1:9" ht="35.1" customHeight="1">
      <c r="A2260" s="242"/>
      <c r="B2260" s="55"/>
      <c r="C2260" s="56"/>
      <c r="D2260" s="6"/>
      <c r="E2260" s="6"/>
      <c r="F2260" s="6"/>
      <c r="G2260" s="6"/>
      <c r="H2260" s="8"/>
      <c r="I2260" s="6"/>
    </row>
    <row r="2261" spans="1:9" ht="35.1" customHeight="1">
      <c r="A2261" s="242"/>
      <c r="B2261" s="55"/>
      <c r="C2261" s="56"/>
      <c r="D2261" s="6"/>
      <c r="E2261" s="6"/>
      <c r="F2261" s="6"/>
      <c r="G2261" s="6"/>
      <c r="H2261" s="8"/>
      <c r="I2261" s="6"/>
    </row>
    <row r="2262" spans="1:9" ht="35.1" customHeight="1">
      <c r="A2262" s="242"/>
      <c r="B2262" s="55"/>
      <c r="C2262" s="56"/>
      <c r="D2262" s="6"/>
      <c r="E2262" s="6"/>
      <c r="F2262" s="6"/>
      <c r="G2262" s="6"/>
      <c r="H2262" s="8"/>
      <c r="I2262" s="6"/>
    </row>
    <row r="2263" spans="1:9" ht="35.1" customHeight="1">
      <c r="A2263" s="242"/>
      <c r="B2263" s="55"/>
      <c r="C2263" s="56"/>
      <c r="D2263" s="6"/>
      <c r="E2263" s="6"/>
      <c r="F2263" s="6"/>
      <c r="G2263" s="6"/>
      <c r="H2263" s="8"/>
      <c r="I2263" s="6"/>
    </row>
    <row r="2264" spans="1:9" ht="35.1" customHeight="1">
      <c r="A2264" s="242"/>
      <c r="B2264" s="55"/>
      <c r="C2264" s="56"/>
      <c r="D2264" s="6"/>
      <c r="E2264" s="6"/>
      <c r="F2264" s="6"/>
      <c r="G2264" s="6"/>
      <c r="H2264" s="8"/>
      <c r="I2264" s="6"/>
    </row>
    <row r="2265" spans="1:9" ht="35.1" customHeight="1">
      <c r="A2265" s="242"/>
      <c r="B2265" s="55"/>
      <c r="C2265" s="56"/>
      <c r="D2265" s="6"/>
      <c r="E2265" s="6"/>
      <c r="F2265" s="6"/>
      <c r="G2265" s="6"/>
      <c r="H2265" s="8"/>
      <c r="I2265" s="6"/>
    </row>
    <row r="2266" spans="1:9" ht="35.1" customHeight="1">
      <c r="A2266" s="242"/>
      <c r="B2266" s="55"/>
      <c r="C2266" s="56"/>
      <c r="D2266" s="6"/>
      <c r="E2266" s="6"/>
      <c r="F2266" s="6"/>
      <c r="G2266" s="6"/>
      <c r="H2266" s="8"/>
      <c r="I2266" s="6"/>
    </row>
    <row r="2267" spans="1:9" ht="35.1" customHeight="1">
      <c r="A2267" s="242"/>
      <c r="B2267" s="55"/>
      <c r="C2267" s="56"/>
      <c r="D2267" s="6"/>
      <c r="E2267" s="6"/>
      <c r="F2267" s="6"/>
      <c r="G2267" s="6"/>
      <c r="H2267" s="8"/>
      <c r="I2267" s="6"/>
    </row>
    <row r="2268" spans="1:9" ht="35.1" customHeight="1">
      <c r="A2268" s="242"/>
      <c r="B2268" s="55"/>
      <c r="C2268" s="56"/>
      <c r="D2268" s="6"/>
      <c r="E2268" s="6"/>
      <c r="F2268" s="6"/>
      <c r="G2268" s="6"/>
      <c r="H2268" s="8"/>
      <c r="I2268" s="6"/>
    </row>
    <row r="2269" spans="1:9" ht="35.1" customHeight="1">
      <c r="A2269" s="242"/>
      <c r="B2269" s="55"/>
      <c r="C2269" s="56"/>
      <c r="D2269" s="6"/>
      <c r="E2269" s="6"/>
      <c r="F2269" s="6"/>
      <c r="G2269" s="6"/>
      <c r="H2269" s="8"/>
      <c r="I2269" s="6"/>
    </row>
    <row r="2270" spans="1:9" ht="35.1" customHeight="1">
      <c r="A2270" s="242"/>
      <c r="B2270" s="55"/>
      <c r="C2270" s="56"/>
      <c r="D2270" s="6"/>
      <c r="E2270" s="6"/>
      <c r="F2270" s="6"/>
      <c r="G2270" s="6"/>
      <c r="H2270" s="8"/>
      <c r="I2270" s="6"/>
    </row>
    <row r="2271" spans="1:9" ht="35.1" customHeight="1">
      <c r="A2271" s="242"/>
      <c r="B2271" s="55"/>
      <c r="C2271" s="56"/>
      <c r="D2271" s="6"/>
      <c r="E2271" s="6"/>
      <c r="F2271" s="6"/>
      <c r="G2271" s="6"/>
      <c r="H2271" s="8"/>
      <c r="I2271" s="6"/>
    </row>
    <row r="2272" spans="1:9" ht="35.1" customHeight="1">
      <c r="A2272" s="242"/>
      <c r="B2272" s="55"/>
      <c r="C2272" s="56"/>
      <c r="D2272" s="6"/>
      <c r="E2272" s="6"/>
      <c r="F2272" s="6"/>
      <c r="G2272" s="6"/>
      <c r="H2272" s="8"/>
      <c r="I2272" s="6"/>
    </row>
    <row r="2273" spans="1:9" ht="35.1" customHeight="1">
      <c r="A2273" s="242"/>
      <c r="B2273" s="55"/>
      <c r="C2273" s="56"/>
      <c r="D2273" s="6"/>
      <c r="E2273" s="6"/>
      <c r="F2273" s="6"/>
      <c r="G2273" s="6"/>
      <c r="H2273" s="8"/>
      <c r="I2273" s="6"/>
    </row>
    <row r="2274" spans="1:9" ht="35.1" customHeight="1">
      <c r="A2274" s="242"/>
      <c r="B2274" s="55"/>
      <c r="C2274" s="56"/>
      <c r="D2274" s="6"/>
      <c r="E2274" s="6"/>
      <c r="F2274" s="6"/>
      <c r="G2274" s="6"/>
      <c r="H2274" s="8"/>
      <c r="I2274" s="6"/>
    </row>
    <row r="2275" spans="1:9" ht="35.1" customHeight="1">
      <c r="A2275" s="242"/>
      <c r="B2275" s="55"/>
      <c r="C2275" s="56"/>
      <c r="D2275" s="6"/>
      <c r="E2275" s="6"/>
      <c r="F2275" s="6"/>
      <c r="G2275" s="6"/>
      <c r="H2275" s="8"/>
      <c r="I2275" s="6"/>
    </row>
    <row r="2276" spans="1:9" ht="35.1" customHeight="1">
      <c r="A2276" s="242"/>
      <c r="B2276" s="55"/>
      <c r="C2276" s="56"/>
      <c r="D2276" s="6"/>
      <c r="E2276" s="6"/>
      <c r="F2276" s="6"/>
      <c r="G2276" s="6"/>
      <c r="H2276" s="8"/>
      <c r="I2276" s="6"/>
    </row>
    <row r="2277" spans="1:9" ht="35.1" customHeight="1">
      <c r="A2277" s="242"/>
      <c r="B2277" s="55"/>
      <c r="C2277" s="56"/>
      <c r="D2277" s="6"/>
      <c r="E2277" s="6"/>
      <c r="F2277" s="6"/>
      <c r="G2277" s="6"/>
      <c r="H2277" s="8"/>
      <c r="I2277" s="6"/>
    </row>
    <row r="2278" spans="1:9" ht="35.1" customHeight="1">
      <c r="A2278" s="242"/>
      <c r="B2278" s="55"/>
      <c r="C2278" s="56"/>
      <c r="D2278" s="6"/>
      <c r="E2278" s="6"/>
      <c r="F2278" s="6"/>
      <c r="G2278" s="6"/>
      <c r="H2278" s="8"/>
      <c r="I2278" s="6"/>
    </row>
    <row r="2279" spans="1:9" ht="35.1" customHeight="1">
      <c r="A2279" s="242"/>
      <c r="B2279" s="55"/>
      <c r="C2279" s="56"/>
      <c r="D2279" s="6"/>
      <c r="E2279" s="6"/>
      <c r="F2279" s="6"/>
      <c r="G2279" s="6"/>
      <c r="H2279" s="8"/>
      <c r="I2279" s="6"/>
    </row>
    <row r="2280" spans="1:9" ht="35.1" customHeight="1">
      <c r="A2280" s="242"/>
      <c r="B2280" s="55"/>
      <c r="C2280" s="56"/>
      <c r="D2280" s="6"/>
      <c r="E2280" s="6"/>
      <c r="F2280" s="6"/>
      <c r="G2280" s="6"/>
      <c r="H2280" s="8"/>
      <c r="I2280" s="6"/>
    </row>
    <row r="2281" spans="1:9" ht="35.1" customHeight="1">
      <c r="A2281" s="242"/>
      <c r="B2281" s="55"/>
      <c r="C2281" s="56"/>
      <c r="D2281" s="6"/>
      <c r="E2281" s="6"/>
      <c r="F2281" s="6"/>
      <c r="G2281" s="6"/>
      <c r="H2281" s="8"/>
      <c r="I2281" s="6"/>
    </row>
    <row r="2282" spans="1:9" ht="35.1" customHeight="1">
      <c r="A2282" s="242"/>
      <c r="B2282" s="55"/>
      <c r="C2282" s="56"/>
      <c r="D2282" s="6"/>
      <c r="E2282" s="6"/>
      <c r="F2282" s="6"/>
      <c r="G2282" s="6"/>
      <c r="H2282" s="8"/>
      <c r="I2282" s="6"/>
    </row>
    <row r="2283" spans="1:9" ht="35.1" customHeight="1">
      <c r="A2283" s="242"/>
      <c r="B2283" s="55"/>
      <c r="C2283" s="56"/>
      <c r="D2283" s="6"/>
      <c r="E2283" s="6"/>
      <c r="F2283" s="6"/>
      <c r="G2283" s="6"/>
      <c r="H2283" s="8"/>
      <c r="I2283" s="6"/>
    </row>
    <row r="2284" spans="1:9" ht="35.1" customHeight="1">
      <c r="A2284" s="242"/>
      <c r="B2284" s="55"/>
      <c r="C2284" s="56"/>
      <c r="D2284" s="6"/>
      <c r="E2284" s="6"/>
      <c r="F2284" s="6"/>
      <c r="G2284" s="6"/>
      <c r="H2284" s="8"/>
      <c r="I2284" s="6"/>
    </row>
    <row r="2285" spans="1:9" ht="35.1" customHeight="1">
      <c r="A2285" s="242"/>
      <c r="B2285" s="55"/>
      <c r="C2285" s="56"/>
      <c r="D2285" s="6"/>
      <c r="E2285" s="6"/>
      <c r="F2285" s="6"/>
      <c r="G2285" s="6"/>
      <c r="H2285" s="8"/>
      <c r="I2285" s="6"/>
    </row>
    <row r="2286" spans="1:9" ht="35.1" customHeight="1">
      <c r="A2286" s="242"/>
      <c r="B2286" s="55"/>
      <c r="C2286" s="56"/>
      <c r="D2286" s="6"/>
      <c r="E2286" s="6"/>
      <c r="F2286" s="6"/>
      <c r="G2286" s="6"/>
      <c r="H2286" s="8"/>
      <c r="I2286" s="6"/>
    </row>
    <row r="2287" spans="1:9" ht="35.1" customHeight="1">
      <c r="A2287" s="242"/>
      <c r="B2287" s="55"/>
      <c r="C2287" s="56"/>
      <c r="D2287" s="6"/>
      <c r="E2287" s="6"/>
      <c r="F2287" s="6"/>
      <c r="G2287" s="6"/>
      <c r="H2287" s="8"/>
      <c r="I2287" s="6"/>
    </row>
    <row r="2288" spans="1:9" ht="35.1" customHeight="1">
      <c r="A2288" s="242"/>
      <c r="B2288" s="55"/>
      <c r="C2288" s="56"/>
      <c r="D2288" s="6"/>
      <c r="E2288" s="6"/>
      <c r="F2288" s="6"/>
      <c r="G2288" s="6"/>
      <c r="H2288" s="8"/>
      <c r="I2288" s="6"/>
    </row>
    <row r="2289" spans="1:9" ht="35.1" customHeight="1">
      <c r="A2289" s="242"/>
      <c r="B2289" s="55"/>
      <c r="C2289" s="56"/>
      <c r="D2289" s="6"/>
      <c r="E2289" s="6"/>
      <c r="F2289" s="6"/>
      <c r="G2289" s="6"/>
      <c r="H2289" s="8"/>
      <c r="I2289" s="6"/>
    </row>
    <row r="2290" spans="1:9" ht="35.1" customHeight="1">
      <c r="A2290" s="242"/>
      <c r="B2290" s="55"/>
      <c r="C2290" s="56"/>
      <c r="D2290" s="6"/>
      <c r="E2290" s="6"/>
      <c r="F2290" s="6"/>
      <c r="G2290" s="6"/>
      <c r="H2290" s="8"/>
      <c r="I2290" s="6"/>
    </row>
    <row r="2291" spans="1:9" ht="35.1" customHeight="1">
      <c r="A2291" s="242"/>
      <c r="B2291" s="55"/>
      <c r="C2291" s="56"/>
      <c r="D2291" s="6"/>
      <c r="E2291" s="6"/>
      <c r="F2291" s="6"/>
      <c r="G2291" s="6"/>
      <c r="H2291" s="8"/>
      <c r="I2291" s="6"/>
    </row>
    <row r="2292" spans="1:9" ht="35.1" customHeight="1">
      <c r="A2292" s="242"/>
      <c r="B2292" s="55"/>
      <c r="C2292" s="56"/>
      <c r="D2292" s="6"/>
      <c r="E2292" s="6"/>
      <c r="F2292" s="6"/>
      <c r="G2292" s="6"/>
      <c r="H2292" s="8"/>
      <c r="I2292" s="6"/>
    </row>
    <row r="2293" spans="1:9" ht="35.1" customHeight="1">
      <c r="A2293" s="242"/>
      <c r="B2293" s="55"/>
      <c r="C2293" s="56"/>
      <c r="D2293" s="6"/>
      <c r="E2293" s="6"/>
      <c r="F2293" s="6"/>
      <c r="G2293" s="6"/>
      <c r="H2293" s="8"/>
      <c r="I2293" s="6"/>
    </row>
    <row r="2294" spans="1:9" ht="35.1" customHeight="1">
      <c r="A2294" s="242"/>
      <c r="B2294" s="55"/>
      <c r="C2294" s="56"/>
      <c r="D2294" s="6"/>
      <c r="E2294" s="6"/>
      <c r="F2294" s="6"/>
      <c r="G2294" s="6"/>
      <c r="H2294" s="8"/>
      <c r="I2294" s="6"/>
    </row>
    <row r="2295" spans="1:9" ht="35.1" customHeight="1">
      <c r="A2295" s="242"/>
      <c r="B2295" s="55"/>
      <c r="C2295" s="56"/>
      <c r="D2295" s="6"/>
      <c r="E2295" s="6"/>
      <c r="F2295" s="6"/>
      <c r="G2295" s="6"/>
      <c r="H2295" s="8"/>
      <c r="I2295" s="6"/>
    </row>
    <row r="2296" spans="1:9" ht="35.1" customHeight="1">
      <c r="A2296" s="242"/>
      <c r="B2296" s="55"/>
      <c r="C2296" s="56"/>
      <c r="D2296" s="6"/>
      <c r="E2296" s="6"/>
      <c r="F2296" s="6"/>
      <c r="G2296" s="6"/>
      <c r="H2296" s="8"/>
      <c r="I2296" s="6"/>
    </row>
    <row r="2297" spans="1:9" ht="35.1" customHeight="1">
      <c r="A2297" s="242"/>
      <c r="B2297" s="55"/>
      <c r="C2297" s="56"/>
      <c r="D2297" s="6"/>
      <c r="E2297" s="6"/>
      <c r="F2297" s="6"/>
      <c r="G2297" s="6"/>
      <c r="H2297" s="8"/>
      <c r="I2297" s="6"/>
    </row>
    <row r="2298" spans="1:9" ht="35.1" customHeight="1">
      <c r="A2298" s="242"/>
      <c r="B2298" s="55"/>
      <c r="C2298" s="56"/>
      <c r="D2298" s="6"/>
      <c r="E2298" s="6"/>
      <c r="F2298" s="6"/>
      <c r="G2298" s="6"/>
      <c r="H2298" s="8"/>
      <c r="I2298" s="6"/>
    </row>
    <row r="2299" spans="1:9" ht="35.1" customHeight="1">
      <c r="A2299" s="242"/>
      <c r="B2299" s="55"/>
      <c r="C2299" s="56"/>
      <c r="D2299" s="6"/>
      <c r="E2299" s="6"/>
      <c r="F2299" s="6"/>
      <c r="G2299" s="6"/>
      <c r="H2299" s="8"/>
      <c r="I2299" s="6"/>
    </row>
    <row r="2300" spans="1:9" ht="35.1" customHeight="1">
      <c r="A2300" s="242"/>
      <c r="B2300" s="55"/>
      <c r="C2300" s="56"/>
      <c r="D2300" s="6"/>
      <c r="E2300" s="6"/>
      <c r="F2300" s="6"/>
      <c r="G2300" s="6"/>
      <c r="H2300" s="8"/>
      <c r="I2300" s="6"/>
    </row>
    <row r="2301" spans="1:9" ht="35.1" customHeight="1">
      <c r="A2301" s="242"/>
      <c r="B2301" s="55"/>
      <c r="C2301" s="56"/>
      <c r="D2301" s="6"/>
      <c r="E2301" s="6"/>
      <c r="F2301" s="6"/>
      <c r="G2301" s="6"/>
      <c r="H2301" s="8"/>
      <c r="I2301" s="6"/>
    </row>
    <row r="2302" spans="1:9" ht="35.1" customHeight="1">
      <c r="A2302" s="242"/>
      <c r="B2302" s="55"/>
      <c r="C2302" s="56"/>
      <c r="D2302" s="6"/>
      <c r="E2302" s="6"/>
      <c r="F2302" s="6"/>
      <c r="G2302" s="6"/>
      <c r="H2302" s="8"/>
      <c r="I2302" s="6"/>
    </row>
    <row r="2303" spans="1:9" ht="35.1" customHeight="1">
      <c r="A2303" s="242"/>
      <c r="B2303" s="55"/>
      <c r="C2303" s="56"/>
      <c r="D2303" s="6"/>
      <c r="E2303" s="6"/>
      <c r="F2303" s="6"/>
      <c r="G2303" s="6"/>
      <c r="H2303" s="8"/>
      <c r="I2303" s="6"/>
    </row>
    <row r="2304" spans="1:9" ht="35.1" customHeight="1">
      <c r="A2304" s="242"/>
      <c r="B2304" s="55"/>
      <c r="C2304" s="56"/>
      <c r="D2304" s="6"/>
      <c r="E2304" s="6"/>
      <c r="F2304" s="6"/>
      <c r="G2304" s="6"/>
      <c r="H2304" s="8"/>
      <c r="I2304" s="6"/>
    </row>
    <row r="2305" spans="1:9" ht="35.1" customHeight="1">
      <c r="A2305" s="242"/>
      <c r="B2305" s="55"/>
      <c r="C2305" s="56"/>
      <c r="D2305" s="6"/>
      <c r="E2305" s="6"/>
      <c r="F2305" s="6"/>
      <c r="G2305" s="6"/>
      <c r="H2305" s="8"/>
      <c r="I2305" s="6"/>
    </row>
    <row r="2306" spans="1:9" ht="35.1" customHeight="1">
      <c r="A2306" s="242"/>
      <c r="B2306" s="55"/>
      <c r="C2306" s="56"/>
      <c r="D2306" s="6"/>
      <c r="E2306" s="6"/>
      <c r="F2306" s="6"/>
      <c r="G2306" s="6"/>
      <c r="H2306" s="8"/>
      <c r="I2306" s="6"/>
    </row>
    <row r="2307" spans="1:9" ht="35.1" customHeight="1">
      <c r="A2307" s="242"/>
      <c r="B2307" s="55"/>
      <c r="C2307" s="56"/>
      <c r="D2307" s="6"/>
      <c r="E2307" s="6"/>
      <c r="F2307" s="6"/>
      <c r="G2307" s="6"/>
      <c r="H2307" s="8"/>
      <c r="I2307" s="6"/>
    </row>
    <row r="2308" spans="1:9" ht="35.1" customHeight="1">
      <c r="A2308" s="242"/>
      <c r="B2308" s="55"/>
      <c r="C2308" s="56"/>
      <c r="D2308" s="6"/>
      <c r="E2308" s="6"/>
      <c r="F2308" s="6"/>
      <c r="G2308" s="6"/>
      <c r="H2308" s="8"/>
      <c r="I2308" s="6"/>
    </row>
    <row r="2309" spans="1:9" ht="35.1" customHeight="1">
      <c r="A2309" s="242"/>
      <c r="B2309" s="55"/>
      <c r="C2309" s="56"/>
      <c r="D2309" s="6"/>
      <c r="E2309" s="6"/>
      <c r="F2309" s="6"/>
      <c r="G2309" s="6"/>
      <c r="H2309" s="8"/>
      <c r="I2309" s="6"/>
    </row>
    <row r="2310" spans="1:9" ht="35.1" customHeight="1">
      <c r="A2310" s="242"/>
      <c r="B2310" s="55"/>
      <c r="C2310" s="56"/>
      <c r="D2310" s="6"/>
      <c r="E2310" s="6"/>
      <c r="F2310" s="6"/>
      <c r="G2310" s="6"/>
      <c r="H2310" s="8"/>
      <c r="I2310" s="6"/>
    </row>
    <row r="2311" spans="1:9" ht="35.1" customHeight="1">
      <c r="A2311" s="242"/>
      <c r="B2311" s="55"/>
      <c r="C2311" s="56"/>
      <c r="D2311" s="6"/>
      <c r="E2311" s="6"/>
      <c r="F2311" s="6"/>
      <c r="G2311" s="6"/>
      <c r="H2311" s="8"/>
      <c r="I2311" s="6"/>
    </row>
    <row r="2312" spans="1:9" ht="35.1" customHeight="1">
      <c r="A2312" s="242"/>
      <c r="B2312" s="55"/>
      <c r="C2312" s="56"/>
      <c r="D2312" s="6"/>
      <c r="E2312" s="6"/>
      <c r="F2312" s="6"/>
      <c r="G2312" s="6"/>
      <c r="H2312" s="8"/>
      <c r="I2312" s="6"/>
    </row>
    <row r="2313" spans="1:9" ht="35.1" customHeight="1">
      <c r="A2313" s="242"/>
      <c r="B2313" s="55"/>
      <c r="C2313" s="56"/>
      <c r="D2313" s="6"/>
      <c r="E2313" s="6"/>
      <c r="F2313" s="6"/>
      <c r="G2313" s="6"/>
      <c r="H2313" s="8"/>
      <c r="I2313" s="6"/>
    </row>
    <row r="2314" spans="1:9" ht="35.1" customHeight="1">
      <c r="A2314" s="242"/>
      <c r="B2314" s="55"/>
      <c r="C2314" s="56"/>
      <c r="D2314" s="6"/>
      <c r="E2314" s="6"/>
      <c r="F2314" s="6"/>
      <c r="G2314" s="6"/>
      <c r="H2314" s="8"/>
      <c r="I2314" s="6"/>
    </row>
    <row r="2315" spans="1:9" ht="35.1" customHeight="1">
      <c r="A2315" s="242"/>
      <c r="B2315" s="55"/>
      <c r="C2315" s="56"/>
      <c r="D2315" s="6"/>
      <c r="E2315" s="6"/>
      <c r="F2315" s="6"/>
      <c r="G2315" s="6"/>
      <c r="H2315" s="8"/>
      <c r="I2315" s="6"/>
    </row>
    <row r="2316" spans="1:9" ht="35.1" customHeight="1">
      <c r="A2316" s="242"/>
      <c r="B2316" s="55"/>
      <c r="C2316" s="56"/>
      <c r="D2316" s="6"/>
      <c r="E2316" s="6"/>
      <c r="F2316" s="6"/>
      <c r="G2316" s="6"/>
      <c r="H2316" s="8"/>
      <c r="I2316" s="6"/>
    </row>
    <row r="2317" spans="1:9" ht="35.1" customHeight="1">
      <c r="A2317" s="242"/>
      <c r="B2317" s="55"/>
      <c r="C2317" s="56"/>
      <c r="D2317" s="6"/>
      <c r="E2317" s="6"/>
      <c r="F2317" s="6"/>
      <c r="G2317" s="6"/>
      <c r="H2317" s="8"/>
      <c r="I2317" s="6"/>
    </row>
    <row r="2318" spans="1:9" ht="35.1" customHeight="1">
      <c r="A2318" s="242"/>
      <c r="B2318" s="55"/>
      <c r="C2318" s="56"/>
      <c r="D2318" s="6"/>
      <c r="E2318" s="6"/>
      <c r="F2318" s="6"/>
      <c r="G2318" s="6"/>
      <c r="H2318" s="8"/>
      <c r="I2318" s="6"/>
    </row>
    <row r="2319" spans="1:9" ht="35.1" customHeight="1">
      <c r="A2319" s="242"/>
      <c r="B2319" s="55"/>
      <c r="C2319" s="56"/>
      <c r="D2319" s="6"/>
      <c r="E2319" s="6"/>
      <c r="F2319" s="6"/>
      <c r="G2319" s="6"/>
      <c r="H2319" s="8"/>
      <c r="I2319" s="6"/>
    </row>
    <row r="2320" spans="1:9" ht="35.1" customHeight="1">
      <c r="A2320" s="242"/>
      <c r="B2320" s="55"/>
      <c r="C2320" s="56"/>
      <c r="D2320" s="6"/>
      <c r="E2320" s="6"/>
      <c r="F2320" s="6"/>
      <c r="G2320" s="6"/>
      <c r="H2320" s="8"/>
      <c r="I2320" s="6"/>
    </row>
    <row r="2321" spans="1:9" ht="35.1" customHeight="1">
      <c r="A2321" s="242"/>
      <c r="B2321" s="55"/>
      <c r="C2321" s="56"/>
      <c r="D2321" s="6"/>
      <c r="E2321" s="6"/>
      <c r="F2321" s="6"/>
      <c r="G2321" s="6"/>
      <c r="H2321" s="8"/>
      <c r="I2321" s="6"/>
    </row>
    <row r="2322" spans="1:9" ht="35.1" customHeight="1">
      <c r="A2322" s="242"/>
      <c r="B2322" s="55"/>
      <c r="C2322" s="56"/>
      <c r="D2322" s="6"/>
      <c r="E2322" s="6"/>
      <c r="F2322" s="6"/>
      <c r="G2322" s="6"/>
      <c r="H2322" s="8"/>
      <c r="I2322" s="6"/>
    </row>
    <row r="2323" spans="1:9" ht="35.1" customHeight="1">
      <c r="A2323" s="242"/>
      <c r="B2323" s="55"/>
      <c r="C2323" s="56"/>
      <c r="D2323" s="6"/>
      <c r="E2323" s="6"/>
      <c r="F2323" s="6"/>
      <c r="G2323" s="6"/>
      <c r="H2323" s="8"/>
      <c r="I2323" s="6"/>
    </row>
    <row r="2324" spans="1:9" ht="35.1" customHeight="1">
      <c r="A2324" s="242"/>
      <c r="B2324" s="55"/>
      <c r="C2324" s="56"/>
      <c r="D2324" s="6"/>
      <c r="E2324" s="6"/>
      <c r="F2324" s="6"/>
      <c r="G2324" s="6"/>
      <c r="H2324" s="8"/>
      <c r="I2324" s="6"/>
    </row>
    <row r="2325" spans="1:9" ht="35.1" customHeight="1">
      <c r="A2325" s="242"/>
      <c r="B2325" s="55"/>
      <c r="C2325" s="56"/>
      <c r="D2325" s="6"/>
      <c r="E2325" s="6"/>
      <c r="F2325" s="6"/>
      <c r="G2325" s="6"/>
      <c r="H2325" s="8"/>
      <c r="I2325" s="6"/>
    </row>
    <row r="2326" spans="1:9" ht="35.1" customHeight="1">
      <c r="A2326" s="242"/>
      <c r="B2326" s="55"/>
      <c r="C2326" s="56"/>
      <c r="D2326" s="6"/>
      <c r="E2326" s="6"/>
      <c r="F2326" s="6"/>
      <c r="G2326" s="6"/>
      <c r="H2326" s="8"/>
      <c r="I2326" s="6"/>
    </row>
    <row r="2327" spans="1:9" ht="35.1" customHeight="1">
      <c r="A2327" s="242"/>
      <c r="B2327" s="55"/>
      <c r="C2327" s="56"/>
      <c r="D2327" s="6"/>
      <c r="E2327" s="6"/>
      <c r="F2327" s="6"/>
      <c r="G2327" s="6"/>
      <c r="H2327" s="8"/>
      <c r="I2327" s="6"/>
    </row>
    <row r="2328" spans="1:9" ht="35.1" customHeight="1">
      <c r="A2328" s="242"/>
      <c r="B2328" s="55"/>
      <c r="C2328" s="56"/>
      <c r="D2328" s="6"/>
      <c r="E2328" s="6"/>
      <c r="F2328" s="6"/>
      <c r="G2328" s="6"/>
      <c r="H2328" s="8"/>
      <c r="I2328" s="6"/>
    </row>
    <row r="2329" spans="1:9" ht="35.1" customHeight="1">
      <c r="A2329" s="242"/>
      <c r="B2329" s="55"/>
      <c r="C2329" s="56"/>
      <c r="D2329" s="6"/>
      <c r="E2329" s="6"/>
      <c r="F2329" s="6"/>
      <c r="G2329" s="6"/>
      <c r="H2329" s="8"/>
      <c r="I2329" s="6"/>
    </row>
    <row r="2330" spans="1:9" ht="35.1" customHeight="1">
      <c r="A2330" s="242"/>
      <c r="B2330" s="55"/>
      <c r="C2330" s="56"/>
      <c r="D2330" s="6"/>
      <c r="E2330" s="6"/>
      <c r="F2330" s="6"/>
      <c r="G2330" s="6"/>
      <c r="H2330" s="8"/>
      <c r="I2330" s="6"/>
    </row>
    <row r="2331" spans="1:9" ht="35.1" customHeight="1">
      <c r="A2331" s="242"/>
      <c r="B2331" s="55"/>
      <c r="C2331" s="56"/>
      <c r="D2331" s="6"/>
      <c r="E2331" s="6"/>
      <c r="F2331" s="6"/>
      <c r="G2331" s="6"/>
      <c r="H2331" s="8"/>
      <c r="I2331" s="6"/>
    </row>
    <row r="2332" spans="1:9" ht="35.1" customHeight="1">
      <c r="A2332" s="242"/>
      <c r="B2332" s="55"/>
      <c r="C2332" s="56"/>
      <c r="D2332" s="6"/>
      <c r="E2332" s="6"/>
      <c r="F2332" s="6"/>
      <c r="G2332" s="6"/>
      <c r="H2332" s="8"/>
      <c r="I2332" s="6"/>
    </row>
    <row r="2333" spans="1:9" ht="35.1" customHeight="1">
      <c r="A2333" s="242"/>
      <c r="B2333" s="55"/>
      <c r="C2333" s="56"/>
      <c r="D2333" s="6"/>
      <c r="E2333" s="6"/>
      <c r="F2333" s="6"/>
      <c r="G2333" s="6"/>
      <c r="H2333" s="8"/>
      <c r="I2333" s="6"/>
    </row>
    <row r="2334" spans="1:9" ht="35.1" customHeight="1">
      <c r="A2334" s="242"/>
      <c r="B2334" s="55"/>
      <c r="C2334" s="56"/>
      <c r="D2334" s="6"/>
      <c r="E2334" s="6"/>
      <c r="F2334" s="6"/>
      <c r="G2334" s="6"/>
      <c r="H2334" s="8"/>
      <c r="I2334" s="6"/>
    </row>
    <row r="2335" spans="1:9" ht="35.1" customHeight="1">
      <c r="A2335" s="242"/>
      <c r="B2335" s="55"/>
      <c r="C2335" s="56"/>
      <c r="D2335" s="6"/>
      <c r="E2335" s="6"/>
      <c r="F2335" s="6"/>
      <c r="G2335" s="6"/>
      <c r="H2335" s="8"/>
      <c r="I2335" s="6"/>
    </row>
    <row r="2336" spans="1:9" ht="35.1" customHeight="1">
      <c r="A2336" s="242"/>
      <c r="B2336" s="55"/>
      <c r="C2336" s="56"/>
      <c r="D2336" s="6"/>
      <c r="E2336" s="6"/>
      <c r="F2336" s="6"/>
      <c r="G2336" s="6"/>
      <c r="H2336" s="8"/>
      <c r="I2336" s="6"/>
    </row>
    <row r="2337" spans="1:9" ht="35.1" customHeight="1">
      <c r="A2337" s="242"/>
      <c r="B2337" s="55"/>
      <c r="C2337" s="56"/>
      <c r="D2337" s="6"/>
      <c r="E2337" s="6"/>
      <c r="F2337" s="6"/>
      <c r="G2337" s="6"/>
      <c r="H2337" s="8"/>
      <c r="I2337" s="6"/>
    </row>
    <row r="2338" spans="1:9" ht="35.1" customHeight="1">
      <c r="A2338" s="242"/>
      <c r="B2338" s="55"/>
      <c r="C2338" s="56"/>
      <c r="D2338" s="6"/>
      <c r="E2338" s="6"/>
      <c r="F2338" s="6"/>
      <c r="G2338" s="6"/>
      <c r="H2338" s="8"/>
      <c r="I2338" s="6"/>
    </row>
    <row r="2339" spans="1:9" ht="35.1" customHeight="1">
      <c r="A2339" s="242"/>
      <c r="B2339" s="55"/>
      <c r="C2339" s="56"/>
      <c r="D2339" s="6"/>
      <c r="E2339" s="6"/>
      <c r="F2339" s="6"/>
      <c r="G2339" s="6"/>
      <c r="H2339" s="8"/>
      <c r="I2339" s="6"/>
    </row>
    <row r="2340" spans="1:9" ht="35.1" customHeight="1">
      <c r="A2340" s="242"/>
      <c r="B2340" s="55"/>
      <c r="C2340" s="56"/>
      <c r="D2340" s="6"/>
      <c r="E2340" s="6"/>
      <c r="F2340" s="6"/>
      <c r="G2340" s="6"/>
      <c r="H2340" s="8"/>
      <c r="I2340" s="6"/>
    </row>
    <row r="2341" spans="1:9" ht="35.1" customHeight="1">
      <c r="A2341" s="242"/>
      <c r="B2341" s="55"/>
      <c r="C2341" s="56"/>
      <c r="D2341" s="6"/>
      <c r="E2341" s="6"/>
      <c r="F2341" s="6"/>
      <c r="G2341" s="6"/>
      <c r="H2341" s="8"/>
      <c r="I2341" s="6"/>
    </row>
    <row r="2342" spans="1:9" ht="35.1" customHeight="1">
      <c r="A2342" s="242"/>
      <c r="B2342" s="55"/>
      <c r="C2342" s="56"/>
      <c r="D2342" s="6"/>
      <c r="E2342" s="6"/>
      <c r="F2342" s="6"/>
      <c r="G2342" s="6"/>
      <c r="H2342" s="8"/>
      <c r="I2342" s="6"/>
    </row>
    <row r="2343" spans="1:9" ht="35.1" customHeight="1">
      <c r="A2343" s="242"/>
      <c r="B2343" s="55"/>
      <c r="C2343" s="56"/>
      <c r="D2343" s="6"/>
      <c r="E2343" s="6"/>
      <c r="F2343" s="6"/>
      <c r="G2343" s="6"/>
      <c r="H2343" s="8"/>
      <c r="I2343" s="6"/>
    </row>
    <row r="2344" spans="1:9" ht="35.1" customHeight="1">
      <c r="A2344" s="242"/>
      <c r="B2344" s="55"/>
      <c r="C2344" s="56"/>
      <c r="D2344" s="6"/>
      <c r="E2344" s="6"/>
      <c r="F2344" s="6"/>
      <c r="G2344" s="6"/>
      <c r="H2344" s="8"/>
      <c r="I2344" s="6"/>
    </row>
    <row r="2345" spans="1:9" ht="35.1" customHeight="1">
      <c r="A2345" s="242"/>
      <c r="B2345" s="55"/>
      <c r="C2345" s="56"/>
      <c r="D2345" s="6"/>
      <c r="E2345" s="6"/>
      <c r="F2345" s="6"/>
      <c r="G2345" s="6"/>
      <c r="H2345" s="8"/>
      <c r="I2345" s="6"/>
    </row>
    <row r="2346" spans="1:9" ht="35.1" customHeight="1">
      <c r="A2346" s="242"/>
      <c r="B2346" s="55"/>
      <c r="C2346" s="56"/>
      <c r="D2346" s="6"/>
      <c r="E2346" s="6"/>
      <c r="F2346" s="6"/>
      <c r="G2346" s="6"/>
      <c r="H2346" s="8"/>
      <c r="I2346" s="6"/>
    </row>
    <row r="2347" spans="1:9" ht="35.1" customHeight="1">
      <c r="A2347" s="242"/>
      <c r="B2347" s="55"/>
      <c r="C2347" s="56"/>
      <c r="D2347" s="6"/>
      <c r="E2347" s="6"/>
      <c r="F2347" s="6"/>
      <c r="G2347" s="6"/>
      <c r="H2347" s="8"/>
      <c r="I2347" s="6"/>
    </row>
    <row r="2348" spans="1:9" ht="35.1" customHeight="1">
      <c r="A2348" s="242"/>
      <c r="B2348" s="55"/>
      <c r="C2348" s="56"/>
      <c r="D2348" s="6"/>
      <c r="E2348" s="6"/>
      <c r="F2348" s="6"/>
      <c r="G2348" s="6"/>
      <c r="H2348" s="8"/>
      <c r="I2348" s="6"/>
    </row>
    <row r="2349" spans="1:9" ht="35.1" customHeight="1">
      <c r="A2349" s="242"/>
      <c r="B2349" s="55"/>
      <c r="C2349" s="56"/>
      <c r="D2349" s="6"/>
      <c r="E2349" s="6"/>
      <c r="F2349" s="6"/>
      <c r="G2349" s="6"/>
      <c r="H2349" s="8"/>
      <c r="I2349" s="6"/>
    </row>
    <row r="2350" spans="1:9" ht="35.1" customHeight="1">
      <c r="A2350" s="242"/>
      <c r="B2350" s="55"/>
      <c r="C2350" s="56"/>
      <c r="D2350" s="6"/>
      <c r="E2350" s="6"/>
      <c r="F2350" s="6"/>
      <c r="G2350" s="6"/>
      <c r="H2350" s="8"/>
      <c r="I2350" s="6"/>
    </row>
    <row r="2351" spans="1:9" ht="35.1" customHeight="1">
      <c r="A2351" s="242"/>
      <c r="B2351" s="55"/>
      <c r="C2351" s="56"/>
      <c r="D2351" s="6"/>
      <c r="E2351" s="6"/>
      <c r="F2351" s="6"/>
      <c r="G2351" s="6"/>
      <c r="H2351" s="8"/>
      <c r="I2351" s="6"/>
    </row>
    <row r="2352" spans="1:9" ht="35.1" customHeight="1">
      <c r="A2352" s="242"/>
      <c r="B2352" s="55"/>
      <c r="C2352" s="56"/>
      <c r="D2352" s="6"/>
      <c r="E2352" s="6"/>
      <c r="F2352" s="6"/>
      <c r="G2352" s="6"/>
      <c r="H2352" s="8"/>
      <c r="I2352" s="6"/>
    </row>
    <row r="2353" spans="1:9" ht="35.1" customHeight="1">
      <c r="A2353" s="242"/>
      <c r="B2353" s="55"/>
      <c r="C2353" s="56"/>
      <c r="D2353" s="6"/>
      <c r="E2353" s="6"/>
      <c r="F2353" s="6"/>
      <c r="G2353" s="6"/>
      <c r="H2353" s="8"/>
      <c r="I2353" s="6"/>
    </row>
    <row r="2354" spans="1:9" ht="35.1" customHeight="1">
      <c r="A2354" s="242"/>
      <c r="B2354" s="55"/>
      <c r="C2354" s="56"/>
      <c r="D2354" s="6"/>
      <c r="E2354" s="6"/>
      <c r="F2354" s="6"/>
      <c r="G2354" s="6"/>
      <c r="H2354" s="8"/>
      <c r="I2354" s="6"/>
    </row>
    <row r="2355" spans="1:9" ht="35.1" customHeight="1">
      <c r="A2355" s="242"/>
      <c r="B2355" s="55"/>
      <c r="C2355" s="56"/>
      <c r="D2355" s="6"/>
      <c r="E2355" s="6"/>
      <c r="F2355" s="6"/>
      <c r="G2355" s="6"/>
      <c r="H2355" s="8"/>
      <c r="I2355" s="6"/>
    </row>
    <row r="2356" spans="1:9" ht="35.1" customHeight="1">
      <c r="A2356" s="242"/>
      <c r="B2356" s="55"/>
      <c r="C2356" s="56"/>
      <c r="D2356" s="6"/>
      <c r="E2356" s="6"/>
      <c r="F2356" s="6"/>
      <c r="G2356" s="6"/>
      <c r="H2356" s="8"/>
      <c r="I2356" s="6"/>
    </row>
    <row r="2357" spans="1:9" ht="35.1" customHeight="1">
      <c r="A2357" s="242"/>
      <c r="B2357" s="55"/>
      <c r="C2357" s="56"/>
      <c r="D2357" s="6"/>
      <c r="E2357" s="6"/>
      <c r="F2357" s="6"/>
      <c r="G2357" s="6"/>
      <c r="H2357" s="8"/>
      <c r="I2357" s="6"/>
    </row>
    <row r="2358" spans="1:9" ht="35.1" customHeight="1">
      <c r="A2358" s="242"/>
      <c r="B2358" s="55"/>
      <c r="C2358" s="56"/>
      <c r="D2358" s="6"/>
      <c r="E2358" s="6"/>
      <c r="F2358" s="6"/>
      <c r="G2358" s="6"/>
      <c r="H2358" s="8"/>
      <c r="I2358" s="6"/>
    </row>
    <row r="2359" spans="1:9" ht="35.1" customHeight="1">
      <c r="A2359" s="242"/>
      <c r="B2359" s="55"/>
      <c r="C2359" s="56"/>
      <c r="D2359" s="6"/>
      <c r="E2359" s="6"/>
      <c r="F2359" s="6"/>
      <c r="G2359" s="6"/>
      <c r="H2359" s="8"/>
      <c r="I2359" s="6"/>
    </row>
    <row r="2360" spans="1:9" ht="35.1" customHeight="1">
      <c r="A2360" s="242"/>
      <c r="B2360" s="55"/>
      <c r="C2360" s="56"/>
      <c r="D2360" s="6"/>
      <c r="E2360" s="6"/>
      <c r="F2360" s="6"/>
      <c r="G2360" s="6"/>
      <c r="H2360" s="8"/>
      <c r="I2360" s="6"/>
    </row>
    <row r="2361" spans="1:9" ht="35.1" customHeight="1">
      <c r="A2361" s="242"/>
      <c r="B2361" s="55"/>
      <c r="C2361" s="56"/>
      <c r="D2361" s="6"/>
      <c r="E2361" s="6"/>
      <c r="F2361" s="6"/>
      <c r="G2361" s="6"/>
      <c r="H2361" s="8"/>
      <c r="I2361" s="6"/>
    </row>
    <row r="2362" spans="1:9" ht="35.1" customHeight="1">
      <c r="A2362" s="242"/>
      <c r="B2362" s="55"/>
      <c r="C2362" s="56"/>
      <c r="D2362" s="6"/>
      <c r="E2362" s="6"/>
      <c r="F2362" s="6"/>
      <c r="G2362" s="6"/>
      <c r="H2362" s="8"/>
      <c r="I2362" s="6"/>
    </row>
    <row r="2363" spans="1:9" ht="35.1" customHeight="1">
      <c r="A2363" s="242"/>
      <c r="B2363" s="55"/>
      <c r="C2363" s="56"/>
      <c r="D2363" s="6"/>
      <c r="E2363" s="6"/>
      <c r="F2363" s="6"/>
      <c r="G2363" s="6"/>
      <c r="H2363" s="8"/>
      <c r="I2363" s="6"/>
    </row>
    <row r="2364" spans="1:9" ht="35.1" customHeight="1">
      <c r="A2364" s="242"/>
      <c r="B2364" s="55"/>
      <c r="C2364" s="56"/>
      <c r="D2364" s="6"/>
      <c r="E2364" s="6"/>
      <c r="F2364" s="6"/>
      <c r="G2364" s="6"/>
      <c r="H2364" s="8"/>
      <c r="I2364" s="6"/>
    </row>
    <row r="2365" spans="1:9" ht="35.1" customHeight="1">
      <c r="A2365" s="242"/>
      <c r="B2365" s="55"/>
      <c r="C2365" s="56"/>
      <c r="D2365" s="6"/>
      <c r="E2365" s="6"/>
      <c r="F2365" s="6"/>
      <c r="G2365" s="6"/>
      <c r="H2365" s="8"/>
      <c r="I2365" s="6"/>
    </row>
    <row r="2366" spans="1:9" ht="35.1" customHeight="1">
      <c r="A2366" s="242"/>
      <c r="B2366" s="55"/>
      <c r="C2366" s="56"/>
      <c r="D2366" s="6"/>
      <c r="E2366" s="6"/>
      <c r="F2366" s="6"/>
      <c r="G2366" s="6"/>
      <c r="H2366" s="8"/>
      <c r="I2366" s="6"/>
    </row>
    <row r="2367" spans="1:9" ht="35.1" customHeight="1">
      <c r="A2367" s="242"/>
      <c r="B2367" s="55"/>
      <c r="C2367" s="56"/>
      <c r="D2367" s="6"/>
      <c r="E2367" s="6"/>
      <c r="F2367" s="6"/>
      <c r="G2367" s="6"/>
      <c r="H2367" s="8"/>
      <c r="I2367" s="6"/>
    </row>
    <row r="2368" spans="1:9" ht="35.1" customHeight="1">
      <c r="A2368" s="242"/>
      <c r="B2368" s="55"/>
      <c r="C2368" s="56"/>
      <c r="D2368" s="6"/>
      <c r="E2368" s="6"/>
      <c r="F2368" s="6"/>
      <c r="G2368" s="6"/>
      <c r="H2368" s="8"/>
      <c r="I2368" s="6"/>
    </row>
    <row r="2369" spans="1:9" ht="35.1" customHeight="1">
      <c r="A2369" s="242"/>
      <c r="B2369" s="55"/>
      <c r="C2369" s="56"/>
      <c r="D2369" s="6"/>
      <c r="E2369" s="6"/>
      <c r="F2369" s="6"/>
      <c r="G2369" s="6"/>
      <c r="H2369" s="8"/>
      <c r="I2369" s="6"/>
    </row>
    <row r="2370" spans="1:9" ht="35.1" customHeight="1">
      <c r="A2370" s="242"/>
      <c r="B2370" s="55"/>
      <c r="C2370" s="56"/>
      <c r="D2370" s="6"/>
      <c r="E2370" s="6"/>
      <c r="F2370" s="6"/>
      <c r="G2370" s="6"/>
      <c r="H2370" s="8"/>
      <c r="I2370" s="6"/>
    </row>
    <row r="2371" spans="1:9" ht="35.1" customHeight="1">
      <c r="A2371" s="242"/>
      <c r="B2371" s="55"/>
      <c r="C2371" s="56"/>
      <c r="D2371" s="6"/>
      <c r="E2371" s="6"/>
      <c r="F2371" s="6"/>
      <c r="G2371" s="6"/>
      <c r="H2371" s="8"/>
      <c r="I2371" s="6"/>
    </row>
    <row r="2372" spans="1:9" ht="35.1" customHeight="1">
      <c r="A2372" s="242"/>
      <c r="B2372" s="55"/>
      <c r="C2372" s="56"/>
      <c r="D2372" s="6"/>
      <c r="E2372" s="6"/>
      <c r="F2372" s="6"/>
      <c r="G2372" s="6"/>
      <c r="H2372" s="8"/>
      <c r="I2372" s="6"/>
    </row>
    <row r="2373" spans="1:9" ht="35.1" customHeight="1">
      <c r="A2373" s="242"/>
      <c r="B2373" s="55"/>
      <c r="C2373" s="56"/>
      <c r="D2373" s="6"/>
      <c r="E2373" s="6"/>
      <c r="F2373" s="6"/>
      <c r="G2373" s="6"/>
      <c r="H2373" s="8"/>
      <c r="I2373" s="6"/>
    </row>
    <row r="2374" spans="1:9" ht="35.1" customHeight="1">
      <c r="A2374" s="242"/>
      <c r="B2374" s="55"/>
      <c r="C2374" s="56"/>
      <c r="D2374" s="6"/>
      <c r="E2374" s="6"/>
      <c r="F2374" s="6"/>
      <c r="G2374" s="6"/>
      <c r="H2374" s="8"/>
      <c r="I2374" s="6"/>
    </row>
    <row r="2375" spans="1:9" ht="35.1" customHeight="1">
      <c r="A2375" s="242"/>
      <c r="B2375" s="55"/>
      <c r="C2375" s="56"/>
      <c r="D2375" s="6"/>
      <c r="E2375" s="6"/>
      <c r="F2375" s="6"/>
      <c r="G2375" s="6"/>
      <c r="H2375" s="8"/>
      <c r="I2375" s="6"/>
    </row>
    <row r="2376" spans="1:9" ht="35.1" customHeight="1">
      <c r="A2376" s="242"/>
      <c r="B2376" s="55"/>
      <c r="C2376" s="56"/>
      <c r="D2376" s="6"/>
      <c r="E2376" s="6"/>
      <c r="F2376" s="6"/>
      <c r="G2376" s="6"/>
      <c r="H2376" s="8"/>
      <c r="I2376" s="6"/>
    </row>
    <row r="2377" spans="1:9" ht="35.1" customHeight="1">
      <c r="A2377" s="242"/>
      <c r="B2377" s="55"/>
      <c r="C2377" s="56"/>
      <c r="D2377" s="6"/>
      <c r="E2377" s="6"/>
      <c r="F2377" s="6"/>
      <c r="G2377" s="6"/>
      <c r="H2377" s="8"/>
      <c r="I2377" s="6"/>
    </row>
    <row r="2378" spans="1:9" ht="35.1" customHeight="1">
      <c r="A2378" s="242"/>
      <c r="B2378" s="55"/>
      <c r="C2378" s="56"/>
      <c r="D2378" s="6"/>
      <c r="E2378" s="6"/>
      <c r="F2378" s="6"/>
      <c r="G2378" s="6"/>
      <c r="H2378" s="8"/>
      <c r="I2378" s="6"/>
    </row>
    <row r="2379" spans="1:9" ht="35.1" customHeight="1">
      <c r="A2379" s="242"/>
      <c r="B2379" s="55"/>
      <c r="C2379" s="56"/>
      <c r="D2379" s="6"/>
      <c r="E2379" s="6"/>
      <c r="F2379" s="6"/>
      <c r="G2379" s="6"/>
      <c r="H2379" s="8"/>
      <c r="I2379" s="6"/>
    </row>
    <row r="2380" spans="1:9" ht="35.1" customHeight="1">
      <c r="A2380" s="242"/>
      <c r="B2380" s="55"/>
      <c r="C2380" s="56"/>
      <c r="D2380" s="6"/>
      <c r="E2380" s="6"/>
      <c r="F2380" s="6"/>
      <c r="G2380" s="6"/>
      <c r="H2380" s="8"/>
      <c r="I2380" s="6"/>
    </row>
    <row r="2381" spans="1:9" ht="35.1" customHeight="1">
      <c r="A2381" s="242"/>
      <c r="B2381" s="55"/>
      <c r="C2381" s="56"/>
      <c r="D2381" s="6"/>
      <c r="E2381" s="6"/>
      <c r="F2381" s="6"/>
      <c r="G2381" s="6"/>
      <c r="H2381" s="8"/>
      <c r="I2381" s="6"/>
    </row>
    <row r="2382" spans="1:9" ht="35.1" customHeight="1">
      <c r="A2382" s="242"/>
      <c r="B2382" s="55"/>
      <c r="C2382" s="56"/>
      <c r="D2382" s="6"/>
      <c r="E2382" s="6"/>
      <c r="F2382" s="6"/>
      <c r="G2382" s="6"/>
      <c r="H2382" s="8"/>
      <c r="I2382" s="6"/>
    </row>
    <row r="2383" spans="1:9" ht="35.1" customHeight="1">
      <c r="A2383" s="242"/>
      <c r="B2383" s="55"/>
      <c r="C2383" s="56"/>
      <c r="D2383" s="6"/>
      <c r="E2383" s="6"/>
      <c r="F2383" s="6"/>
      <c r="G2383" s="6"/>
      <c r="H2383" s="8"/>
      <c r="I2383" s="6"/>
    </row>
    <row r="2384" spans="1:9" ht="35.1" customHeight="1">
      <c r="A2384" s="242"/>
      <c r="B2384" s="55"/>
      <c r="C2384" s="56"/>
      <c r="D2384" s="6"/>
      <c r="E2384" s="6"/>
      <c r="F2384" s="6"/>
      <c r="G2384" s="6"/>
      <c r="H2384" s="8"/>
      <c r="I2384" s="6"/>
    </row>
    <row r="2385" spans="1:9" ht="35.1" customHeight="1">
      <c r="A2385" s="242"/>
      <c r="B2385" s="55"/>
      <c r="C2385" s="56"/>
      <c r="D2385" s="6"/>
      <c r="E2385" s="6"/>
      <c r="F2385" s="6"/>
      <c r="G2385" s="6"/>
      <c r="H2385" s="8"/>
      <c r="I2385" s="6"/>
    </row>
    <row r="2386" spans="1:9" ht="35.1" customHeight="1">
      <c r="A2386" s="242"/>
      <c r="B2386" s="55"/>
      <c r="C2386" s="56"/>
      <c r="D2386" s="6"/>
      <c r="E2386" s="6"/>
      <c r="F2386" s="6"/>
      <c r="G2386" s="6"/>
      <c r="H2386" s="8"/>
      <c r="I2386" s="6"/>
    </row>
    <row r="2387" spans="1:9" ht="35.1" customHeight="1">
      <c r="A2387" s="242"/>
      <c r="B2387" s="55"/>
      <c r="C2387" s="56"/>
      <c r="D2387" s="6"/>
      <c r="E2387" s="6"/>
      <c r="F2387" s="6"/>
      <c r="G2387" s="6"/>
      <c r="H2387" s="8"/>
      <c r="I2387" s="6"/>
    </row>
    <row r="2388" spans="1:9" ht="35.1" customHeight="1">
      <c r="A2388" s="242"/>
      <c r="B2388" s="55"/>
      <c r="C2388" s="56"/>
      <c r="D2388" s="6"/>
      <c r="E2388" s="6"/>
      <c r="F2388" s="6"/>
      <c r="G2388" s="6"/>
      <c r="H2388" s="8"/>
      <c r="I2388" s="6"/>
    </row>
    <row r="2389" spans="1:9" ht="35.1" customHeight="1">
      <c r="A2389" s="242"/>
      <c r="B2389" s="55"/>
      <c r="C2389" s="56"/>
      <c r="D2389" s="6"/>
      <c r="E2389" s="6"/>
      <c r="F2389" s="6"/>
      <c r="G2389" s="6"/>
      <c r="H2389" s="8"/>
      <c r="I2389" s="6"/>
    </row>
    <row r="2390" spans="1:9" ht="35.1" customHeight="1">
      <c r="A2390" s="242"/>
      <c r="B2390" s="55"/>
      <c r="C2390" s="56"/>
      <c r="D2390" s="6"/>
      <c r="E2390" s="6"/>
      <c r="F2390" s="6"/>
      <c r="G2390" s="6"/>
      <c r="H2390" s="8"/>
      <c r="I2390" s="6"/>
    </row>
    <row r="2391" spans="1:9" ht="35.1" customHeight="1">
      <c r="A2391" s="242"/>
      <c r="B2391" s="55"/>
      <c r="C2391" s="56"/>
      <c r="D2391" s="6"/>
      <c r="E2391" s="6"/>
      <c r="F2391" s="6"/>
      <c r="G2391" s="6"/>
      <c r="H2391" s="8"/>
      <c r="I2391" s="6"/>
    </row>
    <row r="2392" spans="1:9" ht="35.1" customHeight="1">
      <c r="A2392" s="242"/>
      <c r="B2392" s="55"/>
      <c r="C2392" s="56"/>
      <c r="D2392" s="6"/>
      <c r="E2392" s="6"/>
      <c r="F2392" s="6"/>
      <c r="G2392" s="6"/>
      <c r="H2392" s="8"/>
      <c r="I2392" s="6"/>
    </row>
    <row r="2393" spans="1:9" ht="35.1" customHeight="1">
      <c r="A2393" s="242"/>
      <c r="B2393" s="55"/>
      <c r="C2393" s="56"/>
      <c r="D2393" s="6"/>
      <c r="E2393" s="6"/>
      <c r="F2393" s="6"/>
      <c r="G2393" s="6"/>
      <c r="H2393" s="8"/>
      <c r="I2393" s="6"/>
    </row>
    <row r="2394" spans="1:9" ht="35.1" customHeight="1">
      <c r="A2394" s="242"/>
      <c r="B2394" s="55"/>
      <c r="C2394" s="56"/>
      <c r="D2394" s="6"/>
      <c r="E2394" s="6"/>
      <c r="F2394" s="6"/>
      <c r="G2394" s="6"/>
      <c r="H2394" s="8"/>
      <c r="I2394" s="6"/>
    </row>
    <row r="2395" spans="1:9" ht="35.1" customHeight="1">
      <c r="A2395" s="242"/>
      <c r="B2395" s="55"/>
      <c r="C2395" s="56"/>
      <c r="D2395" s="6"/>
      <c r="E2395" s="6"/>
      <c r="F2395" s="6"/>
      <c r="G2395" s="6"/>
      <c r="H2395" s="8"/>
      <c r="I2395" s="6"/>
    </row>
    <row r="2396" spans="1:9" ht="35.1" customHeight="1">
      <c r="A2396" s="242"/>
      <c r="B2396" s="55"/>
      <c r="C2396" s="56"/>
      <c r="D2396" s="6"/>
      <c r="E2396" s="6"/>
      <c r="F2396" s="6"/>
      <c r="G2396" s="6"/>
      <c r="H2396" s="8"/>
      <c r="I2396" s="6"/>
    </row>
    <row r="2397" spans="1:9" ht="35.1" customHeight="1">
      <c r="A2397" s="242"/>
      <c r="B2397" s="55"/>
      <c r="C2397" s="56"/>
      <c r="D2397" s="6"/>
      <c r="E2397" s="6"/>
      <c r="F2397" s="6"/>
      <c r="G2397" s="6"/>
      <c r="H2397" s="8"/>
      <c r="I2397" s="6"/>
    </row>
    <row r="2398" spans="1:9" ht="35.1" customHeight="1">
      <c r="A2398" s="242"/>
      <c r="B2398" s="55"/>
      <c r="C2398" s="56"/>
      <c r="D2398" s="6"/>
      <c r="E2398" s="6"/>
      <c r="F2398" s="6"/>
      <c r="G2398" s="6"/>
      <c r="H2398" s="8"/>
      <c r="I2398" s="6"/>
    </row>
    <row r="2399" spans="1:9" ht="35.1" customHeight="1">
      <c r="A2399" s="242"/>
      <c r="B2399" s="55"/>
      <c r="C2399" s="56"/>
      <c r="D2399" s="6"/>
      <c r="E2399" s="6"/>
      <c r="F2399" s="6"/>
      <c r="G2399" s="6"/>
      <c r="H2399" s="8"/>
      <c r="I2399" s="6"/>
    </row>
    <row r="2400" spans="1:9" ht="35.1" customHeight="1">
      <c r="A2400" s="242"/>
      <c r="B2400" s="55"/>
      <c r="C2400" s="56"/>
      <c r="D2400" s="6"/>
      <c r="E2400" s="6"/>
      <c r="F2400" s="6"/>
      <c r="G2400" s="6"/>
      <c r="H2400" s="8"/>
      <c r="I2400" s="6"/>
    </row>
    <row r="2401" spans="1:9" ht="35.1" customHeight="1">
      <c r="A2401" s="242"/>
      <c r="B2401" s="55"/>
      <c r="C2401" s="56"/>
      <c r="D2401" s="6"/>
      <c r="E2401" s="6"/>
      <c r="F2401" s="6"/>
      <c r="G2401" s="6"/>
      <c r="H2401" s="8"/>
      <c r="I2401" s="6"/>
    </row>
    <row r="2402" spans="1:9" ht="35.1" customHeight="1">
      <c r="A2402" s="242"/>
      <c r="B2402" s="55"/>
      <c r="C2402" s="56"/>
      <c r="D2402" s="6"/>
      <c r="E2402" s="6"/>
      <c r="F2402" s="6"/>
      <c r="G2402" s="6"/>
      <c r="H2402" s="8"/>
      <c r="I2402" s="6"/>
    </row>
    <row r="2403" spans="1:9" ht="35.1" customHeight="1">
      <c r="A2403" s="242"/>
      <c r="B2403" s="55"/>
      <c r="C2403" s="56"/>
      <c r="D2403" s="6"/>
      <c r="E2403" s="6"/>
      <c r="F2403" s="6"/>
      <c r="G2403" s="6"/>
      <c r="H2403" s="8"/>
      <c r="I2403" s="6"/>
    </row>
    <row r="2404" spans="1:9" ht="35.1" customHeight="1">
      <c r="A2404" s="242"/>
      <c r="B2404" s="55"/>
      <c r="C2404" s="56"/>
      <c r="D2404" s="6"/>
      <c r="E2404" s="6"/>
      <c r="F2404" s="6"/>
      <c r="G2404" s="6"/>
      <c r="H2404" s="8"/>
      <c r="I2404" s="6"/>
    </row>
    <row r="2405" spans="1:9" ht="35.1" customHeight="1">
      <c r="A2405" s="242"/>
      <c r="B2405" s="55"/>
      <c r="C2405" s="56"/>
      <c r="D2405" s="6"/>
      <c r="E2405" s="6"/>
      <c r="F2405" s="6"/>
      <c r="G2405" s="6"/>
      <c r="H2405" s="8"/>
      <c r="I2405" s="6"/>
    </row>
    <row r="2406" spans="1:9" ht="35.1" customHeight="1">
      <c r="A2406" s="242"/>
      <c r="B2406" s="55"/>
      <c r="C2406" s="56"/>
      <c r="D2406" s="6"/>
      <c r="E2406" s="6"/>
      <c r="F2406" s="6"/>
      <c r="G2406" s="6"/>
      <c r="H2406" s="8"/>
      <c r="I2406" s="6"/>
    </row>
    <row r="2407" spans="1:9" ht="35.1" customHeight="1">
      <c r="A2407" s="242"/>
      <c r="B2407" s="55"/>
      <c r="C2407" s="56"/>
      <c r="D2407" s="6"/>
      <c r="E2407" s="6"/>
      <c r="F2407" s="6"/>
      <c r="G2407" s="6"/>
      <c r="H2407" s="8"/>
      <c r="I2407" s="6"/>
    </row>
    <row r="2408" spans="1:9" ht="35.1" customHeight="1">
      <c r="A2408" s="242"/>
      <c r="B2408" s="55"/>
      <c r="C2408" s="56"/>
      <c r="D2408" s="6"/>
      <c r="E2408" s="6"/>
      <c r="F2408" s="6"/>
      <c r="G2408" s="6"/>
      <c r="H2408" s="8"/>
      <c r="I2408" s="6"/>
    </row>
    <row r="2409" spans="1:9" ht="35.1" customHeight="1">
      <c r="A2409" s="242"/>
      <c r="B2409" s="55"/>
      <c r="C2409" s="56"/>
      <c r="D2409" s="6"/>
      <c r="E2409" s="6"/>
      <c r="F2409" s="6"/>
      <c r="G2409" s="6"/>
      <c r="H2409" s="8"/>
      <c r="I2409" s="6"/>
    </row>
    <row r="2410" spans="1:9" ht="35.1" customHeight="1">
      <c r="A2410" s="242"/>
      <c r="B2410" s="55"/>
      <c r="C2410" s="56"/>
      <c r="D2410" s="6"/>
      <c r="E2410" s="6"/>
      <c r="F2410" s="6"/>
      <c r="G2410" s="6"/>
      <c r="H2410" s="8"/>
      <c r="I2410" s="6"/>
    </row>
    <row r="2411" spans="1:9" ht="35.1" customHeight="1">
      <c r="A2411" s="242"/>
      <c r="B2411" s="55"/>
      <c r="C2411" s="56"/>
      <c r="D2411" s="6"/>
      <c r="E2411" s="6"/>
      <c r="F2411" s="6"/>
      <c r="G2411" s="6"/>
      <c r="H2411" s="8"/>
      <c r="I2411" s="6"/>
    </row>
    <row r="2412" spans="1:9" ht="35.1" customHeight="1">
      <c r="A2412" s="242"/>
      <c r="B2412" s="55"/>
      <c r="C2412" s="56"/>
      <c r="D2412" s="6"/>
      <c r="E2412" s="6"/>
      <c r="F2412" s="6"/>
      <c r="G2412" s="6"/>
      <c r="H2412" s="8"/>
      <c r="I2412" s="6"/>
    </row>
    <row r="2413" spans="1:9" ht="35.1" customHeight="1">
      <c r="A2413" s="242"/>
      <c r="B2413" s="55"/>
      <c r="C2413" s="56"/>
      <c r="D2413" s="6"/>
      <c r="E2413" s="6"/>
      <c r="F2413" s="6"/>
      <c r="G2413" s="6"/>
      <c r="H2413" s="8"/>
      <c r="I2413" s="6"/>
    </row>
    <row r="2414" spans="1:9" ht="35.1" customHeight="1">
      <c r="A2414" s="242"/>
      <c r="B2414" s="55"/>
      <c r="C2414" s="56"/>
      <c r="D2414" s="6"/>
      <c r="E2414" s="6"/>
      <c r="F2414" s="6"/>
      <c r="G2414" s="6"/>
      <c r="H2414" s="8"/>
      <c r="I2414" s="6"/>
    </row>
    <row r="2415" spans="1:9" ht="35.1" customHeight="1">
      <c r="A2415" s="242"/>
      <c r="B2415" s="55"/>
      <c r="C2415" s="56"/>
      <c r="D2415" s="6"/>
      <c r="E2415" s="6"/>
      <c r="F2415" s="6"/>
      <c r="G2415" s="6"/>
      <c r="H2415" s="8"/>
      <c r="I2415" s="6"/>
    </row>
    <row r="2416" spans="1:9" ht="35.1" customHeight="1">
      <c r="A2416" s="242"/>
      <c r="B2416" s="55"/>
      <c r="C2416" s="56"/>
      <c r="D2416" s="6"/>
      <c r="E2416" s="6"/>
      <c r="F2416" s="6"/>
      <c r="G2416" s="6"/>
      <c r="H2416" s="8"/>
      <c r="I2416" s="6"/>
    </row>
    <row r="2417" spans="1:9" ht="35.1" customHeight="1">
      <c r="A2417" s="242"/>
      <c r="B2417" s="55"/>
      <c r="C2417" s="56"/>
      <c r="D2417" s="6"/>
      <c r="E2417" s="6"/>
      <c r="F2417" s="6"/>
      <c r="G2417" s="6"/>
      <c r="H2417" s="8"/>
      <c r="I2417" s="6"/>
    </row>
    <row r="2418" spans="1:9" ht="35.1" customHeight="1">
      <c r="A2418" s="242"/>
      <c r="B2418" s="55"/>
      <c r="C2418" s="56"/>
      <c r="D2418" s="6"/>
      <c r="E2418" s="6"/>
      <c r="F2418" s="6"/>
      <c r="G2418" s="6"/>
      <c r="H2418" s="8"/>
      <c r="I2418" s="6"/>
    </row>
    <row r="2419" spans="1:9" ht="35.1" customHeight="1">
      <c r="A2419" s="242"/>
      <c r="B2419" s="55"/>
      <c r="C2419" s="56"/>
      <c r="D2419" s="6"/>
      <c r="E2419" s="6"/>
      <c r="F2419" s="6"/>
      <c r="G2419" s="6"/>
      <c r="H2419" s="8"/>
      <c r="I2419" s="6"/>
    </row>
    <row r="2420" spans="1:9" ht="35.1" customHeight="1">
      <c r="A2420" s="242"/>
      <c r="B2420" s="55"/>
      <c r="C2420" s="56"/>
      <c r="D2420" s="6"/>
      <c r="E2420" s="6"/>
      <c r="F2420" s="6"/>
      <c r="G2420" s="6"/>
      <c r="H2420" s="8"/>
      <c r="I2420" s="6"/>
    </row>
    <row r="2421" spans="1:9" ht="35.1" customHeight="1">
      <c r="A2421" s="242"/>
      <c r="B2421" s="55"/>
      <c r="C2421" s="56"/>
      <c r="D2421" s="6"/>
      <c r="E2421" s="6"/>
      <c r="F2421" s="6"/>
      <c r="G2421" s="6"/>
      <c r="H2421" s="8"/>
      <c r="I2421" s="6"/>
    </row>
    <row r="2422" spans="1:9" ht="35.1" customHeight="1">
      <c r="A2422" s="242"/>
      <c r="B2422" s="55"/>
      <c r="C2422" s="56"/>
      <c r="D2422" s="6"/>
      <c r="E2422" s="6"/>
      <c r="F2422" s="6"/>
      <c r="G2422" s="6"/>
      <c r="H2422" s="8"/>
      <c r="I2422" s="6"/>
    </row>
    <row r="2423" spans="1:9" ht="35.1" customHeight="1">
      <c r="A2423" s="242"/>
      <c r="B2423" s="55"/>
      <c r="C2423" s="56"/>
      <c r="D2423" s="6"/>
      <c r="E2423" s="6"/>
      <c r="F2423" s="6"/>
      <c r="G2423" s="6"/>
      <c r="H2423" s="8"/>
      <c r="I2423" s="6"/>
    </row>
    <row r="2424" spans="1:9" ht="35.1" customHeight="1">
      <c r="A2424" s="242"/>
      <c r="B2424" s="55"/>
      <c r="C2424" s="56"/>
      <c r="D2424" s="6"/>
      <c r="E2424" s="6"/>
      <c r="F2424" s="6"/>
      <c r="G2424" s="6"/>
      <c r="H2424" s="8"/>
      <c r="I2424" s="6"/>
    </row>
    <row r="2425" spans="1:9" ht="35.1" customHeight="1">
      <c r="A2425" s="242"/>
      <c r="B2425" s="55"/>
      <c r="C2425" s="56"/>
      <c r="D2425" s="6"/>
      <c r="E2425" s="6"/>
      <c r="F2425" s="6"/>
      <c r="G2425" s="6"/>
      <c r="H2425" s="8"/>
      <c r="I2425" s="6"/>
    </row>
    <row r="2426" spans="1:9" ht="35.1" customHeight="1">
      <c r="A2426" s="242"/>
      <c r="B2426" s="55"/>
      <c r="C2426" s="56"/>
      <c r="D2426" s="6"/>
      <c r="E2426" s="6"/>
      <c r="F2426" s="6"/>
      <c r="G2426" s="6"/>
      <c r="H2426" s="8"/>
      <c r="I2426" s="6"/>
    </row>
    <row r="2427" spans="1:9" ht="35.1" customHeight="1">
      <c r="A2427" s="242"/>
      <c r="B2427" s="55"/>
      <c r="C2427" s="56"/>
      <c r="D2427" s="6"/>
      <c r="E2427" s="6"/>
      <c r="F2427" s="6"/>
      <c r="G2427" s="6"/>
      <c r="H2427" s="8"/>
      <c r="I2427" s="6"/>
    </row>
    <row r="2428" spans="1:9" ht="35.1" customHeight="1">
      <c r="A2428" s="242"/>
      <c r="B2428" s="55"/>
      <c r="C2428" s="56"/>
      <c r="D2428" s="6"/>
      <c r="E2428" s="6"/>
      <c r="F2428" s="6"/>
      <c r="G2428" s="6"/>
      <c r="H2428" s="8"/>
      <c r="I2428" s="6"/>
    </row>
    <row r="2429" spans="1:9" ht="35.1" customHeight="1">
      <c r="A2429" s="242"/>
      <c r="B2429" s="55"/>
      <c r="C2429" s="56"/>
      <c r="D2429" s="6"/>
      <c r="E2429" s="6"/>
      <c r="F2429" s="6"/>
      <c r="G2429" s="6"/>
      <c r="H2429" s="8"/>
      <c r="I2429" s="6"/>
    </row>
    <row r="2430" spans="1:9" ht="35.1" customHeight="1">
      <c r="A2430" s="242"/>
      <c r="B2430" s="55"/>
      <c r="C2430" s="56"/>
      <c r="D2430" s="6"/>
      <c r="E2430" s="6"/>
      <c r="F2430" s="6"/>
      <c r="G2430" s="6"/>
      <c r="H2430" s="8"/>
      <c r="I2430" s="6"/>
    </row>
    <row r="2431" spans="1:9" ht="35.1" customHeight="1">
      <c r="A2431" s="242"/>
      <c r="B2431" s="55"/>
      <c r="C2431" s="56"/>
      <c r="D2431" s="6"/>
      <c r="E2431" s="6"/>
      <c r="F2431" s="6"/>
      <c r="G2431" s="6"/>
      <c r="H2431" s="8"/>
      <c r="I2431" s="6"/>
    </row>
    <row r="2432" spans="1:9" ht="35.1" customHeight="1">
      <c r="A2432" s="242"/>
      <c r="B2432" s="55"/>
      <c r="C2432" s="56"/>
      <c r="D2432" s="6"/>
      <c r="E2432" s="6"/>
      <c r="F2432" s="6"/>
      <c r="G2432" s="6"/>
      <c r="H2432" s="8"/>
      <c r="I2432" s="6"/>
    </row>
    <row r="2433" spans="1:9" ht="35.1" customHeight="1">
      <c r="A2433" s="242"/>
      <c r="B2433" s="55"/>
      <c r="C2433" s="56"/>
      <c r="D2433" s="6"/>
      <c r="E2433" s="6"/>
      <c r="F2433" s="6"/>
      <c r="G2433" s="6"/>
      <c r="H2433" s="8"/>
      <c r="I2433" s="6"/>
    </row>
    <row r="2434" spans="1:9" ht="35.1" customHeight="1">
      <c r="A2434" s="242"/>
      <c r="B2434" s="55"/>
      <c r="C2434" s="56"/>
      <c r="D2434" s="6"/>
      <c r="E2434" s="6"/>
      <c r="F2434" s="6"/>
      <c r="G2434" s="6"/>
      <c r="H2434" s="8"/>
      <c r="I2434" s="6"/>
    </row>
    <row r="2435" spans="1:9" ht="35.1" customHeight="1">
      <c r="A2435" s="242"/>
      <c r="B2435" s="55"/>
      <c r="C2435" s="56"/>
      <c r="D2435" s="6"/>
      <c r="E2435" s="6"/>
      <c r="F2435" s="6"/>
      <c r="G2435" s="6"/>
      <c r="H2435" s="8"/>
      <c r="I2435" s="6"/>
    </row>
    <row r="2436" spans="1:9" ht="35.1" customHeight="1">
      <c r="A2436" s="242"/>
      <c r="B2436" s="55"/>
      <c r="C2436" s="56"/>
      <c r="D2436" s="6"/>
      <c r="E2436" s="6"/>
      <c r="F2436" s="6"/>
      <c r="G2436" s="6"/>
      <c r="H2436" s="8"/>
      <c r="I2436" s="6"/>
    </row>
    <row r="2437" spans="1:9" ht="35.1" customHeight="1">
      <c r="A2437" s="242"/>
      <c r="B2437" s="55"/>
      <c r="C2437" s="56"/>
      <c r="D2437" s="6"/>
      <c r="E2437" s="6"/>
      <c r="F2437" s="6"/>
      <c r="G2437" s="6"/>
      <c r="H2437" s="8"/>
      <c r="I2437" s="6"/>
    </row>
    <row r="2438" spans="1:9" ht="35.1" customHeight="1">
      <c r="A2438" s="242"/>
      <c r="B2438" s="55"/>
      <c r="C2438" s="56"/>
      <c r="D2438" s="6"/>
      <c r="E2438" s="6"/>
      <c r="F2438" s="6"/>
      <c r="G2438" s="6"/>
      <c r="H2438" s="8"/>
      <c r="I2438" s="6"/>
    </row>
    <row r="2439" spans="1:9" ht="35.1" customHeight="1">
      <c r="A2439" s="242"/>
      <c r="B2439" s="55"/>
      <c r="C2439" s="56"/>
      <c r="D2439" s="6"/>
      <c r="E2439" s="6"/>
      <c r="F2439" s="6"/>
      <c r="G2439" s="6"/>
      <c r="H2439" s="8"/>
      <c r="I2439" s="6"/>
    </row>
    <row r="2440" spans="1:9" ht="35.1" customHeight="1">
      <c r="A2440" s="242"/>
      <c r="B2440" s="55"/>
      <c r="C2440" s="56"/>
      <c r="D2440" s="6"/>
      <c r="E2440" s="6"/>
      <c r="F2440" s="6"/>
      <c r="G2440" s="6"/>
      <c r="H2440" s="8"/>
      <c r="I2440" s="6"/>
    </row>
    <row r="2441" spans="1:9" ht="35.1" customHeight="1">
      <c r="A2441" s="242"/>
      <c r="B2441" s="55"/>
      <c r="C2441" s="56"/>
      <c r="D2441" s="6"/>
      <c r="E2441" s="6"/>
      <c r="F2441" s="6"/>
      <c r="G2441" s="6"/>
      <c r="H2441" s="8"/>
      <c r="I2441" s="6"/>
    </row>
    <row r="2442" spans="1:9" ht="35.1" customHeight="1">
      <c r="A2442" s="242"/>
      <c r="B2442" s="55"/>
      <c r="C2442" s="56"/>
      <c r="D2442" s="6"/>
      <c r="E2442" s="6"/>
      <c r="F2442" s="6"/>
      <c r="G2442" s="6"/>
      <c r="H2442" s="8"/>
      <c r="I2442" s="6"/>
    </row>
    <row r="2443" spans="1:9" ht="35.1" customHeight="1">
      <c r="A2443" s="242"/>
      <c r="B2443" s="55"/>
      <c r="C2443" s="56"/>
      <c r="D2443" s="6"/>
      <c r="E2443" s="6"/>
      <c r="F2443" s="6"/>
      <c r="G2443" s="6"/>
      <c r="H2443" s="8"/>
      <c r="I2443" s="6"/>
    </row>
    <row r="2444" spans="1:9" ht="35.1" customHeight="1">
      <c r="A2444" s="242"/>
      <c r="B2444" s="55"/>
      <c r="C2444" s="56"/>
      <c r="D2444" s="6"/>
      <c r="E2444" s="6"/>
      <c r="F2444" s="6"/>
      <c r="G2444" s="6"/>
      <c r="H2444" s="8"/>
      <c r="I2444" s="6"/>
    </row>
    <row r="2445" spans="1:9" ht="35.1" customHeight="1">
      <c r="A2445" s="242"/>
      <c r="B2445" s="55"/>
      <c r="C2445" s="56"/>
      <c r="D2445" s="6"/>
      <c r="E2445" s="6"/>
      <c r="F2445" s="6"/>
      <c r="G2445" s="6"/>
      <c r="H2445" s="8"/>
      <c r="I2445" s="6"/>
    </row>
    <row r="2446" spans="1:9" ht="35.1" customHeight="1">
      <c r="A2446" s="242"/>
      <c r="B2446" s="55"/>
      <c r="C2446" s="56"/>
      <c r="D2446" s="6"/>
      <c r="E2446" s="6"/>
      <c r="F2446" s="6"/>
      <c r="G2446" s="6"/>
      <c r="H2446" s="8"/>
      <c r="I2446" s="6"/>
    </row>
    <row r="2447" spans="1:9" ht="35.1" customHeight="1">
      <c r="A2447" s="242"/>
      <c r="B2447" s="55"/>
      <c r="C2447" s="56"/>
      <c r="D2447" s="6"/>
      <c r="E2447" s="6"/>
      <c r="F2447" s="6"/>
      <c r="G2447" s="6"/>
      <c r="H2447" s="8"/>
      <c r="I2447" s="6"/>
    </row>
    <row r="2448" spans="1:9" ht="35.1" customHeight="1">
      <c r="A2448" s="242"/>
      <c r="B2448" s="55"/>
      <c r="C2448" s="56"/>
      <c r="D2448" s="6"/>
      <c r="E2448" s="6"/>
      <c r="F2448" s="6"/>
      <c r="G2448" s="6"/>
      <c r="H2448" s="8"/>
      <c r="I2448" s="6"/>
    </row>
    <row r="2449" spans="1:9" ht="35.1" customHeight="1">
      <c r="A2449" s="242"/>
      <c r="B2449" s="55"/>
      <c r="C2449" s="56"/>
      <c r="D2449" s="6"/>
      <c r="E2449" s="6"/>
      <c r="F2449" s="6"/>
      <c r="G2449" s="6"/>
      <c r="H2449" s="8"/>
      <c r="I2449" s="6"/>
    </row>
    <row r="2450" spans="1:9" ht="35.1" customHeight="1">
      <c r="A2450" s="242"/>
      <c r="B2450" s="55"/>
      <c r="C2450" s="56"/>
      <c r="D2450" s="6"/>
      <c r="E2450" s="6"/>
      <c r="F2450" s="6"/>
      <c r="G2450" s="6"/>
      <c r="H2450" s="8"/>
      <c r="I2450" s="6"/>
    </row>
    <row r="2451" spans="1:9" ht="35.1" customHeight="1">
      <c r="A2451" s="242"/>
      <c r="B2451" s="55"/>
      <c r="C2451" s="56"/>
      <c r="D2451" s="6"/>
      <c r="E2451" s="6"/>
      <c r="F2451" s="6"/>
      <c r="G2451" s="6"/>
      <c r="H2451" s="8"/>
      <c r="I2451" s="6"/>
    </row>
    <row r="2452" spans="1:9" ht="35.1" customHeight="1">
      <c r="A2452" s="242"/>
      <c r="B2452" s="55"/>
      <c r="C2452" s="56"/>
      <c r="D2452" s="6"/>
      <c r="E2452" s="6"/>
      <c r="F2452" s="6"/>
      <c r="G2452" s="6"/>
      <c r="H2452" s="8"/>
      <c r="I2452" s="6"/>
    </row>
    <row r="2453" spans="1:9" ht="35.1" customHeight="1">
      <c r="A2453" s="242"/>
      <c r="B2453" s="55"/>
      <c r="C2453" s="56"/>
      <c r="D2453" s="6"/>
      <c r="E2453" s="6"/>
      <c r="F2453" s="6"/>
      <c r="G2453" s="6"/>
      <c r="H2453" s="8"/>
      <c r="I2453" s="6"/>
    </row>
    <row r="2454" spans="1:9" ht="35.1" customHeight="1">
      <c r="A2454" s="242"/>
      <c r="B2454" s="55"/>
      <c r="C2454" s="56"/>
      <c r="D2454" s="6"/>
      <c r="E2454" s="6"/>
      <c r="F2454" s="6"/>
      <c r="G2454" s="6"/>
      <c r="H2454" s="8"/>
      <c r="I2454" s="6"/>
    </row>
    <row r="2455" spans="1:9" ht="35.1" customHeight="1">
      <c r="A2455" s="242"/>
      <c r="B2455" s="55"/>
      <c r="C2455" s="56"/>
      <c r="D2455" s="6"/>
      <c r="E2455" s="6"/>
      <c r="F2455" s="6"/>
      <c r="G2455" s="6"/>
      <c r="H2455" s="8"/>
      <c r="I2455" s="6"/>
    </row>
    <row r="2456" spans="1:9" ht="35.1" customHeight="1">
      <c r="A2456" s="242"/>
      <c r="B2456" s="55"/>
      <c r="C2456" s="56"/>
      <c r="D2456" s="6"/>
      <c r="E2456" s="6"/>
      <c r="F2456" s="6"/>
      <c r="G2456" s="6"/>
      <c r="H2456" s="8"/>
      <c r="I2456" s="6"/>
    </row>
    <row r="2457" spans="1:9" ht="35.1" customHeight="1">
      <c r="A2457" s="242"/>
      <c r="B2457" s="55"/>
      <c r="C2457" s="56"/>
      <c r="D2457" s="6"/>
      <c r="E2457" s="6"/>
      <c r="F2457" s="6"/>
      <c r="G2457" s="6"/>
      <c r="H2457" s="8"/>
      <c r="I2457" s="6"/>
    </row>
    <row r="2458" spans="1:9" ht="35.1" customHeight="1">
      <c r="A2458" s="242"/>
      <c r="B2458" s="55"/>
      <c r="C2458" s="56"/>
      <c r="D2458" s="6"/>
      <c r="E2458" s="6"/>
      <c r="F2458" s="6"/>
      <c r="G2458" s="6"/>
      <c r="H2458" s="8"/>
      <c r="I2458" s="6"/>
    </row>
    <row r="2459" spans="1:9" ht="35.1" customHeight="1">
      <c r="A2459" s="242"/>
      <c r="B2459" s="55"/>
      <c r="C2459" s="56"/>
      <c r="D2459" s="6"/>
      <c r="E2459" s="6"/>
      <c r="F2459" s="6"/>
      <c r="G2459" s="6"/>
      <c r="H2459" s="8"/>
      <c r="I2459" s="6"/>
    </row>
    <row r="2460" spans="1:9" ht="35.1" customHeight="1">
      <c r="A2460" s="242"/>
      <c r="B2460" s="55"/>
      <c r="C2460" s="56"/>
      <c r="D2460" s="6"/>
      <c r="E2460" s="6"/>
      <c r="F2460" s="6"/>
      <c r="G2460" s="6"/>
      <c r="H2460" s="8"/>
      <c r="I2460" s="6"/>
    </row>
    <row r="2461" spans="1:9" ht="35.1" customHeight="1">
      <c r="A2461" s="242"/>
      <c r="B2461" s="55"/>
      <c r="C2461" s="56"/>
      <c r="D2461" s="6"/>
      <c r="E2461" s="6"/>
      <c r="F2461" s="6"/>
      <c r="G2461" s="6"/>
      <c r="H2461" s="8"/>
      <c r="I2461" s="6"/>
    </row>
    <row r="2462" spans="1:9" ht="35.1" customHeight="1">
      <c r="A2462" s="242"/>
      <c r="B2462" s="55"/>
      <c r="C2462" s="56"/>
      <c r="D2462" s="6"/>
      <c r="E2462" s="6"/>
      <c r="F2462" s="6"/>
      <c r="G2462" s="6"/>
      <c r="H2462" s="8"/>
      <c r="I2462" s="6"/>
    </row>
    <row r="2463" spans="1:9" ht="35.1" customHeight="1">
      <c r="A2463" s="242"/>
      <c r="B2463" s="55"/>
      <c r="C2463" s="56"/>
      <c r="D2463" s="6"/>
      <c r="E2463" s="6"/>
      <c r="F2463" s="6"/>
      <c r="G2463" s="6"/>
      <c r="H2463" s="8"/>
      <c r="I2463" s="6"/>
    </row>
    <row r="2464" spans="1:9" ht="35.1" customHeight="1">
      <c r="A2464" s="242"/>
      <c r="B2464" s="55"/>
      <c r="C2464" s="56"/>
      <c r="D2464" s="6"/>
      <c r="E2464" s="6"/>
      <c r="F2464" s="6"/>
      <c r="G2464" s="6"/>
      <c r="H2464" s="8"/>
      <c r="I2464" s="6"/>
    </row>
    <row r="2465" spans="1:9" ht="35.1" customHeight="1">
      <c r="A2465" s="242"/>
      <c r="B2465" s="55"/>
      <c r="C2465" s="56"/>
      <c r="D2465" s="6"/>
      <c r="E2465" s="6"/>
      <c r="F2465" s="6"/>
      <c r="G2465" s="6"/>
      <c r="H2465" s="8"/>
      <c r="I2465" s="6"/>
    </row>
    <row r="2466" spans="1:9" ht="35.1" customHeight="1">
      <c r="A2466" s="242"/>
      <c r="B2466" s="55"/>
      <c r="C2466" s="56"/>
      <c r="D2466" s="6"/>
      <c r="E2466" s="6"/>
      <c r="F2466" s="6"/>
      <c r="G2466" s="6"/>
      <c r="H2466" s="8"/>
      <c r="I2466" s="6"/>
    </row>
    <row r="2467" spans="1:9" ht="35.1" customHeight="1">
      <c r="A2467" s="242"/>
      <c r="B2467" s="55"/>
      <c r="C2467" s="56"/>
      <c r="D2467" s="6"/>
      <c r="E2467" s="6"/>
      <c r="F2467" s="6"/>
      <c r="G2467" s="6"/>
      <c r="H2467" s="8"/>
      <c r="I2467" s="6"/>
    </row>
    <row r="2468" spans="1:9" ht="35.1" customHeight="1">
      <c r="A2468" s="242"/>
      <c r="B2468" s="55"/>
      <c r="C2468" s="56"/>
      <c r="D2468" s="6"/>
      <c r="E2468" s="6"/>
      <c r="F2468" s="6"/>
      <c r="G2468" s="6"/>
      <c r="H2468" s="8"/>
      <c r="I2468" s="6"/>
    </row>
    <row r="2469" spans="1:9" ht="35.1" customHeight="1">
      <c r="A2469" s="242"/>
      <c r="B2469" s="55"/>
      <c r="C2469" s="56"/>
      <c r="D2469" s="6"/>
      <c r="E2469" s="6"/>
      <c r="F2469" s="6"/>
      <c r="G2469" s="6"/>
      <c r="H2469" s="8"/>
      <c r="I2469" s="6"/>
    </row>
    <row r="2470" spans="1:9" ht="35.1" customHeight="1">
      <c r="A2470" s="242"/>
      <c r="B2470" s="55"/>
      <c r="C2470" s="56"/>
      <c r="D2470" s="6"/>
      <c r="E2470" s="6"/>
      <c r="F2470" s="6"/>
      <c r="G2470" s="6"/>
      <c r="H2470" s="8"/>
      <c r="I2470" s="6"/>
    </row>
    <row r="2471" spans="1:9" ht="35.1" customHeight="1">
      <c r="A2471" s="242"/>
      <c r="B2471" s="55"/>
      <c r="C2471" s="56"/>
      <c r="D2471" s="6"/>
      <c r="E2471" s="6"/>
      <c r="F2471" s="6"/>
      <c r="G2471" s="6"/>
      <c r="H2471" s="8"/>
      <c r="I2471" s="6"/>
    </row>
    <row r="2472" spans="1:9" ht="35.1" customHeight="1">
      <c r="A2472" s="242"/>
      <c r="B2472" s="55"/>
      <c r="C2472" s="56"/>
      <c r="D2472" s="6"/>
      <c r="E2472" s="6"/>
      <c r="F2472" s="6"/>
      <c r="G2472" s="6"/>
      <c r="H2472" s="8"/>
      <c r="I2472" s="6"/>
    </row>
    <row r="2473" spans="1:9" ht="35.1" customHeight="1">
      <c r="A2473" s="242"/>
      <c r="B2473" s="55"/>
      <c r="C2473" s="56"/>
      <c r="D2473" s="6"/>
      <c r="E2473" s="6"/>
      <c r="F2473" s="6"/>
      <c r="G2473" s="6"/>
      <c r="H2473" s="8"/>
      <c r="I2473" s="6"/>
    </row>
    <row r="2474" spans="1:9" ht="35.1" customHeight="1">
      <c r="A2474" s="242"/>
      <c r="B2474" s="55"/>
      <c r="C2474" s="56"/>
      <c r="D2474" s="6"/>
      <c r="E2474" s="6"/>
      <c r="F2474" s="6"/>
      <c r="G2474" s="6"/>
      <c r="H2474" s="8"/>
      <c r="I2474" s="6"/>
    </row>
    <row r="2475" spans="1:9" ht="35.1" customHeight="1">
      <c r="A2475" s="242"/>
      <c r="B2475" s="55"/>
      <c r="C2475" s="56"/>
      <c r="D2475" s="6"/>
      <c r="E2475" s="6"/>
      <c r="F2475" s="6"/>
      <c r="G2475" s="6"/>
      <c r="H2475" s="8"/>
      <c r="I2475" s="6"/>
    </row>
    <row r="2476" spans="1:9" ht="35.1" customHeight="1">
      <c r="A2476" s="242"/>
      <c r="B2476" s="55"/>
      <c r="C2476" s="56"/>
      <c r="D2476" s="6"/>
      <c r="E2476" s="6"/>
      <c r="F2476" s="6"/>
      <c r="G2476" s="6"/>
      <c r="H2476" s="8"/>
      <c r="I2476" s="6"/>
    </row>
    <row r="2477" spans="1:9" ht="35.1" customHeight="1">
      <c r="A2477" s="242"/>
      <c r="B2477" s="55"/>
      <c r="C2477" s="56"/>
      <c r="D2477" s="6"/>
      <c r="E2477" s="6"/>
      <c r="F2477" s="6"/>
      <c r="G2477" s="6"/>
      <c r="H2477" s="8"/>
      <c r="I2477" s="6"/>
    </row>
    <row r="2478" spans="1:9" ht="35.1" customHeight="1">
      <c r="A2478" s="242"/>
      <c r="B2478" s="55"/>
      <c r="C2478" s="56"/>
      <c r="D2478" s="6"/>
      <c r="E2478" s="6"/>
      <c r="F2478" s="6"/>
      <c r="G2478" s="6"/>
      <c r="H2478" s="8"/>
      <c r="I2478" s="6"/>
    </row>
    <row r="2479" spans="1:9" ht="35.1" customHeight="1">
      <c r="A2479" s="242"/>
      <c r="B2479" s="55"/>
      <c r="C2479" s="56"/>
      <c r="D2479" s="6"/>
      <c r="E2479" s="6"/>
      <c r="F2479" s="6"/>
      <c r="G2479" s="6"/>
      <c r="H2479" s="8"/>
      <c r="I2479" s="6"/>
    </row>
    <row r="2480" spans="1:9" ht="35.1" customHeight="1">
      <c r="A2480" s="242"/>
      <c r="B2480" s="55"/>
      <c r="C2480" s="56"/>
      <c r="D2480" s="6"/>
      <c r="E2480" s="6"/>
      <c r="F2480" s="6"/>
      <c r="G2480" s="6"/>
      <c r="H2480" s="8"/>
      <c r="I2480" s="6"/>
    </row>
    <row r="2481" spans="1:9" ht="35.1" customHeight="1">
      <c r="A2481" s="242"/>
      <c r="B2481" s="55"/>
      <c r="C2481" s="56"/>
      <c r="D2481" s="6"/>
      <c r="E2481" s="6"/>
      <c r="F2481" s="6"/>
      <c r="G2481" s="6"/>
      <c r="H2481" s="8"/>
      <c r="I2481" s="6"/>
    </row>
    <row r="2482" spans="1:9" ht="35.1" customHeight="1">
      <c r="A2482" s="242"/>
      <c r="B2482" s="55"/>
      <c r="C2482" s="56"/>
      <c r="D2482" s="6"/>
      <c r="E2482" s="6"/>
      <c r="F2482" s="6"/>
      <c r="G2482" s="6"/>
      <c r="H2482" s="8"/>
      <c r="I2482" s="6"/>
    </row>
    <row r="2483" spans="1:9" ht="35.1" customHeight="1">
      <c r="A2483" s="242"/>
      <c r="B2483" s="55"/>
      <c r="C2483" s="56"/>
      <c r="D2483" s="6"/>
      <c r="E2483" s="6"/>
      <c r="F2483" s="6"/>
      <c r="G2483" s="6"/>
      <c r="H2483" s="8"/>
      <c r="I2483" s="6"/>
    </row>
    <row r="2484" spans="1:9" ht="35.1" customHeight="1">
      <c r="A2484" s="242"/>
      <c r="B2484" s="55"/>
      <c r="C2484" s="56"/>
      <c r="D2484" s="6"/>
      <c r="E2484" s="6"/>
      <c r="F2484" s="6"/>
      <c r="G2484" s="6"/>
      <c r="H2484" s="8"/>
      <c r="I2484" s="6"/>
    </row>
    <row r="2485" spans="1:9" ht="35.1" customHeight="1">
      <c r="A2485" s="242"/>
      <c r="B2485" s="55"/>
      <c r="C2485" s="56"/>
      <c r="D2485" s="6"/>
      <c r="E2485" s="6"/>
      <c r="F2485" s="6"/>
      <c r="G2485" s="6"/>
      <c r="H2485" s="8"/>
      <c r="I2485" s="6"/>
    </row>
    <row r="2486" spans="1:9" ht="35.1" customHeight="1">
      <c r="A2486" s="242"/>
      <c r="B2486" s="55"/>
      <c r="C2486" s="56"/>
      <c r="D2486" s="6"/>
      <c r="E2486" s="6"/>
      <c r="F2486" s="6"/>
      <c r="G2486" s="6"/>
      <c r="H2486" s="8"/>
      <c r="I2486" s="6"/>
    </row>
    <row r="2487" spans="1:9" ht="35.1" customHeight="1">
      <c r="A2487" s="242"/>
      <c r="B2487" s="55"/>
      <c r="C2487" s="56"/>
      <c r="D2487" s="6"/>
      <c r="E2487" s="6"/>
      <c r="F2487" s="6"/>
      <c r="G2487" s="6"/>
      <c r="H2487" s="8"/>
      <c r="I2487" s="6"/>
    </row>
    <row r="2488" spans="1:9" ht="35.1" customHeight="1">
      <c r="A2488" s="242"/>
      <c r="B2488" s="55"/>
      <c r="C2488" s="56"/>
      <c r="D2488" s="6"/>
      <c r="E2488" s="6"/>
      <c r="F2488" s="6"/>
      <c r="G2488" s="6"/>
      <c r="H2488" s="8"/>
      <c r="I2488" s="6"/>
    </row>
    <row r="2489" spans="1:9" ht="35.1" customHeight="1">
      <c r="A2489" s="242"/>
      <c r="B2489" s="55"/>
      <c r="C2489" s="56"/>
      <c r="D2489" s="6"/>
      <c r="E2489" s="6"/>
      <c r="F2489" s="6"/>
      <c r="G2489" s="6"/>
      <c r="H2489" s="8"/>
      <c r="I2489" s="6"/>
    </row>
    <row r="2490" spans="1:9" ht="35.1" customHeight="1">
      <c r="A2490" s="242"/>
      <c r="B2490" s="55"/>
      <c r="C2490" s="56"/>
      <c r="D2490" s="6"/>
      <c r="E2490" s="6"/>
      <c r="F2490" s="6"/>
      <c r="G2490" s="6"/>
      <c r="H2490" s="8"/>
      <c r="I2490" s="6"/>
    </row>
    <row r="2491" spans="1:9" ht="35.1" customHeight="1">
      <c r="A2491" s="242"/>
      <c r="B2491" s="55"/>
      <c r="C2491" s="56"/>
      <c r="D2491" s="6"/>
      <c r="E2491" s="6"/>
      <c r="F2491" s="6"/>
      <c r="G2491" s="6"/>
      <c r="H2491" s="8"/>
      <c r="I2491" s="6"/>
    </row>
    <row r="2492" spans="1:9" ht="35.1" customHeight="1">
      <c r="A2492" s="242"/>
      <c r="B2492" s="55"/>
      <c r="C2492" s="56"/>
      <c r="D2492" s="6"/>
      <c r="E2492" s="6"/>
      <c r="F2492" s="6"/>
      <c r="G2492" s="6"/>
      <c r="H2492" s="8"/>
      <c r="I2492" s="6"/>
    </row>
    <row r="2493" spans="1:9" ht="35.1" customHeight="1">
      <c r="A2493" s="242"/>
      <c r="B2493" s="55"/>
      <c r="C2493" s="56"/>
      <c r="D2493" s="6"/>
      <c r="E2493" s="6"/>
      <c r="F2493" s="6"/>
      <c r="G2493" s="6"/>
      <c r="H2493" s="8"/>
      <c r="I2493" s="6"/>
    </row>
    <row r="2494" spans="1:9" ht="35.1" customHeight="1">
      <c r="A2494" s="242"/>
      <c r="B2494" s="55"/>
      <c r="C2494" s="56"/>
      <c r="D2494" s="6"/>
      <c r="E2494" s="6"/>
      <c r="F2494" s="6"/>
      <c r="G2494" s="6"/>
      <c r="H2494" s="8"/>
      <c r="I2494" s="6"/>
    </row>
    <row r="2495" spans="1:9" ht="35.1" customHeight="1">
      <c r="A2495" s="242"/>
      <c r="B2495" s="55"/>
      <c r="C2495" s="56"/>
      <c r="D2495" s="6"/>
      <c r="E2495" s="6"/>
      <c r="F2495" s="6"/>
      <c r="G2495" s="6"/>
      <c r="H2495" s="8"/>
      <c r="I2495" s="6"/>
    </row>
    <row r="2496" spans="1:9" ht="35.1" customHeight="1">
      <c r="A2496" s="242"/>
      <c r="B2496" s="55"/>
      <c r="C2496" s="56"/>
      <c r="D2496" s="6"/>
      <c r="E2496" s="6"/>
      <c r="F2496" s="6"/>
      <c r="G2496" s="6"/>
      <c r="H2496" s="8"/>
      <c r="I2496" s="6"/>
    </row>
    <row r="2497" spans="1:9" ht="35.1" customHeight="1">
      <c r="A2497" s="242"/>
      <c r="B2497" s="55"/>
      <c r="C2497" s="56"/>
      <c r="D2497" s="6"/>
      <c r="E2497" s="6"/>
      <c r="F2497" s="6"/>
      <c r="G2497" s="6"/>
      <c r="H2497" s="8"/>
      <c r="I2497" s="6"/>
    </row>
    <row r="2498" spans="1:9" ht="35.1" customHeight="1">
      <c r="A2498" s="242"/>
      <c r="B2498" s="55"/>
      <c r="C2498" s="56"/>
      <c r="D2498" s="6"/>
      <c r="E2498" s="6"/>
      <c r="F2498" s="6"/>
      <c r="G2498" s="6"/>
      <c r="H2498" s="8"/>
      <c r="I2498" s="6"/>
    </row>
    <row r="2499" spans="1:9" ht="35.1" customHeight="1">
      <c r="A2499" s="242"/>
      <c r="B2499" s="55"/>
      <c r="C2499" s="56"/>
      <c r="D2499" s="6"/>
      <c r="E2499" s="6"/>
      <c r="F2499" s="6"/>
      <c r="G2499" s="6"/>
      <c r="H2499" s="8"/>
      <c r="I2499" s="6"/>
    </row>
    <row r="2500" spans="1:9" ht="35.1" customHeight="1">
      <c r="A2500" s="242"/>
      <c r="B2500" s="55"/>
      <c r="C2500" s="56"/>
      <c r="D2500" s="6"/>
      <c r="E2500" s="6"/>
      <c r="F2500" s="6"/>
      <c r="G2500" s="6"/>
      <c r="H2500" s="8"/>
      <c r="I2500" s="6"/>
    </row>
    <row r="2501" spans="1:9" ht="35.1" customHeight="1">
      <c r="A2501" s="242"/>
      <c r="B2501" s="55"/>
      <c r="C2501" s="56"/>
      <c r="D2501" s="6"/>
      <c r="E2501" s="6"/>
      <c r="F2501" s="6"/>
      <c r="G2501" s="6"/>
      <c r="H2501" s="8"/>
      <c r="I2501" s="6"/>
    </row>
    <row r="2502" spans="1:9" ht="35.1" customHeight="1">
      <c r="A2502" s="242"/>
      <c r="B2502" s="55"/>
      <c r="C2502" s="56"/>
      <c r="D2502" s="6"/>
      <c r="E2502" s="6"/>
      <c r="F2502" s="6"/>
      <c r="G2502" s="6"/>
      <c r="H2502" s="8"/>
      <c r="I2502" s="6"/>
    </row>
    <row r="2503" spans="1:9" ht="35.1" customHeight="1">
      <c r="A2503" s="242"/>
      <c r="B2503" s="55"/>
      <c r="C2503" s="56"/>
      <c r="D2503" s="6"/>
      <c r="E2503" s="6"/>
      <c r="F2503" s="6"/>
      <c r="G2503" s="6"/>
      <c r="H2503" s="8"/>
      <c r="I2503" s="6"/>
    </row>
    <row r="2504" spans="1:9" ht="35.1" customHeight="1">
      <c r="A2504" s="242"/>
      <c r="B2504" s="55"/>
      <c r="C2504" s="56"/>
      <c r="D2504" s="6"/>
      <c r="E2504" s="6"/>
      <c r="F2504" s="6"/>
      <c r="G2504" s="6"/>
      <c r="H2504" s="8"/>
      <c r="I2504" s="6"/>
    </row>
    <row r="2505" spans="1:9" ht="35.1" customHeight="1">
      <c r="A2505" s="242"/>
      <c r="B2505" s="55"/>
      <c r="C2505" s="56"/>
      <c r="D2505" s="6"/>
      <c r="E2505" s="6"/>
      <c r="F2505" s="6"/>
      <c r="G2505" s="6"/>
      <c r="H2505" s="8"/>
      <c r="I2505" s="6"/>
    </row>
    <row r="2506" spans="1:9" ht="35.1" customHeight="1">
      <c r="A2506" s="242"/>
      <c r="B2506" s="55"/>
      <c r="C2506" s="56"/>
      <c r="D2506" s="6"/>
      <c r="E2506" s="6"/>
      <c r="F2506" s="6"/>
      <c r="G2506" s="6"/>
      <c r="H2506" s="8"/>
      <c r="I2506" s="6"/>
    </row>
    <row r="2507" spans="1:9" ht="35.1" customHeight="1">
      <c r="A2507" s="242"/>
      <c r="B2507" s="55"/>
      <c r="C2507" s="56"/>
      <c r="D2507" s="6"/>
      <c r="E2507" s="6"/>
      <c r="F2507" s="6"/>
      <c r="G2507" s="6"/>
      <c r="H2507" s="8"/>
      <c r="I2507" s="6"/>
    </row>
    <row r="2508" spans="1:9" ht="35.1" customHeight="1">
      <c r="A2508" s="242"/>
      <c r="B2508" s="55"/>
      <c r="C2508" s="56"/>
      <c r="D2508" s="6"/>
      <c r="E2508" s="6"/>
      <c r="F2508" s="6"/>
      <c r="G2508" s="6"/>
      <c r="H2508" s="8"/>
      <c r="I2508" s="6"/>
    </row>
    <row r="2509" spans="1:9" ht="35.1" customHeight="1">
      <c r="A2509" s="242"/>
      <c r="B2509" s="55"/>
      <c r="C2509" s="56"/>
      <c r="D2509" s="6"/>
      <c r="E2509" s="6"/>
      <c r="F2509" s="6"/>
      <c r="G2509" s="6"/>
      <c r="H2509" s="8"/>
      <c r="I2509" s="6"/>
    </row>
    <row r="2510" spans="1:9" ht="35.1" customHeight="1">
      <c r="A2510" s="242"/>
      <c r="B2510" s="55"/>
      <c r="C2510" s="56"/>
      <c r="D2510" s="6"/>
      <c r="E2510" s="6"/>
      <c r="F2510" s="6"/>
      <c r="G2510" s="6"/>
      <c r="H2510" s="8"/>
      <c r="I2510" s="6"/>
    </row>
    <row r="2511" spans="1:9" ht="35.1" customHeight="1">
      <c r="A2511" s="242"/>
      <c r="B2511" s="55"/>
      <c r="C2511" s="56"/>
      <c r="D2511" s="6"/>
      <c r="E2511" s="6"/>
      <c r="F2511" s="6"/>
      <c r="G2511" s="6"/>
      <c r="H2511" s="8"/>
      <c r="I2511" s="6"/>
    </row>
    <row r="2512" spans="1:9" ht="35.1" customHeight="1">
      <c r="A2512" s="242"/>
      <c r="B2512" s="55"/>
      <c r="C2512" s="56"/>
      <c r="D2512" s="6"/>
      <c r="E2512" s="6"/>
      <c r="F2512" s="6"/>
      <c r="G2512" s="6"/>
      <c r="H2512" s="8"/>
      <c r="I2512" s="6"/>
    </row>
    <row r="2513" spans="1:9" ht="35.1" customHeight="1">
      <c r="A2513" s="242"/>
      <c r="B2513" s="55"/>
      <c r="C2513" s="56"/>
      <c r="D2513" s="6"/>
      <c r="E2513" s="6"/>
      <c r="F2513" s="6"/>
      <c r="G2513" s="6"/>
      <c r="H2513" s="8"/>
      <c r="I2513" s="6"/>
    </row>
    <row r="2514" spans="1:9" ht="35.1" customHeight="1">
      <c r="A2514" s="242"/>
      <c r="B2514" s="55"/>
      <c r="C2514" s="56"/>
      <c r="D2514" s="6"/>
      <c r="E2514" s="6"/>
      <c r="F2514" s="6"/>
      <c r="G2514" s="6"/>
      <c r="H2514" s="8"/>
      <c r="I2514" s="6"/>
    </row>
    <row r="2515" spans="1:9" ht="35.1" customHeight="1">
      <c r="A2515" s="242"/>
      <c r="B2515" s="55"/>
      <c r="C2515" s="56"/>
      <c r="D2515" s="6"/>
      <c r="E2515" s="6"/>
      <c r="F2515" s="6"/>
      <c r="G2515" s="6"/>
      <c r="H2515" s="8"/>
      <c r="I2515" s="6"/>
    </row>
    <row r="2516" spans="1:9" ht="35.1" customHeight="1">
      <c r="A2516" s="242"/>
      <c r="B2516" s="55"/>
      <c r="C2516" s="56"/>
      <c r="D2516" s="6"/>
      <c r="E2516" s="6"/>
      <c r="F2516" s="6"/>
      <c r="G2516" s="6"/>
      <c r="H2516" s="8"/>
      <c r="I2516" s="6"/>
    </row>
    <row r="2517" spans="1:9" ht="35.1" customHeight="1">
      <c r="A2517" s="242"/>
      <c r="B2517" s="55"/>
      <c r="C2517" s="56"/>
      <c r="D2517" s="6"/>
      <c r="E2517" s="6"/>
      <c r="F2517" s="6"/>
      <c r="G2517" s="6"/>
      <c r="H2517" s="8"/>
      <c r="I2517" s="6"/>
    </row>
    <row r="2518" spans="1:9" ht="35.1" customHeight="1">
      <c r="A2518" s="242"/>
      <c r="B2518" s="55"/>
      <c r="C2518" s="56"/>
      <c r="D2518" s="6"/>
      <c r="E2518" s="6"/>
      <c r="F2518" s="6"/>
      <c r="G2518" s="6"/>
      <c r="H2518" s="8"/>
      <c r="I2518" s="6"/>
    </row>
    <row r="2519" spans="1:9" ht="35.1" customHeight="1">
      <c r="A2519" s="242"/>
      <c r="B2519" s="55"/>
      <c r="C2519" s="56"/>
      <c r="D2519" s="6"/>
      <c r="E2519" s="6"/>
      <c r="F2519" s="6"/>
      <c r="G2519" s="6"/>
      <c r="H2519" s="8"/>
      <c r="I2519" s="6"/>
    </row>
    <row r="2520" spans="1:9" ht="35.1" customHeight="1">
      <c r="A2520" s="242"/>
      <c r="B2520" s="55"/>
      <c r="C2520" s="56"/>
      <c r="D2520" s="6"/>
      <c r="E2520" s="6"/>
      <c r="F2520" s="6"/>
      <c r="G2520" s="6"/>
      <c r="H2520" s="8"/>
      <c r="I2520" s="6"/>
    </row>
    <row r="2521" spans="1:9" ht="35.1" customHeight="1">
      <c r="A2521" s="242"/>
      <c r="B2521" s="55"/>
      <c r="C2521" s="56"/>
      <c r="D2521" s="6"/>
      <c r="E2521" s="6"/>
      <c r="F2521" s="6"/>
      <c r="G2521" s="6"/>
      <c r="H2521" s="8"/>
      <c r="I2521" s="6"/>
    </row>
    <row r="2522" spans="1:9" ht="35.1" customHeight="1">
      <c r="A2522" s="242"/>
      <c r="B2522" s="55"/>
      <c r="C2522" s="56"/>
      <c r="D2522" s="6"/>
      <c r="E2522" s="6"/>
      <c r="F2522" s="6"/>
      <c r="G2522" s="6"/>
      <c r="H2522" s="8"/>
      <c r="I2522" s="6"/>
    </row>
    <row r="2523" spans="1:9" ht="35.1" customHeight="1">
      <c r="A2523" s="242"/>
      <c r="B2523" s="55"/>
      <c r="C2523" s="56"/>
      <c r="D2523" s="6"/>
      <c r="E2523" s="6"/>
      <c r="F2523" s="6"/>
      <c r="G2523" s="6"/>
      <c r="H2523" s="8"/>
      <c r="I2523" s="6"/>
    </row>
    <row r="2524" spans="1:9" ht="35.1" customHeight="1">
      <c r="A2524" s="242"/>
      <c r="B2524" s="55"/>
      <c r="C2524" s="56"/>
      <c r="D2524" s="6"/>
      <c r="E2524" s="6"/>
      <c r="F2524" s="6"/>
      <c r="G2524" s="6"/>
      <c r="H2524" s="8"/>
      <c r="I2524" s="6"/>
    </row>
    <row r="2525" spans="1:9" ht="35.1" customHeight="1">
      <c r="A2525" s="242"/>
      <c r="B2525" s="55"/>
      <c r="C2525" s="56"/>
      <c r="D2525" s="6"/>
      <c r="E2525" s="6"/>
      <c r="F2525" s="6"/>
      <c r="G2525" s="6"/>
      <c r="H2525" s="8"/>
      <c r="I2525" s="6"/>
    </row>
    <row r="2526" spans="1:9" ht="35.1" customHeight="1">
      <c r="A2526" s="242"/>
      <c r="B2526" s="55"/>
      <c r="C2526" s="56"/>
      <c r="D2526" s="6"/>
      <c r="E2526" s="6"/>
      <c r="F2526" s="6"/>
      <c r="G2526" s="6"/>
      <c r="H2526" s="8"/>
      <c r="I2526" s="6"/>
    </row>
    <row r="2527" spans="1:9" ht="35.1" customHeight="1">
      <c r="A2527" s="242"/>
      <c r="B2527" s="55"/>
      <c r="C2527" s="56"/>
      <c r="D2527" s="6"/>
      <c r="E2527" s="6"/>
      <c r="F2527" s="6"/>
      <c r="G2527" s="6"/>
      <c r="H2527" s="8"/>
      <c r="I2527" s="6"/>
    </row>
    <row r="2528" spans="1:9" ht="35.1" customHeight="1">
      <c r="A2528" s="242"/>
      <c r="B2528" s="55"/>
      <c r="C2528" s="56"/>
      <c r="D2528" s="6"/>
      <c r="E2528" s="6"/>
      <c r="F2528" s="6"/>
      <c r="G2528" s="6"/>
      <c r="H2528" s="8"/>
      <c r="I2528" s="6"/>
    </row>
    <row r="2529" spans="1:9" ht="35.1" customHeight="1">
      <c r="A2529" s="242"/>
      <c r="B2529" s="55"/>
      <c r="C2529" s="56"/>
      <c r="D2529" s="6"/>
      <c r="E2529" s="6"/>
      <c r="F2529" s="6"/>
      <c r="G2529" s="6"/>
      <c r="H2529" s="8"/>
      <c r="I2529" s="6"/>
    </row>
    <row r="2530" spans="1:9" ht="35.1" customHeight="1">
      <c r="A2530" s="242"/>
      <c r="B2530" s="55"/>
      <c r="C2530" s="56"/>
      <c r="D2530" s="6"/>
      <c r="E2530" s="6"/>
      <c r="F2530" s="6"/>
      <c r="G2530" s="6"/>
      <c r="H2530" s="8"/>
      <c r="I2530" s="6"/>
    </row>
    <row r="2531" spans="1:9" ht="35.1" customHeight="1">
      <c r="A2531" s="242"/>
      <c r="B2531" s="55"/>
      <c r="C2531" s="56"/>
      <c r="D2531" s="6"/>
      <c r="E2531" s="6"/>
      <c r="F2531" s="6"/>
      <c r="G2531" s="6"/>
      <c r="H2531" s="8"/>
      <c r="I2531" s="6"/>
    </row>
    <row r="2532" spans="1:9" ht="35.1" customHeight="1">
      <c r="A2532" s="242"/>
      <c r="B2532" s="55"/>
      <c r="C2532" s="56"/>
      <c r="D2532" s="6"/>
      <c r="E2532" s="6"/>
      <c r="F2532" s="6"/>
      <c r="G2532" s="6"/>
      <c r="H2532" s="8"/>
      <c r="I2532" s="6"/>
    </row>
    <row r="2533" spans="1:9" ht="35.1" customHeight="1">
      <c r="A2533" s="242"/>
      <c r="B2533" s="55"/>
      <c r="C2533" s="56"/>
      <c r="D2533" s="6"/>
      <c r="E2533" s="6"/>
      <c r="F2533" s="6"/>
      <c r="G2533" s="6"/>
      <c r="H2533" s="8"/>
      <c r="I2533" s="6"/>
    </row>
    <row r="2534" spans="1:9" ht="35.1" customHeight="1">
      <c r="A2534" s="242"/>
      <c r="B2534" s="55"/>
      <c r="C2534" s="56"/>
      <c r="D2534" s="6"/>
      <c r="E2534" s="6"/>
      <c r="F2534" s="6"/>
      <c r="G2534" s="6"/>
      <c r="H2534" s="8"/>
      <c r="I2534" s="6"/>
    </row>
    <row r="2535" spans="1:9" ht="35.1" customHeight="1">
      <c r="A2535" s="242"/>
      <c r="B2535" s="55"/>
      <c r="C2535" s="56"/>
      <c r="D2535" s="6"/>
      <c r="E2535" s="6"/>
      <c r="F2535" s="6"/>
      <c r="G2535" s="6"/>
      <c r="H2535" s="8"/>
      <c r="I2535" s="6"/>
    </row>
    <row r="2536" spans="1:9" ht="35.1" customHeight="1">
      <c r="A2536" s="242"/>
      <c r="B2536" s="55"/>
      <c r="C2536" s="56"/>
      <c r="D2536" s="6"/>
      <c r="E2536" s="6"/>
      <c r="F2536" s="6"/>
      <c r="G2536" s="6"/>
      <c r="H2536" s="8"/>
      <c r="I2536" s="6"/>
    </row>
    <row r="2537" spans="1:9" ht="35.1" customHeight="1">
      <c r="A2537" s="242"/>
      <c r="B2537" s="55"/>
      <c r="C2537" s="56"/>
      <c r="D2537" s="6"/>
      <c r="E2537" s="6"/>
      <c r="F2537" s="6"/>
      <c r="G2537" s="6"/>
      <c r="H2537" s="8"/>
      <c r="I2537" s="6"/>
    </row>
    <row r="2538" spans="1:9" ht="35.1" customHeight="1">
      <c r="A2538" s="242"/>
      <c r="B2538" s="55"/>
      <c r="C2538" s="56"/>
      <c r="D2538" s="6"/>
      <c r="E2538" s="6"/>
      <c r="F2538" s="6"/>
      <c r="G2538" s="6"/>
      <c r="H2538" s="8"/>
      <c r="I2538" s="6"/>
    </row>
    <row r="2539" spans="1:9" ht="35.1" customHeight="1">
      <c r="A2539" s="242"/>
      <c r="B2539" s="55"/>
      <c r="C2539" s="56"/>
      <c r="D2539" s="6"/>
      <c r="E2539" s="6"/>
      <c r="F2539" s="6"/>
      <c r="G2539" s="6"/>
      <c r="H2539" s="8"/>
      <c r="I2539" s="6"/>
    </row>
    <row r="2540" spans="1:9" ht="35.1" customHeight="1">
      <c r="A2540" s="242"/>
      <c r="B2540" s="55"/>
      <c r="C2540" s="56"/>
      <c r="D2540" s="6"/>
      <c r="E2540" s="6"/>
      <c r="F2540" s="6"/>
      <c r="G2540" s="6"/>
      <c r="H2540" s="8"/>
      <c r="I2540" s="6"/>
    </row>
    <row r="2541" spans="1:9" ht="35.1" customHeight="1">
      <c r="A2541" s="242"/>
      <c r="B2541" s="55"/>
      <c r="C2541" s="56"/>
      <c r="D2541" s="6"/>
      <c r="E2541" s="6"/>
      <c r="F2541" s="6"/>
      <c r="G2541" s="6"/>
      <c r="H2541" s="8"/>
      <c r="I2541" s="6"/>
    </row>
    <row r="2542" spans="1:9" ht="35.1" customHeight="1">
      <c r="A2542" s="242"/>
      <c r="B2542" s="55"/>
      <c r="C2542" s="56"/>
      <c r="D2542" s="6"/>
      <c r="E2542" s="6"/>
      <c r="F2542" s="6"/>
      <c r="G2542" s="6"/>
      <c r="H2542" s="8"/>
      <c r="I2542" s="6"/>
    </row>
    <row r="2543" spans="1:9" ht="35.1" customHeight="1">
      <c r="A2543" s="242"/>
      <c r="B2543" s="55"/>
      <c r="C2543" s="56"/>
      <c r="D2543" s="6"/>
      <c r="E2543" s="6"/>
      <c r="F2543" s="6"/>
      <c r="G2543" s="6"/>
      <c r="H2543" s="8"/>
      <c r="I2543" s="6"/>
    </row>
    <row r="2544" spans="1:9" ht="35.1" customHeight="1">
      <c r="A2544" s="242"/>
      <c r="B2544" s="55"/>
      <c r="C2544" s="56"/>
      <c r="D2544" s="6"/>
      <c r="E2544" s="6"/>
      <c r="F2544" s="6"/>
      <c r="G2544" s="6"/>
      <c r="H2544" s="8"/>
      <c r="I2544" s="6"/>
    </row>
    <row r="2545" spans="1:9" ht="35.1" customHeight="1">
      <c r="A2545" s="242"/>
      <c r="B2545" s="55"/>
      <c r="C2545" s="56"/>
      <c r="D2545" s="6"/>
      <c r="E2545" s="6"/>
      <c r="F2545" s="6"/>
      <c r="G2545" s="6"/>
      <c r="H2545" s="8"/>
      <c r="I2545" s="6"/>
    </row>
    <row r="2546" spans="1:9" ht="35.1" customHeight="1">
      <c r="A2546" s="242"/>
      <c r="B2546" s="55"/>
      <c r="C2546" s="56"/>
      <c r="D2546" s="6"/>
      <c r="E2546" s="6"/>
      <c r="F2546" s="6"/>
      <c r="G2546" s="6"/>
      <c r="H2546" s="8"/>
      <c r="I2546" s="6"/>
    </row>
    <row r="2547" spans="1:9" ht="35.1" customHeight="1">
      <c r="A2547" s="242"/>
      <c r="B2547" s="55"/>
      <c r="C2547" s="56"/>
      <c r="D2547" s="6"/>
      <c r="E2547" s="6"/>
      <c r="F2547" s="6"/>
      <c r="G2547" s="6"/>
      <c r="H2547" s="8"/>
      <c r="I2547" s="6"/>
    </row>
    <row r="2548" spans="1:9" ht="35.1" customHeight="1">
      <c r="A2548" s="242"/>
      <c r="B2548" s="55"/>
      <c r="C2548" s="56"/>
      <c r="D2548" s="6"/>
      <c r="E2548" s="6"/>
      <c r="F2548" s="6"/>
      <c r="G2548" s="6"/>
      <c r="H2548" s="8"/>
      <c r="I2548" s="6"/>
    </row>
    <row r="2549" spans="1:9" ht="35.1" customHeight="1">
      <c r="A2549" s="242"/>
      <c r="B2549" s="55"/>
      <c r="C2549" s="56"/>
      <c r="D2549" s="6"/>
      <c r="E2549" s="6"/>
      <c r="F2549" s="6"/>
      <c r="G2549" s="6"/>
      <c r="H2549" s="8"/>
      <c r="I2549" s="6"/>
    </row>
    <row r="2550" spans="1:9" ht="35.1" customHeight="1">
      <c r="A2550" s="242"/>
      <c r="B2550" s="55"/>
      <c r="C2550" s="56"/>
      <c r="D2550" s="6"/>
      <c r="E2550" s="6"/>
      <c r="F2550" s="6"/>
      <c r="G2550" s="6"/>
      <c r="H2550" s="8"/>
      <c r="I2550" s="6"/>
    </row>
    <row r="2551" spans="1:9" ht="35.1" customHeight="1">
      <c r="A2551" s="242"/>
      <c r="B2551" s="55"/>
      <c r="C2551" s="56"/>
      <c r="D2551" s="6"/>
      <c r="E2551" s="6"/>
      <c r="F2551" s="6"/>
      <c r="G2551" s="6"/>
      <c r="H2551" s="8"/>
      <c r="I2551" s="6"/>
    </row>
    <row r="2552" spans="1:9" ht="35.1" customHeight="1">
      <c r="A2552" s="242"/>
      <c r="B2552" s="55"/>
      <c r="C2552" s="56"/>
      <c r="D2552" s="6"/>
      <c r="E2552" s="6"/>
      <c r="F2552" s="6"/>
      <c r="G2552" s="6"/>
      <c r="H2552" s="8"/>
      <c r="I2552" s="6"/>
    </row>
    <row r="2553" spans="1:9" ht="35.1" customHeight="1">
      <c r="A2553" s="242"/>
      <c r="B2553" s="55"/>
      <c r="C2553" s="56"/>
      <c r="D2553" s="6"/>
      <c r="E2553" s="6"/>
      <c r="F2553" s="6"/>
      <c r="G2553" s="6"/>
      <c r="H2553" s="8"/>
      <c r="I2553" s="6"/>
    </row>
    <row r="2554" spans="1:9" ht="35.1" customHeight="1">
      <c r="A2554" s="242"/>
      <c r="B2554" s="55"/>
      <c r="C2554" s="56"/>
      <c r="D2554" s="6"/>
      <c r="E2554" s="6"/>
      <c r="F2554" s="6"/>
      <c r="G2554" s="6"/>
      <c r="H2554" s="8"/>
      <c r="I2554" s="6"/>
    </row>
    <row r="2555" spans="1:9" ht="35.1" customHeight="1">
      <c r="A2555" s="242"/>
      <c r="B2555" s="55"/>
      <c r="C2555" s="56"/>
      <c r="D2555" s="6"/>
      <c r="E2555" s="6"/>
      <c r="F2555" s="6"/>
      <c r="G2555" s="6"/>
      <c r="H2555" s="8"/>
      <c r="I2555" s="6"/>
    </row>
    <row r="2556" spans="1:9" ht="35.1" customHeight="1">
      <c r="A2556" s="242"/>
      <c r="B2556" s="55"/>
      <c r="C2556" s="56"/>
      <c r="D2556" s="6"/>
      <c r="E2556" s="6"/>
      <c r="F2556" s="6"/>
      <c r="G2556" s="6"/>
      <c r="H2556" s="8"/>
      <c r="I2556" s="6"/>
    </row>
    <row r="2557" spans="1:9" ht="35.1" customHeight="1">
      <c r="A2557" s="242"/>
      <c r="B2557" s="55"/>
      <c r="C2557" s="56"/>
      <c r="D2557" s="6"/>
      <c r="E2557" s="6"/>
      <c r="F2557" s="6"/>
      <c r="G2557" s="6"/>
      <c r="H2557" s="8"/>
      <c r="I2557" s="6"/>
    </row>
    <row r="2558" spans="1:9" ht="35.1" customHeight="1">
      <c r="A2558" s="242"/>
      <c r="B2558" s="55"/>
      <c r="C2558" s="56"/>
      <c r="D2558" s="6"/>
      <c r="E2558" s="6"/>
      <c r="F2558" s="6"/>
      <c r="G2558" s="6"/>
      <c r="H2558" s="8"/>
      <c r="I2558" s="6"/>
    </row>
    <row r="2559" spans="1:9" ht="35.1" customHeight="1">
      <c r="A2559" s="242"/>
      <c r="B2559" s="55"/>
      <c r="C2559" s="56"/>
      <c r="D2559" s="6"/>
      <c r="E2559" s="6"/>
      <c r="F2559" s="6"/>
      <c r="G2559" s="6"/>
      <c r="H2559" s="8"/>
      <c r="I2559" s="6"/>
    </row>
    <row r="2560" spans="1:9" ht="35.1" customHeight="1">
      <c r="A2560" s="242"/>
      <c r="B2560" s="55"/>
      <c r="C2560" s="56"/>
      <c r="D2560" s="6"/>
      <c r="E2560" s="6"/>
      <c r="F2560" s="6"/>
      <c r="G2560" s="6"/>
      <c r="H2560" s="8"/>
      <c r="I2560" s="6"/>
    </row>
    <row r="2561" spans="1:9" ht="35.1" customHeight="1">
      <c r="A2561" s="242"/>
      <c r="B2561" s="55"/>
      <c r="C2561" s="56"/>
      <c r="D2561" s="6"/>
      <c r="E2561" s="6"/>
      <c r="F2561" s="6"/>
      <c r="G2561" s="6"/>
      <c r="H2561" s="8"/>
      <c r="I2561" s="6"/>
    </row>
    <row r="2562" spans="1:9" ht="35.1" customHeight="1">
      <c r="A2562" s="242"/>
      <c r="B2562" s="55"/>
      <c r="C2562" s="56"/>
      <c r="D2562" s="6"/>
      <c r="E2562" s="6"/>
      <c r="F2562" s="6"/>
      <c r="G2562" s="6"/>
      <c r="H2562" s="8"/>
      <c r="I2562" s="6"/>
    </row>
    <row r="2563" spans="1:9" ht="35.1" customHeight="1">
      <c r="A2563" s="242"/>
      <c r="B2563" s="55"/>
      <c r="C2563" s="56"/>
      <c r="D2563" s="6"/>
      <c r="E2563" s="6"/>
      <c r="F2563" s="6"/>
      <c r="G2563" s="6"/>
      <c r="H2563" s="8"/>
      <c r="I2563" s="6"/>
    </row>
    <row r="2564" spans="1:9" ht="35.1" customHeight="1">
      <c r="A2564" s="242"/>
      <c r="B2564" s="55"/>
      <c r="C2564" s="56"/>
      <c r="D2564" s="6"/>
      <c r="E2564" s="6"/>
      <c r="F2564" s="6"/>
      <c r="G2564" s="6"/>
      <c r="H2564" s="8"/>
      <c r="I2564" s="6"/>
    </row>
    <row r="2565" spans="1:9" ht="35.1" customHeight="1">
      <c r="A2565" s="242"/>
      <c r="B2565" s="55"/>
      <c r="C2565" s="56"/>
      <c r="D2565" s="6"/>
      <c r="E2565" s="6"/>
      <c r="F2565" s="6"/>
      <c r="G2565" s="6"/>
      <c r="H2565" s="8"/>
      <c r="I2565" s="6"/>
    </row>
    <row r="2566" spans="1:9" ht="35.1" customHeight="1">
      <c r="A2566" s="242"/>
      <c r="B2566" s="55"/>
      <c r="C2566" s="56"/>
      <c r="D2566" s="6"/>
      <c r="E2566" s="6"/>
      <c r="F2566" s="6"/>
      <c r="G2566" s="6"/>
      <c r="H2566" s="8"/>
      <c r="I2566" s="6"/>
    </row>
    <row r="2567" spans="1:9" ht="35.1" customHeight="1">
      <c r="A2567" s="242"/>
      <c r="B2567" s="55"/>
      <c r="C2567" s="56"/>
      <c r="D2567" s="6"/>
      <c r="E2567" s="6"/>
      <c r="F2567" s="6"/>
      <c r="G2567" s="6"/>
      <c r="H2567" s="8"/>
      <c r="I2567" s="6"/>
    </row>
    <row r="2568" spans="1:9" ht="35.1" customHeight="1">
      <c r="A2568" s="242"/>
      <c r="B2568" s="55"/>
      <c r="C2568" s="56"/>
      <c r="D2568" s="6"/>
      <c r="E2568" s="6"/>
      <c r="F2568" s="6"/>
      <c r="G2568" s="6"/>
      <c r="H2568" s="8"/>
      <c r="I2568" s="6"/>
    </row>
    <row r="2569" spans="1:9" ht="35.1" customHeight="1">
      <c r="A2569" s="242"/>
      <c r="B2569" s="55"/>
      <c r="C2569" s="56"/>
      <c r="D2569" s="6"/>
      <c r="E2569" s="6"/>
      <c r="F2569" s="6"/>
      <c r="G2569" s="6"/>
      <c r="H2569" s="8"/>
      <c r="I2569" s="6"/>
    </row>
    <row r="2570" spans="1:9" ht="35.1" customHeight="1">
      <c r="A2570" s="242"/>
      <c r="B2570" s="55"/>
      <c r="C2570" s="56"/>
      <c r="D2570" s="6"/>
      <c r="E2570" s="6"/>
      <c r="F2570" s="6"/>
      <c r="G2570" s="6"/>
      <c r="H2570" s="8"/>
      <c r="I2570" s="6"/>
    </row>
    <row r="2571" spans="1:9" ht="35.1" customHeight="1">
      <c r="A2571" s="242"/>
      <c r="B2571" s="55"/>
      <c r="C2571" s="56"/>
      <c r="D2571" s="6"/>
      <c r="E2571" s="6"/>
      <c r="F2571" s="6"/>
      <c r="G2571" s="6"/>
      <c r="H2571" s="8"/>
      <c r="I2571" s="6"/>
    </row>
    <row r="2572" spans="1:9" ht="35.1" customHeight="1">
      <c r="A2572" s="242"/>
      <c r="B2572" s="55"/>
      <c r="C2572" s="56"/>
      <c r="D2572" s="6"/>
      <c r="E2572" s="6"/>
      <c r="F2572" s="6"/>
      <c r="G2572" s="6"/>
      <c r="H2572" s="8"/>
      <c r="I2572" s="6"/>
    </row>
    <row r="2573" spans="1:9" ht="35.1" customHeight="1">
      <c r="A2573" s="242"/>
      <c r="B2573" s="55"/>
      <c r="C2573" s="56"/>
      <c r="D2573" s="6"/>
      <c r="E2573" s="6"/>
      <c r="F2573" s="6"/>
      <c r="G2573" s="6"/>
      <c r="H2573" s="8"/>
      <c r="I2573" s="6"/>
    </row>
    <row r="2574" spans="1:9" ht="35.1" customHeight="1">
      <c r="A2574" s="242"/>
      <c r="B2574" s="55"/>
      <c r="C2574" s="56"/>
      <c r="D2574" s="6"/>
      <c r="E2574" s="6"/>
      <c r="F2574" s="6"/>
      <c r="G2574" s="6"/>
      <c r="H2574" s="8"/>
      <c r="I2574" s="6"/>
    </row>
    <row r="2575" spans="1:9" ht="35.1" customHeight="1">
      <c r="A2575" s="242"/>
      <c r="B2575" s="55"/>
      <c r="C2575" s="56"/>
      <c r="D2575" s="6"/>
      <c r="E2575" s="6"/>
      <c r="F2575" s="6"/>
      <c r="G2575" s="6"/>
      <c r="H2575" s="8"/>
      <c r="I2575" s="6"/>
    </row>
    <row r="2576" spans="1:9" ht="35.1" customHeight="1">
      <c r="A2576" s="242"/>
      <c r="B2576" s="55"/>
      <c r="C2576" s="56"/>
      <c r="D2576" s="6"/>
      <c r="E2576" s="6"/>
      <c r="F2576" s="6"/>
      <c r="G2576" s="6"/>
      <c r="H2576" s="8"/>
      <c r="I2576" s="6"/>
    </row>
    <row r="2577" spans="1:9" ht="35.1" customHeight="1">
      <c r="A2577" s="242"/>
      <c r="B2577" s="55"/>
      <c r="C2577" s="56"/>
      <c r="D2577" s="6"/>
      <c r="E2577" s="6"/>
      <c r="F2577" s="6"/>
      <c r="G2577" s="6"/>
      <c r="H2577" s="8"/>
      <c r="I2577" s="6"/>
    </row>
    <row r="2578" spans="1:9" ht="35.1" customHeight="1">
      <c r="A2578" s="242"/>
      <c r="B2578" s="55"/>
      <c r="C2578" s="56"/>
      <c r="D2578" s="6"/>
      <c r="E2578" s="6"/>
      <c r="F2578" s="6"/>
      <c r="G2578" s="6"/>
      <c r="H2578" s="8"/>
      <c r="I2578" s="6"/>
    </row>
    <row r="2579" spans="1:9" ht="35.1" customHeight="1">
      <c r="A2579" s="242"/>
      <c r="B2579" s="55"/>
      <c r="C2579" s="56"/>
      <c r="D2579" s="6"/>
      <c r="E2579" s="6"/>
      <c r="F2579" s="6"/>
      <c r="G2579" s="6"/>
      <c r="H2579" s="8"/>
      <c r="I2579" s="6"/>
    </row>
    <row r="2580" spans="1:9" ht="35.1" customHeight="1">
      <c r="A2580" s="242"/>
      <c r="B2580" s="55"/>
      <c r="C2580" s="56"/>
      <c r="D2580" s="6"/>
      <c r="E2580" s="6"/>
      <c r="F2580" s="6"/>
      <c r="G2580" s="6"/>
      <c r="H2580" s="8"/>
      <c r="I2580" s="6"/>
    </row>
    <row r="2581" spans="1:9" ht="35.1" customHeight="1">
      <c r="A2581" s="242"/>
      <c r="B2581" s="55"/>
      <c r="C2581" s="56"/>
      <c r="D2581" s="6"/>
      <c r="E2581" s="6"/>
      <c r="F2581" s="6"/>
      <c r="G2581" s="6"/>
      <c r="H2581" s="8"/>
      <c r="I2581" s="6"/>
    </row>
    <row r="2582" spans="1:9" ht="35.1" customHeight="1">
      <c r="A2582" s="242"/>
      <c r="B2582" s="55"/>
      <c r="C2582" s="56"/>
      <c r="D2582" s="6"/>
      <c r="E2582" s="6"/>
      <c r="F2582" s="6"/>
      <c r="G2582" s="6"/>
      <c r="H2582" s="8"/>
      <c r="I2582" s="6"/>
    </row>
    <row r="2583" spans="1:9" ht="35.1" customHeight="1">
      <c r="A2583" s="242"/>
      <c r="B2583" s="55"/>
      <c r="C2583" s="56"/>
      <c r="D2583" s="6"/>
      <c r="E2583" s="6"/>
      <c r="F2583" s="6"/>
      <c r="G2583" s="6"/>
      <c r="H2583" s="8"/>
      <c r="I2583" s="6"/>
    </row>
    <row r="2584" spans="1:9" ht="35.1" customHeight="1">
      <c r="A2584" s="242"/>
      <c r="B2584" s="55"/>
      <c r="C2584" s="56"/>
      <c r="D2584" s="6"/>
      <c r="E2584" s="6"/>
      <c r="F2584" s="6"/>
      <c r="G2584" s="6"/>
      <c r="H2584" s="8"/>
      <c r="I2584" s="6"/>
    </row>
    <row r="2585" spans="1:9" ht="35.1" customHeight="1">
      <c r="A2585" s="242"/>
      <c r="B2585" s="55"/>
      <c r="C2585" s="56"/>
      <c r="D2585" s="6"/>
      <c r="E2585" s="6"/>
      <c r="F2585" s="6"/>
      <c r="G2585" s="6"/>
      <c r="H2585" s="8"/>
      <c r="I2585" s="6"/>
    </row>
    <row r="2586" spans="1:9" ht="35.1" customHeight="1">
      <c r="A2586" s="242"/>
      <c r="B2586" s="55"/>
      <c r="C2586" s="56"/>
      <c r="D2586" s="6"/>
      <c r="E2586" s="6"/>
      <c r="F2586" s="6"/>
      <c r="G2586" s="6"/>
      <c r="H2586" s="8"/>
      <c r="I2586" s="6"/>
    </row>
    <row r="2587" spans="1:9" ht="35.1" customHeight="1">
      <c r="A2587" s="242"/>
      <c r="B2587" s="55"/>
      <c r="C2587" s="56"/>
      <c r="D2587" s="6"/>
      <c r="E2587" s="6"/>
      <c r="F2587" s="6"/>
      <c r="G2587" s="6"/>
      <c r="H2587" s="8"/>
      <c r="I2587" s="6"/>
    </row>
    <row r="2588" spans="1:9" ht="35.1" customHeight="1">
      <c r="A2588" s="242"/>
      <c r="B2588" s="55"/>
      <c r="C2588" s="56"/>
      <c r="D2588" s="6"/>
      <c r="E2588" s="6"/>
      <c r="F2588" s="6"/>
      <c r="G2588" s="6"/>
      <c r="H2588" s="8"/>
      <c r="I2588" s="6"/>
    </row>
    <row r="2589" spans="1:9" ht="35.1" customHeight="1">
      <c r="A2589" s="242"/>
      <c r="B2589" s="55"/>
      <c r="C2589" s="56"/>
      <c r="D2589" s="6"/>
      <c r="E2589" s="6"/>
      <c r="F2589" s="6"/>
      <c r="G2589" s="6"/>
      <c r="H2589" s="8"/>
      <c r="I2589" s="6"/>
    </row>
    <row r="2590" spans="1:9" ht="35.1" customHeight="1">
      <c r="A2590" s="242"/>
      <c r="B2590" s="55"/>
      <c r="C2590" s="56"/>
      <c r="D2590" s="6"/>
      <c r="E2590" s="6"/>
      <c r="F2590" s="6"/>
      <c r="G2590" s="6"/>
      <c r="H2590" s="8"/>
      <c r="I2590" s="6"/>
    </row>
    <row r="2591" spans="1:9" ht="35.1" customHeight="1">
      <c r="A2591" s="242"/>
      <c r="B2591" s="55"/>
      <c r="C2591" s="56"/>
      <c r="D2591" s="6"/>
      <c r="E2591" s="6"/>
      <c r="F2591" s="6"/>
      <c r="G2591" s="6"/>
      <c r="H2591" s="8"/>
      <c r="I2591" s="6"/>
    </row>
    <row r="2592" spans="1:9" ht="35.1" customHeight="1">
      <c r="A2592" s="242"/>
      <c r="B2592" s="55"/>
      <c r="C2592" s="56"/>
      <c r="D2592" s="6"/>
      <c r="E2592" s="6"/>
      <c r="F2592" s="6"/>
      <c r="G2592" s="6"/>
      <c r="H2592" s="8"/>
      <c r="I2592" s="6"/>
    </row>
    <row r="2593" spans="1:9" ht="35.1" customHeight="1">
      <c r="A2593" s="242"/>
      <c r="B2593" s="55"/>
      <c r="C2593" s="56"/>
      <c r="D2593" s="6"/>
      <c r="E2593" s="6"/>
      <c r="F2593" s="6"/>
      <c r="G2593" s="6"/>
      <c r="H2593" s="8"/>
      <c r="I2593" s="6"/>
    </row>
    <row r="2594" spans="1:9" ht="35.1" customHeight="1">
      <c r="A2594" s="242"/>
      <c r="B2594" s="55"/>
      <c r="C2594" s="56"/>
      <c r="D2594" s="6"/>
      <c r="E2594" s="6"/>
      <c r="F2594" s="6"/>
      <c r="G2594" s="6"/>
      <c r="H2594" s="8"/>
      <c r="I2594" s="6"/>
    </row>
    <row r="2595" spans="1:9" ht="35.1" customHeight="1">
      <c r="A2595" s="242"/>
      <c r="B2595" s="55"/>
      <c r="C2595" s="56"/>
      <c r="D2595" s="6"/>
      <c r="E2595" s="6"/>
      <c r="F2595" s="6"/>
      <c r="G2595" s="6"/>
      <c r="H2595" s="8"/>
      <c r="I2595" s="6"/>
    </row>
    <row r="2596" spans="1:9" ht="35.1" customHeight="1">
      <c r="A2596" s="242"/>
      <c r="B2596" s="55"/>
      <c r="C2596" s="56"/>
      <c r="D2596" s="6"/>
      <c r="E2596" s="6"/>
      <c r="F2596" s="6"/>
      <c r="G2596" s="6"/>
      <c r="H2596" s="8"/>
      <c r="I2596" s="6"/>
    </row>
    <row r="2597" spans="1:9" ht="35.1" customHeight="1">
      <c r="A2597" s="242"/>
      <c r="B2597" s="55"/>
      <c r="C2597" s="56"/>
      <c r="D2597" s="6"/>
      <c r="E2597" s="6"/>
      <c r="F2597" s="6"/>
      <c r="G2597" s="6"/>
      <c r="H2597" s="8"/>
      <c r="I2597" s="6"/>
    </row>
    <row r="2598" spans="1:9" ht="35.1" customHeight="1">
      <c r="A2598" s="242"/>
      <c r="B2598" s="55"/>
      <c r="C2598" s="56"/>
      <c r="D2598" s="6"/>
      <c r="E2598" s="6"/>
      <c r="F2598" s="6"/>
      <c r="G2598" s="6"/>
      <c r="H2598" s="8"/>
      <c r="I2598" s="6"/>
    </row>
    <row r="2599" spans="1:9" ht="35.1" customHeight="1">
      <c r="A2599" s="242"/>
      <c r="B2599" s="55"/>
      <c r="C2599" s="56"/>
      <c r="D2599" s="6"/>
      <c r="E2599" s="6"/>
      <c r="F2599" s="6"/>
      <c r="G2599" s="6"/>
      <c r="H2599" s="8"/>
      <c r="I2599" s="6"/>
    </row>
    <row r="2600" spans="1:9" ht="35.1" customHeight="1">
      <c r="A2600" s="242"/>
      <c r="B2600" s="55"/>
      <c r="C2600" s="56"/>
      <c r="D2600" s="6"/>
      <c r="E2600" s="6"/>
      <c r="F2600" s="6"/>
      <c r="G2600" s="6"/>
      <c r="H2600" s="8"/>
      <c r="I2600" s="6"/>
    </row>
    <row r="2601" spans="1:9" ht="35.1" customHeight="1">
      <c r="A2601" s="242"/>
      <c r="B2601" s="55"/>
      <c r="C2601" s="56"/>
      <c r="D2601" s="6"/>
      <c r="E2601" s="6"/>
      <c r="F2601" s="6"/>
      <c r="G2601" s="6"/>
      <c r="H2601" s="8"/>
      <c r="I2601" s="6"/>
    </row>
    <row r="2602" spans="1:9" ht="35.1" customHeight="1">
      <c r="A2602" s="242"/>
      <c r="B2602" s="55"/>
      <c r="C2602" s="56"/>
      <c r="D2602" s="6"/>
      <c r="E2602" s="6"/>
      <c r="F2602" s="6"/>
      <c r="G2602" s="6"/>
      <c r="H2602" s="8"/>
      <c r="I2602" s="6"/>
    </row>
    <row r="2603" spans="1:9" ht="35.1" customHeight="1">
      <c r="A2603" s="242"/>
      <c r="B2603" s="55"/>
      <c r="C2603" s="56"/>
      <c r="D2603" s="6"/>
      <c r="E2603" s="6"/>
      <c r="F2603" s="6"/>
      <c r="G2603" s="6"/>
      <c r="H2603" s="8"/>
      <c r="I2603" s="6"/>
    </row>
    <row r="2604" spans="1:9" ht="35.1" customHeight="1">
      <c r="A2604" s="242"/>
      <c r="B2604" s="55"/>
      <c r="C2604" s="56"/>
      <c r="D2604" s="6"/>
      <c r="E2604" s="6"/>
      <c r="F2604" s="6"/>
      <c r="G2604" s="6"/>
      <c r="H2604" s="8"/>
      <c r="I2604" s="6"/>
    </row>
    <row r="2605" spans="1:9" ht="35.1" customHeight="1">
      <c r="A2605" s="242"/>
      <c r="B2605" s="55"/>
      <c r="C2605" s="56"/>
      <c r="D2605" s="6"/>
      <c r="E2605" s="6"/>
      <c r="F2605" s="6"/>
      <c r="G2605" s="6"/>
      <c r="H2605" s="8"/>
      <c r="I2605" s="6"/>
    </row>
    <row r="2606" spans="1:9" ht="35.1" customHeight="1">
      <c r="A2606" s="242"/>
      <c r="B2606" s="55"/>
      <c r="C2606" s="56"/>
      <c r="D2606" s="6"/>
      <c r="E2606" s="6"/>
      <c r="F2606" s="6"/>
      <c r="G2606" s="6"/>
      <c r="H2606" s="8"/>
      <c r="I2606" s="6"/>
    </row>
    <row r="2607" spans="1:9" ht="35.1" customHeight="1">
      <c r="A2607" s="242"/>
      <c r="B2607" s="55"/>
      <c r="C2607" s="56"/>
      <c r="D2607" s="6"/>
      <c r="E2607" s="6"/>
      <c r="F2607" s="6"/>
      <c r="G2607" s="6"/>
      <c r="H2607" s="8"/>
      <c r="I2607" s="6"/>
    </row>
    <row r="2608" spans="1:9" ht="35.1" customHeight="1">
      <c r="A2608" s="242"/>
      <c r="B2608" s="55"/>
      <c r="C2608" s="56"/>
      <c r="D2608" s="6"/>
      <c r="E2608" s="6"/>
      <c r="F2608" s="6"/>
      <c r="G2608" s="6"/>
      <c r="H2608" s="8"/>
      <c r="I2608" s="6"/>
    </row>
    <row r="2609" spans="1:9" ht="35.1" customHeight="1">
      <c r="A2609" s="242"/>
      <c r="B2609" s="55"/>
      <c r="C2609" s="56"/>
      <c r="D2609" s="6"/>
      <c r="E2609" s="6"/>
      <c r="F2609" s="6"/>
      <c r="G2609" s="6"/>
      <c r="H2609" s="8"/>
      <c r="I2609" s="6"/>
    </row>
    <row r="2610" spans="1:9" ht="35.1" customHeight="1">
      <c r="A2610" s="242"/>
      <c r="B2610" s="55"/>
      <c r="C2610" s="56"/>
      <c r="D2610" s="6"/>
      <c r="E2610" s="6"/>
      <c r="F2610" s="6"/>
      <c r="G2610" s="6"/>
      <c r="H2610" s="8"/>
      <c r="I2610" s="6"/>
    </row>
    <row r="2611" spans="1:9" ht="35.1" customHeight="1">
      <c r="A2611" s="242"/>
      <c r="B2611" s="55"/>
      <c r="C2611" s="56"/>
      <c r="D2611" s="6"/>
      <c r="E2611" s="6"/>
      <c r="F2611" s="6"/>
      <c r="G2611" s="6"/>
      <c r="H2611" s="8"/>
      <c r="I2611" s="6"/>
    </row>
    <row r="2612" spans="1:9" ht="35.1" customHeight="1">
      <c r="A2612" s="242"/>
      <c r="B2612" s="55"/>
      <c r="C2612" s="56"/>
      <c r="D2612" s="6"/>
      <c r="E2612" s="6"/>
      <c r="F2612" s="6"/>
      <c r="G2612" s="6"/>
      <c r="H2612" s="8"/>
      <c r="I2612" s="6"/>
    </row>
    <row r="2613" spans="1:9" ht="35.1" customHeight="1">
      <c r="A2613" s="242"/>
      <c r="B2613" s="55"/>
      <c r="C2613" s="56"/>
      <c r="D2613" s="6"/>
      <c r="E2613" s="6"/>
      <c r="F2613" s="6"/>
      <c r="G2613" s="6"/>
      <c r="H2613" s="8"/>
      <c r="I2613" s="6"/>
    </row>
    <row r="2614" spans="1:9" ht="35.1" customHeight="1">
      <c r="A2614" s="242"/>
      <c r="B2614" s="55"/>
      <c r="C2614" s="56"/>
      <c r="D2614" s="6"/>
      <c r="E2614" s="6"/>
      <c r="F2614" s="6"/>
      <c r="G2614" s="6"/>
      <c r="H2614" s="8"/>
      <c r="I2614" s="6"/>
    </row>
    <row r="2615" spans="1:9" ht="35.1" customHeight="1">
      <c r="A2615" s="242"/>
      <c r="B2615" s="55"/>
      <c r="C2615" s="56"/>
      <c r="D2615" s="6"/>
      <c r="E2615" s="6"/>
      <c r="F2615" s="6"/>
      <c r="G2615" s="6"/>
      <c r="H2615" s="8"/>
      <c r="I2615" s="6"/>
    </row>
    <row r="2616" spans="1:9" ht="35.1" customHeight="1">
      <c r="A2616" s="242"/>
      <c r="B2616" s="55"/>
      <c r="C2616" s="56"/>
      <c r="D2616" s="6"/>
      <c r="E2616" s="6"/>
      <c r="F2616" s="6"/>
      <c r="G2616" s="6"/>
      <c r="H2616" s="8"/>
      <c r="I2616" s="6"/>
    </row>
    <row r="2617" spans="1:9" ht="35.1" customHeight="1">
      <c r="A2617" s="242"/>
      <c r="B2617" s="55"/>
      <c r="C2617" s="56"/>
      <c r="D2617" s="6"/>
      <c r="E2617" s="6"/>
      <c r="F2617" s="6"/>
      <c r="G2617" s="6"/>
      <c r="H2617" s="8"/>
      <c r="I2617" s="6"/>
    </row>
    <row r="2618" spans="1:9" ht="35.1" customHeight="1">
      <c r="A2618" s="242"/>
      <c r="B2618" s="55"/>
      <c r="C2618" s="56"/>
      <c r="D2618" s="6"/>
      <c r="E2618" s="6"/>
      <c r="F2618" s="6"/>
      <c r="G2618" s="6"/>
      <c r="H2618" s="8"/>
      <c r="I2618" s="6"/>
    </row>
    <row r="2619" spans="1:9" ht="35.1" customHeight="1">
      <c r="A2619" s="242"/>
      <c r="B2619" s="55"/>
      <c r="C2619" s="56"/>
      <c r="D2619" s="6"/>
      <c r="E2619" s="6"/>
      <c r="F2619" s="6"/>
      <c r="G2619" s="6"/>
      <c r="H2619" s="8"/>
      <c r="I2619" s="6"/>
    </row>
    <row r="2620" spans="1:9" ht="35.1" customHeight="1">
      <c r="A2620" s="242"/>
      <c r="B2620" s="55"/>
      <c r="C2620" s="56"/>
      <c r="D2620" s="6"/>
      <c r="E2620" s="6"/>
      <c r="F2620" s="6"/>
      <c r="G2620" s="6"/>
      <c r="H2620" s="8"/>
      <c r="I2620" s="6"/>
    </row>
    <row r="2621" spans="1:9" ht="35.1" customHeight="1">
      <c r="A2621" s="242"/>
      <c r="B2621" s="55"/>
      <c r="C2621" s="56"/>
      <c r="D2621" s="6"/>
      <c r="E2621" s="6"/>
      <c r="F2621" s="6"/>
      <c r="G2621" s="6"/>
      <c r="H2621" s="8"/>
      <c r="I2621" s="6"/>
    </row>
    <row r="2622" spans="1:9" ht="35.1" customHeight="1">
      <c r="A2622" s="242"/>
      <c r="B2622" s="55"/>
      <c r="C2622" s="56"/>
      <c r="D2622" s="6"/>
      <c r="E2622" s="6"/>
      <c r="F2622" s="6"/>
      <c r="G2622" s="6"/>
      <c r="H2622" s="8"/>
      <c r="I2622" s="6"/>
    </row>
    <row r="2623" spans="1:9" ht="35.1" customHeight="1">
      <c r="A2623" s="242"/>
      <c r="B2623" s="55"/>
      <c r="C2623" s="56"/>
      <c r="D2623" s="6"/>
      <c r="E2623" s="6"/>
      <c r="F2623" s="6"/>
      <c r="G2623" s="6"/>
      <c r="H2623" s="8"/>
      <c r="I2623" s="6"/>
    </row>
    <row r="2624" spans="1:9" ht="35.1" customHeight="1">
      <c r="A2624" s="242"/>
      <c r="B2624" s="55"/>
      <c r="C2624" s="56"/>
      <c r="D2624" s="6"/>
      <c r="E2624" s="6"/>
      <c r="F2624" s="6"/>
      <c r="G2624" s="6"/>
      <c r="H2624" s="8"/>
      <c r="I2624" s="6"/>
    </row>
    <row r="2625" spans="1:9" ht="35.1" customHeight="1">
      <c r="A2625" s="242"/>
      <c r="B2625" s="55"/>
      <c r="C2625" s="56"/>
      <c r="D2625" s="6"/>
      <c r="E2625" s="6"/>
      <c r="F2625" s="6"/>
      <c r="G2625" s="6"/>
      <c r="H2625" s="8"/>
      <c r="I2625" s="6"/>
    </row>
    <row r="2626" spans="1:9" ht="35.1" customHeight="1">
      <c r="A2626" s="242"/>
      <c r="B2626" s="55"/>
      <c r="C2626" s="56"/>
      <c r="D2626" s="6"/>
      <c r="E2626" s="6"/>
      <c r="F2626" s="6"/>
      <c r="G2626" s="6"/>
      <c r="H2626" s="8"/>
      <c r="I2626" s="6"/>
    </row>
    <row r="2627" spans="1:9" ht="35.1" customHeight="1">
      <c r="A2627" s="242"/>
      <c r="B2627" s="55"/>
      <c r="C2627" s="56"/>
      <c r="D2627" s="6"/>
      <c r="E2627" s="6"/>
      <c r="F2627" s="6"/>
      <c r="G2627" s="6"/>
      <c r="H2627" s="8"/>
      <c r="I2627" s="6"/>
    </row>
    <row r="2628" spans="1:9" ht="35.1" customHeight="1">
      <c r="A2628" s="242"/>
      <c r="B2628" s="55"/>
      <c r="C2628" s="56"/>
      <c r="D2628" s="6"/>
      <c r="E2628" s="6"/>
      <c r="F2628" s="6"/>
      <c r="G2628" s="6"/>
      <c r="H2628" s="8"/>
      <c r="I2628" s="6"/>
    </row>
    <row r="2629" spans="1:9" ht="35.1" customHeight="1">
      <c r="A2629" s="242"/>
      <c r="B2629" s="55"/>
      <c r="C2629" s="56"/>
      <c r="D2629" s="6"/>
      <c r="E2629" s="6"/>
      <c r="F2629" s="6"/>
      <c r="G2629" s="6"/>
      <c r="H2629" s="8"/>
      <c r="I2629" s="6"/>
    </row>
    <row r="2630" spans="1:9" ht="35.1" customHeight="1">
      <c r="A2630" s="242"/>
      <c r="B2630" s="55"/>
      <c r="C2630" s="56"/>
      <c r="D2630" s="6"/>
      <c r="E2630" s="6"/>
      <c r="F2630" s="6"/>
      <c r="G2630" s="6"/>
      <c r="H2630" s="8"/>
      <c r="I2630" s="6"/>
    </row>
    <row r="2631" spans="1:9" ht="35.1" customHeight="1">
      <c r="A2631" s="242"/>
      <c r="B2631" s="55"/>
      <c r="C2631" s="56"/>
      <c r="D2631" s="6"/>
      <c r="E2631" s="6"/>
      <c r="F2631" s="6"/>
      <c r="G2631" s="6"/>
      <c r="H2631" s="8"/>
      <c r="I2631" s="6"/>
    </row>
    <row r="2632" spans="1:9" ht="35.1" customHeight="1">
      <c r="A2632" s="242"/>
      <c r="B2632" s="55"/>
      <c r="C2632" s="56"/>
      <c r="D2632" s="6"/>
      <c r="E2632" s="6"/>
      <c r="F2632" s="6"/>
      <c r="G2632" s="6"/>
      <c r="H2632" s="8"/>
      <c r="I2632" s="6"/>
    </row>
    <row r="2633" spans="1:9" ht="35.1" customHeight="1">
      <c r="A2633" s="242"/>
      <c r="B2633" s="55"/>
      <c r="C2633" s="56"/>
      <c r="D2633" s="6"/>
      <c r="E2633" s="6"/>
      <c r="F2633" s="6"/>
      <c r="G2633" s="6"/>
      <c r="H2633" s="8"/>
      <c r="I2633" s="6"/>
    </row>
    <row r="2634" spans="1:9" ht="35.1" customHeight="1">
      <c r="A2634" s="242"/>
      <c r="B2634" s="55"/>
      <c r="C2634" s="56"/>
      <c r="D2634" s="6"/>
      <c r="E2634" s="6"/>
      <c r="F2634" s="6"/>
      <c r="G2634" s="6"/>
      <c r="H2634" s="8"/>
      <c r="I2634" s="6"/>
    </row>
    <row r="2635" spans="1:9" ht="35.1" customHeight="1">
      <c r="A2635" s="242"/>
      <c r="B2635" s="55"/>
      <c r="C2635" s="56"/>
      <c r="D2635" s="6"/>
      <c r="E2635" s="6"/>
      <c r="F2635" s="6"/>
      <c r="G2635" s="6"/>
      <c r="H2635" s="8"/>
      <c r="I2635" s="6"/>
    </row>
    <row r="2636" spans="1:9" ht="35.1" customHeight="1">
      <c r="A2636" s="242"/>
      <c r="B2636" s="55"/>
      <c r="C2636" s="56"/>
      <c r="D2636" s="6"/>
      <c r="E2636" s="6"/>
      <c r="F2636" s="6"/>
      <c r="G2636" s="6"/>
      <c r="H2636" s="8"/>
      <c r="I2636" s="6"/>
    </row>
    <row r="2637" spans="1:9" ht="35.1" customHeight="1">
      <c r="A2637" s="242"/>
      <c r="B2637" s="55"/>
      <c r="C2637" s="56"/>
      <c r="D2637" s="6"/>
      <c r="E2637" s="6"/>
      <c r="F2637" s="6"/>
      <c r="G2637" s="6"/>
      <c r="H2637" s="8"/>
      <c r="I2637" s="6"/>
    </row>
    <row r="2638" spans="1:9" ht="35.1" customHeight="1">
      <c r="A2638" s="242"/>
      <c r="B2638" s="55"/>
      <c r="C2638" s="56"/>
      <c r="D2638" s="6"/>
      <c r="E2638" s="6"/>
      <c r="F2638" s="6"/>
      <c r="G2638" s="6"/>
      <c r="H2638" s="8"/>
      <c r="I2638" s="6"/>
    </row>
    <row r="2639" spans="1:9" ht="35.1" customHeight="1">
      <c r="A2639" s="242"/>
      <c r="B2639" s="55"/>
      <c r="C2639" s="56"/>
      <c r="D2639" s="6"/>
      <c r="E2639" s="6"/>
      <c r="F2639" s="6"/>
      <c r="G2639" s="6"/>
      <c r="H2639" s="8"/>
      <c r="I2639" s="6"/>
    </row>
    <row r="2640" spans="1:9" ht="35.1" customHeight="1">
      <c r="A2640" s="242"/>
      <c r="B2640" s="55"/>
      <c r="C2640" s="56"/>
      <c r="D2640" s="6"/>
      <c r="E2640" s="6"/>
      <c r="F2640" s="6"/>
      <c r="G2640" s="6"/>
      <c r="H2640" s="8"/>
      <c r="I2640" s="6"/>
    </row>
    <row r="2641" spans="1:9" ht="35.1" customHeight="1">
      <c r="A2641" s="242"/>
      <c r="B2641" s="55"/>
      <c r="C2641" s="56"/>
      <c r="D2641" s="6"/>
      <c r="E2641" s="6"/>
      <c r="F2641" s="6"/>
      <c r="G2641" s="6"/>
      <c r="H2641" s="8"/>
      <c r="I2641" s="6"/>
    </row>
    <row r="2642" spans="1:9" ht="35.1" customHeight="1">
      <c r="A2642" s="242"/>
      <c r="B2642" s="55"/>
      <c r="C2642" s="56"/>
      <c r="D2642" s="6"/>
      <c r="E2642" s="6"/>
      <c r="F2642" s="6"/>
      <c r="G2642" s="6"/>
      <c r="H2642" s="8"/>
      <c r="I2642" s="6"/>
    </row>
    <row r="2643" spans="1:9" ht="35.1" customHeight="1">
      <c r="A2643" s="242"/>
      <c r="B2643" s="55"/>
      <c r="C2643" s="56"/>
      <c r="D2643" s="6"/>
      <c r="E2643" s="6"/>
      <c r="F2643" s="6"/>
      <c r="G2643" s="6"/>
      <c r="H2643" s="8"/>
      <c r="I2643" s="6"/>
    </row>
    <row r="2644" spans="1:9" ht="35.1" customHeight="1">
      <c r="A2644" s="242"/>
      <c r="B2644" s="55"/>
      <c r="C2644" s="56"/>
      <c r="D2644" s="6"/>
      <c r="E2644" s="6"/>
      <c r="F2644" s="6"/>
      <c r="G2644" s="6"/>
      <c r="H2644" s="8"/>
      <c r="I2644" s="6"/>
    </row>
    <row r="2645" spans="1:9" ht="35.1" customHeight="1">
      <c r="A2645" s="242"/>
      <c r="B2645" s="55"/>
      <c r="C2645" s="56"/>
      <c r="D2645" s="6"/>
      <c r="E2645" s="6"/>
      <c r="F2645" s="6"/>
      <c r="G2645" s="6"/>
      <c r="H2645" s="8"/>
      <c r="I2645" s="6"/>
    </row>
    <row r="2646" spans="1:9" ht="35.1" customHeight="1">
      <c r="A2646" s="242"/>
      <c r="B2646" s="55"/>
      <c r="C2646" s="56"/>
      <c r="D2646" s="6"/>
      <c r="E2646" s="6"/>
      <c r="F2646" s="6"/>
      <c r="G2646" s="6"/>
      <c r="H2646" s="8"/>
      <c r="I2646" s="6"/>
    </row>
    <row r="2647" spans="1:9" ht="35.1" customHeight="1">
      <c r="A2647" s="242"/>
      <c r="B2647" s="55"/>
      <c r="C2647" s="56"/>
      <c r="D2647" s="6"/>
      <c r="E2647" s="6"/>
      <c r="F2647" s="6"/>
      <c r="G2647" s="6"/>
      <c r="H2647" s="8"/>
      <c r="I2647" s="6"/>
    </row>
    <row r="2648" spans="1:9" ht="35.1" customHeight="1">
      <c r="A2648" s="242"/>
      <c r="B2648" s="55"/>
      <c r="C2648" s="56"/>
      <c r="D2648" s="6"/>
      <c r="E2648" s="6"/>
      <c r="F2648" s="6"/>
      <c r="G2648" s="6"/>
      <c r="H2648" s="8"/>
      <c r="I2648" s="6"/>
    </row>
    <row r="2649" spans="1:9" ht="35.1" customHeight="1">
      <c r="A2649" s="242"/>
      <c r="B2649" s="55"/>
      <c r="C2649" s="56"/>
      <c r="D2649" s="6"/>
      <c r="E2649" s="6"/>
      <c r="F2649" s="6"/>
      <c r="G2649" s="6"/>
      <c r="H2649" s="8"/>
      <c r="I2649" s="6"/>
    </row>
    <row r="2650" spans="1:9" ht="35.1" customHeight="1">
      <c r="A2650" s="242"/>
      <c r="B2650" s="55"/>
      <c r="C2650" s="56"/>
      <c r="D2650" s="6"/>
      <c r="E2650" s="6"/>
      <c r="F2650" s="6"/>
      <c r="G2650" s="6"/>
      <c r="H2650" s="8"/>
      <c r="I2650" s="6"/>
    </row>
    <row r="2651" spans="1:9" ht="35.1" customHeight="1">
      <c r="A2651" s="242"/>
      <c r="B2651" s="55"/>
      <c r="C2651" s="56"/>
      <c r="D2651" s="6"/>
      <c r="E2651" s="6"/>
      <c r="F2651" s="6"/>
      <c r="G2651" s="6"/>
      <c r="H2651" s="8"/>
      <c r="I2651" s="6"/>
    </row>
    <row r="2652" spans="1:9" ht="35.1" customHeight="1">
      <c r="A2652" s="242"/>
      <c r="B2652" s="55"/>
      <c r="C2652" s="56"/>
      <c r="D2652" s="6"/>
      <c r="E2652" s="6"/>
      <c r="F2652" s="6"/>
      <c r="G2652" s="6"/>
      <c r="H2652" s="8"/>
      <c r="I2652" s="6"/>
    </row>
    <row r="2653" spans="1:9" ht="35.1" customHeight="1">
      <c r="A2653" s="242"/>
      <c r="B2653" s="55"/>
      <c r="C2653" s="56"/>
      <c r="D2653" s="6"/>
      <c r="E2653" s="6"/>
      <c r="F2653" s="6"/>
      <c r="G2653" s="6"/>
      <c r="H2653" s="8"/>
      <c r="I2653" s="6"/>
    </row>
    <row r="2654" spans="1:9" ht="35.1" customHeight="1">
      <c r="A2654" s="242"/>
      <c r="B2654" s="55"/>
      <c r="C2654" s="56"/>
      <c r="D2654" s="6"/>
      <c r="E2654" s="6"/>
      <c r="F2654" s="6"/>
      <c r="G2654" s="6"/>
      <c r="H2654" s="8"/>
      <c r="I2654" s="6"/>
    </row>
    <row r="2655" spans="1:9" ht="35.1" customHeight="1">
      <c r="A2655" s="242"/>
      <c r="B2655" s="55"/>
      <c r="C2655" s="56"/>
      <c r="D2655" s="6"/>
      <c r="E2655" s="6"/>
      <c r="F2655" s="6"/>
      <c r="G2655" s="6"/>
      <c r="H2655" s="8"/>
      <c r="I2655" s="6"/>
    </row>
    <row r="2656" spans="1:9" ht="35.1" customHeight="1">
      <c r="A2656" s="242"/>
      <c r="B2656" s="55"/>
      <c r="C2656" s="56"/>
      <c r="D2656" s="6"/>
      <c r="E2656" s="6"/>
      <c r="F2656" s="6"/>
      <c r="G2656" s="6"/>
      <c r="H2656" s="8"/>
      <c r="I2656" s="6"/>
    </row>
    <row r="2657" spans="1:9" ht="35.1" customHeight="1">
      <c r="A2657" s="242"/>
      <c r="B2657" s="55"/>
      <c r="C2657" s="56"/>
      <c r="D2657" s="6"/>
      <c r="E2657" s="6"/>
      <c r="F2657" s="6"/>
      <c r="G2657" s="6"/>
      <c r="H2657" s="8"/>
      <c r="I2657" s="6"/>
    </row>
    <row r="2658" spans="1:9" ht="35.1" customHeight="1">
      <c r="A2658" s="242"/>
      <c r="B2658" s="55"/>
      <c r="C2658" s="56"/>
      <c r="D2658" s="6"/>
      <c r="E2658" s="6"/>
      <c r="F2658" s="6"/>
      <c r="G2658" s="6"/>
      <c r="H2658" s="8"/>
      <c r="I2658" s="6"/>
    </row>
    <row r="2659" spans="1:9" ht="35.1" customHeight="1">
      <c r="A2659" s="242"/>
      <c r="B2659" s="55"/>
      <c r="C2659" s="56"/>
      <c r="D2659" s="6"/>
      <c r="E2659" s="6"/>
      <c r="F2659" s="6"/>
      <c r="G2659" s="6"/>
      <c r="H2659" s="8"/>
      <c r="I2659" s="6"/>
    </row>
    <row r="2660" spans="1:9" ht="35.1" customHeight="1">
      <c r="A2660" s="242"/>
      <c r="B2660" s="55"/>
      <c r="C2660" s="56"/>
      <c r="D2660" s="6"/>
      <c r="E2660" s="6"/>
      <c r="F2660" s="6"/>
      <c r="G2660" s="6"/>
      <c r="H2660" s="8"/>
      <c r="I2660" s="6"/>
    </row>
    <row r="2661" spans="1:9" ht="35.1" customHeight="1">
      <c r="A2661" s="242"/>
      <c r="B2661" s="55"/>
      <c r="C2661" s="56"/>
      <c r="D2661" s="6"/>
      <c r="E2661" s="6"/>
      <c r="F2661" s="6"/>
      <c r="G2661" s="6"/>
      <c r="H2661" s="8"/>
      <c r="I2661" s="6"/>
    </row>
    <row r="2662" spans="1:9" ht="35.1" customHeight="1">
      <c r="A2662" s="242"/>
      <c r="B2662" s="55"/>
      <c r="C2662" s="56"/>
      <c r="D2662" s="6"/>
      <c r="E2662" s="6"/>
      <c r="F2662" s="6"/>
      <c r="G2662" s="6"/>
      <c r="H2662" s="8"/>
      <c r="I2662" s="6"/>
    </row>
    <row r="2663" spans="1:9" ht="35.1" customHeight="1">
      <c r="A2663" s="242"/>
      <c r="B2663" s="55"/>
      <c r="C2663" s="56"/>
      <c r="D2663" s="6"/>
      <c r="E2663" s="6"/>
      <c r="F2663" s="6"/>
      <c r="G2663" s="6"/>
      <c r="H2663" s="8"/>
      <c r="I2663" s="6"/>
    </row>
    <row r="2664" spans="1:9" ht="35.1" customHeight="1">
      <c r="A2664" s="242"/>
      <c r="B2664" s="55"/>
      <c r="C2664" s="56"/>
      <c r="D2664" s="6"/>
      <c r="E2664" s="6"/>
      <c r="F2664" s="6"/>
      <c r="G2664" s="6"/>
      <c r="H2664" s="8"/>
      <c r="I2664" s="6"/>
    </row>
    <row r="2665" spans="1:9" ht="35.1" customHeight="1">
      <c r="A2665" s="242"/>
      <c r="B2665" s="55"/>
      <c r="C2665" s="56"/>
      <c r="D2665" s="6"/>
      <c r="E2665" s="6"/>
      <c r="F2665" s="6"/>
      <c r="G2665" s="6"/>
      <c r="H2665" s="8"/>
      <c r="I2665" s="6"/>
    </row>
    <row r="2666" spans="1:9" ht="35.1" customHeight="1">
      <c r="A2666" s="242"/>
      <c r="B2666" s="55"/>
      <c r="C2666" s="56"/>
      <c r="D2666" s="6"/>
      <c r="E2666" s="6"/>
      <c r="F2666" s="6"/>
      <c r="G2666" s="6"/>
      <c r="H2666" s="8"/>
      <c r="I2666" s="6"/>
    </row>
    <row r="2667" spans="1:9" ht="35.1" customHeight="1">
      <c r="A2667" s="242"/>
      <c r="B2667" s="55"/>
      <c r="C2667" s="56"/>
      <c r="D2667" s="6"/>
      <c r="E2667" s="6"/>
      <c r="F2667" s="6"/>
      <c r="G2667" s="6"/>
      <c r="H2667" s="8"/>
      <c r="I2667" s="6"/>
    </row>
    <row r="2668" spans="1:9" ht="35.1" customHeight="1">
      <c r="A2668" s="242"/>
      <c r="B2668" s="55"/>
      <c r="C2668" s="56"/>
      <c r="D2668" s="6"/>
      <c r="E2668" s="6"/>
      <c r="F2668" s="6"/>
      <c r="G2668" s="6"/>
      <c r="H2668" s="8"/>
      <c r="I2668" s="6"/>
    </row>
    <row r="2669" spans="1:9" ht="35.1" customHeight="1">
      <c r="I2669" s="6"/>
    </row>
    <row r="2670" spans="1:9" ht="35.1" customHeight="1">
      <c r="I2670" s="6"/>
    </row>
    <row r="2671" spans="1:9" ht="35.1" customHeight="1">
      <c r="I2671" s="6"/>
    </row>
    <row r="2672" spans="1:9" ht="35.1" customHeight="1">
      <c r="I2672" s="6"/>
    </row>
    <row r="2673" spans="9:9" ht="35.1" customHeight="1">
      <c r="I2673" s="6"/>
    </row>
    <row r="2674" spans="9:9" ht="35.1" customHeight="1">
      <c r="I2674" s="6"/>
    </row>
    <row r="2675" spans="9:9" ht="35.1" customHeight="1">
      <c r="I2675" s="6"/>
    </row>
    <row r="2676" spans="9:9" ht="35.1" customHeight="1">
      <c r="I2676" s="6"/>
    </row>
    <row r="2677" spans="9:9" ht="35.1" customHeight="1">
      <c r="I2677" s="6"/>
    </row>
    <row r="2678" spans="9:9" ht="35.1" customHeight="1">
      <c r="I2678" s="6"/>
    </row>
    <row r="2679" spans="9:9" ht="35.1" customHeight="1">
      <c r="I2679" s="6"/>
    </row>
    <row r="2680" spans="9:9" ht="35.1" customHeight="1">
      <c r="I2680" s="6"/>
    </row>
    <row r="2681" spans="9:9" ht="35.1" customHeight="1">
      <c r="I2681" s="6"/>
    </row>
    <row r="2682" spans="9:9" ht="35.1" customHeight="1">
      <c r="I2682" s="6"/>
    </row>
    <row r="2683" spans="9:9" ht="35.1" customHeight="1">
      <c r="I2683" s="6"/>
    </row>
    <row r="2684" spans="9:9" ht="35.1" customHeight="1">
      <c r="I2684" s="6"/>
    </row>
    <row r="2685" spans="9:9" ht="35.1" customHeight="1">
      <c r="I2685" s="6"/>
    </row>
    <row r="2686" spans="9:9" ht="35.1" customHeight="1">
      <c r="I2686" s="6"/>
    </row>
    <row r="2687" spans="9:9" ht="35.1" customHeight="1">
      <c r="I2687" s="6"/>
    </row>
    <row r="2688" spans="9:9" ht="35.1" customHeight="1">
      <c r="I2688" s="6"/>
    </row>
    <row r="2689" spans="9:9" ht="35.1" customHeight="1">
      <c r="I2689" s="6"/>
    </row>
    <row r="2690" spans="9:9" ht="35.1" customHeight="1"/>
    <row r="2691" spans="9:9" ht="35.1" customHeight="1"/>
    <row r="2692" spans="9:9" ht="35.1" customHeight="1"/>
    <row r="2693" spans="9:9" ht="35.1" customHeight="1"/>
    <row r="2694" spans="9:9" ht="35.1" customHeight="1"/>
    <row r="2695" spans="9:9" ht="35.1" customHeight="1"/>
    <row r="2696" spans="9:9" ht="35.1" customHeight="1"/>
    <row r="2697" spans="9:9" ht="35.1" customHeight="1"/>
    <row r="2698" spans="9:9" ht="35.1" customHeight="1"/>
    <row r="2699" spans="9:9" ht="35.1" customHeight="1"/>
    <row r="2700" spans="9:9" ht="35.1" customHeight="1"/>
    <row r="2701" spans="9:9" ht="35.1" customHeight="1"/>
    <row r="2702" spans="9:9" ht="35.1" customHeight="1"/>
    <row r="2703" spans="9:9" ht="35.1" customHeight="1"/>
    <row r="2704" spans="9:9" ht="35.1" customHeight="1"/>
    <row r="2705" ht="35.1" customHeight="1"/>
    <row r="2706" ht="35.1" customHeight="1"/>
    <row r="2707" ht="35.1" customHeight="1"/>
    <row r="2708" ht="35.1" customHeight="1"/>
    <row r="2709" ht="35.1" customHeight="1"/>
    <row r="2710" ht="35.1" customHeight="1"/>
    <row r="2711" ht="35.1" customHeight="1"/>
    <row r="2712" ht="35.1" customHeight="1"/>
    <row r="2713" ht="35.1" customHeight="1"/>
    <row r="2714" ht="35.1" customHeight="1"/>
    <row r="2715" ht="35.1" customHeight="1"/>
    <row r="2716" ht="35.1" customHeight="1"/>
    <row r="2717" ht="35.1" customHeight="1"/>
    <row r="2718" ht="35.1" customHeight="1"/>
    <row r="2719" ht="35.1" customHeight="1"/>
    <row r="2720" ht="35.1" customHeight="1"/>
    <row r="2721" ht="35.1" customHeight="1"/>
    <row r="2722" ht="35.1" customHeight="1"/>
    <row r="2723" ht="35.1" customHeight="1"/>
    <row r="2724" ht="35.1" customHeight="1"/>
    <row r="2725" ht="35.1" customHeight="1"/>
    <row r="2726" ht="35.1" customHeight="1"/>
    <row r="2727" ht="35.1" customHeight="1"/>
    <row r="2728" ht="35.1" customHeight="1"/>
    <row r="2729" ht="35.1" customHeight="1"/>
    <row r="2730" ht="35.1" customHeight="1"/>
    <row r="2731" ht="35.1" customHeight="1"/>
    <row r="2732" ht="35.1" customHeight="1"/>
    <row r="2733" ht="35.1" customHeight="1"/>
    <row r="2734" ht="35.1" customHeight="1"/>
    <row r="2735" ht="35.1" customHeight="1"/>
    <row r="2736" ht="35.1" customHeight="1"/>
    <row r="2737" ht="35.1" customHeight="1"/>
    <row r="2738" ht="35.1" customHeight="1"/>
    <row r="2739" ht="35.1" customHeight="1"/>
    <row r="2740" ht="35.1" customHeight="1"/>
    <row r="2741" ht="35.1" customHeight="1"/>
    <row r="2742" ht="35.1" customHeight="1"/>
    <row r="2743" ht="35.1" customHeight="1"/>
    <row r="2744" ht="35.1" customHeight="1"/>
    <row r="2745" ht="35.1" customHeight="1"/>
    <row r="2746" ht="35.1" customHeight="1"/>
    <row r="2747" ht="35.1" customHeight="1"/>
    <row r="2748" ht="35.1" customHeight="1"/>
    <row r="2749" ht="35.1" customHeight="1"/>
    <row r="2750" ht="35.1" customHeight="1"/>
    <row r="2751" ht="35.1" customHeight="1"/>
    <row r="2752" ht="35.1" customHeight="1"/>
    <row r="2753" ht="35.1" customHeight="1"/>
    <row r="2754" ht="35.1" customHeight="1"/>
    <row r="2755" ht="35.1" customHeight="1"/>
    <row r="2756" ht="35.1" customHeight="1"/>
    <row r="2757" ht="35.1" customHeight="1"/>
    <row r="2758" ht="35.1" customHeight="1"/>
    <row r="2759" ht="35.1" customHeight="1"/>
    <row r="2760" ht="35.1" customHeight="1"/>
    <row r="2761" ht="35.1" customHeight="1"/>
    <row r="2762" ht="35.1" customHeight="1"/>
    <row r="2763" ht="35.1" customHeight="1"/>
    <row r="2764" ht="35.1" customHeight="1"/>
    <row r="2765" ht="35.1" customHeight="1"/>
    <row r="2766" ht="35.1" customHeight="1"/>
    <row r="2767" ht="35.1" customHeight="1"/>
    <row r="2768" ht="35.1" customHeight="1"/>
    <row r="2769" ht="35.1" customHeight="1"/>
    <row r="2770" ht="35.1" customHeight="1"/>
    <row r="2771" ht="35.1" customHeight="1"/>
    <row r="2772" ht="35.1" customHeight="1"/>
    <row r="2773" ht="35.1" customHeight="1"/>
    <row r="2774" ht="35.1" customHeight="1"/>
    <row r="2775" ht="35.1" customHeight="1"/>
    <row r="2776" ht="35.1" customHeight="1"/>
    <row r="2777" ht="35.1" customHeight="1"/>
    <row r="2778" ht="35.1" customHeight="1"/>
    <row r="2779" ht="35.1" customHeight="1"/>
    <row r="2780" ht="35.1" customHeight="1"/>
    <row r="2781" ht="35.1" customHeight="1"/>
    <row r="2782" ht="35.1" customHeight="1"/>
    <row r="2783" ht="35.1" customHeight="1"/>
    <row r="2784" ht="35.1" customHeight="1"/>
    <row r="2785" ht="35.1" customHeight="1"/>
    <row r="2786" ht="35.1" customHeight="1"/>
    <row r="2787" ht="35.1" customHeight="1"/>
    <row r="2788" ht="35.1" customHeight="1"/>
    <row r="2789" ht="35.1" customHeight="1"/>
    <row r="2790" ht="35.1" customHeight="1"/>
    <row r="2791" ht="35.1" customHeight="1"/>
    <row r="2792" ht="35.1" customHeight="1"/>
    <row r="2793" ht="35.1" customHeight="1"/>
    <row r="2794" ht="35.1" customHeight="1"/>
    <row r="2795" ht="35.1" customHeight="1"/>
    <row r="2796" ht="35.1" customHeight="1"/>
    <row r="2797" ht="35.1" customHeight="1"/>
    <row r="2798" ht="35.1" customHeight="1"/>
    <row r="2799" ht="35.1" customHeight="1"/>
    <row r="2800" ht="35.1" customHeight="1"/>
    <row r="2801" ht="35.1" customHeight="1"/>
    <row r="2802" ht="35.1" customHeight="1"/>
    <row r="2803" ht="35.1" customHeight="1"/>
    <row r="2804" ht="35.1" customHeight="1"/>
    <row r="2805" ht="35.1" customHeight="1"/>
    <row r="2806" ht="35.1" customHeight="1"/>
    <row r="2807" ht="35.1" customHeight="1"/>
    <row r="2808" ht="35.1" customHeight="1"/>
    <row r="2809" ht="35.1" customHeight="1"/>
    <row r="2810" ht="35.1" customHeight="1"/>
    <row r="2811" ht="35.1" customHeight="1"/>
    <row r="2812" ht="35.1" customHeight="1"/>
    <row r="2813" ht="35.1" customHeight="1"/>
    <row r="2814" ht="35.1" customHeight="1"/>
    <row r="2815" ht="35.1" customHeight="1"/>
    <row r="2816" ht="35.1" customHeight="1"/>
    <row r="2817" ht="35.1" customHeight="1"/>
    <row r="2818" ht="35.1" customHeight="1"/>
    <row r="2819" ht="35.1" customHeight="1"/>
    <row r="2820" ht="35.1" customHeight="1"/>
    <row r="2821" ht="35.1" customHeight="1"/>
    <row r="2822" ht="35.1" customHeight="1"/>
    <row r="2823" ht="35.1" customHeight="1"/>
    <row r="2824" ht="35.1" customHeight="1"/>
    <row r="2825" ht="35.1" customHeight="1"/>
    <row r="2826" ht="35.1" customHeight="1"/>
    <row r="2827" ht="35.1" customHeight="1"/>
    <row r="2828" ht="35.1" customHeight="1"/>
    <row r="2829" ht="35.1" customHeight="1"/>
    <row r="2830" ht="35.1" customHeight="1"/>
    <row r="2831" ht="35.1" customHeight="1"/>
    <row r="2832" ht="35.1" customHeight="1"/>
    <row r="2833" ht="35.1" customHeight="1"/>
    <row r="2834" ht="35.1" customHeight="1"/>
    <row r="2835" ht="35.1" customHeight="1"/>
    <row r="2836" ht="35.1" customHeight="1"/>
    <row r="2837" ht="35.1" customHeight="1"/>
    <row r="2838" ht="35.1" customHeight="1"/>
    <row r="2839" ht="35.1" customHeight="1"/>
    <row r="2840" ht="35.1" customHeight="1"/>
    <row r="2841" ht="35.1" customHeight="1"/>
    <row r="2842" ht="35.1" customHeight="1"/>
    <row r="2843" ht="35.1" customHeight="1"/>
    <row r="2844" ht="35.1" customHeight="1"/>
    <row r="2845" ht="35.1" customHeight="1"/>
    <row r="2846" ht="35.1" customHeight="1"/>
    <row r="2847" ht="35.1" customHeight="1"/>
    <row r="2848" ht="35.1" customHeight="1"/>
    <row r="2849" ht="35.1" customHeight="1"/>
    <row r="2850" ht="35.1" customHeight="1"/>
    <row r="2851" ht="35.1" customHeight="1"/>
    <row r="2852" ht="35.1" customHeight="1"/>
    <row r="2853" ht="35.1" customHeight="1"/>
    <row r="2854" ht="35.1" customHeight="1"/>
    <row r="2855" ht="35.1" customHeight="1"/>
    <row r="2856" ht="35.1" customHeight="1"/>
    <row r="2857" ht="35.1" customHeight="1"/>
    <row r="2858" ht="35.1" customHeight="1"/>
    <row r="2859" ht="35.1" customHeight="1"/>
    <row r="2860" ht="35.1" customHeight="1"/>
    <row r="2861" ht="35.1" customHeight="1"/>
    <row r="2862" ht="35.1" customHeight="1"/>
    <row r="2863" ht="35.1" customHeight="1"/>
    <row r="2864" ht="35.1" customHeight="1"/>
    <row r="2865" ht="35.1" customHeight="1"/>
    <row r="2866" ht="35.1" customHeight="1"/>
    <row r="2867" ht="35.1" customHeight="1"/>
    <row r="2868" ht="35.1" customHeight="1"/>
    <row r="2869" ht="35.1" customHeight="1"/>
    <row r="2870" ht="35.1" customHeight="1"/>
    <row r="2871" ht="35.1" customHeight="1"/>
    <row r="2872" ht="35.1" customHeight="1"/>
    <row r="2873" ht="35.1" customHeight="1"/>
    <row r="2874" ht="35.1" customHeight="1"/>
    <row r="2875" ht="35.1" customHeight="1"/>
    <row r="2876" ht="35.1" customHeight="1"/>
    <row r="2877" ht="35.1" customHeight="1"/>
    <row r="2878" ht="35.1" customHeight="1"/>
    <row r="2879" ht="35.1" customHeight="1"/>
    <row r="2880" ht="35.1" customHeight="1"/>
    <row r="2881" ht="35.1" customHeight="1"/>
    <row r="2882" ht="35.1" customHeight="1"/>
    <row r="2883" ht="35.1" customHeight="1"/>
    <row r="2884" ht="35.1" customHeight="1"/>
    <row r="2885" ht="35.1" customHeight="1"/>
    <row r="2886" ht="35.1" customHeight="1"/>
    <row r="2887" ht="35.1" customHeight="1"/>
    <row r="2888" ht="35.1" customHeight="1"/>
    <row r="2889" ht="35.1" customHeight="1"/>
    <row r="2890" ht="35.1" customHeight="1"/>
    <row r="2891" ht="35.1" customHeight="1"/>
    <row r="2892" ht="35.1" customHeight="1"/>
    <row r="2893" ht="35.1" customHeight="1"/>
    <row r="2894" ht="35.1" customHeight="1"/>
    <row r="2895" ht="35.1" customHeight="1"/>
    <row r="2896" ht="35.1" customHeight="1"/>
    <row r="2897" ht="35.1" customHeight="1"/>
    <row r="2898" ht="35.1" customHeight="1"/>
    <row r="2899" ht="35.1" customHeight="1"/>
    <row r="2900" ht="35.1" customHeight="1"/>
    <row r="2901" ht="35.1" customHeight="1"/>
    <row r="2902" ht="35.1" customHeight="1"/>
    <row r="2903" ht="35.1" customHeight="1"/>
    <row r="2904" ht="35.1" customHeight="1"/>
    <row r="2905" ht="35.1" customHeight="1"/>
    <row r="2906" ht="35.1" customHeight="1"/>
    <row r="2907" ht="35.1" customHeight="1"/>
    <row r="2908" ht="35.1" customHeight="1"/>
    <row r="2909" ht="35.1" customHeight="1"/>
    <row r="2910" ht="35.1" customHeight="1"/>
    <row r="2911" ht="35.1" customHeight="1"/>
    <row r="2912" ht="35.1" customHeight="1"/>
    <row r="2913" ht="35.1" customHeight="1"/>
    <row r="2914" ht="35.1" customHeight="1"/>
    <row r="2915" ht="35.1" customHeight="1"/>
    <row r="2916" ht="35.1" customHeight="1"/>
    <row r="2917" ht="35.1" customHeight="1"/>
    <row r="2918" ht="35.1" customHeight="1"/>
    <row r="2919" ht="35.1" customHeight="1"/>
    <row r="2920" ht="35.1" customHeight="1"/>
    <row r="2921" ht="35.1" customHeight="1"/>
    <row r="2922" ht="35.1" customHeight="1"/>
    <row r="2923" ht="35.1" customHeight="1"/>
    <row r="2924" ht="35.1" customHeight="1"/>
    <row r="2925" ht="35.1" customHeight="1"/>
    <row r="2926" ht="35.1" customHeight="1"/>
    <row r="2927" ht="35.1" customHeight="1"/>
    <row r="2928" ht="35.1" customHeight="1"/>
    <row r="2929" ht="35.1" customHeight="1"/>
    <row r="2930" ht="35.1" customHeight="1"/>
    <row r="2931" ht="35.1" customHeight="1"/>
    <row r="2932" ht="35.1" customHeight="1"/>
    <row r="2933" ht="35.1" customHeight="1"/>
    <row r="2934" ht="35.1" customHeight="1"/>
    <row r="2935" ht="35.1" customHeight="1"/>
    <row r="2936" ht="35.1" customHeight="1"/>
    <row r="2937" ht="35.1" customHeight="1"/>
    <row r="2938" ht="35.1" customHeight="1"/>
    <row r="2939" ht="35.1" customHeight="1"/>
    <row r="2940" ht="35.1" customHeight="1"/>
    <row r="2941" ht="35.1" customHeight="1"/>
    <row r="2942" ht="35.1" customHeight="1"/>
    <row r="2943" ht="35.1" customHeight="1"/>
    <row r="2944" ht="35.1" customHeight="1"/>
    <row r="2945" ht="35.1" customHeight="1"/>
    <row r="2946" ht="35.1" customHeight="1"/>
    <row r="2947" ht="35.1" customHeight="1"/>
    <row r="2948" ht="35.1" customHeight="1"/>
    <row r="2949" ht="35.1" customHeight="1"/>
    <row r="2950" ht="35.1" customHeight="1"/>
    <row r="2951" ht="35.1" customHeight="1"/>
    <row r="2952" ht="35.1" customHeight="1"/>
    <row r="2953" ht="35.1" customHeight="1"/>
    <row r="2954" ht="35.1" customHeight="1"/>
    <row r="2955" ht="35.1" customHeight="1"/>
    <row r="2956" ht="35.1" customHeight="1"/>
    <row r="2957" ht="35.1" customHeight="1"/>
    <row r="2958" ht="35.1" customHeight="1"/>
    <row r="2959" ht="35.1" customHeight="1"/>
    <row r="2960" ht="35.1" customHeight="1"/>
    <row r="2961" ht="35.1" customHeight="1"/>
    <row r="2962" ht="35.1" customHeight="1"/>
    <row r="2963" ht="35.1" customHeight="1"/>
    <row r="2964" ht="35.1" customHeight="1"/>
    <row r="2965" ht="35.1" customHeight="1"/>
    <row r="2966" ht="35.1" customHeight="1"/>
    <row r="2967" ht="35.1" customHeight="1"/>
    <row r="2968" ht="35.1" customHeight="1"/>
    <row r="2969" ht="35.1" customHeight="1"/>
    <row r="2970" ht="35.1" customHeight="1"/>
    <row r="2971" ht="35.1" customHeight="1"/>
    <row r="2972" ht="35.1" customHeight="1"/>
    <row r="2973" ht="35.1" customHeight="1"/>
    <row r="2974" ht="35.1" customHeight="1"/>
    <row r="2975" ht="35.1" customHeight="1"/>
    <row r="2976" ht="35.1" customHeight="1"/>
    <row r="2977" ht="35.1" customHeight="1"/>
    <row r="2978" ht="35.1" customHeight="1"/>
    <row r="2979" ht="35.1" customHeight="1"/>
    <row r="2980" ht="35.1" customHeight="1"/>
    <row r="2981" ht="35.1" customHeight="1"/>
    <row r="2982" ht="35.1" customHeight="1"/>
    <row r="2983" ht="35.1" customHeight="1"/>
    <row r="2984" ht="35.1" customHeight="1"/>
    <row r="2985" ht="35.1" customHeight="1"/>
    <row r="2986" ht="35.1" customHeight="1"/>
    <row r="2987" ht="35.1" customHeight="1"/>
    <row r="2988" ht="35.1" customHeight="1"/>
    <row r="2989" ht="35.1" customHeight="1"/>
    <row r="2990" ht="35.1" customHeight="1"/>
    <row r="2991" ht="35.1" customHeight="1"/>
    <row r="2992" ht="35.1" customHeight="1"/>
    <row r="2993" ht="35.1" customHeight="1"/>
    <row r="2994" ht="35.1" customHeight="1"/>
    <row r="2995" ht="35.1" customHeight="1"/>
    <row r="2996" ht="35.1" customHeight="1"/>
    <row r="2997" ht="35.1" customHeight="1"/>
    <row r="2998" ht="35.1" customHeight="1"/>
    <row r="2999" ht="35.1" customHeight="1"/>
    <row r="3000" ht="35.1" customHeight="1"/>
    <row r="3001" ht="35.1" customHeight="1"/>
    <row r="3002" ht="35.1" customHeight="1"/>
    <row r="3003" ht="35.1" customHeight="1"/>
    <row r="3004" ht="35.1" customHeight="1"/>
    <row r="3005" ht="35.1" customHeight="1"/>
    <row r="3006" ht="35.1" customHeight="1"/>
    <row r="3007" ht="35.1" customHeight="1"/>
    <row r="3008" ht="35.1" customHeight="1"/>
    <row r="3009" ht="35.1" customHeight="1"/>
    <row r="3010" ht="35.1" customHeight="1"/>
    <row r="3011" ht="35.1" customHeight="1"/>
    <row r="3012" ht="35.1" customHeight="1"/>
    <row r="3013" ht="35.1" customHeight="1"/>
    <row r="3014" ht="35.1" customHeight="1"/>
    <row r="3015" ht="35.1" customHeight="1"/>
    <row r="3016" ht="35.1" customHeight="1"/>
    <row r="3017" ht="35.1" customHeight="1"/>
    <row r="3018" ht="35.1" customHeight="1"/>
    <row r="3019" ht="35.1" customHeight="1"/>
    <row r="3020" ht="35.1" customHeight="1"/>
    <row r="3021" ht="35.1" customHeight="1"/>
    <row r="3022" ht="35.1" customHeight="1"/>
    <row r="3023" ht="35.1" customHeight="1"/>
    <row r="3024" ht="35.1" customHeight="1"/>
    <row r="3025" ht="35.1" customHeight="1"/>
    <row r="3026" ht="35.1" customHeight="1"/>
    <row r="3027" ht="35.1" customHeight="1"/>
    <row r="3028" ht="35.1" customHeight="1"/>
    <row r="3029" ht="35.1" customHeight="1"/>
    <row r="3030" ht="35.1" customHeight="1"/>
    <row r="3031" ht="35.1" customHeight="1"/>
    <row r="3032" ht="35.1" customHeight="1"/>
    <row r="3033" ht="35.1" customHeight="1"/>
    <row r="3034" ht="35.1" customHeight="1"/>
    <row r="3035" ht="35.1" customHeight="1"/>
    <row r="3036" ht="35.1" customHeight="1"/>
    <row r="3037" ht="35.1" customHeight="1"/>
    <row r="3038" ht="35.1" customHeight="1"/>
    <row r="3039" ht="35.1" customHeight="1"/>
    <row r="3040" ht="35.1" customHeight="1"/>
    <row r="3041" ht="35.1" customHeight="1"/>
    <row r="3042" ht="35.1" customHeight="1"/>
    <row r="3043" ht="35.1" customHeight="1"/>
    <row r="3044" ht="35.1" customHeight="1"/>
    <row r="3045" ht="35.1" customHeight="1"/>
    <row r="3046" ht="35.1" customHeight="1"/>
    <row r="3047" ht="35.1" customHeight="1"/>
    <row r="3048" ht="35.1" customHeight="1"/>
    <row r="3049" ht="35.1" customHeight="1"/>
    <row r="3050" ht="35.1" customHeight="1"/>
    <row r="3051" ht="35.1" customHeight="1"/>
    <row r="3052" ht="35.1" customHeight="1"/>
    <row r="3053" ht="35.1" customHeight="1"/>
    <row r="3054" ht="35.1" customHeight="1"/>
    <row r="3055" ht="35.1" customHeight="1"/>
    <row r="3056" ht="35.1" customHeight="1"/>
    <row r="3057" ht="35.1" customHeight="1"/>
    <row r="3058" ht="35.1" customHeight="1"/>
    <row r="3059" ht="35.1" customHeight="1"/>
    <row r="3060" ht="35.1" customHeight="1"/>
    <row r="3061" ht="35.1" customHeight="1"/>
    <row r="3062" ht="35.1" customHeight="1"/>
    <row r="3063" ht="35.1" customHeight="1"/>
    <row r="3064" ht="35.1" customHeight="1"/>
    <row r="3065" ht="35.1" customHeight="1"/>
    <row r="3066" ht="35.1" customHeight="1"/>
    <row r="3067" ht="35.1" customHeight="1"/>
    <row r="3068" ht="35.1" customHeight="1"/>
    <row r="3069" ht="35.1" customHeight="1"/>
    <row r="3070" ht="35.1" customHeight="1"/>
    <row r="3071" ht="35.1" customHeight="1"/>
    <row r="3072" ht="35.1" customHeight="1"/>
    <row r="3073" ht="35.1" customHeight="1"/>
    <row r="3074" ht="35.1" customHeight="1"/>
    <row r="3075" ht="35.1" customHeight="1"/>
    <row r="3076" ht="35.1" customHeight="1"/>
    <row r="3077" ht="35.1" customHeight="1"/>
    <row r="3078" ht="35.1" customHeight="1"/>
    <row r="3079" ht="35.1" customHeight="1"/>
    <row r="3080" ht="35.1" customHeight="1"/>
    <row r="3081" ht="35.1" customHeight="1"/>
    <row r="3082" ht="35.1" customHeight="1"/>
    <row r="3083" ht="35.1" customHeight="1"/>
    <row r="3084" ht="35.1" customHeight="1"/>
    <row r="3085" ht="35.1" customHeight="1"/>
    <row r="3086" ht="35.1" customHeight="1"/>
    <row r="3087" ht="35.1" customHeight="1"/>
    <row r="3088" ht="35.1" customHeight="1"/>
    <row r="3089" ht="35.1" customHeight="1"/>
    <row r="3090" ht="35.1" customHeight="1"/>
    <row r="3091" ht="35.1" customHeight="1"/>
    <row r="3092" ht="35.1" customHeight="1"/>
    <row r="3093" ht="35.1" customHeight="1"/>
    <row r="3094" ht="35.1" customHeight="1"/>
    <row r="3095" ht="35.1" customHeight="1"/>
    <row r="3096" ht="35.1" customHeight="1"/>
    <row r="3097" ht="35.1" customHeight="1"/>
    <row r="3098" ht="35.1" customHeight="1"/>
    <row r="3099" ht="35.1" customHeight="1"/>
    <row r="3100" ht="35.1" customHeight="1"/>
    <row r="3101" ht="35.1" customHeight="1"/>
    <row r="3102" ht="35.1" customHeight="1"/>
    <row r="3103" ht="35.1" customHeight="1"/>
    <row r="3104" ht="35.1" customHeight="1"/>
    <row r="3105" ht="35.1" customHeight="1"/>
    <row r="3106" ht="35.1" customHeight="1"/>
    <row r="3107" ht="35.1" customHeight="1"/>
    <row r="3108" ht="35.1" customHeight="1"/>
    <row r="3109" ht="35.1" customHeight="1"/>
    <row r="3110" ht="35.1" customHeight="1"/>
    <row r="3111" ht="35.1" customHeight="1"/>
    <row r="3112" ht="35.1" customHeight="1"/>
    <row r="3113" ht="35.1" customHeight="1"/>
    <row r="3114" ht="35.1" customHeight="1"/>
    <row r="3115" ht="35.1" customHeight="1"/>
    <row r="3116" ht="35.1" customHeight="1"/>
    <row r="3117" ht="35.1" customHeight="1"/>
    <row r="3118" ht="35.1" customHeight="1"/>
    <row r="3119" ht="35.1" customHeight="1"/>
    <row r="3120" ht="35.1" customHeight="1"/>
    <row r="3121" ht="35.1" customHeight="1"/>
    <row r="3122" ht="35.1" customHeight="1"/>
    <row r="3123" ht="35.1" customHeight="1"/>
    <row r="3124" ht="35.1" customHeight="1"/>
    <row r="3125" ht="35.1" customHeight="1"/>
    <row r="3126" ht="35.1" customHeight="1"/>
    <row r="3127" ht="35.1" customHeight="1"/>
    <row r="3128" ht="35.1" customHeight="1"/>
    <row r="3129" ht="35.1" customHeight="1"/>
    <row r="3130" ht="35.1" customHeight="1"/>
    <row r="3131" ht="35.1" customHeight="1"/>
    <row r="3132" ht="35.1" customHeight="1"/>
    <row r="3133" ht="35.1" customHeight="1"/>
    <row r="3134" ht="35.1" customHeight="1"/>
    <row r="3135" ht="35.1" customHeight="1"/>
    <row r="3136" ht="35.1" customHeight="1"/>
    <row r="3137" ht="35.1" customHeight="1"/>
    <row r="3138" ht="35.1" customHeight="1"/>
    <row r="3139" ht="35.1" customHeight="1"/>
    <row r="3140" ht="35.1" customHeight="1"/>
    <row r="3141" ht="35.1" customHeight="1"/>
    <row r="3142" ht="35.1" customHeight="1"/>
    <row r="3143" ht="35.1" customHeight="1"/>
    <row r="3144" ht="35.1" customHeight="1"/>
    <row r="3145" ht="35.1" customHeight="1"/>
    <row r="3146" ht="35.1" customHeight="1"/>
    <row r="3147" ht="35.1" customHeight="1"/>
    <row r="3148" ht="35.1" customHeight="1"/>
    <row r="3149" ht="35.1" customHeight="1"/>
    <row r="3150" ht="35.1" customHeight="1"/>
    <row r="3151" ht="35.1" customHeight="1"/>
    <row r="3152" ht="35.1" customHeight="1"/>
    <row r="3153" ht="35.1" customHeight="1"/>
    <row r="3154" ht="35.1" customHeight="1"/>
    <row r="3155" ht="35.1" customHeight="1"/>
    <row r="3156" ht="35.1" customHeight="1"/>
    <row r="3157" ht="35.1" customHeight="1"/>
    <row r="3158" ht="35.1" customHeight="1"/>
    <row r="3159" ht="35.1" customHeight="1"/>
    <row r="3160" ht="35.1" customHeight="1"/>
    <row r="3161" ht="35.1" customHeight="1"/>
    <row r="3162" ht="35.1" customHeight="1"/>
    <row r="3163" ht="35.1" customHeight="1"/>
    <row r="3164" ht="35.1" customHeight="1"/>
    <row r="3165" ht="35.1" customHeight="1"/>
    <row r="3166" ht="35.1" customHeight="1"/>
    <row r="3167" ht="35.1" customHeight="1"/>
    <row r="3168" ht="35.1" customHeight="1"/>
    <row r="3169" ht="35.1" customHeight="1"/>
    <row r="3170" ht="35.1" customHeight="1"/>
    <row r="3171" ht="35.1" customHeight="1"/>
    <row r="3172" ht="35.1" customHeight="1"/>
    <row r="3173" ht="35.1" customHeight="1"/>
    <row r="3174" ht="35.1" customHeight="1"/>
    <row r="3175" ht="35.1" customHeight="1"/>
    <row r="3176" ht="35.1" customHeight="1"/>
    <row r="3177" ht="35.1" customHeight="1"/>
    <row r="3178" ht="35.1" customHeight="1"/>
    <row r="3179" ht="35.1" customHeight="1"/>
    <row r="3180" ht="35.1" customHeight="1"/>
    <row r="3181" ht="35.1" customHeight="1"/>
    <row r="3182" ht="35.1" customHeight="1"/>
    <row r="3183" ht="35.1" customHeight="1"/>
    <row r="3184" ht="35.1" customHeight="1"/>
    <row r="3185" ht="35.1" customHeight="1"/>
    <row r="3186" ht="35.1" customHeight="1"/>
    <row r="3187" ht="35.1" customHeight="1"/>
    <row r="3188" ht="35.1" customHeight="1"/>
    <row r="3189" ht="35.1" customHeight="1"/>
    <row r="3190" ht="35.1" customHeight="1"/>
    <row r="3191" ht="35.1" customHeight="1"/>
    <row r="3192" ht="35.1" customHeight="1"/>
    <row r="3193" ht="35.1" customHeight="1"/>
    <row r="3194" ht="35.1" customHeight="1"/>
    <row r="3195" ht="35.1" customHeight="1"/>
    <row r="3196" ht="35.1" customHeight="1"/>
    <row r="3197" ht="35.1" customHeight="1"/>
    <row r="3198" ht="35.1" customHeight="1"/>
    <row r="3199" ht="35.1" customHeight="1"/>
    <row r="3200" ht="35.1" customHeight="1"/>
    <row r="3201" ht="35.1" customHeight="1"/>
    <row r="3202" ht="35.1" customHeight="1"/>
    <row r="3203" ht="35.1" customHeight="1"/>
    <row r="3204" ht="35.1" customHeight="1"/>
    <row r="3205" ht="35.1" customHeight="1"/>
    <row r="3206" ht="35.1" customHeight="1"/>
    <row r="3207" ht="35.1" customHeight="1"/>
    <row r="3208" ht="35.1" customHeight="1"/>
    <row r="3209" ht="35.1" customHeight="1"/>
    <row r="3210" ht="35.1" customHeight="1"/>
    <row r="3211" ht="35.1" customHeight="1"/>
    <row r="3212" ht="35.1" customHeight="1"/>
    <row r="3213" ht="35.1" customHeight="1"/>
    <row r="3214" ht="35.1" customHeight="1"/>
    <row r="3215" ht="35.1" customHeight="1"/>
    <row r="3216" ht="35.1" customHeight="1"/>
    <row r="3217" ht="35.1" customHeight="1"/>
    <row r="3218" ht="35.1" customHeight="1"/>
    <row r="3219" ht="35.1" customHeight="1"/>
    <row r="3220" ht="35.1" customHeight="1"/>
    <row r="3221" ht="35.1" customHeight="1"/>
    <row r="3222" ht="35.1" customHeight="1"/>
    <row r="3223" ht="35.1" customHeight="1"/>
    <row r="3224" ht="35.1" customHeight="1"/>
    <row r="3225" ht="35.1" customHeight="1"/>
    <row r="3226" ht="35.1" customHeight="1"/>
    <row r="3227" ht="35.1" customHeight="1"/>
    <row r="3228" ht="35.1" customHeight="1"/>
    <row r="3229" ht="35.1" customHeight="1"/>
    <row r="3230" ht="35.1" customHeight="1"/>
    <row r="3231" ht="35.1" customHeight="1"/>
    <row r="3232" ht="35.1" customHeight="1"/>
    <row r="3233" ht="35.1" customHeight="1"/>
    <row r="3234" ht="35.1" customHeight="1"/>
    <row r="3235" ht="35.1" customHeight="1"/>
    <row r="3236" ht="35.1" customHeight="1"/>
    <row r="3237" ht="35.1" customHeight="1"/>
    <row r="3238" ht="35.1" customHeight="1"/>
    <row r="3239" ht="35.1" customHeight="1"/>
    <row r="3240" ht="35.1" customHeight="1"/>
    <row r="3241" ht="35.1" customHeight="1"/>
    <row r="3242" ht="35.1" customHeight="1"/>
    <row r="3243" ht="35.1" customHeight="1"/>
    <row r="3244" ht="35.1" customHeight="1"/>
    <row r="3245" ht="35.1" customHeight="1"/>
    <row r="3246" ht="35.1" customHeight="1"/>
    <row r="3247" ht="35.1" customHeight="1"/>
    <row r="3248" ht="35.1" customHeight="1"/>
    <row r="3249" ht="35.1" customHeight="1"/>
    <row r="3250" ht="35.1" customHeight="1"/>
    <row r="3251" ht="35.1" customHeight="1"/>
    <row r="3252" ht="35.1" customHeight="1"/>
    <row r="3253" ht="35.1" customHeight="1"/>
    <row r="3254" ht="35.1" customHeight="1"/>
    <row r="3255" ht="35.1" customHeight="1"/>
    <row r="3256" ht="35.1" customHeight="1"/>
    <row r="3257" ht="35.1" customHeight="1"/>
    <row r="3258" ht="35.1" customHeight="1"/>
    <row r="3259" ht="35.1" customHeight="1"/>
    <row r="3260" ht="35.1" customHeight="1"/>
    <row r="3261" ht="35.1" customHeight="1"/>
    <row r="3262" ht="35.1" customHeight="1"/>
    <row r="3263" ht="35.1" customHeight="1"/>
    <row r="3264" ht="35.1" customHeight="1"/>
    <row r="3265" ht="35.1" customHeight="1"/>
    <row r="3266" ht="35.1" customHeight="1"/>
    <row r="3267" ht="35.1" customHeight="1"/>
    <row r="3268" ht="35.1" customHeight="1"/>
    <row r="3269" ht="35.1" customHeight="1"/>
    <row r="3270" ht="35.1" customHeight="1"/>
    <row r="3271" ht="35.1" customHeight="1"/>
    <row r="3272" ht="35.1" customHeight="1"/>
    <row r="3273" ht="35.1" customHeight="1"/>
    <row r="3274" ht="35.1" customHeight="1"/>
    <row r="3275" ht="35.1" customHeight="1"/>
    <row r="3276" ht="35.1" customHeight="1"/>
    <row r="3277" ht="35.1" customHeight="1"/>
    <row r="3278" ht="35.1" customHeight="1"/>
    <row r="3279" ht="35.1" customHeight="1"/>
    <row r="3280" ht="35.1" customHeight="1"/>
    <row r="3281" ht="35.1" customHeight="1"/>
    <row r="3282" ht="35.1" customHeight="1"/>
    <row r="3283" ht="35.1" customHeight="1"/>
    <row r="3284" ht="35.1" customHeight="1"/>
    <row r="3285" ht="35.1" customHeight="1"/>
    <row r="3286" ht="35.1" customHeight="1"/>
    <row r="3287" ht="35.1" customHeight="1"/>
    <row r="3288" ht="35.1" customHeight="1"/>
    <row r="3289" ht="35.1" customHeight="1"/>
    <row r="3290" ht="35.1" customHeight="1"/>
    <row r="3291" ht="35.1" customHeight="1"/>
    <row r="3292" ht="35.1" customHeight="1"/>
    <row r="3293" ht="35.1" customHeight="1"/>
    <row r="3294" ht="35.1" customHeight="1"/>
    <row r="3295" ht="35.1" customHeight="1"/>
    <row r="3296" ht="35.1" customHeight="1"/>
    <row r="3297" ht="35.1" customHeight="1"/>
    <row r="3298" ht="35.1" customHeight="1"/>
    <row r="3299" ht="35.1" customHeight="1"/>
    <row r="3300" ht="35.1" customHeight="1"/>
    <row r="3301" ht="35.1" customHeight="1"/>
    <row r="3302" ht="35.1" customHeight="1"/>
    <row r="3303" ht="35.1" customHeight="1"/>
    <row r="3304" ht="35.1" customHeight="1"/>
    <row r="3305" ht="35.1" customHeight="1"/>
    <row r="3306" ht="35.1" customHeight="1"/>
    <row r="3307" ht="35.1" customHeight="1"/>
    <row r="3308" ht="35.1" customHeight="1"/>
    <row r="3309" ht="35.1" customHeight="1"/>
    <row r="3310" ht="35.1" customHeight="1"/>
    <row r="3311" ht="35.1" customHeight="1"/>
    <row r="3312" ht="35.1" customHeight="1"/>
    <row r="3313" ht="35.1" customHeight="1"/>
    <row r="3314" ht="35.1" customHeight="1"/>
    <row r="3315" ht="35.1" customHeight="1"/>
    <row r="3316" ht="35.1" customHeight="1"/>
    <row r="3317" ht="35.1" customHeight="1"/>
    <row r="3318" ht="35.1" customHeight="1"/>
    <row r="3319" ht="35.1" customHeight="1"/>
    <row r="3320" ht="35.1" customHeight="1"/>
    <row r="3321" ht="35.1" customHeight="1"/>
    <row r="3322" ht="35.1" customHeight="1"/>
    <row r="3323" ht="35.1" customHeight="1"/>
    <row r="3324" ht="35.1" customHeight="1"/>
    <row r="3325" ht="35.1" customHeight="1"/>
    <row r="3326" ht="35.1" customHeight="1"/>
    <row r="3327" ht="35.1" customHeight="1"/>
    <row r="3328" ht="35.1" customHeight="1"/>
    <row r="3329" ht="35.1" customHeight="1"/>
    <row r="3330" ht="35.1" customHeight="1"/>
    <row r="3331" ht="35.1" customHeight="1"/>
    <row r="3332" ht="35.1" customHeight="1"/>
    <row r="3333" ht="35.1" customHeight="1"/>
    <row r="3334" ht="35.1" customHeight="1"/>
    <row r="3335" ht="35.1" customHeight="1"/>
    <row r="3336" ht="35.1" customHeight="1"/>
    <row r="3337" ht="35.1" customHeight="1"/>
    <row r="3338" ht="35.1" customHeight="1"/>
    <row r="3339" ht="35.1" customHeight="1"/>
    <row r="3340" ht="35.1" customHeight="1"/>
    <row r="3341" ht="35.1" customHeight="1"/>
    <row r="3342" ht="35.1" customHeight="1"/>
    <row r="3343" ht="35.1" customHeight="1"/>
    <row r="3344" ht="35.1" customHeight="1"/>
    <row r="3345" ht="35.1" customHeight="1"/>
    <row r="3346" ht="35.1" customHeight="1"/>
    <row r="3347" ht="35.1" customHeight="1"/>
    <row r="3348" ht="35.1" customHeight="1"/>
    <row r="3349" ht="35.1" customHeight="1"/>
    <row r="3350" ht="35.1" customHeight="1"/>
    <row r="3351" ht="35.1" customHeight="1"/>
    <row r="3352" ht="35.1" customHeight="1"/>
    <row r="3353" ht="35.1" customHeight="1"/>
    <row r="3354" ht="35.1" customHeight="1"/>
    <row r="3355" ht="35.1" customHeight="1"/>
    <row r="3356" ht="35.1" customHeight="1"/>
    <row r="3357" ht="35.1" customHeight="1"/>
    <row r="3358" ht="35.1" customHeight="1"/>
    <row r="3359" ht="35.1" customHeight="1"/>
    <row r="3360" ht="35.1" customHeight="1"/>
    <row r="3361" ht="35.1" customHeight="1"/>
    <row r="3362" ht="35.1" customHeight="1"/>
    <row r="3363" ht="35.1" customHeight="1"/>
    <row r="3364" ht="35.1" customHeight="1"/>
    <row r="3365" ht="35.1" customHeight="1"/>
    <row r="3366" ht="35.1" customHeight="1"/>
    <row r="3367" ht="35.1" customHeight="1"/>
    <row r="3368" ht="35.1" customHeight="1"/>
    <row r="3369" ht="35.1" customHeight="1"/>
    <row r="3370" ht="35.1" customHeight="1"/>
    <row r="3371" ht="35.1" customHeight="1"/>
    <row r="3372" ht="35.1" customHeight="1"/>
    <row r="3373" ht="35.1" customHeight="1"/>
    <row r="3374" ht="35.1" customHeight="1"/>
    <row r="3375" ht="35.1" customHeight="1"/>
    <row r="3376" ht="35.1" customHeight="1"/>
    <row r="3377" ht="35.1" customHeight="1"/>
    <row r="3378" ht="35.1" customHeight="1"/>
    <row r="3379" ht="35.1" customHeight="1"/>
    <row r="3380" ht="35.1" customHeight="1"/>
    <row r="3381" ht="35.1" customHeight="1"/>
    <row r="3382" ht="35.1" customHeight="1"/>
    <row r="3383" ht="35.1" customHeight="1"/>
    <row r="3384" ht="35.1" customHeight="1"/>
    <row r="3385" ht="35.1" customHeight="1"/>
    <row r="3386" ht="35.1" customHeight="1"/>
    <row r="3387" ht="35.1" customHeight="1"/>
    <row r="3388" ht="35.1" customHeight="1"/>
    <row r="3389" ht="35.1" customHeight="1"/>
    <row r="3390" ht="35.1" customHeight="1"/>
    <row r="3391" ht="35.1" customHeight="1"/>
    <row r="3392" ht="35.1" customHeight="1"/>
    <row r="3393" ht="35.1" customHeight="1"/>
    <row r="3394" ht="35.1" customHeight="1"/>
    <row r="3395" ht="35.1" customHeight="1"/>
    <row r="3396" ht="35.1" customHeight="1"/>
    <row r="3397" ht="35.1" customHeight="1"/>
    <row r="3398" ht="35.1" customHeight="1"/>
    <row r="3399" ht="35.1" customHeight="1"/>
    <row r="3400" ht="35.1" customHeight="1"/>
    <row r="3401" ht="35.1" customHeight="1"/>
    <row r="3402" ht="35.1" customHeight="1"/>
    <row r="3403" ht="35.1" customHeight="1"/>
    <row r="3404" ht="35.1" customHeight="1"/>
    <row r="3405" ht="35.1" customHeight="1"/>
    <row r="3406" ht="35.1" customHeight="1"/>
    <row r="3407" ht="35.1" customHeight="1"/>
    <row r="3408" ht="35.1" customHeight="1"/>
    <row r="3409" ht="35.1" customHeight="1"/>
    <row r="3410" ht="35.1" customHeight="1"/>
    <row r="3411" ht="35.1" customHeight="1"/>
    <row r="3412" ht="35.1" customHeight="1"/>
    <row r="3413" ht="35.1" customHeight="1"/>
    <row r="3414" ht="35.1" customHeight="1"/>
    <row r="3415" ht="35.1" customHeight="1"/>
    <row r="3416" ht="35.1" customHeight="1"/>
    <row r="3417" ht="35.1" customHeight="1"/>
    <row r="3418" ht="35.1" customHeight="1"/>
    <row r="3419" ht="35.1" customHeight="1"/>
    <row r="3420" ht="35.1" customHeight="1"/>
    <row r="3421" ht="35.1" customHeight="1"/>
    <row r="3422" ht="35.1" customHeight="1"/>
    <row r="3423" ht="35.1" customHeight="1"/>
    <row r="3424" ht="35.1" customHeight="1"/>
    <row r="3425" ht="35.1" customHeight="1"/>
    <row r="3426" ht="35.1" customHeight="1"/>
    <row r="3427" ht="35.1" customHeight="1"/>
    <row r="3428" ht="35.1" customHeight="1"/>
    <row r="3429" ht="35.1" customHeight="1"/>
    <row r="3430" ht="35.1" customHeight="1"/>
    <row r="3431" ht="35.1" customHeight="1"/>
    <row r="3432" ht="35.1" customHeight="1"/>
    <row r="3433" ht="35.1" customHeight="1"/>
    <row r="3434" ht="35.1" customHeight="1"/>
    <row r="3435" ht="35.1" customHeight="1"/>
    <row r="3436" ht="35.1" customHeight="1"/>
    <row r="3437" ht="35.1" customHeight="1"/>
    <row r="3438" ht="35.1" customHeight="1"/>
    <row r="3439" ht="35.1" customHeight="1"/>
    <row r="3440" ht="35.1" customHeight="1"/>
    <row r="3441" ht="35.1" customHeight="1"/>
    <row r="3442" ht="35.1" customHeight="1"/>
    <row r="3443" ht="35.1" customHeight="1"/>
    <row r="3444" ht="35.1" customHeight="1"/>
    <row r="3445" ht="35.1" customHeight="1"/>
    <row r="3446" ht="35.1" customHeight="1"/>
    <row r="3447" ht="35.1" customHeight="1"/>
    <row r="3448" ht="35.1" customHeight="1"/>
    <row r="3449" ht="35.1" customHeight="1"/>
    <row r="3450" ht="35.1" customHeight="1"/>
    <row r="3451" ht="35.1" customHeight="1"/>
    <row r="3452" ht="35.1" customHeight="1"/>
    <row r="3453" ht="35.1" customHeight="1"/>
    <row r="3454" ht="35.1" customHeight="1"/>
    <row r="3455" ht="35.1" customHeight="1"/>
    <row r="3456" ht="35.1" customHeight="1"/>
    <row r="3457" ht="35.1" customHeight="1"/>
    <row r="3458" ht="35.1" customHeight="1"/>
    <row r="3459" ht="35.1" customHeight="1"/>
    <row r="3460" ht="35.1" customHeight="1"/>
    <row r="3461" ht="35.1" customHeight="1"/>
    <row r="3462" ht="35.1" customHeight="1"/>
    <row r="3463" ht="35.1" customHeight="1"/>
    <row r="3464" ht="35.1" customHeight="1"/>
    <row r="3465" ht="35.1" customHeight="1"/>
    <row r="3466" ht="35.1" customHeight="1"/>
    <row r="3467" ht="35.1" customHeight="1"/>
    <row r="3468" ht="35.1" customHeight="1"/>
    <row r="3469" ht="35.1" customHeight="1"/>
    <row r="3470" ht="35.1" customHeight="1"/>
    <row r="3471" ht="35.1" customHeight="1"/>
    <row r="3472" ht="35.1" customHeight="1"/>
    <row r="3473" ht="35.1" customHeight="1"/>
    <row r="3474" ht="35.1" customHeight="1"/>
    <row r="3475" ht="35.1" customHeight="1"/>
    <row r="3476" ht="35.1" customHeight="1"/>
    <row r="3477" ht="35.1" customHeight="1"/>
    <row r="3478" ht="35.1" customHeight="1"/>
    <row r="3479" ht="35.1" customHeight="1"/>
    <row r="3480" ht="35.1" customHeight="1"/>
    <row r="3481" ht="35.1" customHeight="1"/>
    <row r="3482" ht="35.1" customHeight="1"/>
    <row r="3483" ht="35.1" customHeight="1"/>
    <row r="3484" ht="35.1" customHeight="1"/>
    <row r="3485" ht="35.1" customHeight="1"/>
    <row r="3486" ht="35.1" customHeight="1"/>
    <row r="3487" ht="35.1" customHeight="1"/>
    <row r="3488" ht="35.1" customHeight="1"/>
    <row r="3489" ht="35.1" customHeight="1"/>
    <row r="3490" ht="35.1" customHeight="1"/>
    <row r="3491" ht="35.1" customHeight="1"/>
    <row r="3492" ht="35.1" customHeight="1"/>
    <row r="3493" ht="35.1" customHeight="1"/>
    <row r="3494" ht="35.1" customHeight="1"/>
    <row r="3495" ht="35.1" customHeight="1"/>
    <row r="3496" ht="35.1" customHeight="1"/>
    <row r="3497" ht="35.1" customHeight="1"/>
    <row r="3498" ht="35.1" customHeight="1"/>
    <row r="3499" ht="35.1" customHeight="1"/>
    <row r="3500" ht="35.1" customHeight="1"/>
    <row r="3501" ht="35.1" customHeight="1"/>
    <row r="3502" ht="35.1" customHeight="1"/>
    <row r="3503" ht="35.1" customHeight="1"/>
    <row r="3504" ht="35.1" customHeight="1"/>
    <row r="3505" ht="35.1" customHeight="1"/>
    <row r="3506" ht="35.1" customHeight="1"/>
    <row r="3507" ht="35.1" customHeight="1"/>
    <row r="3508" ht="35.1" customHeight="1"/>
    <row r="3509" ht="35.1" customHeight="1"/>
    <row r="3510" ht="35.1" customHeight="1"/>
    <row r="3511" ht="35.1" customHeight="1"/>
    <row r="3512" ht="35.1" customHeight="1"/>
    <row r="3513" ht="35.1" customHeight="1"/>
    <row r="3514" ht="35.1" customHeight="1"/>
    <row r="3515" ht="35.1" customHeight="1"/>
    <row r="3516" ht="35.1" customHeight="1"/>
    <row r="3517" ht="35.1" customHeight="1"/>
    <row r="3518" ht="35.1" customHeight="1"/>
    <row r="3519" ht="35.1" customHeight="1"/>
    <row r="3520" ht="35.1" customHeight="1"/>
    <row r="3521" ht="35.1" customHeight="1"/>
    <row r="3522" ht="35.1" customHeight="1"/>
    <row r="3523" ht="35.1" customHeight="1"/>
    <row r="3524" ht="35.1" customHeight="1"/>
    <row r="3525" ht="35.1" customHeight="1"/>
    <row r="3526" ht="35.1" customHeight="1"/>
    <row r="3527" ht="35.1" customHeight="1"/>
    <row r="3528" ht="35.1" customHeight="1"/>
    <row r="3529" ht="35.1" customHeight="1"/>
    <row r="3530" ht="35.1" customHeight="1"/>
    <row r="3531" ht="35.1" customHeight="1"/>
    <row r="3532" ht="35.1" customHeight="1"/>
    <row r="3533" ht="35.1" customHeight="1"/>
    <row r="3534" ht="35.1" customHeight="1"/>
    <row r="3535" ht="35.1" customHeight="1"/>
    <row r="3536" ht="35.1" customHeight="1"/>
    <row r="3537" ht="35.1" customHeight="1"/>
    <row r="3538" ht="35.1" customHeight="1"/>
    <row r="3539" ht="35.1" customHeight="1"/>
    <row r="3540" ht="35.1" customHeight="1"/>
    <row r="3541" ht="35.1" customHeight="1"/>
    <row r="3542" ht="35.1" customHeight="1"/>
    <row r="3543" ht="35.1" customHeight="1"/>
    <row r="3544" ht="35.1" customHeight="1"/>
    <row r="3545" ht="35.1" customHeight="1"/>
    <row r="3546" ht="35.1" customHeight="1"/>
    <row r="3547" ht="35.1" customHeight="1"/>
    <row r="3548" ht="35.1" customHeight="1"/>
    <row r="3549" ht="35.1" customHeight="1"/>
    <row r="3550" ht="35.1" customHeight="1"/>
    <row r="3551" ht="35.1" customHeight="1"/>
    <row r="3552" ht="35.1" customHeight="1"/>
    <row r="3553" ht="35.1" customHeight="1"/>
    <row r="3554" ht="35.1" customHeight="1"/>
    <row r="3555" ht="35.1" customHeight="1"/>
    <row r="3556" ht="35.1" customHeight="1"/>
    <row r="3557" ht="35.1" customHeight="1"/>
    <row r="3558" ht="35.1" customHeight="1"/>
    <row r="3559" ht="35.1" customHeight="1"/>
    <row r="3560" ht="35.1" customHeight="1"/>
    <row r="3561" ht="35.1" customHeight="1"/>
    <row r="3562" ht="35.1" customHeight="1"/>
    <row r="3563" ht="35.1" customHeight="1"/>
    <row r="3564" ht="35.1" customHeight="1"/>
    <row r="3565" ht="35.1" customHeight="1"/>
    <row r="3566" ht="35.1" customHeight="1"/>
    <row r="3567" ht="35.1" customHeight="1"/>
    <row r="3568" ht="35.1" customHeight="1"/>
    <row r="3569" ht="35.1" customHeight="1"/>
    <row r="3570" ht="35.1" customHeight="1"/>
    <row r="3571" ht="35.1" customHeight="1"/>
    <row r="3572" ht="35.1" customHeight="1"/>
    <row r="3573" ht="35.1" customHeight="1"/>
    <row r="3574" ht="35.1" customHeight="1"/>
    <row r="3575" ht="35.1" customHeight="1"/>
    <row r="3576" ht="35.1" customHeight="1"/>
    <row r="3577" ht="35.1" customHeight="1"/>
    <row r="3578" ht="35.1" customHeight="1"/>
    <row r="3579" ht="35.1" customHeight="1"/>
    <row r="3580" ht="35.1" customHeight="1"/>
    <row r="3581" ht="35.1" customHeight="1"/>
    <row r="3582" ht="35.1" customHeight="1"/>
    <row r="3583" ht="35.1" customHeight="1"/>
    <row r="3584" ht="35.1" customHeight="1"/>
    <row r="3585" ht="35.1" customHeight="1"/>
    <row r="3586" ht="35.1" customHeight="1"/>
    <row r="3587" ht="35.1" customHeight="1"/>
    <row r="3588" ht="35.1" customHeight="1"/>
    <row r="3589" ht="35.1" customHeight="1"/>
    <row r="3590" ht="35.1" customHeight="1"/>
    <row r="3591" ht="35.1" customHeight="1"/>
    <row r="3592" ht="35.1" customHeight="1"/>
    <row r="3593" ht="35.1" customHeight="1"/>
    <row r="3594" ht="35.1" customHeight="1"/>
    <row r="3595" ht="35.1" customHeight="1"/>
    <row r="3596" ht="35.1" customHeight="1"/>
    <row r="3597" ht="35.1" customHeight="1"/>
    <row r="3598" ht="35.1" customHeight="1"/>
    <row r="3599" ht="35.1" customHeight="1"/>
    <row r="3600" ht="35.1" customHeight="1"/>
    <row r="3601" ht="35.1" customHeight="1"/>
    <row r="3602" ht="35.1" customHeight="1"/>
    <row r="3603" ht="35.1" customHeight="1"/>
    <row r="3604" ht="35.1" customHeight="1"/>
    <row r="3605" ht="35.1" customHeight="1"/>
    <row r="3606" ht="35.1" customHeight="1"/>
    <row r="3607" ht="35.1" customHeight="1"/>
    <row r="3608" ht="35.1" customHeight="1"/>
    <row r="3609" ht="35.1" customHeight="1"/>
    <row r="3610" ht="35.1" customHeight="1"/>
    <row r="3611" ht="35.1" customHeight="1"/>
    <row r="3612" ht="35.1" customHeight="1"/>
    <row r="3613" ht="35.1" customHeight="1"/>
    <row r="3614" ht="35.1" customHeight="1"/>
    <row r="3615" ht="35.1" customHeight="1"/>
    <row r="3616" ht="35.1" customHeight="1"/>
    <row r="3617" ht="35.1" customHeight="1"/>
    <row r="3618" ht="35.1" customHeight="1"/>
    <row r="3619" ht="35.1" customHeight="1"/>
    <row r="3620" ht="35.1" customHeight="1"/>
    <row r="3621" ht="35.1" customHeight="1"/>
    <row r="3622" ht="35.1" customHeight="1"/>
    <row r="3623" ht="35.1" customHeight="1"/>
    <row r="3624" ht="35.1" customHeight="1"/>
    <row r="3625" ht="35.1" customHeight="1"/>
    <row r="3626" ht="35.1" customHeight="1"/>
    <row r="3627" ht="35.1" customHeight="1"/>
    <row r="3628" ht="35.1" customHeight="1"/>
    <row r="3629" ht="35.1" customHeight="1"/>
    <row r="3630" ht="35.1" customHeight="1"/>
    <row r="3631" ht="35.1" customHeight="1"/>
    <row r="3632" ht="35.1" customHeight="1"/>
    <row r="3633" ht="35.1" customHeight="1"/>
    <row r="3634" ht="35.1" customHeight="1"/>
    <row r="3635" ht="35.1" customHeight="1"/>
    <row r="3636" ht="35.1" customHeight="1"/>
    <row r="3637" ht="35.1" customHeight="1"/>
    <row r="3638" ht="35.1" customHeight="1"/>
    <row r="3639" ht="35.1" customHeight="1"/>
    <row r="3640" ht="35.1" customHeight="1"/>
    <row r="3641" ht="35.1" customHeight="1"/>
    <row r="3642" ht="35.1" customHeight="1"/>
    <row r="3643" ht="35.1" customHeight="1"/>
    <row r="3644" ht="35.1" customHeight="1"/>
    <row r="3645" ht="35.1" customHeight="1"/>
    <row r="3646" ht="35.1" customHeight="1"/>
    <row r="3647" ht="35.1" customHeight="1"/>
    <row r="3648" ht="35.1" customHeight="1"/>
    <row r="3649" ht="35.1" customHeight="1"/>
    <row r="3650" ht="35.1" customHeight="1"/>
    <row r="3651" ht="35.1" customHeight="1"/>
    <row r="3652" ht="35.1" customHeight="1"/>
    <row r="3653" ht="35.1" customHeight="1"/>
    <row r="3654" ht="35.1" customHeight="1"/>
    <row r="3655" ht="35.1" customHeight="1"/>
    <row r="3656" ht="35.1" customHeight="1"/>
    <row r="3657" ht="35.1" customHeight="1"/>
    <row r="3658" ht="35.1" customHeight="1"/>
    <row r="3659" ht="35.1" customHeight="1"/>
    <row r="3660" ht="35.1" customHeight="1"/>
    <row r="3661" ht="35.1" customHeight="1"/>
    <row r="3662" ht="35.1" customHeight="1"/>
    <row r="3663" ht="35.1" customHeight="1"/>
    <row r="3664" ht="35.1" customHeight="1"/>
    <row r="3665" ht="35.1" customHeight="1"/>
    <row r="3666" ht="35.1" customHeight="1"/>
    <row r="3667" ht="35.1" customHeight="1"/>
    <row r="3668" ht="35.1" customHeight="1"/>
    <row r="3669" ht="35.1" customHeight="1"/>
    <row r="3670" ht="35.1" customHeight="1"/>
    <row r="3671" ht="35.1" customHeight="1"/>
    <row r="3672" ht="35.1" customHeight="1"/>
    <row r="3673" ht="35.1" customHeight="1"/>
    <row r="3674" ht="35.1" customHeight="1"/>
    <row r="3675" ht="35.1" customHeight="1"/>
    <row r="3676" ht="35.1" customHeight="1"/>
    <row r="3677" ht="35.1" customHeight="1"/>
    <row r="3678" ht="35.1" customHeight="1"/>
    <row r="3679" ht="35.1" customHeight="1"/>
    <row r="3680" ht="35.1" customHeight="1"/>
    <row r="3681" ht="35.1" customHeight="1"/>
    <row r="3682" ht="35.1" customHeight="1"/>
    <row r="3683" ht="35.1" customHeight="1"/>
    <row r="3684" ht="35.1" customHeight="1"/>
    <row r="3685" ht="35.1" customHeight="1"/>
    <row r="3686" ht="35.1" customHeight="1"/>
    <row r="3687" ht="35.1" customHeight="1"/>
    <row r="3688" ht="35.1" customHeight="1"/>
    <row r="3689" ht="35.1" customHeight="1"/>
    <row r="3690" ht="35.1" customHeight="1"/>
    <row r="3691" ht="35.1" customHeight="1"/>
    <row r="3692" ht="35.1" customHeight="1"/>
    <row r="3693" ht="35.1" customHeight="1"/>
    <row r="3694" ht="35.1" customHeight="1"/>
    <row r="3695" ht="35.1" customHeight="1"/>
    <row r="3696" ht="35.1" customHeight="1"/>
    <row r="3697" ht="35.1" customHeight="1"/>
    <row r="3698" ht="35.1" customHeight="1"/>
    <row r="3699" ht="35.1" customHeight="1"/>
    <row r="3700" ht="35.1" customHeight="1"/>
    <row r="3701" ht="35.1" customHeight="1"/>
    <row r="3702" ht="35.1" customHeight="1"/>
    <row r="3703" ht="35.1" customHeight="1"/>
    <row r="3704" ht="35.1" customHeight="1"/>
    <row r="3705" ht="35.1" customHeight="1"/>
    <row r="3706" ht="35.1" customHeight="1"/>
    <row r="3707" ht="35.1" customHeight="1"/>
    <row r="3708" ht="35.1" customHeight="1"/>
    <row r="3709" ht="35.1" customHeight="1"/>
    <row r="3710" ht="35.1" customHeight="1"/>
    <row r="3711" ht="35.1" customHeight="1"/>
    <row r="3712" ht="35.1" customHeight="1"/>
    <row r="3713" ht="35.1" customHeight="1"/>
    <row r="3714" ht="35.1" customHeight="1"/>
    <row r="3715" ht="35.1" customHeight="1"/>
    <row r="3716" ht="35.1" customHeight="1"/>
    <row r="3717" ht="35.1" customHeight="1"/>
    <row r="3718" ht="35.1" customHeight="1"/>
    <row r="3719" ht="35.1" customHeight="1"/>
    <row r="3720" ht="35.1" customHeight="1"/>
    <row r="3721" ht="35.1" customHeight="1"/>
    <row r="3722" ht="35.1" customHeight="1"/>
    <row r="3723" ht="35.1" customHeight="1"/>
    <row r="3724" ht="35.1" customHeight="1"/>
    <row r="3725" ht="35.1" customHeight="1"/>
    <row r="3726" ht="35.1" customHeight="1"/>
    <row r="3727" ht="35.1" customHeight="1"/>
    <row r="3728" ht="35.1" customHeight="1"/>
    <row r="3729" ht="35.1" customHeight="1"/>
    <row r="3730" ht="35.1" customHeight="1"/>
    <row r="3731" ht="35.1" customHeight="1"/>
    <row r="3732" ht="35.1" customHeight="1"/>
    <row r="3733" ht="35.1" customHeight="1"/>
    <row r="3734" ht="35.1" customHeight="1"/>
    <row r="3735" ht="35.1" customHeight="1"/>
    <row r="3736" ht="35.1" customHeight="1"/>
    <row r="3737" ht="35.1" customHeight="1"/>
    <row r="3738" ht="35.1" customHeight="1"/>
    <row r="3739" ht="35.1" customHeight="1"/>
    <row r="3740" ht="35.1" customHeight="1"/>
    <row r="3741" ht="35.1" customHeight="1"/>
    <row r="3742" ht="35.1" customHeight="1"/>
    <row r="3743" ht="35.1" customHeight="1"/>
    <row r="3744" ht="35.1" customHeight="1"/>
    <row r="3745" ht="35.1" customHeight="1"/>
    <row r="3746" ht="35.1" customHeight="1"/>
    <row r="3747" ht="35.1" customHeight="1"/>
    <row r="3748" ht="35.1" customHeight="1"/>
    <row r="3749" ht="35.1" customHeight="1"/>
    <row r="3750" ht="35.1" customHeight="1"/>
    <row r="3751" ht="35.1" customHeight="1"/>
    <row r="3752" ht="35.1" customHeight="1"/>
    <row r="3753" ht="35.1" customHeight="1"/>
    <row r="3754" ht="35.1" customHeight="1"/>
    <row r="3755" ht="35.1" customHeight="1"/>
    <row r="3756" ht="35.1" customHeight="1"/>
    <row r="3757" ht="35.1" customHeight="1"/>
    <row r="3758" ht="35.1" customHeight="1"/>
    <row r="3759" ht="35.1" customHeight="1"/>
    <row r="3760" ht="35.1" customHeight="1"/>
    <row r="3761" ht="35.1" customHeight="1"/>
    <row r="3762" ht="35.1" customHeight="1"/>
    <row r="3763" ht="35.1" customHeight="1"/>
    <row r="3764" ht="35.1" customHeight="1"/>
    <row r="3765" ht="35.1" customHeight="1"/>
    <row r="3766" ht="35.1" customHeight="1"/>
    <row r="3767" ht="35.1" customHeight="1"/>
    <row r="3768" ht="35.1" customHeight="1"/>
    <row r="3769" ht="35.1" customHeight="1"/>
    <row r="3770" ht="35.1" customHeight="1"/>
    <row r="3771" ht="35.1" customHeight="1"/>
    <row r="3772" ht="35.1" customHeight="1"/>
    <row r="3773" ht="35.1" customHeight="1"/>
    <row r="3774" ht="35.1" customHeight="1"/>
    <row r="3775" ht="35.1" customHeight="1"/>
    <row r="3776" ht="35.1" customHeight="1"/>
    <row r="3777" ht="35.1" customHeight="1"/>
    <row r="3778" ht="35.1" customHeight="1"/>
    <row r="3779" ht="35.1" customHeight="1"/>
    <row r="3780" ht="35.1" customHeight="1"/>
    <row r="3781" ht="35.1" customHeight="1"/>
    <row r="3782" ht="35.1" customHeight="1"/>
    <row r="3783" ht="35.1" customHeight="1"/>
    <row r="3784" ht="35.1" customHeight="1"/>
    <row r="3785" ht="35.1" customHeight="1"/>
    <row r="3786" ht="35.1" customHeight="1"/>
    <row r="3787" ht="35.1" customHeight="1"/>
    <row r="3788" ht="35.1" customHeight="1"/>
    <row r="3789" ht="35.1" customHeight="1"/>
    <row r="3790" ht="35.1" customHeight="1"/>
    <row r="3791" ht="35.1" customHeight="1"/>
    <row r="3792" ht="35.1" customHeight="1"/>
    <row r="3793" ht="35.1" customHeight="1"/>
    <row r="3794" ht="35.1" customHeight="1"/>
    <row r="3795" ht="35.1" customHeight="1"/>
    <row r="3796" ht="35.1" customHeight="1"/>
    <row r="3797" ht="35.1" customHeight="1"/>
    <row r="3798" ht="35.1" customHeight="1"/>
    <row r="3799" ht="35.1" customHeight="1"/>
    <row r="3800" ht="35.1" customHeight="1"/>
    <row r="3801" ht="35.1" customHeight="1"/>
    <row r="3802" ht="35.1" customHeight="1"/>
    <row r="3803" ht="35.1" customHeight="1"/>
    <row r="3804" ht="35.1" customHeight="1"/>
    <row r="3805" ht="35.1" customHeight="1"/>
    <row r="3806" ht="35.1" customHeight="1"/>
    <row r="3807" ht="35.1" customHeight="1"/>
    <row r="3808" ht="35.1" customHeight="1"/>
    <row r="3809" ht="35.1" customHeight="1"/>
    <row r="3810" ht="35.1" customHeight="1"/>
    <row r="3811" ht="35.1" customHeight="1"/>
    <row r="3812" ht="35.1" customHeight="1"/>
    <row r="3813" ht="35.1" customHeight="1"/>
    <row r="3814" ht="35.1" customHeight="1"/>
    <row r="3815" ht="35.1" customHeight="1"/>
    <row r="3816" ht="35.1" customHeight="1"/>
    <row r="3817" ht="35.1" customHeight="1"/>
    <row r="3818" ht="35.1" customHeight="1"/>
    <row r="3819" ht="35.1" customHeight="1"/>
    <row r="3820" ht="35.1" customHeight="1"/>
    <row r="3821" ht="35.1" customHeight="1"/>
    <row r="3822" ht="35.1" customHeight="1"/>
    <row r="3823" ht="35.1" customHeight="1"/>
    <row r="3824" ht="35.1" customHeight="1"/>
    <row r="3825" ht="35.1" customHeight="1"/>
    <row r="3826" ht="35.1" customHeight="1"/>
    <row r="3827" ht="35.1" customHeight="1"/>
    <row r="3828" ht="35.1" customHeight="1"/>
    <row r="3829" ht="35.1" customHeight="1"/>
    <row r="3830" ht="35.1" customHeight="1"/>
    <row r="3831" ht="35.1" customHeight="1"/>
    <row r="3832" ht="35.1" customHeight="1"/>
    <row r="3833" ht="35.1" customHeight="1"/>
    <row r="3834" ht="35.1" customHeight="1"/>
    <row r="3835" ht="35.1" customHeight="1"/>
    <row r="3836" ht="35.1" customHeight="1"/>
    <row r="3837" ht="35.1" customHeight="1"/>
    <row r="3838" ht="35.1" customHeight="1"/>
    <row r="3839" ht="35.1" customHeight="1"/>
    <row r="3840" ht="35.1" customHeight="1"/>
    <row r="3841" ht="35.1" customHeight="1"/>
    <row r="3842" ht="35.1" customHeight="1"/>
    <row r="3843" ht="35.1" customHeight="1"/>
    <row r="3844" ht="35.1" customHeight="1"/>
    <row r="3845" ht="35.1" customHeight="1"/>
    <row r="3846" ht="35.1" customHeight="1"/>
    <row r="3847" ht="35.1" customHeight="1"/>
    <row r="3848" ht="35.1" customHeight="1"/>
    <row r="3849" ht="35.1" customHeight="1"/>
    <row r="3850" ht="35.1" customHeight="1"/>
    <row r="3851" ht="35.1" customHeight="1"/>
    <row r="3852" ht="35.1" customHeight="1"/>
    <row r="3853" ht="35.1" customHeight="1"/>
    <row r="3854" ht="35.1" customHeight="1"/>
    <row r="3855" ht="35.1" customHeight="1"/>
    <row r="3856" ht="35.1" customHeight="1"/>
    <row r="3857" ht="35.1" customHeight="1"/>
    <row r="3858" ht="35.1" customHeight="1"/>
    <row r="3859" ht="35.1" customHeight="1"/>
    <row r="3860" ht="35.1" customHeight="1"/>
    <row r="3861" ht="35.1" customHeight="1"/>
    <row r="3862" ht="35.1" customHeight="1"/>
    <row r="3863" ht="35.1" customHeight="1"/>
    <row r="3864" ht="35.1" customHeight="1"/>
    <row r="3865" ht="35.1" customHeight="1"/>
    <row r="3866" ht="35.1" customHeight="1"/>
    <row r="3867" ht="35.1" customHeight="1"/>
    <row r="3868" ht="35.1" customHeight="1"/>
    <row r="3869" ht="35.1" customHeight="1"/>
    <row r="3870" ht="35.1" customHeight="1"/>
    <row r="3871" ht="35.1" customHeight="1"/>
    <row r="3872" ht="35.1" customHeight="1"/>
    <row r="3873" ht="35.1" customHeight="1"/>
    <row r="3874" ht="35.1" customHeight="1"/>
    <row r="3875" ht="35.1" customHeight="1"/>
    <row r="3876" ht="35.1" customHeight="1"/>
    <row r="3877" ht="35.1" customHeight="1"/>
    <row r="3878" ht="35.1" customHeight="1"/>
    <row r="3879" ht="35.1" customHeight="1"/>
    <row r="3880" ht="35.1" customHeight="1"/>
    <row r="3881" ht="35.1" customHeight="1"/>
    <row r="3882" ht="35.1" customHeight="1"/>
    <row r="3883" ht="35.1" customHeight="1"/>
    <row r="3884" ht="35.1" customHeight="1"/>
    <row r="3885" ht="35.1" customHeight="1"/>
    <row r="3886" ht="35.1" customHeight="1"/>
    <row r="3887" ht="35.1" customHeight="1"/>
    <row r="3888" ht="35.1" customHeight="1"/>
    <row r="3889" ht="35.1" customHeight="1"/>
    <row r="3890" ht="35.1" customHeight="1"/>
    <row r="3891" ht="35.1" customHeight="1"/>
    <row r="3892" ht="35.1" customHeight="1"/>
    <row r="3893" ht="35.1" customHeight="1"/>
    <row r="3894" ht="35.1" customHeight="1"/>
    <row r="3895" ht="35.1" customHeight="1"/>
    <row r="3896" ht="35.1" customHeight="1"/>
    <row r="3897" ht="35.1" customHeight="1"/>
    <row r="3898" ht="35.1" customHeight="1"/>
    <row r="3899" ht="35.1" customHeight="1"/>
    <row r="3900" ht="35.1" customHeight="1"/>
    <row r="3901" ht="35.1" customHeight="1"/>
    <row r="3902" ht="35.1" customHeight="1"/>
    <row r="3903" ht="35.1" customHeight="1"/>
    <row r="3904" ht="35.1" customHeight="1"/>
    <row r="3905" ht="35.1" customHeight="1"/>
    <row r="3906" ht="35.1" customHeight="1"/>
    <row r="3907" ht="35.1" customHeight="1"/>
    <row r="3908" ht="35.1" customHeight="1"/>
    <row r="3909" ht="35.1" customHeight="1"/>
    <row r="3910" ht="35.1" customHeight="1"/>
    <row r="3911" ht="35.1" customHeight="1"/>
    <row r="3912" ht="35.1" customHeight="1"/>
    <row r="3913" ht="35.1" customHeight="1"/>
    <row r="3914" ht="35.1" customHeight="1"/>
    <row r="3915" ht="35.1" customHeight="1"/>
    <row r="3916" ht="35.1" customHeight="1"/>
    <row r="3917" ht="35.1" customHeight="1"/>
    <row r="3918" ht="35.1" customHeight="1"/>
    <row r="3919" ht="35.1" customHeight="1"/>
    <row r="3920" ht="35.1" customHeight="1"/>
    <row r="3921" ht="35.1" customHeight="1"/>
    <row r="3922" ht="35.1" customHeight="1"/>
    <row r="3923" ht="35.1" customHeight="1"/>
    <row r="3924" ht="35.1" customHeight="1"/>
    <row r="3925" ht="35.1" customHeight="1"/>
    <row r="3926" ht="35.1" customHeight="1"/>
    <row r="3927" ht="35.1" customHeight="1"/>
    <row r="3928" ht="35.1" customHeight="1"/>
    <row r="3929" ht="35.1" customHeight="1"/>
    <row r="3930" ht="35.1" customHeight="1"/>
    <row r="3931" ht="35.1" customHeight="1"/>
    <row r="3932" ht="35.1" customHeight="1"/>
    <row r="3933" ht="35.1" customHeight="1"/>
    <row r="3934" ht="35.1" customHeight="1"/>
    <row r="3935" ht="35.1" customHeight="1"/>
    <row r="3936" ht="35.1" customHeight="1"/>
    <row r="3937" ht="35.1" customHeight="1"/>
    <row r="3938" ht="35.1" customHeight="1"/>
    <row r="3939" ht="35.1" customHeight="1"/>
    <row r="3940" ht="35.1" customHeight="1"/>
    <row r="3941" ht="35.1" customHeight="1"/>
    <row r="3942" ht="35.1" customHeight="1"/>
    <row r="3943" ht="35.1" customHeight="1"/>
    <row r="3944" ht="35.1" customHeight="1"/>
    <row r="3945" ht="35.1" customHeight="1"/>
    <row r="3946" ht="35.1" customHeight="1"/>
    <row r="3947" ht="35.1" customHeight="1"/>
    <row r="3948" ht="35.1" customHeight="1"/>
    <row r="3949" ht="35.1" customHeight="1"/>
    <row r="3950" ht="35.1" customHeight="1"/>
    <row r="3951" ht="35.1" customHeight="1"/>
    <row r="3952" ht="35.1" customHeight="1"/>
    <row r="3953" ht="35.1" customHeight="1"/>
    <row r="3954" ht="35.1" customHeight="1"/>
    <row r="3955" ht="35.1" customHeight="1"/>
    <row r="3956" ht="35.1" customHeight="1"/>
    <row r="3957" ht="35.1" customHeight="1"/>
    <row r="3958" ht="35.1" customHeight="1"/>
    <row r="3959" ht="35.1" customHeight="1"/>
    <row r="3960" ht="35.1" customHeight="1"/>
    <row r="3961" ht="35.1" customHeight="1"/>
    <row r="3962" ht="35.1" customHeight="1"/>
    <row r="3963" ht="35.1" customHeight="1"/>
    <row r="3964" ht="35.1" customHeight="1"/>
    <row r="3965" ht="35.1" customHeight="1"/>
    <row r="3966" ht="35.1" customHeight="1"/>
    <row r="3967" ht="35.1" customHeight="1"/>
    <row r="3968" ht="35.1" customHeight="1"/>
    <row r="3969" ht="35.1" customHeight="1"/>
    <row r="3970" ht="35.1" customHeight="1"/>
    <row r="3971" ht="35.1" customHeight="1"/>
    <row r="3972" ht="35.1" customHeight="1"/>
    <row r="3973" ht="35.1" customHeight="1"/>
    <row r="3974" ht="35.1" customHeight="1"/>
    <row r="3975" ht="35.1" customHeight="1"/>
    <row r="3976" ht="35.1" customHeight="1"/>
    <row r="3977" ht="35.1" customHeight="1"/>
    <row r="3978" ht="35.1" customHeight="1"/>
    <row r="3979" ht="35.1" customHeight="1"/>
    <row r="3980" ht="35.1" customHeight="1"/>
    <row r="3981" ht="35.1" customHeight="1"/>
    <row r="3982" ht="35.1" customHeight="1"/>
    <row r="3983" ht="35.1" customHeight="1"/>
    <row r="3984" ht="35.1" customHeight="1"/>
    <row r="3985" ht="35.1" customHeight="1"/>
    <row r="3986" ht="35.1" customHeight="1"/>
    <row r="3987" ht="35.1" customHeight="1"/>
    <row r="3988" ht="35.1" customHeight="1"/>
    <row r="3989" ht="35.1" customHeight="1"/>
    <row r="3990" ht="35.1" customHeight="1"/>
    <row r="3991" ht="35.1" customHeight="1"/>
    <row r="3992" ht="35.1" customHeight="1"/>
    <row r="3993" ht="35.1" customHeight="1"/>
    <row r="3994" ht="35.1" customHeight="1"/>
    <row r="3995" ht="35.1" customHeight="1"/>
    <row r="3996" ht="35.1" customHeight="1"/>
    <row r="3997" ht="35.1" customHeight="1"/>
    <row r="3998" ht="35.1" customHeight="1"/>
    <row r="3999" ht="35.1" customHeight="1"/>
    <row r="4000" ht="35.1" customHeight="1"/>
    <row r="4001" ht="35.1" customHeight="1"/>
    <row r="4002" ht="35.1" customHeight="1"/>
    <row r="4003" ht="35.1" customHeight="1"/>
    <row r="4004" ht="35.1" customHeight="1"/>
    <row r="4005" ht="35.1" customHeight="1"/>
    <row r="4006" ht="35.1" customHeight="1"/>
    <row r="4007" ht="35.1" customHeight="1"/>
    <row r="4008" ht="35.1" customHeight="1"/>
    <row r="4009" ht="35.1" customHeight="1"/>
    <row r="4010" ht="35.1" customHeight="1"/>
    <row r="4011" ht="35.1" customHeight="1"/>
    <row r="4012" ht="35.1" customHeight="1"/>
    <row r="4013" ht="35.1" customHeight="1"/>
    <row r="4014" ht="35.1" customHeight="1"/>
    <row r="4015" ht="35.1" customHeight="1"/>
    <row r="4016" ht="35.1" customHeight="1"/>
    <row r="4017" ht="35.1" customHeight="1"/>
    <row r="4018" ht="35.1" customHeight="1"/>
    <row r="4019" ht="35.1" customHeight="1"/>
    <row r="4020" ht="35.1" customHeight="1"/>
    <row r="4021" ht="35.1" customHeight="1"/>
    <row r="4022" ht="35.1" customHeight="1"/>
    <row r="4023" ht="35.1" customHeight="1"/>
    <row r="4024" ht="35.1" customHeight="1"/>
    <row r="4025" ht="35.1" customHeight="1"/>
    <row r="4026" ht="35.1" customHeight="1"/>
    <row r="4027" ht="35.1" customHeight="1"/>
    <row r="4028" ht="35.1" customHeight="1"/>
    <row r="4029" ht="35.1" customHeight="1"/>
    <row r="4030" ht="35.1" customHeight="1"/>
    <row r="4031" ht="35.1" customHeight="1"/>
    <row r="4032" ht="35.1" customHeight="1"/>
    <row r="4033" ht="35.1" customHeight="1"/>
    <row r="4034" ht="35.1" customHeight="1"/>
    <row r="4035" ht="35.1" customHeight="1"/>
    <row r="4036" ht="35.1" customHeight="1"/>
    <row r="4037" ht="35.1" customHeight="1"/>
    <row r="4038" ht="35.1" customHeight="1"/>
    <row r="4039" ht="35.1" customHeight="1"/>
    <row r="4040" ht="35.1" customHeight="1"/>
    <row r="4041" ht="35.1" customHeight="1"/>
    <row r="4042" ht="35.1" customHeight="1"/>
    <row r="4043" ht="35.1" customHeight="1"/>
    <row r="4044" ht="35.1" customHeight="1"/>
    <row r="4045" ht="35.1" customHeight="1"/>
    <row r="4046" ht="35.1" customHeight="1"/>
    <row r="4047" ht="35.1" customHeight="1"/>
    <row r="4048" ht="35.1" customHeight="1"/>
    <row r="4049" ht="35.1" customHeight="1"/>
    <row r="4050" ht="35.1" customHeight="1"/>
    <row r="4051" ht="35.1" customHeight="1"/>
    <row r="4052" ht="35.1" customHeight="1"/>
    <row r="4053" ht="35.1" customHeight="1"/>
    <row r="4054" ht="35.1" customHeight="1"/>
    <row r="4055" ht="35.1" customHeight="1"/>
    <row r="4056" ht="35.1" customHeight="1"/>
    <row r="4057" ht="35.1" customHeight="1"/>
    <row r="4058" ht="35.1" customHeight="1"/>
    <row r="4059" ht="35.1" customHeight="1"/>
    <row r="4060" ht="35.1" customHeight="1"/>
    <row r="4061" ht="35.1" customHeight="1"/>
    <row r="4062" ht="35.1" customHeight="1"/>
    <row r="4063" ht="35.1" customHeight="1"/>
    <row r="4064" ht="35.1" customHeight="1"/>
    <row r="4065" ht="35.1" customHeight="1"/>
    <row r="4066" ht="35.1" customHeight="1"/>
    <row r="4067" ht="35.1" customHeight="1"/>
    <row r="4068" ht="35.1" customHeight="1"/>
    <row r="4069" ht="35.1" customHeight="1"/>
    <row r="4070" ht="35.1" customHeight="1"/>
    <row r="4071" ht="35.1" customHeight="1"/>
    <row r="4072" ht="35.1" customHeight="1"/>
    <row r="4073" ht="35.1" customHeight="1"/>
    <row r="4074" ht="35.1" customHeight="1"/>
    <row r="4075" ht="35.1" customHeight="1"/>
    <row r="4076" ht="35.1" customHeight="1"/>
    <row r="4077" ht="35.1" customHeight="1"/>
    <row r="4078" ht="35.1" customHeight="1"/>
    <row r="4079" ht="35.1" customHeight="1"/>
    <row r="4080" ht="35.1" customHeight="1"/>
    <row r="4081" ht="35.1" customHeight="1"/>
    <row r="4082" ht="35.1" customHeight="1"/>
    <row r="4083" ht="35.1" customHeight="1"/>
    <row r="4084" ht="35.1" customHeight="1"/>
    <row r="4085" ht="35.1" customHeight="1"/>
    <row r="4086" ht="35.1" customHeight="1"/>
    <row r="4087" ht="35.1" customHeight="1"/>
    <row r="4088" ht="35.1" customHeight="1"/>
    <row r="4089" ht="35.1" customHeight="1"/>
    <row r="4090" ht="35.1" customHeight="1"/>
    <row r="4091" ht="35.1" customHeight="1"/>
    <row r="4092" ht="35.1" customHeight="1"/>
    <row r="4093" ht="35.1" customHeight="1"/>
    <row r="4094" ht="35.1" customHeight="1"/>
    <row r="4095" ht="35.1" customHeight="1"/>
    <row r="4096" ht="35.1" customHeight="1"/>
    <row r="4097" ht="35.1" customHeight="1"/>
    <row r="4098" ht="35.1" customHeight="1"/>
    <row r="4099" ht="35.1" customHeight="1"/>
    <row r="4100" ht="35.1" customHeight="1"/>
    <row r="4101" ht="35.1" customHeight="1"/>
    <row r="4102" ht="35.1" customHeight="1"/>
    <row r="4103" ht="35.1" customHeight="1"/>
    <row r="4104" ht="35.1" customHeight="1"/>
    <row r="4105" ht="35.1" customHeight="1"/>
    <row r="4106" ht="35.1" customHeight="1"/>
    <row r="4107" ht="35.1" customHeight="1"/>
    <row r="4108" ht="35.1" customHeight="1"/>
    <row r="4109" ht="35.1" customHeight="1"/>
    <row r="4110" ht="35.1" customHeight="1"/>
    <row r="4111" ht="35.1" customHeight="1"/>
    <row r="4112" ht="35.1" customHeight="1"/>
    <row r="4113" ht="35.1" customHeight="1"/>
    <row r="4114" ht="35.1" customHeight="1"/>
    <row r="4115" ht="35.1" customHeight="1"/>
    <row r="4116" ht="35.1" customHeight="1"/>
    <row r="4117" ht="35.1" customHeight="1"/>
    <row r="4118" ht="35.1" customHeight="1"/>
    <row r="4119" ht="35.1" customHeight="1"/>
    <row r="4120" ht="35.1" customHeight="1"/>
    <row r="4121" ht="35.1" customHeight="1"/>
    <row r="4122" ht="35.1" customHeight="1"/>
    <row r="4123" ht="35.1" customHeight="1"/>
    <row r="4124" ht="35.1" customHeight="1"/>
    <row r="4125" ht="35.1" customHeight="1"/>
    <row r="4126" ht="35.1" customHeight="1"/>
    <row r="4127" ht="35.1" customHeight="1"/>
    <row r="4128" ht="35.1" customHeight="1"/>
    <row r="4129" ht="35.1" customHeight="1"/>
    <row r="4130" ht="35.1" customHeight="1"/>
    <row r="4131" ht="35.1" customHeight="1"/>
    <row r="4132" ht="35.1" customHeight="1"/>
    <row r="4133" ht="35.1" customHeight="1"/>
    <row r="4134" ht="35.1" customHeight="1"/>
    <row r="4135" ht="35.1" customHeight="1"/>
    <row r="4136" ht="35.1" customHeight="1"/>
    <row r="4137" ht="35.1" customHeight="1"/>
    <row r="4138" ht="35.1" customHeight="1"/>
    <row r="4139" ht="35.1" customHeight="1"/>
    <row r="4140" ht="35.1" customHeight="1"/>
    <row r="4141" ht="35.1" customHeight="1"/>
    <row r="4142" ht="35.1" customHeight="1"/>
    <row r="4143" ht="35.1" customHeight="1"/>
    <row r="4144" ht="35.1" customHeight="1"/>
    <row r="4145" ht="35.1" customHeight="1"/>
    <row r="4146" ht="35.1" customHeight="1"/>
    <row r="4147" ht="35.1" customHeight="1"/>
    <row r="4148" ht="35.1" customHeight="1"/>
    <row r="4149" ht="35.1" customHeight="1"/>
    <row r="4150" ht="35.1" customHeight="1"/>
    <row r="4151" ht="35.1" customHeight="1"/>
    <row r="4152" ht="35.1" customHeight="1"/>
    <row r="4153" ht="35.1" customHeight="1"/>
    <row r="4154" ht="35.1" customHeight="1"/>
    <row r="4155" ht="35.1" customHeight="1"/>
    <row r="4156" ht="35.1" customHeight="1"/>
    <row r="4157" ht="35.1" customHeight="1"/>
    <row r="4158" ht="35.1" customHeight="1"/>
    <row r="4159" ht="35.1" customHeight="1"/>
    <row r="4160" ht="35.1" customHeight="1"/>
    <row r="4161" ht="35.1" customHeight="1"/>
    <row r="4162" ht="35.1" customHeight="1"/>
    <row r="4163" ht="35.1" customHeight="1"/>
    <row r="4164" ht="35.1" customHeight="1"/>
    <row r="4165" ht="35.1" customHeight="1"/>
    <row r="4166" ht="35.1" customHeight="1"/>
    <row r="4167" ht="35.1" customHeight="1"/>
    <row r="4168" ht="35.1" customHeight="1"/>
    <row r="4169" ht="35.1" customHeight="1"/>
    <row r="4170" ht="35.1" customHeight="1"/>
    <row r="4171" ht="35.1" customHeight="1"/>
    <row r="4172" ht="35.1" customHeight="1"/>
    <row r="4173" ht="35.1" customHeight="1"/>
    <row r="4174" ht="35.1" customHeight="1"/>
    <row r="4175" ht="35.1" customHeight="1"/>
    <row r="4176" ht="35.1" customHeight="1"/>
    <row r="4177" ht="35.1" customHeight="1"/>
    <row r="4178" ht="35.1" customHeight="1"/>
    <row r="4179" ht="35.1" customHeight="1"/>
    <row r="4180" ht="35.1" customHeight="1"/>
    <row r="4181" ht="35.1" customHeight="1"/>
    <row r="4182" ht="35.1" customHeight="1"/>
    <row r="4183" ht="35.1" customHeight="1"/>
    <row r="4184" ht="35.1" customHeight="1"/>
    <row r="4185" ht="35.1" customHeight="1"/>
    <row r="4186" ht="35.1" customHeight="1"/>
    <row r="4187" ht="35.1" customHeight="1"/>
    <row r="4188" ht="35.1" customHeight="1"/>
    <row r="4189" ht="35.1" customHeight="1"/>
    <row r="4190" ht="35.1" customHeight="1"/>
    <row r="4191" ht="35.1" customHeight="1"/>
    <row r="4192" ht="35.1" customHeight="1"/>
    <row r="4193" ht="35.1" customHeight="1"/>
    <row r="4194" ht="35.1" customHeight="1"/>
    <row r="4195" ht="35.1" customHeight="1"/>
    <row r="4196" ht="35.1" customHeight="1"/>
    <row r="4197" ht="35.1" customHeight="1"/>
    <row r="4198" ht="35.1" customHeight="1"/>
    <row r="4199" ht="35.1" customHeight="1"/>
    <row r="4200" ht="35.1" customHeight="1"/>
    <row r="4201" ht="35.1" customHeight="1"/>
    <row r="4202" ht="35.1" customHeight="1"/>
    <row r="4203" ht="35.1" customHeight="1"/>
    <row r="4204" ht="35.1" customHeight="1"/>
    <row r="4205" ht="35.1" customHeight="1"/>
    <row r="4206" ht="35.1" customHeight="1"/>
    <row r="4207" ht="35.1" customHeight="1"/>
    <row r="4208" ht="35.1" customHeight="1"/>
    <row r="4209" ht="35.1" customHeight="1"/>
    <row r="4210" ht="35.1" customHeight="1"/>
    <row r="4211" ht="35.1" customHeight="1"/>
    <row r="4212" ht="35.1" customHeight="1"/>
    <row r="4213" ht="35.1" customHeight="1"/>
    <row r="4214" ht="35.1" customHeight="1"/>
    <row r="4215" ht="35.1" customHeight="1"/>
    <row r="4216" ht="35.1" customHeight="1"/>
    <row r="4217" ht="35.1" customHeight="1"/>
    <row r="4218" ht="35.1" customHeight="1"/>
    <row r="4219" ht="35.1" customHeight="1"/>
    <row r="4220" ht="35.1" customHeight="1"/>
    <row r="4221" ht="35.1" customHeight="1"/>
    <row r="4222" ht="35.1" customHeight="1"/>
    <row r="4223" ht="35.1" customHeight="1"/>
    <row r="4224" ht="35.1" customHeight="1"/>
    <row r="4225" ht="35.1" customHeight="1"/>
    <row r="4226" ht="35.1" customHeight="1"/>
    <row r="4227" ht="35.1" customHeight="1"/>
    <row r="4228" ht="35.1" customHeight="1"/>
    <row r="4229" ht="35.1" customHeight="1"/>
    <row r="4230" ht="35.1" customHeight="1"/>
    <row r="4231" ht="35.1" customHeight="1"/>
    <row r="4232" ht="35.1" customHeight="1"/>
    <row r="4233" ht="35.1" customHeight="1"/>
    <row r="4234" ht="35.1" customHeight="1"/>
    <row r="4235" ht="35.1" customHeight="1"/>
    <row r="4236" ht="35.1" customHeight="1"/>
    <row r="4237" ht="35.1" customHeight="1"/>
    <row r="4238" ht="35.1" customHeight="1"/>
    <row r="4239" ht="35.1" customHeight="1"/>
    <row r="4240" ht="35.1" customHeight="1"/>
    <row r="4241" ht="35.1" customHeight="1"/>
    <row r="4242" ht="35.1" customHeight="1"/>
    <row r="4243" ht="35.1" customHeight="1"/>
    <row r="4244" ht="35.1" customHeight="1"/>
    <row r="4245" ht="35.1" customHeight="1"/>
    <row r="4246" ht="35.1" customHeight="1"/>
    <row r="4247" ht="35.1" customHeight="1"/>
    <row r="4248" ht="35.1" customHeight="1"/>
    <row r="4249" ht="35.1" customHeight="1"/>
    <row r="4250" ht="35.1" customHeight="1"/>
    <row r="4251" ht="35.1" customHeight="1"/>
    <row r="4252" ht="35.1" customHeight="1"/>
    <row r="4253" ht="35.1" customHeight="1"/>
    <row r="4254" ht="35.1" customHeight="1"/>
    <row r="4255" ht="35.1" customHeight="1"/>
    <row r="4256" ht="35.1" customHeight="1"/>
    <row r="4257" ht="35.1" customHeight="1"/>
    <row r="4258" ht="35.1" customHeight="1"/>
    <row r="4259" ht="35.1" customHeight="1"/>
    <row r="4260" ht="35.1" customHeight="1"/>
    <row r="4261" ht="35.1" customHeight="1"/>
    <row r="4262" ht="35.1" customHeight="1"/>
    <row r="4263" ht="35.1" customHeight="1"/>
    <row r="4264" ht="35.1" customHeight="1"/>
    <row r="4265" ht="35.1" customHeight="1"/>
    <row r="4266" ht="35.1" customHeight="1"/>
    <row r="4267" ht="35.1" customHeight="1"/>
    <row r="4268" ht="35.1" customHeight="1"/>
    <row r="4269" ht="35.1" customHeight="1"/>
    <row r="4270" ht="35.1" customHeight="1"/>
    <row r="4271" ht="35.1" customHeight="1"/>
    <row r="4272" ht="35.1" customHeight="1"/>
    <row r="4273" ht="35.1" customHeight="1"/>
    <row r="4274" ht="35.1" customHeight="1"/>
    <row r="4275" ht="35.1" customHeight="1"/>
    <row r="4276" ht="35.1" customHeight="1"/>
    <row r="4277" ht="35.1" customHeight="1"/>
    <row r="4278" ht="35.1" customHeight="1"/>
    <row r="4279" ht="35.1" customHeight="1"/>
    <row r="4280" ht="35.1" customHeight="1"/>
    <row r="4281" ht="35.1" customHeight="1"/>
    <row r="4282" ht="35.1" customHeight="1"/>
    <row r="4283" ht="35.1" customHeight="1"/>
    <row r="4284" ht="35.1" customHeight="1"/>
    <row r="4285" ht="35.1" customHeight="1"/>
    <row r="4286" ht="35.1" customHeight="1"/>
    <row r="4287" ht="35.1" customHeight="1"/>
    <row r="4288" ht="35.1" customHeight="1"/>
    <row r="4289" ht="35.1" customHeight="1"/>
    <row r="4290" ht="35.1" customHeight="1"/>
    <row r="4291" ht="35.1" customHeight="1"/>
    <row r="4292" ht="35.1" customHeight="1"/>
    <row r="4293" ht="35.1" customHeight="1"/>
    <row r="4294" ht="35.1" customHeight="1"/>
    <row r="4295" ht="35.1" customHeight="1"/>
    <row r="4296" ht="35.1" customHeight="1"/>
    <row r="4297" ht="35.1" customHeight="1"/>
    <row r="4298" ht="35.1" customHeight="1"/>
    <row r="4299" ht="35.1" customHeight="1"/>
    <row r="4300" ht="35.1" customHeight="1"/>
    <row r="4301" ht="35.1" customHeight="1"/>
    <row r="4302" ht="35.1" customHeight="1"/>
    <row r="4303" ht="35.1" customHeight="1"/>
    <row r="4304" ht="35.1" customHeight="1"/>
    <row r="4305" ht="35.1" customHeight="1"/>
    <row r="4306" ht="35.1" customHeight="1"/>
    <row r="4307" ht="35.1" customHeight="1"/>
    <row r="4308" ht="35.1" customHeight="1"/>
    <row r="4309" ht="35.1" customHeight="1"/>
    <row r="4310" ht="35.1" customHeight="1"/>
    <row r="4311" ht="35.1" customHeight="1"/>
    <row r="4312" ht="35.1" customHeight="1"/>
    <row r="4313" ht="35.1" customHeight="1"/>
    <row r="4314" ht="35.1" customHeight="1"/>
    <row r="4315" ht="35.1" customHeight="1"/>
    <row r="4316" ht="35.1" customHeight="1"/>
    <row r="4317" ht="35.1" customHeight="1"/>
    <row r="4318" ht="35.1" customHeight="1"/>
    <row r="4319" ht="35.1" customHeight="1"/>
    <row r="4320" ht="35.1" customHeight="1"/>
    <row r="4321" ht="35.1" customHeight="1"/>
    <row r="4322" ht="35.1" customHeight="1"/>
    <row r="4323" ht="35.1" customHeight="1"/>
    <row r="4324" ht="35.1" customHeight="1"/>
    <row r="4325" ht="35.1" customHeight="1"/>
    <row r="4326" ht="35.1" customHeight="1"/>
    <row r="4327" ht="35.1" customHeight="1"/>
    <row r="4328" ht="35.1" customHeight="1"/>
    <row r="4329" ht="35.1" customHeight="1"/>
    <row r="4330" ht="35.1" customHeight="1"/>
    <row r="4331" ht="35.1" customHeight="1"/>
    <row r="4332" ht="35.1" customHeight="1"/>
    <row r="4333" ht="35.1" customHeight="1"/>
    <row r="4334" ht="35.1" customHeight="1"/>
    <row r="4335" ht="35.1" customHeight="1"/>
    <row r="4336" ht="35.1" customHeight="1"/>
    <row r="4337" ht="35.1" customHeight="1"/>
    <row r="4338" ht="35.1" customHeight="1"/>
    <row r="4339" ht="35.1" customHeight="1"/>
    <row r="4340" ht="35.1" customHeight="1"/>
    <row r="4341" ht="35.1" customHeight="1"/>
    <row r="4342" ht="35.1" customHeight="1"/>
    <row r="4343" ht="35.1" customHeight="1"/>
    <row r="4344" ht="35.1" customHeight="1"/>
    <row r="4345" ht="35.1" customHeight="1"/>
    <row r="4346" ht="35.1" customHeight="1"/>
    <row r="4347" ht="35.1" customHeight="1"/>
    <row r="4348" ht="35.1" customHeight="1"/>
    <row r="4349" ht="35.1" customHeight="1"/>
    <row r="4350" ht="35.1" customHeight="1"/>
    <row r="4351" ht="35.1" customHeight="1"/>
    <row r="4352" ht="35.1" customHeight="1"/>
    <row r="4353" ht="35.1" customHeight="1"/>
    <row r="4354" ht="35.1" customHeight="1"/>
    <row r="4355" ht="35.1" customHeight="1"/>
    <row r="4356" ht="35.1" customHeight="1"/>
    <row r="4357" ht="35.1" customHeight="1"/>
    <row r="4358" ht="35.1" customHeight="1"/>
    <row r="4359" ht="35.1" customHeight="1"/>
    <row r="4360" ht="35.1" customHeight="1"/>
    <row r="4361" ht="35.1" customHeight="1"/>
    <row r="4362" ht="35.1" customHeight="1"/>
    <row r="4363" ht="35.1" customHeight="1"/>
    <row r="4364" ht="35.1" customHeight="1"/>
    <row r="4365" ht="35.1" customHeight="1"/>
    <row r="4366" ht="35.1" customHeight="1"/>
    <row r="4367" ht="35.1" customHeight="1"/>
    <row r="4368" ht="35.1" customHeight="1"/>
    <row r="4369" ht="35.1" customHeight="1"/>
    <row r="4370" ht="35.1" customHeight="1"/>
    <row r="4371" ht="35.1" customHeight="1"/>
    <row r="4372" ht="35.1" customHeight="1"/>
    <row r="4373" ht="35.1" customHeight="1"/>
    <row r="4374" ht="35.1" customHeight="1"/>
    <row r="4375" ht="35.1" customHeight="1"/>
    <row r="4376" ht="35.1" customHeight="1"/>
    <row r="4377" ht="35.1" customHeight="1"/>
    <row r="4378" ht="35.1" customHeight="1"/>
    <row r="4379" ht="35.1" customHeight="1"/>
    <row r="4380" ht="35.1" customHeight="1"/>
    <row r="4381" ht="35.1" customHeight="1"/>
    <row r="4382" ht="35.1" customHeight="1"/>
    <row r="4383" ht="35.1" customHeight="1"/>
    <row r="4384" ht="35.1" customHeight="1"/>
    <row r="4385" ht="35.1" customHeight="1"/>
    <row r="4386" ht="35.1" customHeight="1"/>
    <row r="4387" ht="35.1" customHeight="1"/>
    <row r="4388" ht="35.1" customHeight="1"/>
    <row r="4389" ht="35.1" customHeight="1"/>
    <row r="4390" ht="35.1" customHeight="1"/>
    <row r="4391" ht="35.1" customHeight="1"/>
    <row r="4392" ht="35.1" customHeight="1"/>
    <row r="4393" ht="35.1" customHeight="1"/>
    <row r="4394" ht="35.1" customHeight="1"/>
    <row r="4395" ht="35.1" customHeight="1"/>
    <row r="4396" ht="35.1" customHeight="1"/>
    <row r="4397" ht="35.1" customHeight="1"/>
    <row r="4398" ht="35.1" customHeight="1"/>
    <row r="4399" ht="35.1" customHeight="1"/>
    <row r="4400" ht="35.1" customHeight="1"/>
    <row r="4401" ht="35.1" customHeight="1"/>
    <row r="4402" ht="35.1" customHeight="1"/>
    <row r="4403" ht="35.1" customHeight="1"/>
    <row r="4404" ht="35.1" customHeight="1"/>
    <row r="4405" ht="35.1" customHeight="1"/>
    <row r="4406" ht="35.1" customHeight="1"/>
    <row r="4407" ht="35.1" customHeight="1"/>
    <row r="4408" ht="35.1" customHeight="1"/>
    <row r="4409" ht="35.1" customHeight="1"/>
    <row r="4410" ht="35.1" customHeight="1"/>
    <row r="4411" ht="35.1" customHeight="1"/>
    <row r="4412" ht="35.1" customHeight="1"/>
    <row r="4413" ht="35.1" customHeight="1"/>
    <row r="4414" ht="35.1" customHeight="1"/>
    <row r="4415" ht="35.1" customHeight="1"/>
    <row r="4416" ht="35.1" customHeight="1"/>
    <row r="4417" ht="35.1" customHeight="1"/>
    <row r="4418" ht="35.1" customHeight="1"/>
    <row r="4419" ht="35.1" customHeight="1"/>
    <row r="4420" ht="35.1" customHeight="1"/>
    <row r="4421" ht="35.1" customHeight="1"/>
    <row r="4422" ht="35.1" customHeight="1"/>
    <row r="4423" ht="35.1" customHeight="1"/>
    <row r="4424" ht="35.1" customHeight="1"/>
    <row r="4425" ht="35.1" customHeight="1"/>
    <row r="4426" ht="35.1" customHeight="1"/>
    <row r="4427" ht="35.1" customHeight="1"/>
    <row r="4428" ht="35.1" customHeight="1"/>
    <row r="4429" ht="35.1" customHeight="1"/>
    <row r="4430" ht="35.1" customHeight="1"/>
    <row r="4431" ht="35.1" customHeight="1"/>
    <row r="4432" ht="35.1" customHeight="1"/>
    <row r="4433" ht="35.1" customHeight="1"/>
    <row r="4434" ht="35.1" customHeight="1"/>
    <row r="4435" ht="35.1" customHeight="1"/>
    <row r="4436" ht="35.1" customHeight="1"/>
    <row r="4437" ht="35.1" customHeight="1"/>
    <row r="4438" ht="35.1" customHeight="1"/>
    <row r="4439" ht="35.1" customHeight="1"/>
    <row r="4440" ht="35.1" customHeight="1"/>
    <row r="4441" ht="35.1" customHeight="1"/>
    <row r="4442" ht="35.1" customHeight="1"/>
    <row r="4443" ht="35.1" customHeight="1"/>
    <row r="4444" ht="35.1" customHeight="1"/>
    <row r="4445" ht="35.1" customHeight="1"/>
    <row r="4446" ht="35.1" customHeight="1"/>
    <row r="4447" ht="35.1" customHeight="1"/>
    <row r="4448" ht="35.1" customHeight="1"/>
    <row r="4449" ht="35.1" customHeight="1"/>
    <row r="4450" ht="35.1" customHeight="1"/>
    <row r="4451" ht="35.1" customHeight="1"/>
    <row r="4452" ht="35.1" customHeight="1"/>
    <row r="4453" ht="35.1" customHeight="1"/>
    <row r="4454" ht="35.1" customHeight="1"/>
    <row r="4455" ht="35.1" customHeight="1"/>
    <row r="4456" ht="35.1" customHeight="1"/>
    <row r="4457" ht="35.1" customHeight="1"/>
    <row r="4458" ht="35.1" customHeight="1"/>
    <row r="4459" ht="35.1" customHeight="1"/>
    <row r="4460" ht="35.1" customHeight="1"/>
    <row r="4461" ht="35.1" customHeight="1"/>
    <row r="4462" ht="35.1" customHeight="1"/>
    <row r="4463" ht="35.1" customHeight="1"/>
    <row r="4464" ht="35.1" customHeight="1"/>
    <row r="4465" ht="35.1" customHeight="1"/>
    <row r="4466" ht="35.1" customHeight="1"/>
    <row r="4467" ht="35.1" customHeight="1"/>
    <row r="4468" ht="35.1" customHeight="1"/>
    <row r="4469" ht="35.1" customHeight="1"/>
    <row r="4470" ht="35.1" customHeight="1"/>
    <row r="4471" ht="35.1" customHeight="1"/>
    <row r="4472" ht="35.1" customHeight="1"/>
    <row r="4473" ht="35.1" customHeight="1"/>
    <row r="4474" ht="35.1" customHeight="1"/>
    <row r="4475" ht="35.1" customHeight="1"/>
    <row r="4476" ht="35.1" customHeight="1"/>
    <row r="4477" ht="35.1" customHeight="1"/>
    <row r="4478" ht="35.1" customHeight="1"/>
    <row r="4479" ht="35.1" customHeight="1"/>
    <row r="4480" ht="35.1" customHeight="1"/>
    <row r="4481" ht="35.1" customHeight="1"/>
    <row r="4482" ht="35.1" customHeight="1"/>
    <row r="4483" ht="35.1" customHeight="1"/>
    <row r="4484" ht="35.1" customHeight="1"/>
    <row r="4485" ht="35.1" customHeight="1"/>
    <row r="4486" ht="35.1" customHeight="1"/>
    <row r="4487" ht="35.1" customHeight="1"/>
    <row r="4488" ht="35.1" customHeight="1"/>
    <row r="4489" ht="35.1" customHeight="1"/>
    <row r="4490" ht="35.1" customHeight="1"/>
    <row r="4491" ht="35.1" customHeight="1"/>
    <row r="4492" ht="35.1" customHeight="1"/>
    <row r="4493" ht="35.1" customHeight="1"/>
    <row r="4494" ht="35.1" customHeight="1"/>
    <row r="4495" ht="35.1" customHeight="1"/>
    <row r="4496" ht="35.1" customHeight="1"/>
    <row r="4497" ht="35.1" customHeight="1"/>
    <row r="4498" ht="35.1" customHeight="1"/>
    <row r="4499" ht="35.1" customHeight="1"/>
    <row r="4500" ht="35.1" customHeight="1"/>
    <row r="4501" ht="35.1" customHeight="1"/>
    <row r="4502" ht="35.1" customHeight="1"/>
    <row r="4503" ht="35.1" customHeight="1"/>
    <row r="4504" ht="35.1" customHeight="1"/>
    <row r="4505" ht="35.1" customHeight="1"/>
    <row r="4506" ht="35.1" customHeight="1"/>
    <row r="4507" ht="35.1" customHeight="1"/>
    <row r="4508" ht="35.1" customHeight="1"/>
    <row r="4509" ht="35.1" customHeight="1"/>
    <row r="4510" ht="35.1" customHeight="1"/>
    <row r="4511" ht="35.1" customHeight="1"/>
    <row r="4512" ht="35.1" customHeight="1"/>
    <row r="4513" ht="35.1" customHeight="1"/>
    <row r="4514" ht="35.1" customHeight="1"/>
    <row r="4515" ht="35.1" customHeight="1"/>
    <row r="4516" ht="35.1" customHeight="1"/>
    <row r="4517" ht="35.1" customHeight="1"/>
    <row r="4518" ht="35.1" customHeight="1"/>
    <row r="4519" ht="35.1" customHeight="1"/>
    <row r="4520" ht="35.1" customHeight="1"/>
    <row r="4521" ht="35.1" customHeight="1"/>
    <row r="4522" ht="35.1" customHeight="1"/>
    <row r="4523" ht="35.1" customHeight="1"/>
    <row r="4524" ht="35.1" customHeight="1"/>
    <row r="4525" ht="35.1" customHeight="1"/>
    <row r="4526" ht="35.1" customHeight="1"/>
    <row r="4527" ht="35.1" customHeight="1"/>
    <row r="4528" ht="35.1" customHeight="1"/>
    <row r="4529" ht="35.1" customHeight="1"/>
    <row r="4530" ht="35.1" customHeight="1"/>
    <row r="4531" ht="35.1" customHeight="1"/>
    <row r="4532" ht="35.1" customHeight="1"/>
    <row r="4533" ht="35.1" customHeight="1"/>
    <row r="4534" ht="35.1" customHeight="1"/>
    <row r="4535" ht="35.1" customHeight="1"/>
    <row r="4536" ht="35.1" customHeight="1"/>
    <row r="4537" ht="35.1" customHeight="1"/>
    <row r="4538" ht="35.1" customHeight="1"/>
    <row r="4539" ht="35.1" customHeight="1"/>
    <row r="4540" ht="35.1" customHeight="1"/>
    <row r="4541" ht="35.1" customHeight="1"/>
    <row r="4542" ht="35.1" customHeight="1"/>
    <row r="4543" ht="35.1" customHeight="1"/>
    <row r="4544" ht="35.1" customHeight="1"/>
    <row r="4545" ht="35.1" customHeight="1"/>
    <row r="4546" ht="35.1" customHeight="1"/>
    <row r="4547" ht="35.1" customHeight="1"/>
    <row r="4548" ht="35.1" customHeight="1"/>
    <row r="4549" ht="35.1" customHeight="1"/>
    <row r="4550" ht="35.1" customHeight="1"/>
    <row r="4551" ht="35.1" customHeight="1"/>
    <row r="4552" ht="35.1" customHeight="1"/>
    <row r="4553" ht="35.1" customHeight="1"/>
    <row r="4554" ht="35.1" customHeight="1"/>
    <row r="4555" ht="35.1" customHeight="1"/>
    <row r="4556" ht="35.1" customHeight="1"/>
    <row r="4557" ht="35.1" customHeight="1"/>
    <row r="4558" ht="35.1" customHeight="1"/>
    <row r="4559" ht="35.1" customHeight="1"/>
    <row r="4560" ht="35.1" customHeight="1"/>
    <row r="4561" ht="35.1" customHeight="1"/>
    <row r="4562" ht="35.1" customHeight="1"/>
    <row r="4563" ht="35.1" customHeight="1"/>
    <row r="4564" ht="35.1" customHeight="1"/>
    <row r="4565" ht="35.1" customHeight="1"/>
    <row r="4566" ht="35.1" customHeight="1"/>
    <row r="4567" ht="35.1" customHeight="1"/>
    <row r="4568" ht="35.1" customHeight="1"/>
    <row r="4569" ht="35.1" customHeight="1"/>
    <row r="4570" ht="35.1" customHeight="1"/>
    <row r="4571" ht="35.1" customHeight="1"/>
    <row r="4572" ht="35.1" customHeight="1"/>
    <row r="4573" ht="35.1" customHeight="1"/>
    <row r="4574" ht="35.1" customHeight="1"/>
    <row r="4575" ht="35.1" customHeight="1"/>
    <row r="4576" ht="35.1" customHeight="1"/>
    <row r="4577" ht="35.1" customHeight="1"/>
    <row r="4578" ht="35.1" customHeight="1"/>
    <row r="4579" ht="35.1" customHeight="1"/>
    <row r="4580" ht="35.1" customHeight="1"/>
    <row r="4581" ht="35.1" customHeight="1"/>
    <row r="4582" ht="35.1" customHeight="1"/>
    <row r="4583" ht="35.1" customHeight="1"/>
    <row r="4584" ht="35.1" customHeight="1"/>
    <row r="4585" ht="35.1" customHeight="1"/>
    <row r="4586" ht="35.1" customHeight="1"/>
    <row r="4587" ht="35.1" customHeight="1"/>
    <row r="4588" ht="35.1" customHeight="1"/>
    <row r="4589" ht="35.1" customHeight="1"/>
    <row r="4590" ht="35.1" customHeight="1"/>
    <row r="4591" ht="35.1" customHeight="1"/>
    <row r="4592" ht="35.1" customHeight="1"/>
    <row r="4593" ht="35.1" customHeight="1"/>
    <row r="4594" ht="35.1" customHeight="1"/>
    <row r="4595" ht="35.1" customHeight="1"/>
    <row r="4596" ht="35.1" customHeight="1"/>
    <row r="4597" ht="35.1" customHeight="1"/>
    <row r="4598" ht="35.1" customHeight="1"/>
    <row r="4599" ht="35.1" customHeight="1"/>
    <row r="4600" ht="35.1" customHeight="1"/>
    <row r="4601" ht="35.1" customHeight="1"/>
    <row r="4602" ht="35.1" customHeight="1"/>
    <row r="4603" ht="35.1" customHeight="1"/>
    <row r="4604" ht="35.1" customHeight="1"/>
    <row r="4605" ht="35.1" customHeight="1"/>
    <row r="4606" ht="35.1" customHeight="1"/>
    <row r="4607" ht="35.1" customHeight="1"/>
    <row r="4608" ht="35.1" customHeight="1"/>
    <row r="4609" ht="35.1" customHeight="1"/>
    <row r="4610" ht="35.1" customHeight="1"/>
    <row r="4611" ht="35.1" customHeight="1"/>
    <row r="4612" ht="35.1" customHeight="1"/>
    <row r="4613" ht="35.1" customHeight="1"/>
    <row r="4614" ht="35.1" customHeight="1"/>
    <row r="4615" ht="35.1" customHeight="1"/>
    <row r="4616" ht="35.1" customHeight="1"/>
    <row r="4617" ht="35.1" customHeight="1"/>
    <row r="4618" ht="35.1" customHeight="1"/>
    <row r="4619" ht="35.1" customHeight="1"/>
    <row r="4620" ht="35.1" customHeight="1"/>
    <row r="4621" ht="35.1" customHeight="1"/>
    <row r="4622" ht="35.1" customHeight="1"/>
    <row r="4623" ht="35.1" customHeight="1"/>
    <row r="4624" ht="35.1" customHeight="1"/>
    <row r="4625" ht="35.1" customHeight="1"/>
    <row r="4626" ht="35.1" customHeight="1"/>
    <row r="4627" ht="35.1" customHeight="1"/>
    <row r="4628" ht="35.1" customHeight="1"/>
    <row r="4629" ht="35.1" customHeight="1"/>
    <row r="4630" ht="35.1" customHeight="1"/>
    <row r="4631" ht="35.1" customHeight="1"/>
    <row r="4632" ht="35.1" customHeight="1"/>
    <row r="4633" ht="35.1" customHeight="1"/>
    <row r="4634" ht="35.1" customHeight="1"/>
    <row r="4635" ht="35.1" customHeight="1"/>
    <row r="4636" ht="35.1" customHeight="1"/>
    <row r="4637" ht="35.1" customHeight="1"/>
    <row r="4638" ht="35.1" customHeight="1"/>
    <row r="4639" ht="35.1" customHeight="1"/>
    <row r="4640" ht="35.1" customHeight="1"/>
    <row r="4641" ht="35.1" customHeight="1"/>
    <row r="4642" ht="35.1" customHeight="1"/>
    <row r="4643" ht="35.1" customHeight="1"/>
    <row r="4644" ht="35.1" customHeight="1"/>
    <row r="4645" ht="35.1" customHeight="1"/>
    <row r="4646" ht="35.1" customHeight="1"/>
    <row r="4647" ht="35.1" customHeight="1"/>
    <row r="4648" ht="35.1" customHeight="1"/>
    <row r="4649" ht="35.1" customHeight="1"/>
    <row r="4650" ht="35.1" customHeight="1"/>
    <row r="4651" ht="35.1" customHeight="1"/>
    <row r="4652" ht="35.1" customHeight="1"/>
    <row r="4653" ht="35.1" customHeight="1"/>
    <row r="4654" ht="35.1" customHeight="1"/>
    <row r="4655" ht="35.1" customHeight="1"/>
    <row r="4656" ht="35.1" customHeight="1"/>
    <row r="4657" ht="35.1" customHeight="1"/>
    <row r="4658" ht="35.1" customHeight="1"/>
    <row r="4659" ht="35.1" customHeight="1"/>
    <row r="4660" ht="35.1" customHeight="1"/>
    <row r="4661" ht="35.1" customHeight="1"/>
    <row r="4662" ht="35.1" customHeight="1"/>
    <row r="4663" ht="35.1" customHeight="1"/>
    <row r="4664" ht="35.1" customHeight="1"/>
    <row r="4665" ht="35.1" customHeight="1"/>
    <row r="4666" ht="35.1" customHeight="1"/>
    <row r="4667" ht="35.1" customHeight="1"/>
    <row r="4668" ht="35.1" customHeight="1"/>
    <row r="4669" ht="35.1" customHeight="1"/>
    <row r="4670" ht="35.1" customHeight="1"/>
    <row r="4671" ht="35.1" customHeight="1"/>
    <row r="4672" ht="35.1" customHeight="1"/>
    <row r="4673" ht="35.1" customHeight="1"/>
    <row r="4674" ht="35.1" customHeight="1"/>
    <row r="4675" ht="35.1" customHeight="1"/>
    <row r="4676" ht="35.1" customHeight="1"/>
    <row r="4677" ht="35.1" customHeight="1"/>
    <row r="4678" ht="35.1" customHeight="1"/>
    <row r="4679" ht="35.1" customHeight="1"/>
    <row r="4680" ht="35.1" customHeight="1"/>
    <row r="4681" ht="35.1" customHeight="1"/>
    <row r="4682" ht="35.1" customHeight="1"/>
    <row r="4683" ht="35.1" customHeight="1"/>
    <row r="4684" ht="35.1" customHeight="1"/>
    <row r="4685" ht="35.1" customHeight="1"/>
    <row r="4686" ht="35.1" customHeight="1"/>
    <row r="4687" ht="35.1" customHeight="1"/>
    <row r="4688" ht="35.1" customHeight="1"/>
    <row r="4689" ht="35.1" customHeight="1"/>
    <row r="4690" ht="35.1" customHeight="1"/>
    <row r="4691" ht="35.1" customHeight="1"/>
    <row r="4692" ht="35.1" customHeight="1"/>
    <row r="4693" ht="35.1" customHeight="1"/>
    <row r="4694" ht="35.1" customHeight="1"/>
    <row r="4695" ht="35.1" customHeight="1"/>
    <row r="4696" ht="35.1" customHeight="1"/>
    <row r="4697" ht="35.1" customHeight="1"/>
    <row r="4698" ht="35.1" customHeight="1"/>
    <row r="4699" ht="35.1" customHeight="1"/>
    <row r="4700" ht="35.1" customHeight="1"/>
    <row r="4701" ht="35.1" customHeight="1"/>
    <row r="4702" ht="35.1" customHeight="1"/>
    <row r="4703" ht="35.1" customHeight="1"/>
    <row r="4704" ht="35.1" customHeight="1"/>
    <row r="4705" ht="35.1" customHeight="1"/>
    <row r="4706" ht="35.1" customHeight="1"/>
    <row r="4707" ht="35.1" customHeight="1"/>
    <row r="4708" ht="35.1" customHeight="1"/>
    <row r="4709" ht="35.1" customHeight="1"/>
    <row r="4710" ht="35.1" customHeight="1"/>
    <row r="4711" ht="35.1" customHeight="1"/>
    <row r="4712" ht="35.1" customHeight="1"/>
    <row r="4713" ht="35.1" customHeight="1"/>
    <row r="4714" ht="35.1" customHeight="1"/>
    <row r="4715" ht="35.1" customHeight="1"/>
    <row r="4716" ht="35.1" customHeight="1"/>
    <row r="4717" ht="35.1" customHeight="1"/>
    <row r="4718" ht="35.1" customHeight="1"/>
    <row r="4719" ht="35.1" customHeight="1"/>
    <row r="4720" ht="35.1" customHeight="1"/>
    <row r="4721" ht="35.1" customHeight="1"/>
    <row r="4722" ht="35.1" customHeight="1"/>
    <row r="4723" ht="35.1" customHeight="1"/>
    <row r="4724" ht="35.1" customHeight="1"/>
    <row r="4725" ht="35.1" customHeight="1"/>
    <row r="4726" ht="35.1" customHeight="1"/>
    <row r="4727" ht="35.1" customHeight="1"/>
    <row r="4728" ht="35.1" customHeight="1"/>
    <row r="4729" ht="35.1" customHeight="1"/>
    <row r="4730" ht="35.1" customHeight="1"/>
    <row r="4731" ht="35.1" customHeight="1"/>
    <row r="4732" ht="35.1" customHeight="1"/>
    <row r="4733" ht="35.1" customHeight="1"/>
    <row r="4734" ht="35.1" customHeight="1"/>
    <row r="4735" ht="35.1" customHeight="1"/>
    <row r="4736" ht="35.1" customHeight="1"/>
    <row r="4737" ht="35.1" customHeight="1"/>
    <row r="4738" ht="35.1" customHeight="1"/>
    <row r="4739" ht="35.1" customHeight="1"/>
    <row r="4740" ht="35.1" customHeight="1"/>
    <row r="4741" ht="35.1" customHeight="1"/>
    <row r="4742" ht="35.1" customHeight="1"/>
    <row r="4743" ht="35.1" customHeight="1"/>
    <row r="4744" ht="35.1" customHeight="1"/>
    <row r="4745" ht="35.1" customHeight="1"/>
    <row r="4746" ht="35.1" customHeight="1"/>
    <row r="4747" ht="35.1" customHeight="1"/>
    <row r="4748" ht="35.1" customHeight="1"/>
    <row r="4749" ht="35.1" customHeight="1"/>
    <row r="4750" ht="35.1" customHeight="1"/>
    <row r="4751" ht="35.1" customHeight="1"/>
    <row r="4752" ht="35.1" customHeight="1"/>
    <row r="4753" ht="35.1" customHeight="1"/>
    <row r="4754" ht="35.1" customHeight="1"/>
    <row r="4755" ht="35.1" customHeight="1"/>
    <row r="4756" ht="35.1" customHeight="1"/>
    <row r="4757" ht="35.1" customHeight="1"/>
    <row r="4758" ht="35.1" customHeight="1"/>
    <row r="4759" ht="35.1" customHeight="1"/>
    <row r="4760" ht="35.1" customHeight="1"/>
    <row r="4761" ht="35.1" customHeight="1"/>
    <row r="4762" ht="35.1" customHeight="1"/>
    <row r="4763" ht="35.1" customHeight="1"/>
    <row r="4764" ht="35.1" customHeight="1"/>
    <row r="4765" ht="35.1" customHeight="1"/>
    <row r="4766" ht="35.1" customHeight="1"/>
    <row r="4767" ht="35.1" customHeight="1"/>
    <row r="4768" ht="35.1" customHeight="1"/>
    <row r="4769" ht="35.1" customHeight="1"/>
    <row r="4770" ht="35.1" customHeight="1"/>
    <row r="4771" ht="35.1" customHeight="1"/>
    <row r="4772" ht="35.1" customHeight="1"/>
    <row r="4773" ht="35.1" customHeight="1"/>
    <row r="4774" ht="35.1" customHeight="1"/>
    <row r="4775" ht="35.1" customHeight="1"/>
    <row r="4776" ht="35.1" customHeight="1"/>
    <row r="4777" ht="35.1" customHeight="1"/>
    <row r="4778" ht="35.1" customHeight="1"/>
    <row r="4779" ht="35.1" customHeight="1"/>
    <row r="4780" ht="35.1" customHeight="1"/>
    <row r="4781" ht="35.1" customHeight="1"/>
    <row r="4782" ht="35.1" customHeight="1"/>
    <row r="4783" ht="35.1" customHeight="1"/>
    <row r="4784" ht="35.1" customHeight="1"/>
    <row r="4785" ht="35.1" customHeight="1"/>
    <row r="4786" ht="35.1" customHeight="1"/>
    <row r="4787" ht="35.1" customHeight="1"/>
    <row r="4788" ht="35.1" customHeight="1"/>
    <row r="4789" ht="35.1" customHeight="1"/>
    <row r="4790" ht="35.1" customHeight="1"/>
    <row r="4791" ht="35.1" customHeight="1"/>
    <row r="4792" ht="35.1" customHeight="1"/>
    <row r="4793" ht="35.1" customHeight="1"/>
    <row r="4794" ht="35.1" customHeight="1"/>
    <row r="4795" ht="35.1" customHeight="1"/>
    <row r="4796" ht="35.1" customHeight="1"/>
    <row r="4797" ht="35.1" customHeight="1"/>
    <row r="4798" ht="35.1" customHeight="1"/>
    <row r="4799" ht="35.1" customHeight="1"/>
    <row r="4800" ht="35.1" customHeight="1"/>
    <row r="4801" ht="35.1" customHeight="1"/>
    <row r="4802" ht="35.1" customHeight="1"/>
    <row r="4803" ht="35.1" customHeight="1"/>
    <row r="4804" ht="35.1" customHeight="1"/>
    <row r="4805" ht="35.1" customHeight="1"/>
    <row r="4806" ht="35.1" customHeight="1"/>
    <row r="4807" ht="35.1" customHeight="1"/>
    <row r="4808" ht="35.1" customHeight="1"/>
    <row r="4809" ht="35.1" customHeight="1"/>
    <row r="4810" ht="35.1" customHeight="1"/>
    <row r="4811" ht="35.1" customHeight="1"/>
    <row r="4812" ht="35.1" customHeight="1"/>
    <row r="4813" ht="35.1" customHeight="1"/>
    <row r="4814" ht="35.1" customHeight="1"/>
    <row r="4815" ht="35.1" customHeight="1"/>
    <row r="4816" ht="35.1" customHeight="1"/>
    <row r="4817" ht="35.1" customHeight="1"/>
    <row r="4818" ht="35.1" customHeight="1"/>
    <row r="4819" ht="35.1" customHeight="1"/>
    <row r="4820" ht="35.1" customHeight="1"/>
    <row r="4821" ht="35.1" customHeight="1"/>
    <row r="4822" ht="35.1" customHeight="1"/>
    <row r="4823" ht="35.1" customHeight="1"/>
    <row r="4824" ht="35.1" customHeight="1"/>
    <row r="4825" ht="35.1" customHeight="1"/>
    <row r="4826" ht="35.1" customHeight="1"/>
    <row r="4827" ht="35.1" customHeight="1"/>
    <row r="4828" ht="35.1" customHeight="1"/>
    <row r="4829" ht="35.1" customHeight="1"/>
    <row r="4830" ht="35.1" customHeight="1"/>
    <row r="4831" ht="35.1" customHeight="1"/>
    <row r="4832" ht="35.1" customHeight="1"/>
    <row r="4833" ht="35.1" customHeight="1"/>
    <row r="4834" ht="35.1" customHeight="1"/>
    <row r="4835" ht="35.1" customHeight="1"/>
    <row r="4836" ht="35.1" customHeight="1"/>
    <row r="4837" ht="35.1" customHeight="1"/>
    <row r="4838" ht="35.1" customHeight="1"/>
    <row r="4839" ht="35.1" customHeight="1"/>
    <row r="4840" ht="35.1" customHeight="1"/>
    <row r="4841" ht="35.1" customHeight="1"/>
    <row r="4842" ht="35.1" customHeight="1"/>
    <row r="4843" ht="35.1" customHeight="1"/>
    <row r="4844" ht="35.1" customHeight="1"/>
    <row r="4845" ht="35.1" customHeight="1"/>
    <row r="4846" ht="35.1" customHeight="1"/>
    <row r="4847" ht="35.1" customHeight="1"/>
    <row r="4848" ht="35.1" customHeight="1"/>
    <row r="4849" ht="35.1" customHeight="1"/>
    <row r="4850" ht="35.1" customHeight="1"/>
    <row r="4851" ht="35.1" customHeight="1"/>
    <row r="4852" ht="35.1" customHeight="1"/>
    <row r="4853" ht="35.1" customHeight="1"/>
    <row r="4854" ht="35.1" customHeight="1"/>
    <row r="4855" ht="35.1" customHeight="1"/>
    <row r="4856" ht="35.1" customHeight="1"/>
    <row r="4857" ht="35.1" customHeight="1"/>
    <row r="4858" ht="35.1" customHeight="1"/>
    <row r="4859" ht="35.1" customHeight="1"/>
    <row r="4860" ht="35.1" customHeight="1"/>
    <row r="4861" ht="35.1" customHeight="1"/>
    <row r="4862" ht="35.1" customHeight="1"/>
    <row r="4863" ht="35.1" customHeight="1"/>
    <row r="4864" ht="35.1" customHeight="1"/>
    <row r="4865" ht="35.1" customHeight="1"/>
    <row r="4866" ht="35.1" customHeight="1"/>
    <row r="4867" ht="35.1" customHeight="1"/>
    <row r="4868" ht="35.1" customHeight="1"/>
    <row r="4869" ht="35.1" customHeight="1"/>
    <row r="4870" ht="35.1" customHeight="1"/>
    <row r="4871" ht="35.1" customHeight="1"/>
    <row r="4872" ht="35.1" customHeight="1"/>
    <row r="4873" ht="35.1" customHeight="1"/>
    <row r="4874" ht="35.1" customHeight="1"/>
    <row r="4875" ht="35.1" customHeight="1"/>
    <row r="4876" ht="35.1" customHeight="1"/>
    <row r="4877" ht="35.1" customHeight="1"/>
    <row r="4878" ht="35.1" customHeight="1"/>
    <row r="4879" ht="35.1" customHeight="1"/>
    <row r="4880" ht="35.1" customHeight="1"/>
    <row r="4881" ht="35.1" customHeight="1"/>
    <row r="4882" ht="35.1" customHeight="1"/>
    <row r="4883" ht="35.1" customHeight="1"/>
    <row r="4884" ht="35.1" customHeight="1"/>
    <row r="4885" ht="35.1" customHeight="1"/>
    <row r="4886" ht="35.1" customHeight="1"/>
    <row r="4887" ht="35.1" customHeight="1"/>
    <row r="4888" ht="35.1" customHeight="1"/>
    <row r="4889" ht="35.1" customHeight="1"/>
    <row r="4890" ht="35.1" customHeight="1"/>
    <row r="4891" ht="35.1" customHeight="1"/>
    <row r="4892" ht="35.1" customHeight="1"/>
    <row r="4893" ht="35.1" customHeight="1"/>
    <row r="4894" ht="35.1" customHeight="1"/>
    <row r="4895" ht="35.1" customHeight="1"/>
    <row r="4896" ht="35.1" customHeight="1"/>
    <row r="4897" ht="35.1" customHeight="1"/>
    <row r="4898" ht="35.1" customHeight="1"/>
    <row r="4899" ht="35.1" customHeight="1"/>
    <row r="4900" ht="35.1" customHeight="1"/>
    <row r="4901" ht="35.1" customHeight="1"/>
    <row r="4902" ht="35.1" customHeight="1"/>
    <row r="4903" ht="35.1" customHeight="1"/>
    <row r="4904" ht="35.1" customHeight="1"/>
    <row r="4905" ht="35.1" customHeight="1"/>
    <row r="4906" ht="35.1" customHeight="1"/>
    <row r="4907" ht="35.1" customHeight="1"/>
    <row r="4908" ht="35.1" customHeight="1"/>
    <row r="4909" ht="35.1" customHeight="1"/>
    <row r="4910" ht="35.1" customHeight="1"/>
    <row r="4911" ht="35.1" customHeight="1"/>
    <row r="4912" ht="35.1" customHeight="1"/>
    <row r="4913" ht="35.1" customHeight="1"/>
    <row r="4914" ht="35.1" customHeight="1"/>
    <row r="4915" ht="35.1" customHeight="1"/>
    <row r="4916" ht="35.1" customHeight="1"/>
    <row r="4917" ht="35.1" customHeight="1"/>
    <row r="4918" ht="35.1" customHeight="1"/>
    <row r="4919" ht="35.1" customHeight="1"/>
    <row r="4920" ht="35.1" customHeight="1"/>
    <row r="4921" ht="35.1" customHeight="1"/>
    <row r="4922" ht="35.1" customHeight="1"/>
    <row r="4923" ht="35.1" customHeight="1"/>
    <row r="4924" ht="35.1" customHeight="1"/>
    <row r="4925" ht="35.1" customHeight="1"/>
    <row r="4926" ht="35.1" customHeight="1"/>
    <row r="4927" ht="35.1" customHeight="1"/>
    <row r="4928" ht="35.1" customHeight="1"/>
    <row r="4929" ht="35.1" customHeight="1"/>
    <row r="4930" ht="35.1" customHeight="1"/>
    <row r="4931" ht="35.1" customHeight="1"/>
    <row r="4932" ht="35.1" customHeight="1"/>
    <row r="4933" ht="35.1" customHeight="1"/>
    <row r="4934" ht="35.1" customHeight="1"/>
    <row r="4935" ht="35.1" customHeight="1"/>
    <row r="4936" ht="35.1" customHeight="1"/>
    <row r="4937" ht="35.1" customHeight="1"/>
    <row r="4938" ht="35.1" customHeight="1"/>
    <row r="4939" ht="35.1" customHeight="1"/>
    <row r="4940" ht="35.1" customHeight="1"/>
    <row r="4941" ht="35.1" customHeight="1"/>
    <row r="4942" ht="35.1" customHeight="1"/>
    <row r="4943" ht="35.1" customHeight="1"/>
    <row r="4944" ht="35.1" customHeight="1"/>
    <row r="4945" ht="35.1" customHeight="1"/>
    <row r="4946" ht="35.1" customHeight="1"/>
    <row r="4947" ht="35.1" customHeight="1"/>
    <row r="4948" ht="35.1" customHeight="1"/>
    <row r="4949" ht="35.1" customHeight="1"/>
    <row r="4950" ht="35.1" customHeight="1"/>
    <row r="4951" ht="35.1" customHeight="1"/>
    <row r="4952" ht="35.1" customHeight="1"/>
    <row r="4953" ht="35.1" customHeight="1"/>
    <row r="4954" ht="35.1" customHeight="1"/>
    <row r="4955" ht="35.1" customHeight="1"/>
    <row r="4956" ht="35.1" customHeight="1"/>
    <row r="4957" ht="35.1" customHeight="1"/>
    <row r="4958" ht="35.1" customHeight="1"/>
    <row r="4959" ht="35.1" customHeight="1"/>
    <row r="4960" ht="35.1" customHeight="1"/>
    <row r="4961" ht="35.1" customHeight="1"/>
    <row r="4962" ht="35.1" customHeight="1"/>
    <row r="4963" ht="35.1" customHeight="1"/>
    <row r="4964" ht="35.1" customHeight="1"/>
    <row r="4965" ht="35.1" customHeight="1"/>
    <row r="4966" ht="35.1" customHeight="1"/>
    <row r="4967" ht="35.1" customHeight="1"/>
    <row r="4968" ht="35.1" customHeight="1"/>
    <row r="4969" ht="35.1" customHeight="1"/>
    <row r="4970" ht="35.1" customHeight="1"/>
    <row r="4971" ht="35.1" customHeight="1"/>
    <row r="4972" ht="35.1" customHeight="1"/>
    <row r="4973" ht="35.1" customHeight="1"/>
    <row r="4974" ht="35.1" customHeight="1"/>
    <row r="4975" ht="35.1" customHeight="1"/>
    <row r="4976" ht="35.1" customHeight="1"/>
    <row r="4977" ht="35.1" customHeight="1"/>
    <row r="4978" ht="35.1" customHeight="1"/>
    <row r="4979" ht="35.1" customHeight="1"/>
    <row r="4980" ht="35.1" customHeight="1"/>
    <row r="4981" ht="35.1" customHeight="1"/>
    <row r="4982" ht="35.1" customHeight="1"/>
    <row r="4983" ht="35.1" customHeight="1"/>
    <row r="4984" ht="35.1" customHeight="1"/>
    <row r="4985" ht="35.1" customHeight="1"/>
    <row r="4986" ht="35.1" customHeight="1"/>
    <row r="4987" ht="35.1" customHeight="1"/>
    <row r="4988" ht="35.1" customHeight="1"/>
    <row r="4989" ht="35.1" customHeight="1"/>
    <row r="4990" ht="35.1" customHeight="1"/>
    <row r="4991" ht="35.1" customHeight="1"/>
    <row r="4992" ht="35.1" customHeight="1"/>
    <row r="4993" ht="35.1" customHeight="1"/>
    <row r="4994" ht="35.1" customHeight="1"/>
    <row r="4995" ht="35.1" customHeight="1"/>
    <row r="4996" ht="35.1" customHeight="1"/>
    <row r="4997" ht="35.1" customHeight="1"/>
    <row r="4998" ht="35.1" customHeight="1"/>
    <row r="4999" ht="35.1" customHeight="1"/>
    <row r="5000" ht="35.1" customHeight="1"/>
    <row r="5001" ht="35.1" customHeight="1"/>
    <row r="5002" ht="35.1" customHeight="1"/>
    <row r="5003" ht="35.1" customHeight="1"/>
    <row r="5004" ht="35.1" customHeight="1"/>
    <row r="5005" ht="35.1" customHeight="1"/>
    <row r="5006" ht="35.1" customHeight="1"/>
    <row r="5007" ht="35.1" customHeight="1"/>
    <row r="5008" ht="35.1" customHeight="1"/>
    <row r="5009" ht="35.1" customHeight="1"/>
    <row r="5010" ht="35.1" customHeight="1"/>
    <row r="5011" ht="35.1" customHeight="1"/>
    <row r="5012" ht="35.1" customHeight="1"/>
    <row r="5013" ht="35.1" customHeight="1"/>
    <row r="5014" ht="35.1" customHeight="1"/>
    <row r="5015" ht="35.1" customHeight="1"/>
    <row r="5016" ht="35.1" customHeight="1"/>
    <row r="5017" ht="35.1" customHeight="1"/>
    <row r="5018" ht="35.1" customHeight="1"/>
    <row r="5019" ht="35.1" customHeight="1"/>
    <row r="5020" ht="35.1" customHeight="1"/>
    <row r="5021" ht="35.1" customHeight="1"/>
    <row r="5022" ht="35.1" customHeight="1"/>
    <row r="5023" ht="35.1" customHeight="1"/>
    <row r="5024" ht="35.1" customHeight="1"/>
    <row r="5025" ht="35.1" customHeight="1"/>
    <row r="5026" ht="35.1" customHeight="1"/>
    <row r="5027" ht="35.1" customHeight="1"/>
    <row r="5028" ht="35.1" customHeight="1"/>
    <row r="5029" ht="35.1" customHeight="1"/>
    <row r="5030" ht="35.1" customHeight="1"/>
    <row r="5031" ht="35.1" customHeight="1"/>
    <row r="5032" ht="35.1" customHeight="1"/>
    <row r="5033" ht="35.1" customHeight="1"/>
    <row r="5034" ht="35.1" customHeight="1"/>
    <row r="5035" ht="35.1" customHeight="1"/>
    <row r="5036" ht="35.1" customHeight="1"/>
    <row r="5037" ht="35.1" customHeight="1"/>
    <row r="5038" ht="35.1" customHeight="1"/>
    <row r="5039" ht="35.1" customHeight="1"/>
    <row r="5040" ht="35.1" customHeight="1"/>
    <row r="5041" ht="35.1" customHeight="1"/>
    <row r="5042" ht="35.1" customHeight="1"/>
    <row r="5043" ht="35.1" customHeight="1"/>
    <row r="5044" ht="35.1" customHeight="1"/>
    <row r="5045" ht="35.1" customHeight="1"/>
    <row r="5046" ht="35.1" customHeight="1"/>
    <row r="5047" ht="35.1" customHeight="1"/>
    <row r="5048" ht="35.1" customHeight="1"/>
    <row r="5049" ht="35.1" customHeight="1"/>
    <row r="5050" ht="35.1" customHeight="1"/>
    <row r="5051" ht="35.1" customHeight="1"/>
    <row r="5052" ht="35.1" customHeight="1"/>
    <row r="5053" ht="35.1" customHeight="1"/>
    <row r="5054" ht="35.1" customHeight="1"/>
    <row r="5055" ht="35.1" customHeight="1"/>
    <row r="5056" ht="35.1" customHeight="1"/>
    <row r="5057" ht="35.1" customHeight="1"/>
    <row r="5058" ht="35.1" customHeight="1"/>
    <row r="5059" ht="35.1" customHeight="1"/>
    <row r="5060" ht="35.1" customHeight="1"/>
    <row r="5061" ht="35.1" customHeight="1"/>
    <row r="5062" ht="35.1" customHeight="1"/>
    <row r="5063" ht="35.1" customHeight="1"/>
    <row r="5064" ht="35.1" customHeight="1"/>
    <row r="5065" ht="35.1" customHeight="1"/>
    <row r="5066" ht="35.1" customHeight="1"/>
    <row r="5067" ht="35.1" customHeight="1"/>
    <row r="5068" ht="35.1" customHeight="1"/>
    <row r="5069" ht="35.1" customHeight="1"/>
    <row r="5070" ht="35.1" customHeight="1"/>
    <row r="5071" ht="35.1" customHeight="1"/>
    <row r="5072" ht="35.1" customHeight="1"/>
    <row r="5073" ht="35.1" customHeight="1"/>
    <row r="5074" ht="35.1" customHeight="1"/>
    <row r="5075" ht="35.1" customHeight="1"/>
    <row r="5076" ht="35.1" customHeight="1"/>
    <row r="5077" ht="35.1" customHeight="1"/>
    <row r="5078" ht="35.1" customHeight="1"/>
    <row r="5079" ht="35.1" customHeight="1"/>
    <row r="5080" ht="35.1" customHeight="1"/>
    <row r="5081" ht="35.1" customHeight="1"/>
    <row r="5082" ht="35.1" customHeight="1"/>
    <row r="5083" ht="35.1" customHeight="1"/>
    <row r="5084" ht="35.1" customHeight="1"/>
    <row r="5085" ht="35.1" customHeight="1"/>
    <row r="5086" ht="35.1" customHeight="1"/>
    <row r="5087" ht="35.1" customHeight="1"/>
    <row r="5088" ht="35.1" customHeight="1"/>
    <row r="5089" ht="35.1" customHeight="1"/>
    <row r="5090" ht="35.1" customHeight="1"/>
    <row r="5091" ht="35.1" customHeight="1"/>
    <row r="5092" ht="35.1" customHeight="1"/>
    <row r="5093" ht="35.1" customHeight="1"/>
    <row r="5094" ht="35.1" customHeight="1"/>
    <row r="5095" ht="35.1" customHeight="1"/>
    <row r="5096" ht="35.1" customHeight="1"/>
    <row r="5097" ht="35.1" customHeight="1"/>
    <row r="5098" ht="35.1" customHeight="1"/>
    <row r="5099" ht="35.1" customHeight="1"/>
    <row r="5100" ht="35.1" customHeight="1"/>
    <row r="5101" ht="35.1" customHeight="1"/>
    <row r="5102" ht="35.1" customHeight="1"/>
    <row r="5103" ht="35.1" customHeight="1"/>
    <row r="5104" ht="35.1" customHeight="1"/>
    <row r="5105" ht="35.1" customHeight="1"/>
    <row r="5106" ht="35.1" customHeight="1"/>
    <row r="5107" ht="35.1" customHeight="1"/>
    <row r="5108" ht="35.1" customHeight="1"/>
    <row r="5109" ht="35.1" customHeight="1"/>
    <row r="5110" ht="35.1" customHeight="1"/>
    <row r="5111" ht="35.1" customHeight="1"/>
    <row r="5112" ht="35.1" customHeight="1"/>
    <row r="5113" ht="35.1" customHeight="1"/>
    <row r="5114" ht="35.1" customHeight="1"/>
    <row r="5115" ht="35.1" customHeight="1"/>
    <row r="5116" ht="35.1" customHeight="1"/>
    <row r="5117" ht="35.1" customHeight="1"/>
    <row r="5118" ht="35.1" customHeight="1"/>
    <row r="5119" ht="35.1" customHeight="1"/>
    <row r="5120" ht="35.1" customHeight="1"/>
    <row r="5121" ht="35.1" customHeight="1"/>
    <row r="5122" ht="35.1" customHeight="1"/>
    <row r="5123" ht="35.1" customHeight="1"/>
    <row r="5124" ht="35.1" customHeight="1"/>
    <row r="5125" ht="35.1" customHeight="1"/>
    <row r="5126" ht="35.1" customHeight="1"/>
    <row r="5127" ht="35.1" customHeight="1"/>
    <row r="5128" ht="35.1" customHeight="1"/>
    <row r="5129" ht="35.1" customHeight="1"/>
    <row r="5130" ht="35.1" customHeight="1"/>
    <row r="5131" ht="35.1" customHeight="1"/>
    <row r="5132" ht="35.1" customHeight="1"/>
    <row r="5133" ht="35.1" customHeight="1"/>
    <row r="5134" ht="35.1" customHeight="1"/>
    <row r="5135" ht="35.1" customHeight="1"/>
    <row r="5136" ht="35.1" customHeight="1"/>
    <row r="5137" ht="35.1" customHeight="1"/>
    <row r="5138" ht="35.1" customHeight="1"/>
    <row r="5139" ht="35.1" customHeight="1"/>
    <row r="5140" ht="35.1" customHeight="1"/>
    <row r="5141" ht="35.1" customHeight="1"/>
    <row r="5142" ht="35.1" customHeight="1"/>
    <row r="5143" ht="35.1" customHeight="1"/>
    <row r="5144" ht="35.1" customHeight="1"/>
    <row r="5145" ht="35.1" customHeight="1"/>
    <row r="5146" ht="35.1" customHeight="1"/>
    <row r="5147" ht="35.1" customHeight="1"/>
    <row r="5148" ht="35.1" customHeight="1"/>
    <row r="5149" ht="35.1" customHeight="1"/>
    <row r="5150" ht="35.1" customHeight="1"/>
    <row r="5151" ht="35.1" customHeight="1"/>
    <row r="5152" ht="35.1" customHeight="1"/>
    <row r="5153" ht="35.1" customHeight="1"/>
    <row r="5154" ht="35.1" customHeight="1"/>
    <row r="5155" ht="35.1" customHeight="1"/>
    <row r="5156" ht="35.1" customHeight="1"/>
    <row r="5157" ht="35.1" customHeight="1"/>
    <row r="5158" ht="35.1" customHeight="1"/>
    <row r="5159" ht="35.1" customHeight="1"/>
    <row r="5160" ht="35.1" customHeight="1"/>
    <row r="5161" ht="35.1" customHeight="1"/>
    <row r="5162" ht="35.1" customHeight="1"/>
    <row r="5163" ht="35.1" customHeight="1"/>
    <row r="5164" ht="35.1" customHeight="1"/>
    <row r="5165" ht="35.1" customHeight="1"/>
    <row r="5166" ht="35.1" customHeight="1"/>
    <row r="5167" ht="35.1" customHeight="1"/>
    <row r="5168" ht="35.1" customHeight="1"/>
    <row r="5169" ht="35.1" customHeight="1"/>
    <row r="5170" ht="35.1" customHeight="1"/>
    <row r="5171" ht="35.1" customHeight="1"/>
    <row r="5172" ht="35.1" customHeight="1"/>
    <row r="5173" ht="35.1" customHeight="1"/>
    <row r="5174" ht="35.1" customHeight="1"/>
    <row r="5175" ht="35.1" customHeight="1"/>
    <row r="5176" ht="35.1" customHeight="1"/>
    <row r="5177" ht="35.1" customHeight="1"/>
    <row r="5178" ht="35.1" customHeight="1"/>
    <row r="5179" ht="35.1" customHeight="1"/>
    <row r="5180" ht="35.1" customHeight="1"/>
    <row r="5181" ht="35.1" customHeight="1"/>
    <row r="5182" ht="35.1" customHeight="1"/>
    <row r="5183" ht="35.1" customHeight="1"/>
    <row r="5184" ht="35.1" customHeight="1"/>
    <row r="5185" ht="35.1" customHeight="1"/>
    <row r="5186" ht="35.1" customHeight="1"/>
    <row r="5187" ht="35.1" customHeight="1"/>
    <row r="5188" ht="35.1" customHeight="1"/>
    <row r="5189" ht="35.1" customHeight="1"/>
    <row r="5190" ht="35.1" customHeight="1"/>
    <row r="5191" ht="35.1" customHeight="1"/>
    <row r="5192" ht="35.1" customHeight="1"/>
    <row r="5193" ht="35.1" customHeight="1"/>
    <row r="5194" ht="35.1" customHeight="1"/>
    <row r="5195" ht="35.1" customHeight="1"/>
    <row r="5196" ht="35.1" customHeight="1"/>
    <row r="5197" ht="35.1" customHeight="1"/>
    <row r="5198" ht="35.1" customHeight="1"/>
    <row r="5199" ht="35.1" customHeight="1"/>
    <row r="5200" ht="35.1" customHeight="1"/>
    <row r="5201" ht="35.1" customHeight="1"/>
    <row r="5202" ht="35.1" customHeight="1"/>
    <row r="5203" ht="35.1" customHeight="1"/>
    <row r="5204" ht="35.1" customHeight="1"/>
    <row r="5205" ht="35.1" customHeight="1"/>
    <row r="5206" ht="35.1" customHeight="1"/>
    <row r="5207" ht="35.1" customHeight="1"/>
    <row r="5208" ht="35.1" customHeight="1"/>
    <row r="5209" ht="35.1" customHeight="1"/>
    <row r="5210" ht="35.1" customHeight="1"/>
    <row r="5211" ht="35.1" customHeight="1"/>
    <row r="5212" ht="35.1" customHeight="1"/>
    <row r="5213" ht="35.1" customHeight="1"/>
    <row r="5214" ht="35.1" customHeight="1"/>
    <row r="5215" ht="35.1" customHeight="1"/>
    <row r="5216" ht="35.1" customHeight="1"/>
    <row r="5217" ht="35.1" customHeight="1"/>
    <row r="5218" ht="35.1" customHeight="1"/>
    <row r="5219" ht="35.1" customHeight="1"/>
    <row r="5220" ht="35.1" customHeight="1"/>
    <row r="5221" ht="35.1" customHeight="1"/>
    <row r="5222" ht="35.1" customHeight="1"/>
    <row r="5223" ht="35.1" customHeight="1"/>
    <row r="5224" ht="35.1" customHeight="1"/>
    <row r="5225" ht="35.1" customHeight="1"/>
    <row r="5226" ht="35.1" customHeight="1"/>
    <row r="5227" ht="35.1" customHeight="1"/>
    <row r="5228" ht="35.1" customHeight="1"/>
    <row r="5229" ht="35.1" customHeight="1"/>
    <row r="5230" ht="35.1" customHeight="1"/>
    <row r="5231" ht="35.1" customHeight="1"/>
    <row r="5232" ht="35.1" customHeight="1"/>
    <row r="5233" ht="35.1" customHeight="1"/>
    <row r="5234" ht="35.1" customHeight="1"/>
    <row r="5235" ht="35.1" customHeight="1"/>
    <row r="5236" ht="35.1" customHeight="1"/>
    <row r="5237" ht="35.1" customHeight="1"/>
    <row r="5238" ht="35.1" customHeight="1"/>
    <row r="5239" ht="35.1" customHeight="1"/>
    <row r="5240" ht="35.1" customHeight="1"/>
    <row r="5241" ht="35.1" customHeight="1"/>
    <row r="5242" ht="35.1" customHeight="1"/>
    <row r="5243" ht="35.1" customHeight="1"/>
    <row r="5244" ht="35.1" customHeight="1"/>
    <row r="5245" ht="35.1" customHeight="1"/>
    <row r="5246" ht="35.1" customHeight="1"/>
    <row r="5247" ht="35.1" customHeight="1"/>
    <row r="5248" ht="35.1" customHeight="1"/>
    <row r="5249" ht="35.1" customHeight="1"/>
    <row r="5250" ht="35.1" customHeight="1"/>
    <row r="5251" ht="35.1" customHeight="1"/>
    <row r="5252" ht="35.1" customHeight="1"/>
    <row r="5253" ht="35.1" customHeight="1"/>
    <row r="5254" ht="35.1" customHeight="1"/>
    <row r="5255" ht="35.1" customHeight="1"/>
    <row r="5256" ht="35.1" customHeight="1"/>
    <row r="5257" ht="35.1" customHeight="1"/>
    <row r="5258" ht="35.1" customHeight="1"/>
    <row r="5259" ht="35.1" customHeight="1"/>
    <row r="5260" ht="35.1" customHeight="1"/>
    <row r="5261" ht="35.1" customHeight="1"/>
    <row r="5262" ht="35.1" customHeight="1"/>
    <row r="5263" ht="35.1" customHeight="1"/>
    <row r="5264" ht="35.1" customHeight="1"/>
    <row r="5265" ht="35.1" customHeight="1"/>
    <row r="5266" ht="35.1" customHeight="1"/>
    <row r="5267" ht="35.1" customHeight="1"/>
    <row r="5268" ht="35.1" customHeight="1"/>
    <row r="5269" ht="35.1" customHeight="1"/>
    <row r="5270" ht="35.1" customHeight="1"/>
    <row r="5271" ht="35.1" customHeight="1"/>
    <row r="5272" ht="35.1" customHeight="1"/>
    <row r="5273" ht="35.1" customHeight="1"/>
    <row r="5274" ht="35.1" customHeight="1"/>
    <row r="5275" ht="35.1" customHeight="1"/>
    <row r="5276" ht="35.1" customHeight="1"/>
    <row r="5277" ht="35.1" customHeight="1"/>
    <row r="5278" ht="35.1" customHeight="1"/>
    <row r="5279" ht="35.1" customHeight="1"/>
    <row r="5280" ht="35.1" customHeight="1"/>
    <row r="5281" ht="35.1" customHeight="1"/>
    <row r="5282" ht="35.1" customHeight="1"/>
    <row r="5283" ht="35.1" customHeight="1"/>
    <row r="5284" ht="35.1" customHeight="1"/>
    <row r="5285" ht="35.1" customHeight="1"/>
    <row r="5286" ht="35.1" customHeight="1"/>
    <row r="5287" ht="35.1" customHeight="1"/>
    <row r="5288" ht="35.1" customHeight="1"/>
    <row r="5289" ht="35.1" customHeight="1"/>
    <row r="5290" ht="35.1" customHeight="1"/>
    <row r="5291" ht="35.1" customHeight="1"/>
    <row r="5292" ht="35.1" customHeight="1"/>
    <row r="5293" ht="35.1" customHeight="1"/>
    <row r="5294" ht="35.1" customHeight="1"/>
    <row r="5295" ht="35.1" customHeight="1"/>
    <row r="5296" ht="35.1" customHeight="1"/>
    <row r="5297" ht="35.1" customHeight="1"/>
    <row r="5298" ht="35.1" customHeight="1"/>
    <row r="5299" ht="35.1" customHeight="1"/>
    <row r="5300" ht="35.1" customHeight="1"/>
    <row r="5301" ht="35.1" customHeight="1"/>
    <row r="5302" ht="35.1" customHeight="1"/>
    <row r="5303" ht="35.1" customHeight="1"/>
    <row r="5304" ht="35.1" customHeight="1"/>
    <row r="5305" ht="35.1" customHeight="1"/>
    <row r="5306" ht="35.1" customHeight="1"/>
    <row r="5307" ht="35.1" customHeight="1"/>
    <row r="5308" ht="35.1" customHeight="1"/>
    <row r="5309" ht="35.1" customHeight="1"/>
    <row r="5310" ht="35.1" customHeight="1"/>
    <row r="5311" ht="35.1" customHeight="1"/>
    <row r="5312" ht="35.1" customHeight="1"/>
    <row r="5313" ht="35.1" customHeight="1"/>
    <row r="5314" ht="35.1" customHeight="1"/>
    <row r="5315" ht="35.1" customHeight="1"/>
    <row r="5316" ht="35.1" customHeight="1"/>
    <row r="5317" ht="35.1" customHeight="1"/>
    <row r="5318" ht="35.1" customHeight="1"/>
    <row r="5319" ht="35.1" customHeight="1"/>
    <row r="5320" ht="35.1" customHeight="1"/>
    <row r="5321" ht="35.1" customHeight="1"/>
    <row r="5322" ht="35.1" customHeight="1"/>
    <row r="5323" ht="35.1" customHeight="1"/>
    <row r="5324" ht="35.1" customHeight="1"/>
    <row r="5325" ht="35.1" customHeight="1"/>
    <row r="5326" ht="35.1" customHeight="1"/>
    <row r="5327" ht="35.1" customHeight="1"/>
    <row r="5328" ht="35.1" customHeight="1"/>
    <row r="5329" ht="35.1" customHeight="1"/>
    <row r="5330" ht="35.1" customHeight="1"/>
    <row r="5331" ht="35.1" customHeight="1"/>
    <row r="5332" ht="35.1" customHeight="1"/>
    <row r="5333" ht="35.1" customHeight="1"/>
    <row r="5334" ht="35.1" customHeight="1"/>
    <row r="5335" ht="35.1" customHeight="1"/>
    <row r="5336" ht="35.1" customHeight="1"/>
    <row r="5337" ht="35.1" customHeight="1"/>
    <row r="5338" ht="35.1" customHeight="1"/>
    <row r="5339" ht="35.1" customHeight="1"/>
    <row r="5340" ht="35.1" customHeight="1"/>
    <row r="5341" ht="35.1" customHeight="1"/>
    <row r="5342" ht="35.1" customHeight="1"/>
    <row r="5343" ht="35.1" customHeight="1"/>
    <row r="5344" ht="35.1" customHeight="1"/>
    <row r="5345" ht="35.1" customHeight="1"/>
    <row r="5346" ht="35.1" customHeight="1"/>
    <row r="5347" ht="35.1" customHeight="1"/>
    <row r="5348" ht="35.1" customHeight="1"/>
    <row r="5349" ht="35.1" customHeight="1"/>
    <row r="5350" ht="35.1" customHeight="1"/>
    <row r="5351" ht="35.1" customHeight="1"/>
    <row r="5352" ht="35.1" customHeight="1"/>
    <row r="5353" ht="35.1" customHeight="1"/>
    <row r="5354" ht="35.1" customHeight="1"/>
    <row r="5355" ht="35.1" customHeight="1"/>
    <row r="5356" ht="35.1" customHeight="1"/>
    <row r="5357" ht="35.1" customHeight="1"/>
    <row r="5358" ht="35.1" customHeight="1"/>
    <row r="5359" ht="35.1" customHeight="1"/>
    <row r="5360" ht="35.1" customHeight="1"/>
    <row r="5361" ht="35.1" customHeight="1"/>
    <row r="5362" ht="35.1" customHeight="1"/>
    <row r="5363" ht="35.1" customHeight="1"/>
    <row r="5364" ht="35.1" customHeight="1"/>
    <row r="5365" ht="35.1" customHeight="1"/>
    <row r="5366" ht="35.1" customHeight="1"/>
    <row r="5367" ht="35.1" customHeight="1"/>
    <row r="5368" ht="35.1" customHeight="1"/>
    <row r="5369" ht="35.1" customHeight="1"/>
    <row r="5370" ht="35.1" customHeight="1"/>
    <row r="5371" ht="35.1" customHeight="1"/>
    <row r="5372" ht="35.1" customHeight="1"/>
    <row r="5373" ht="35.1" customHeight="1"/>
    <row r="5374" ht="35.1" customHeight="1"/>
    <row r="5375" ht="35.1" customHeight="1"/>
    <row r="5376" ht="35.1" customHeight="1"/>
    <row r="5377" ht="35.1" customHeight="1"/>
    <row r="5378" ht="35.1" customHeight="1"/>
    <row r="5379" ht="35.1" customHeight="1"/>
    <row r="5380" ht="35.1" customHeight="1"/>
    <row r="5381" ht="35.1" customHeight="1"/>
    <row r="5382" ht="35.1" customHeight="1"/>
    <row r="5383" ht="35.1" customHeight="1"/>
    <row r="5384" ht="35.1" customHeight="1"/>
    <row r="5385" ht="35.1" customHeight="1"/>
    <row r="5386" ht="35.1" customHeight="1"/>
    <row r="5387" ht="35.1" customHeight="1"/>
    <row r="5388" ht="35.1" customHeight="1"/>
    <row r="5389" ht="35.1" customHeight="1"/>
    <row r="5390" ht="35.1" customHeight="1"/>
    <row r="5391" ht="35.1" customHeight="1"/>
    <row r="5392" ht="35.1" customHeight="1"/>
    <row r="5393" ht="35.1" customHeight="1"/>
    <row r="5394" ht="35.1" customHeight="1"/>
    <row r="5395" ht="35.1" customHeight="1"/>
    <row r="5396" ht="35.1" customHeight="1"/>
    <row r="5397" ht="35.1" customHeight="1"/>
    <row r="5398" ht="35.1" customHeight="1"/>
    <row r="5399" ht="35.1" customHeight="1"/>
    <row r="5400" ht="35.1" customHeight="1"/>
    <row r="5401" ht="35.1" customHeight="1"/>
    <row r="5402" ht="35.1" customHeight="1"/>
    <row r="5403" ht="35.1" customHeight="1"/>
    <row r="5404" ht="35.1" customHeight="1"/>
    <row r="5405" ht="35.1" customHeight="1"/>
    <row r="5406" ht="35.1" customHeight="1"/>
    <row r="5407" ht="35.1" customHeight="1"/>
    <row r="5408" ht="35.1" customHeight="1"/>
    <row r="5409" ht="35.1" customHeight="1"/>
    <row r="5410" ht="35.1" customHeight="1"/>
    <row r="5411" ht="35.1" customHeight="1"/>
    <row r="5412" ht="35.1" customHeight="1"/>
    <row r="5413" ht="35.1" customHeight="1"/>
    <row r="5414" ht="35.1" customHeight="1"/>
    <row r="5415" ht="35.1" customHeight="1"/>
    <row r="5416" ht="35.1" customHeight="1"/>
    <row r="5417" ht="35.1" customHeight="1"/>
    <row r="5418" ht="35.1" customHeight="1"/>
    <row r="5419" ht="35.1" customHeight="1"/>
    <row r="5420" ht="35.1" customHeight="1"/>
    <row r="5421" ht="35.1" customHeight="1"/>
    <row r="5422" ht="35.1" customHeight="1"/>
    <row r="5423" ht="35.1" customHeight="1"/>
    <row r="5424" ht="35.1" customHeight="1"/>
    <row r="5425" ht="35.1" customHeight="1"/>
    <row r="5426" ht="35.1" customHeight="1"/>
    <row r="5427" ht="35.1" customHeight="1"/>
    <row r="5428" ht="35.1" customHeight="1"/>
    <row r="5429" ht="35.1" customHeight="1"/>
    <row r="5430" ht="35.1" customHeight="1"/>
    <row r="5431" ht="35.1" customHeight="1"/>
    <row r="5432" ht="35.1" customHeight="1"/>
    <row r="5433" ht="35.1" customHeight="1"/>
    <row r="5434" ht="35.1" customHeight="1"/>
    <row r="5435" ht="35.1" customHeight="1"/>
    <row r="5436" ht="35.1" customHeight="1"/>
    <row r="5437" ht="35.1" customHeight="1"/>
    <row r="5438" ht="35.1" customHeight="1"/>
    <row r="5439" ht="35.1" customHeight="1"/>
    <row r="5440" ht="35.1" customHeight="1"/>
    <row r="5441" ht="35.1" customHeight="1"/>
    <row r="5442" ht="35.1" customHeight="1"/>
    <row r="5443" ht="35.1" customHeight="1"/>
    <row r="5444" ht="35.1" customHeight="1"/>
    <row r="5445" ht="35.1" customHeight="1"/>
    <row r="5446" ht="35.1" customHeight="1"/>
    <row r="5447" ht="35.1" customHeight="1"/>
    <row r="5448" ht="35.1" customHeight="1"/>
    <row r="5449" ht="35.1" customHeight="1"/>
    <row r="5450" ht="35.1" customHeight="1"/>
    <row r="5451" ht="35.1" customHeight="1"/>
    <row r="5452" ht="35.1" customHeight="1"/>
    <row r="5453" ht="35.1" customHeight="1"/>
    <row r="5454" ht="35.1" customHeight="1"/>
    <row r="5455" ht="35.1" customHeight="1"/>
    <row r="5456" ht="35.1" customHeight="1"/>
    <row r="5457" ht="35.1" customHeight="1"/>
    <row r="5458" ht="35.1" customHeight="1"/>
    <row r="5459" ht="35.1" customHeight="1"/>
    <row r="5460" ht="35.1" customHeight="1"/>
    <row r="5461" ht="35.1" customHeight="1"/>
    <row r="5462" ht="35.1" customHeight="1"/>
    <row r="5463" ht="35.1" customHeight="1"/>
    <row r="5464" ht="35.1" customHeight="1"/>
    <row r="5465" ht="35.1" customHeight="1"/>
    <row r="5466" ht="35.1" customHeight="1"/>
    <row r="5467" ht="35.1" customHeight="1"/>
    <row r="5468" ht="35.1" customHeight="1"/>
    <row r="5469" ht="35.1" customHeight="1"/>
    <row r="5470" ht="35.1" customHeight="1"/>
    <row r="5471" ht="35.1" customHeight="1"/>
    <row r="5472" ht="35.1" customHeight="1"/>
    <row r="5473" ht="35.1" customHeight="1"/>
    <row r="5474" ht="35.1" customHeight="1"/>
    <row r="5475" ht="35.1" customHeight="1"/>
    <row r="5476" ht="35.1" customHeight="1"/>
    <row r="5477" ht="35.1" customHeight="1"/>
    <row r="5478" ht="35.1" customHeight="1"/>
    <row r="5479" ht="35.1" customHeight="1"/>
    <row r="5480" ht="35.1" customHeight="1"/>
    <row r="5481" ht="35.1" customHeight="1"/>
    <row r="5482" ht="35.1" customHeight="1"/>
    <row r="5483" ht="35.1" customHeight="1"/>
    <row r="5484" ht="35.1" customHeight="1"/>
    <row r="5485" ht="35.1" customHeight="1"/>
    <row r="5486" ht="35.1" customHeight="1"/>
    <row r="5487" ht="35.1" customHeight="1"/>
    <row r="5488" ht="35.1" customHeight="1"/>
    <row r="5489" ht="35.1" customHeight="1"/>
    <row r="5490" ht="35.1" customHeight="1"/>
    <row r="5491" ht="35.1" customHeight="1"/>
    <row r="5492" ht="35.1" customHeight="1"/>
    <row r="5493" ht="35.1" customHeight="1"/>
    <row r="5494" ht="35.1" customHeight="1"/>
    <row r="5495" ht="35.1" customHeight="1"/>
    <row r="5496" ht="35.1" customHeight="1"/>
    <row r="5497" ht="35.1" customHeight="1"/>
    <row r="5498" ht="35.1" customHeight="1"/>
    <row r="5499" ht="35.1" customHeight="1"/>
    <row r="5500" ht="35.1" customHeight="1"/>
    <row r="5501" ht="35.1" customHeight="1"/>
    <row r="5502" ht="35.1" customHeight="1"/>
    <row r="5503" ht="35.1" customHeight="1"/>
    <row r="5504" ht="35.1" customHeight="1"/>
    <row r="5505" ht="35.1" customHeight="1"/>
    <row r="5506" ht="35.1" customHeight="1"/>
    <row r="5507" ht="35.1" customHeight="1"/>
    <row r="5508" ht="35.1" customHeight="1"/>
    <row r="5509" ht="35.1" customHeight="1"/>
    <row r="5510" ht="35.1" customHeight="1"/>
    <row r="5511" ht="35.1" customHeight="1"/>
    <row r="5512" ht="35.1" customHeight="1"/>
    <row r="5513" ht="35.1" customHeight="1"/>
    <row r="5514" ht="35.1" customHeight="1"/>
    <row r="5515" ht="35.1" customHeight="1"/>
    <row r="5516" ht="35.1" customHeight="1"/>
    <row r="5517" ht="35.1" customHeight="1"/>
    <row r="5518" ht="35.1" customHeight="1"/>
    <row r="5519" ht="35.1" customHeight="1"/>
    <row r="5520" ht="35.1" customHeight="1"/>
    <row r="5521" ht="35.1" customHeight="1"/>
    <row r="5522" ht="35.1" customHeight="1"/>
    <row r="5523" ht="35.1" customHeight="1"/>
    <row r="5524" ht="35.1" customHeight="1"/>
    <row r="5525" ht="35.1" customHeight="1"/>
    <row r="5526" ht="35.1" customHeight="1"/>
    <row r="5527" ht="35.1" customHeight="1"/>
    <row r="5528" ht="35.1" customHeight="1"/>
    <row r="5529" ht="35.1" customHeight="1"/>
    <row r="5530" ht="35.1" customHeight="1"/>
    <row r="5531" ht="35.1" customHeight="1"/>
    <row r="5532" ht="35.1" customHeight="1"/>
    <row r="5533" ht="35.1" customHeight="1"/>
    <row r="5534" ht="35.1" customHeight="1"/>
    <row r="5535" ht="35.1" customHeight="1"/>
    <row r="5536" ht="35.1" customHeight="1"/>
    <row r="5537" ht="35.1" customHeight="1"/>
    <row r="5538" ht="35.1" customHeight="1"/>
    <row r="5539" ht="35.1" customHeight="1"/>
    <row r="5540" ht="35.1" customHeight="1"/>
    <row r="5541" ht="35.1" customHeight="1"/>
    <row r="5542" ht="35.1" customHeight="1"/>
    <row r="5543" ht="35.1" customHeight="1"/>
    <row r="5544" ht="35.1" customHeight="1"/>
    <row r="5545" ht="35.1" customHeight="1"/>
    <row r="5546" ht="35.1" customHeight="1"/>
    <row r="5547" ht="35.1" customHeight="1"/>
    <row r="5548" ht="35.1" customHeight="1"/>
    <row r="5549" ht="35.1" customHeight="1"/>
    <row r="5550" ht="35.1" customHeight="1"/>
    <row r="5551" ht="35.1" customHeight="1"/>
    <row r="5552" ht="35.1" customHeight="1"/>
    <row r="5553" ht="35.1" customHeight="1"/>
    <row r="5554" ht="35.1" customHeight="1"/>
    <row r="5555" ht="35.1" customHeight="1"/>
    <row r="5556" ht="35.1" customHeight="1"/>
    <row r="5557" ht="35.1" customHeight="1"/>
    <row r="5558" ht="35.1" customHeight="1"/>
    <row r="5559" ht="35.1" customHeight="1"/>
    <row r="5560" ht="35.1" customHeight="1"/>
    <row r="5561" ht="35.1" customHeight="1"/>
    <row r="5562" ht="35.1" customHeight="1"/>
    <row r="5563" ht="35.1" customHeight="1"/>
    <row r="5564" ht="35.1" customHeight="1"/>
    <row r="5565" ht="35.1" customHeight="1"/>
    <row r="5566" ht="35.1" customHeight="1"/>
    <row r="5567" ht="35.1" customHeight="1"/>
    <row r="5568" ht="35.1" customHeight="1"/>
    <row r="5569" ht="35.1" customHeight="1"/>
    <row r="5570" ht="35.1" customHeight="1"/>
    <row r="5571" ht="35.1" customHeight="1"/>
    <row r="5572" ht="35.1" customHeight="1"/>
    <row r="5573" ht="35.1" customHeight="1"/>
    <row r="5574" ht="35.1" customHeight="1"/>
    <row r="5575" ht="35.1" customHeight="1"/>
    <row r="5576" ht="35.1" customHeight="1"/>
    <row r="5577" ht="35.1" customHeight="1"/>
    <row r="5578" ht="35.1" customHeight="1"/>
    <row r="5579" ht="35.1" customHeight="1"/>
    <row r="5580" ht="35.1" customHeight="1"/>
    <row r="5581" ht="35.1" customHeight="1"/>
    <row r="5582" ht="35.1" customHeight="1"/>
    <row r="5583" ht="35.1" customHeight="1"/>
    <row r="5584" ht="35.1" customHeight="1"/>
    <row r="5585" ht="35.1" customHeight="1"/>
    <row r="5586" ht="35.1" customHeight="1"/>
    <row r="5587" ht="35.1" customHeight="1"/>
    <row r="5588" ht="35.1" customHeight="1"/>
    <row r="5589" ht="35.1" customHeight="1"/>
    <row r="5590" ht="35.1" customHeight="1"/>
    <row r="5591" ht="35.1" customHeight="1"/>
    <row r="5592" ht="35.1" customHeight="1"/>
    <row r="5593" ht="35.1" customHeight="1"/>
    <row r="5594" ht="35.1" customHeight="1"/>
    <row r="5595" ht="35.1" customHeight="1"/>
    <row r="5596" ht="35.1" customHeight="1"/>
    <row r="5597" ht="35.1" customHeight="1"/>
    <row r="5598" ht="35.1" customHeight="1"/>
    <row r="5599" ht="35.1" customHeight="1"/>
    <row r="5600" ht="35.1" customHeight="1"/>
    <row r="5601" ht="35.1" customHeight="1"/>
    <row r="5602" ht="35.1" customHeight="1"/>
    <row r="5603" ht="35.1" customHeight="1"/>
    <row r="5604" ht="35.1" customHeight="1"/>
    <row r="5605" ht="35.1" customHeight="1"/>
    <row r="5606" ht="35.1" customHeight="1"/>
    <row r="5607" ht="35.1" customHeight="1"/>
    <row r="5608" ht="35.1" customHeight="1"/>
    <row r="5609" ht="35.1" customHeight="1"/>
    <row r="5610" ht="35.1" customHeight="1"/>
    <row r="5611" ht="35.1" customHeight="1"/>
    <row r="5612" ht="35.1" customHeight="1"/>
    <row r="5613" ht="35.1" customHeight="1"/>
    <row r="5614" ht="35.1" customHeight="1"/>
    <row r="5615" ht="35.1" customHeight="1"/>
    <row r="5616" ht="35.1" customHeight="1"/>
    <row r="5617" ht="35.1" customHeight="1"/>
    <row r="5618" ht="35.1" customHeight="1"/>
    <row r="5619" ht="35.1" customHeight="1"/>
    <row r="5620" ht="35.1" customHeight="1"/>
    <row r="5621" ht="35.1" customHeight="1"/>
    <row r="5622" ht="35.1" customHeight="1"/>
    <row r="5623" ht="35.1" customHeight="1"/>
    <row r="5624" ht="35.1" customHeight="1"/>
    <row r="5625" ht="35.1" customHeight="1"/>
    <row r="5626" ht="35.1" customHeight="1"/>
    <row r="5627" ht="35.1" customHeight="1"/>
    <row r="5628" ht="35.1" customHeight="1"/>
    <row r="5629" ht="35.1" customHeight="1"/>
    <row r="5630" ht="35.1" customHeight="1"/>
    <row r="5631" ht="35.1" customHeight="1"/>
    <row r="5632" ht="35.1" customHeight="1"/>
    <row r="5633" ht="35.1" customHeight="1"/>
    <row r="5634" ht="35.1" customHeight="1"/>
    <row r="5635" ht="35.1" customHeight="1"/>
    <row r="5636" ht="35.1" customHeight="1"/>
    <row r="5637" ht="35.1" customHeight="1"/>
    <row r="5638" ht="35.1" customHeight="1"/>
    <row r="5639" ht="35.1" customHeight="1"/>
    <row r="5640" ht="35.1" customHeight="1"/>
    <row r="5641" ht="35.1" customHeight="1"/>
    <row r="5642" ht="35.1" customHeight="1"/>
    <row r="5643" ht="35.1" customHeight="1"/>
    <row r="5644" ht="35.1" customHeight="1"/>
    <row r="5645" ht="35.1" customHeight="1"/>
    <row r="5646" ht="35.1" customHeight="1"/>
    <row r="5647" ht="35.1" customHeight="1"/>
    <row r="5648" ht="35.1" customHeight="1"/>
    <row r="5649" ht="35.1" customHeight="1"/>
    <row r="5650" ht="35.1" customHeight="1"/>
    <row r="5651" ht="35.1" customHeight="1"/>
    <row r="5652" ht="35.1" customHeight="1"/>
    <row r="5653" ht="35.1" customHeight="1"/>
    <row r="5654" ht="35.1" customHeight="1"/>
    <row r="5655" ht="35.1" customHeight="1"/>
    <row r="5656" ht="35.1" customHeight="1"/>
    <row r="5657" ht="35.1" customHeight="1"/>
    <row r="5658" ht="35.1" customHeight="1"/>
    <row r="5659" ht="35.1" customHeight="1"/>
    <row r="5660" ht="35.1" customHeight="1"/>
    <row r="5661" ht="35.1" customHeight="1"/>
    <row r="5662" ht="35.1" customHeight="1"/>
    <row r="5663" ht="35.1" customHeight="1"/>
    <row r="5664" ht="35.1" customHeight="1"/>
    <row r="5665" ht="35.1" customHeight="1"/>
    <row r="5666" ht="35.1" customHeight="1"/>
    <row r="5667" ht="35.1" customHeight="1"/>
    <row r="5668" ht="35.1" customHeight="1"/>
    <row r="5669" ht="35.1" customHeight="1"/>
    <row r="5670" ht="35.1" customHeight="1"/>
    <row r="5671" ht="35.1" customHeight="1"/>
    <row r="5672" ht="35.1" customHeight="1"/>
    <row r="5673" ht="35.1" customHeight="1"/>
    <row r="5674" ht="35.1" customHeight="1"/>
    <row r="5675" ht="35.1" customHeight="1"/>
    <row r="5676" ht="35.1" customHeight="1"/>
    <row r="5677" ht="35.1" customHeight="1"/>
    <row r="5678" ht="35.1" customHeight="1"/>
    <row r="5679" ht="35.1" customHeight="1"/>
    <row r="5680" ht="35.1" customHeight="1"/>
    <row r="5681" ht="35.1" customHeight="1"/>
    <row r="5682" ht="35.1" customHeight="1"/>
    <row r="5683" ht="35.1" customHeight="1"/>
    <row r="5684" ht="35.1" customHeight="1"/>
    <row r="5685" ht="35.1" customHeight="1"/>
    <row r="5686" ht="35.1" customHeight="1"/>
    <row r="5687" ht="35.1" customHeight="1"/>
    <row r="5688" ht="35.1" customHeight="1"/>
    <row r="5689" ht="35.1" customHeight="1"/>
    <row r="5690" ht="35.1" customHeight="1"/>
    <row r="5691" ht="35.1" customHeight="1"/>
    <row r="5692" ht="35.1" customHeight="1"/>
    <row r="5693" ht="35.1" customHeight="1"/>
    <row r="5694" ht="35.1" customHeight="1"/>
    <row r="5695" ht="35.1" customHeight="1"/>
    <row r="5696" ht="35.1" customHeight="1"/>
    <row r="5697" ht="35.1" customHeight="1"/>
    <row r="5698" ht="35.1" customHeight="1"/>
    <row r="5699" ht="35.1" customHeight="1"/>
    <row r="5700" ht="35.1" customHeight="1"/>
    <row r="5701" ht="35.1" customHeight="1"/>
    <row r="5702" ht="35.1" customHeight="1"/>
    <row r="5703" ht="35.1" customHeight="1"/>
    <row r="5704" ht="35.1" customHeight="1"/>
    <row r="5705" ht="35.1" customHeight="1"/>
    <row r="5706" ht="35.1" customHeight="1"/>
    <row r="5707" ht="35.1" customHeight="1"/>
    <row r="5708" ht="35.1" customHeight="1"/>
    <row r="5709" ht="35.1" customHeight="1"/>
    <row r="5710" ht="35.1" customHeight="1"/>
    <row r="5711" ht="35.1" customHeight="1"/>
    <row r="5712" ht="35.1" customHeight="1"/>
    <row r="5713" ht="35.1" customHeight="1"/>
    <row r="5714" ht="35.1" customHeight="1"/>
    <row r="5715" ht="35.1" customHeight="1"/>
    <row r="5716" ht="35.1" customHeight="1"/>
    <row r="5717" ht="35.1" customHeight="1"/>
    <row r="5718" ht="35.1" customHeight="1"/>
    <row r="5719" ht="35.1" customHeight="1"/>
    <row r="5720" ht="35.1" customHeight="1"/>
    <row r="5721" ht="35.1" customHeight="1"/>
    <row r="5722" ht="35.1" customHeight="1"/>
    <row r="5723" ht="35.1" customHeight="1"/>
    <row r="5724" ht="35.1" customHeight="1"/>
    <row r="5725" ht="35.1" customHeight="1"/>
    <row r="5726" ht="35.1" customHeight="1"/>
    <row r="5727" ht="35.1" customHeight="1"/>
    <row r="5728" ht="35.1" customHeight="1"/>
    <row r="5729" ht="35.1" customHeight="1"/>
    <row r="5730" ht="35.1" customHeight="1"/>
    <row r="5731" ht="35.1" customHeight="1"/>
    <row r="5732" ht="35.1" customHeight="1"/>
    <row r="5733" ht="35.1" customHeight="1"/>
    <row r="5734" ht="35.1" customHeight="1"/>
    <row r="5735" ht="35.1" customHeight="1"/>
    <row r="5736" ht="35.1" customHeight="1"/>
    <row r="5737" ht="35.1" customHeight="1"/>
    <row r="5738" ht="35.1" customHeight="1"/>
    <row r="5739" ht="35.1" customHeight="1"/>
    <row r="5740" ht="35.1" customHeight="1"/>
    <row r="5741" ht="35.1" customHeight="1"/>
    <row r="5742" ht="35.1" customHeight="1"/>
    <row r="5743" ht="35.1" customHeight="1"/>
    <row r="5744" ht="35.1" customHeight="1"/>
    <row r="5745" ht="35.1" customHeight="1"/>
    <row r="5746" ht="35.1" customHeight="1"/>
    <row r="5747" ht="35.1" customHeight="1"/>
    <row r="5748" ht="35.1" customHeight="1"/>
    <row r="5749" ht="35.1" customHeight="1"/>
    <row r="5750" ht="35.1" customHeight="1"/>
    <row r="5751" ht="35.1" customHeight="1"/>
    <row r="5752" ht="35.1" customHeight="1"/>
    <row r="5753" ht="35.1" customHeight="1"/>
    <row r="5754" ht="35.1" customHeight="1"/>
    <row r="5755" ht="35.1" customHeight="1"/>
    <row r="5756" ht="35.1" customHeight="1"/>
    <row r="5757" ht="35.1" customHeight="1"/>
    <row r="5758" ht="35.1" customHeight="1"/>
    <row r="5759" ht="35.1" customHeight="1"/>
    <row r="5760" ht="35.1" customHeight="1"/>
    <row r="5761" ht="35.1" customHeight="1"/>
    <row r="5762" ht="35.1" customHeight="1"/>
    <row r="5763" ht="35.1" customHeight="1"/>
    <row r="5764" ht="35.1" customHeight="1"/>
    <row r="5765" ht="35.1" customHeight="1"/>
    <row r="5766" ht="35.1" customHeight="1"/>
    <row r="5767" ht="35.1" customHeight="1"/>
    <row r="5768" ht="35.1" customHeight="1"/>
    <row r="5769" ht="35.1" customHeight="1"/>
    <row r="5770" ht="35.1" customHeight="1"/>
    <row r="5771" ht="35.1" customHeight="1"/>
    <row r="5772" ht="35.1" customHeight="1"/>
    <row r="5773" ht="35.1" customHeight="1"/>
    <row r="5774" ht="35.1" customHeight="1"/>
    <row r="5775" ht="35.1" customHeight="1"/>
    <row r="5776" ht="35.1" customHeight="1"/>
    <row r="5777" ht="35.1" customHeight="1"/>
    <row r="5778" ht="35.1" customHeight="1"/>
    <row r="5779" ht="35.1" customHeight="1"/>
    <row r="5780" ht="35.1" customHeight="1"/>
    <row r="5781" ht="35.1" customHeight="1"/>
    <row r="5782" ht="35.1" customHeight="1"/>
    <row r="5783" ht="35.1" customHeight="1"/>
    <row r="5784" ht="35.1" customHeight="1"/>
    <row r="5785" ht="35.1" customHeight="1"/>
    <row r="5786" ht="35.1" customHeight="1"/>
    <row r="5787" ht="35.1" customHeight="1"/>
    <row r="5788" ht="35.1" customHeight="1"/>
    <row r="5789" ht="35.1" customHeight="1"/>
    <row r="5790" ht="35.1" customHeight="1"/>
    <row r="5791" ht="35.1" customHeight="1"/>
    <row r="5792" ht="35.1" customHeight="1"/>
    <row r="5793" ht="35.1" customHeight="1"/>
    <row r="5794" ht="35.1" customHeight="1"/>
    <row r="5795" ht="35.1" customHeight="1"/>
    <row r="5796" ht="35.1" customHeight="1"/>
    <row r="5797" ht="35.1" customHeight="1"/>
    <row r="5798" ht="35.1" customHeight="1"/>
    <row r="5799" ht="35.1" customHeight="1"/>
    <row r="5800" ht="35.1" customHeight="1"/>
    <row r="5801" ht="35.1" customHeight="1"/>
    <row r="5802" ht="35.1" customHeight="1"/>
    <row r="5803" ht="35.1" customHeight="1"/>
    <row r="5804" ht="35.1" customHeight="1"/>
    <row r="5805" ht="35.1" customHeight="1"/>
    <row r="5806" ht="35.1" customHeight="1"/>
    <row r="5807" ht="35.1" customHeight="1"/>
    <row r="5808" ht="35.1" customHeight="1"/>
    <row r="5809" ht="35.1" customHeight="1"/>
    <row r="5810" ht="35.1" customHeight="1"/>
    <row r="5811" ht="35.1" customHeight="1"/>
    <row r="5812" ht="35.1" customHeight="1"/>
    <row r="5813" ht="35.1" customHeight="1"/>
    <row r="5814" ht="35.1" customHeight="1"/>
    <row r="5815" ht="35.1" customHeight="1"/>
    <row r="5816" ht="35.1" customHeight="1"/>
    <row r="5817" ht="35.1" customHeight="1"/>
    <row r="5818" ht="35.1" customHeight="1"/>
    <row r="5819" ht="35.1" customHeight="1"/>
    <row r="5820" ht="35.1" customHeight="1"/>
    <row r="5821" ht="35.1" customHeight="1"/>
    <row r="5822" ht="35.1" customHeight="1"/>
    <row r="5823" ht="35.1" customHeight="1"/>
    <row r="5824" ht="35.1" customHeight="1"/>
    <row r="5825" ht="35.1" customHeight="1"/>
    <row r="5826" ht="35.1" customHeight="1"/>
    <row r="5827" ht="35.1" customHeight="1"/>
    <row r="5828" ht="35.1" customHeight="1"/>
    <row r="5829" ht="35.1" customHeight="1"/>
    <row r="5830" ht="35.1" customHeight="1"/>
    <row r="5831" ht="35.1" customHeight="1"/>
    <row r="5832" ht="35.1" customHeight="1"/>
    <row r="5833" ht="35.1" customHeight="1"/>
    <row r="5834" ht="35.1" customHeight="1"/>
    <row r="5835" ht="35.1" customHeight="1"/>
    <row r="5836" ht="35.1" customHeight="1"/>
    <row r="5837" ht="35.1" customHeight="1"/>
    <row r="5838" ht="35.1" customHeight="1"/>
    <row r="5839" ht="35.1" customHeight="1"/>
    <row r="5840" ht="35.1" customHeight="1"/>
    <row r="5841" ht="35.1" customHeight="1"/>
    <row r="5842" ht="35.1" customHeight="1"/>
    <row r="5843" ht="35.1" customHeight="1"/>
    <row r="5844" ht="35.1" customHeight="1"/>
    <row r="5845" ht="35.1" customHeight="1"/>
    <row r="5846" ht="35.1" customHeight="1"/>
    <row r="5847" ht="35.1" customHeight="1"/>
    <row r="5848" ht="35.1" customHeight="1"/>
    <row r="5849" ht="35.1" customHeight="1"/>
    <row r="5850" ht="35.1" customHeight="1"/>
    <row r="5851" ht="35.1" customHeight="1"/>
    <row r="5852" ht="35.1" customHeight="1"/>
    <row r="5853" ht="35.1" customHeight="1"/>
    <row r="5854" ht="35.1" customHeight="1"/>
    <row r="5855" ht="35.1" customHeight="1"/>
    <row r="5856" ht="35.1" customHeight="1"/>
    <row r="5857" ht="35.1" customHeight="1"/>
    <row r="5858" ht="35.1" customHeight="1"/>
    <row r="5859" ht="35.1" customHeight="1"/>
    <row r="5860" ht="35.1" customHeight="1"/>
    <row r="5861" ht="35.1" customHeight="1"/>
    <row r="5862" ht="35.1" customHeight="1"/>
    <row r="5863" ht="35.1" customHeight="1"/>
    <row r="5864" ht="35.1" customHeight="1"/>
    <row r="5865" ht="35.1" customHeight="1"/>
    <row r="5866" ht="35.1" customHeight="1"/>
    <row r="5867" ht="35.1" customHeight="1"/>
    <row r="5868" ht="35.1" customHeight="1"/>
    <row r="5869" ht="35.1" customHeight="1"/>
    <row r="5870" ht="35.1" customHeight="1"/>
    <row r="5871" ht="35.1" customHeight="1"/>
    <row r="5872" ht="35.1" customHeight="1"/>
    <row r="5873" ht="35.1" customHeight="1"/>
    <row r="5874" ht="35.1" customHeight="1"/>
    <row r="5875" ht="35.1" customHeight="1"/>
    <row r="5876" ht="35.1" customHeight="1"/>
    <row r="5877" ht="35.1" customHeight="1"/>
    <row r="5878" ht="35.1" customHeight="1"/>
    <row r="5879" ht="35.1" customHeight="1"/>
    <row r="5880" ht="35.1" customHeight="1"/>
    <row r="5881" ht="35.1" customHeight="1"/>
    <row r="5882" ht="35.1" customHeight="1"/>
    <row r="5883" ht="35.1" customHeight="1"/>
    <row r="5884" ht="35.1" customHeight="1"/>
    <row r="5885" ht="35.1" customHeight="1"/>
    <row r="5886" ht="35.1" customHeight="1"/>
    <row r="5887" ht="35.1" customHeight="1"/>
    <row r="5888" ht="35.1" customHeight="1"/>
    <row r="5889" ht="35.1" customHeight="1"/>
    <row r="5890" ht="35.1" customHeight="1"/>
    <row r="5891" ht="35.1" customHeight="1"/>
    <row r="5892" ht="35.1" customHeight="1"/>
    <row r="5893" ht="35.1" customHeight="1"/>
    <row r="5894" ht="35.1" customHeight="1"/>
    <row r="5895" ht="35.1" customHeight="1"/>
    <row r="5896" ht="35.1" customHeight="1"/>
    <row r="5897" ht="35.1" customHeight="1"/>
    <row r="5898" ht="35.1" customHeight="1"/>
    <row r="5899" ht="35.1" customHeight="1"/>
    <row r="5900" ht="35.1" customHeight="1"/>
    <row r="5901" ht="35.1" customHeight="1"/>
    <row r="5902" ht="35.1" customHeight="1"/>
    <row r="5903" ht="35.1" customHeight="1"/>
    <row r="5904" ht="35.1" customHeight="1"/>
    <row r="5905" ht="35.1" customHeight="1"/>
    <row r="5906" ht="35.1" customHeight="1"/>
    <row r="5907" ht="35.1" customHeight="1"/>
    <row r="5908" ht="35.1" customHeight="1"/>
    <row r="5909" ht="35.1" customHeight="1"/>
    <row r="5910" ht="35.1" customHeight="1"/>
    <row r="5911" ht="35.1" customHeight="1"/>
    <row r="5912" ht="35.1" customHeight="1"/>
    <row r="5913" ht="35.1" customHeight="1"/>
    <row r="5914" ht="35.1" customHeight="1"/>
    <row r="5915" ht="35.1" customHeight="1"/>
    <row r="5916" ht="35.1" customHeight="1"/>
    <row r="5917" ht="35.1" customHeight="1"/>
    <row r="5918" ht="35.1" customHeight="1"/>
    <row r="5919" ht="35.1" customHeight="1"/>
    <row r="5920" ht="35.1" customHeight="1"/>
    <row r="5921" ht="35.1" customHeight="1"/>
    <row r="5922" ht="35.1" customHeight="1"/>
    <row r="5923" ht="35.1" customHeight="1"/>
    <row r="5924" ht="35.1" customHeight="1"/>
    <row r="5925" ht="35.1" customHeight="1"/>
    <row r="5926" ht="35.1" customHeight="1"/>
    <row r="5927" ht="35.1" customHeight="1"/>
    <row r="5928" ht="35.1" customHeight="1"/>
    <row r="5929" ht="35.1" customHeight="1"/>
    <row r="5930" ht="35.1" customHeight="1"/>
    <row r="5931" ht="35.1" customHeight="1"/>
    <row r="5932" ht="35.1" customHeight="1"/>
    <row r="5933" ht="35.1" customHeight="1"/>
    <row r="5934" ht="35.1" customHeight="1"/>
    <row r="5935" ht="35.1" customHeight="1"/>
    <row r="5936" ht="35.1" customHeight="1"/>
    <row r="5937" ht="35.1" customHeight="1"/>
    <row r="5938" ht="35.1" customHeight="1"/>
    <row r="5939" ht="35.1" customHeight="1"/>
    <row r="5940" ht="35.1" customHeight="1"/>
    <row r="5941" ht="35.1" customHeight="1"/>
    <row r="5942" ht="35.1" customHeight="1"/>
    <row r="5943" ht="35.1" customHeight="1"/>
    <row r="5944" ht="35.1" customHeight="1"/>
    <row r="5945" ht="35.1" customHeight="1"/>
    <row r="5946" ht="35.1" customHeight="1"/>
    <row r="5947" ht="35.1" customHeight="1"/>
    <row r="5948" ht="35.1" customHeight="1"/>
    <row r="5949" ht="35.1" customHeight="1"/>
    <row r="5950" ht="35.1" customHeight="1"/>
    <row r="5951" ht="35.1" customHeight="1"/>
    <row r="5952" ht="35.1" customHeight="1"/>
    <row r="5953" ht="35.1" customHeight="1"/>
    <row r="5954" ht="35.1" customHeight="1"/>
    <row r="5955" ht="35.1" customHeight="1"/>
    <row r="5956" ht="35.1" customHeight="1"/>
    <row r="5957" ht="35.1" customHeight="1"/>
    <row r="5958" ht="35.1" customHeight="1"/>
    <row r="5959" ht="35.1" customHeight="1"/>
    <row r="5960" ht="35.1" customHeight="1"/>
    <row r="5961" ht="35.1" customHeight="1"/>
    <row r="5962" ht="35.1" customHeight="1"/>
    <row r="5963" ht="35.1" customHeight="1"/>
    <row r="5964" ht="35.1" customHeight="1"/>
    <row r="5965" ht="35.1" customHeight="1"/>
    <row r="5966" ht="35.1" customHeight="1"/>
    <row r="5967" ht="35.1" customHeight="1"/>
    <row r="5968" ht="35.1" customHeight="1"/>
    <row r="5969" ht="35.1" customHeight="1"/>
    <row r="5970" ht="35.1" customHeight="1"/>
    <row r="5971" ht="35.1" customHeight="1"/>
    <row r="5972" ht="35.1" customHeight="1"/>
    <row r="5973" ht="35.1" customHeight="1"/>
    <row r="5974" ht="35.1" customHeight="1"/>
    <row r="5975" ht="35.1" customHeight="1"/>
    <row r="5976" ht="35.1" customHeight="1"/>
    <row r="5977" ht="35.1" customHeight="1"/>
    <row r="5978" ht="35.1" customHeight="1"/>
    <row r="5979" ht="35.1" customHeight="1"/>
    <row r="5980" ht="35.1" customHeight="1"/>
    <row r="5981" ht="35.1" customHeight="1"/>
    <row r="5982" ht="35.1" customHeight="1"/>
    <row r="5983" ht="35.1" customHeight="1"/>
    <row r="5984" ht="35.1" customHeight="1"/>
    <row r="5985" ht="35.1" customHeight="1"/>
    <row r="5986" ht="35.1" customHeight="1"/>
    <row r="5987" ht="35.1" customHeight="1"/>
    <row r="5988" ht="35.1" customHeight="1"/>
    <row r="5989" ht="35.1" customHeight="1"/>
    <row r="5990" ht="35.1" customHeight="1"/>
    <row r="5991" ht="35.1" customHeight="1"/>
    <row r="5992" ht="35.1" customHeight="1"/>
    <row r="5993" ht="35.1" customHeight="1"/>
    <row r="5994" ht="35.1" customHeight="1"/>
    <row r="5995" ht="35.1" customHeight="1"/>
    <row r="5996" ht="35.1" customHeight="1"/>
    <row r="5997" ht="35.1" customHeight="1"/>
    <row r="5998" ht="35.1" customHeight="1"/>
    <row r="5999" ht="35.1" customHeight="1"/>
    <row r="6000" ht="35.1" customHeight="1"/>
    <row r="6001" ht="35.1" customHeight="1"/>
    <row r="6002" ht="35.1" customHeight="1"/>
    <row r="6003" ht="35.1" customHeight="1"/>
    <row r="6004" ht="35.1" customHeight="1"/>
    <row r="6005" ht="35.1" customHeight="1"/>
    <row r="6006" ht="35.1" customHeight="1"/>
    <row r="6007" ht="35.1" customHeight="1"/>
    <row r="6008" ht="35.1" customHeight="1"/>
    <row r="6009" ht="35.1" customHeight="1"/>
    <row r="6010" ht="35.1" customHeight="1"/>
    <row r="6011" ht="35.1" customHeight="1"/>
    <row r="6012" ht="35.1" customHeight="1"/>
    <row r="6013" ht="35.1" customHeight="1"/>
    <row r="6014" ht="35.1" customHeight="1"/>
    <row r="6015" ht="35.1" customHeight="1"/>
    <row r="6016" ht="35.1" customHeight="1"/>
    <row r="6017" ht="35.1" customHeight="1"/>
    <row r="6018" ht="35.1" customHeight="1"/>
    <row r="6019" ht="35.1" customHeight="1"/>
    <row r="6020" ht="35.1" customHeight="1"/>
    <row r="6021" ht="35.1" customHeight="1"/>
    <row r="6022" ht="35.1" customHeight="1"/>
    <row r="6023" ht="35.1" customHeight="1"/>
    <row r="6024" ht="35.1" customHeight="1"/>
    <row r="6025" ht="35.1" customHeight="1"/>
    <row r="6026" ht="35.1" customHeight="1"/>
    <row r="6027" ht="35.1" customHeight="1"/>
    <row r="6028" ht="35.1" customHeight="1"/>
    <row r="6029" ht="35.1" customHeight="1"/>
    <row r="6030" ht="35.1" customHeight="1"/>
    <row r="6031" ht="35.1" customHeight="1"/>
    <row r="6032" ht="35.1" customHeight="1"/>
    <row r="6033" ht="35.1" customHeight="1"/>
    <row r="6034" ht="35.1" customHeight="1"/>
    <row r="6035" ht="35.1" customHeight="1"/>
    <row r="6036" ht="35.1" customHeight="1"/>
    <row r="6037" ht="35.1" customHeight="1"/>
    <row r="6038" ht="35.1" customHeight="1"/>
    <row r="6039" ht="35.1" customHeight="1"/>
    <row r="6040" ht="35.1" customHeight="1"/>
    <row r="6041" ht="35.1" customHeight="1"/>
    <row r="6042" ht="35.1" customHeight="1"/>
    <row r="6043" ht="35.1" customHeight="1"/>
    <row r="6044" ht="35.1" customHeight="1"/>
    <row r="6045" ht="35.1" customHeight="1"/>
    <row r="6046" ht="35.1" customHeight="1"/>
    <row r="6047" ht="35.1" customHeight="1"/>
    <row r="6048" ht="35.1" customHeight="1"/>
    <row r="6049" ht="35.1" customHeight="1"/>
    <row r="6050" ht="35.1" customHeight="1"/>
    <row r="6051" ht="35.1" customHeight="1"/>
    <row r="6052" ht="35.1" customHeight="1"/>
    <row r="6053" ht="35.1" customHeight="1"/>
    <row r="6054" ht="35.1" customHeight="1"/>
    <row r="6055" ht="35.1" customHeight="1"/>
    <row r="6056" ht="35.1" customHeight="1"/>
    <row r="6057" ht="35.1" customHeight="1"/>
    <row r="6058" ht="35.1" customHeight="1"/>
    <row r="6059" ht="35.1" customHeight="1"/>
    <row r="6060" ht="35.1" customHeight="1"/>
    <row r="6061" ht="35.1" customHeight="1"/>
    <row r="6062" ht="35.1" customHeight="1"/>
    <row r="6063" ht="35.1" customHeight="1"/>
    <row r="6064" ht="35.1" customHeight="1"/>
    <row r="6065" ht="35.1" customHeight="1"/>
    <row r="6066" ht="35.1" customHeight="1"/>
    <row r="6067" ht="35.1" customHeight="1"/>
    <row r="6068" ht="35.1" customHeight="1"/>
    <row r="6069" ht="35.1" customHeight="1"/>
    <row r="6070" ht="35.1" customHeight="1"/>
    <row r="6071" ht="35.1" customHeight="1"/>
    <row r="6072" ht="35.1" customHeight="1"/>
    <row r="6073" ht="35.1" customHeight="1"/>
    <row r="6074" ht="35.1" customHeight="1"/>
    <row r="6075" ht="35.1" customHeight="1"/>
    <row r="6076" ht="35.1" customHeight="1"/>
    <row r="6077" ht="35.1" customHeight="1"/>
    <row r="6078" ht="35.1" customHeight="1"/>
    <row r="6079" ht="35.1" customHeight="1"/>
    <row r="6080" ht="35.1" customHeight="1"/>
    <row r="6081" ht="35.1" customHeight="1"/>
    <row r="6082" ht="35.1" customHeight="1"/>
    <row r="6083" ht="35.1" customHeight="1"/>
    <row r="6084" ht="35.1" customHeight="1"/>
    <row r="6085" ht="35.1" customHeight="1"/>
    <row r="6086" ht="35.1" customHeight="1"/>
    <row r="6087" ht="35.1" customHeight="1"/>
    <row r="6088" ht="35.1" customHeight="1"/>
    <row r="6089" ht="35.1" customHeight="1"/>
    <row r="6090" ht="35.1" customHeight="1"/>
    <row r="6091" ht="35.1" customHeight="1"/>
    <row r="6092" ht="35.1" customHeight="1"/>
    <row r="6093" ht="35.1" customHeight="1"/>
    <row r="6094" ht="35.1" customHeight="1"/>
    <row r="6095" ht="35.1" customHeight="1"/>
    <row r="6096" ht="35.1" customHeight="1"/>
    <row r="6097" ht="35.1" customHeight="1"/>
    <row r="6098" ht="35.1" customHeight="1"/>
    <row r="6099" ht="35.1" customHeight="1"/>
    <row r="6100" ht="35.1" customHeight="1"/>
    <row r="6101" ht="35.1" customHeight="1"/>
    <row r="6102" ht="35.1" customHeight="1"/>
    <row r="6103" ht="35.1" customHeight="1"/>
    <row r="6104" ht="35.1" customHeight="1"/>
    <row r="6105" ht="35.1" customHeight="1"/>
    <row r="6106" ht="35.1" customHeight="1"/>
    <row r="6107" ht="35.1" customHeight="1"/>
    <row r="6108" ht="35.1" customHeight="1"/>
    <row r="6109" ht="35.1" customHeight="1"/>
    <row r="6110" ht="35.1" customHeight="1"/>
    <row r="6111" ht="35.1" customHeight="1"/>
    <row r="6112" ht="35.1" customHeight="1"/>
    <row r="6113" ht="35.1" customHeight="1"/>
    <row r="6114" ht="35.1" customHeight="1"/>
    <row r="6115" ht="35.1" customHeight="1"/>
    <row r="6116" ht="35.1" customHeight="1"/>
    <row r="6117" ht="35.1" customHeight="1"/>
    <row r="6118" ht="35.1" customHeight="1"/>
    <row r="6119" ht="35.1" customHeight="1"/>
    <row r="6120" ht="35.1" customHeight="1"/>
    <row r="6121" ht="35.1" customHeight="1"/>
    <row r="6122" ht="35.1" customHeight="1"/>
    <row r="6123" ht="35.1" customHeight="1"/>
    <row r="6124" ht="35.1" customHeight="1"/>
    <row r="6125" ht="35.1" customHeight="1"/>
    <row r="6126" ht="35.1" customHeight="1"/>
    <row r="6127" ht="35.1" customHeight="1"/>
    <row r="6128" ht="35.1" customHeight="1"/>
    <row r="6129" ht="35.1" customHeight="1"/>
    <row r="6130" ht="35.1" customHeight="1"/>
    <row r="6131" ht="35.1" customHeight="1"/>
    <row r="6132" ht="35.1" customHeight="1"/>
    <row r="6133" ht="35.1" customHeight="1"/>
    <row r="6134" ht="35.1" customHeight="1"/>
    <row r="6135" ht="35.1" customHeight="1"/>
    <row r="6136" ht="35.1" customHeight="1"/>
    <row r="6137" ht="35.1" customHeight="1"/>
    <row r="6138" ht="35.1" customHeight="1"/>
    <row r="6139" ht="35.1" customHeight="1"/>
    <row r="6140" ht="35.1" customHeight="1"/>
    <row r="6141" ht="35.1" customHeight="1"/>
    <row r="6142" ht="35.1" customHeight="1"/>
    <row r="6143" ht="35.1" customHeight="1"/>
    <row r="6144" ht="35.1" customHeight="1"/>
    <row r="6145" ht="35.1" customHeight="1"/>
    <row r="6146" ht="35.1" customHeight="1"/>
    <row r="6147" ht="35.1" customHeight="1"/>
    <row r="6148" ht="35.1" customHeight="1"/>
    <row r="6149" ht="35.1" customHeight="1"/>
    <row r="6150" ht="35.1" customHeight="1"/>
    <row r="6151" ht="35.1" customHeight="1"/>
    <row r="6152" ht="35.1" customHeight="1"/>
    <row r="6153" ht="35.1" customHeight="1"/>
    <row r="6154" ht="35.1" customHeight="1"/>
    <row r="6155" ht="35.1" customHeight="1"/>
    <row r="6156" ht="35.1" customHeight="1"/>
    <row r="6157" ht="35.1" customHeight="1"/>
    <row r="6158" ht="35.1" customHeight="1"/>
    <row r="6159" ht="35.1" customHeight="1"/>
    <row r="6160" ht="35.1" customHeight="1"/>
    <row r="6161" ht="35.1" customHeight="1"/>
    <row r="6162" ht="35.1" customHeight="1"/>
    <row r="6163" ht="35.1" customHeight="1"/>
    <row r="6164" ht="35.1" customHeight="1"/>
    <row r="6165" ht="35.1" customHeight="1"/>
    <row r="6166" ht="35.1" customHeight="1"/>
    <row r="6167" ht="35.1" customHeight="1"/>
    <row r="6168" ht="35.1" customHeight="1"/>
    <row r="6169" ht="35.1" customHeight="1"/>
    <row r="6170" ht="35.1" customHeight="1"/>
    <row r="6171" ht="35.1" customHeight="1"/>
    <row r="6172" ht="35.1" customHeight="1"/>
    <row r="6173" ht="35.1" customHeight="1"/>
    <row r="6174" ht="35.1" customHeight="1"/>
    <row r="6175" ht="35.1" customHeight="1"/>
    <row r="6176" ht="35.1" customHeight="1"/>
    <row r="6177" ht="35.1" customHeight="1"/>
    <row r="6178" ht="35.1" customHeight="1"/>
    <row r="6179" ht="35.1" customHeight="1"/>
    <row r="6180" ht="35.1" customHeight="1"/>
    <row r="6181" ht="35.1" customHeight="1"/>
    <row r="6182" ht="35.1" customHeight="1"/>
    <row r="6183" ht="35.1" customHeight="1"/>
    <row r="6184" ht="35.1" customHeight="1"/>
    <row r="6185" ht="35.1" customHeight="1"/>
    <row r="6186" ht="35.1" customHeight="1"/>
    <row r="6187" ht="35.1" customHeight="1"/>
    <row r="6188" ht="35.1" customHeight="1"/>
    <row r="6189" ht="35.1" customHeight="1"/>
    <row r="6190" ht="35.1" customHeight="1"/>
    <row r="6191" ht="35.1" customHeight="1"/>
    <row r="6192" ht="35.1" customHeight="1"/>
    <row r="6193" ht="35.1" customHeight="1"/>
    <row r="6194" ht="35.1" customHeight="1"/>
    <row r="6195" ht="35.1" customHeight="1"/>
    <row r="6196" ht="35.1" customHeight="1"/>
    <row r="6197" ht="35.1" customHeight="1"/>
    <row r="6198" ht="35.1" customHeight="1"/>
    <row r="6199" ht="35.1" customHeight="1"/>
    <row r="6200" ht="35.1" customHeight="1"/>
    <row r="6201" ht="35.1" customHeight="1"/>
    <row r="6202" ht="35.1" customHeight="1"/>
    <row r="6203" ht="35.1" customHeight="1"/>
    <row r="6204" ht="35.1" customHeight="1"/>
    <row r="6205" ht="35.1" customHeight="1"/>
    <row r="6206" ht="35.1" customHeight="1"/>
    <row r="6207" ht="35.1" customHeight="1"/>
    <row r="6208" ht="35.1" customHeight="1"/>
    <row r="6209" ht="35.1" customHeight="1"/>
    <row r="6210" ht="35.1" customHeight="1"/>
    <row r="6211" ht="35.1" customHeight="1"/>
    <row r="6212" ht="35.1" customHeight="1"/>
    <row r="6213" ht="35.1" customHeight="1"/>
    <row r="6214" ht="35.1" customHeight="1"/>
    <row r="6215" ht="35.1" customHeight="1"/>
    <row r="6216" ht="35.1" customHeight="1"/>
    <row r="6217" ht="35.1" customHeight="1"/>
    <row r="6218" ht="35.1" customHeight="1"/>
    <row r="6219" ht="35.1" customHeight="1"/>
    <row r="6220" ht="35.1" customHeight="1"/>
    <row r="6221" ht="35.1" customHeight="1"/>
    <row r="6222" ht="35.1" customHeight="1"/>
    <row r="6223" ht="35.1" customHeight="1"/>
    <row r="6224" ht="35.1" customHeight="1"/>
    <row r="6225" ht="35.1" customHeight="1"/>
    <row r="6226" ht="35.1" customHeight="1"/>
    <row r="6227" ht="35.1" customHeight="1"/>
    <row r="6228" ht="35.1" customHeight="1"/>
    <row r="6229" ht="35.1" customHeight="1"/>
    <row r="6230" ht="35.1" customHeight="1"/>
    <row r="6231" ht="35.1" customHeight="1"/>
    <row r="6232" ht="35.1" customHeight="1"/>
    <row r="6233" ht="35.1" customHeight="1"/>
    <row r="6234" ht="35.1" customHeight="1"/>
    <row r="6235" ht="35.1" customHeight="1"/>
    <row r="6236" ht="35.1" customHeight="1"/>
    <row r="6237" ht="35.1" customHeight="1"/>
    <row r="6238" ht="35.1" customHeight="1"/>
    <row r="6239" ht="35.1" customHeight="1"/>
    <row r="6240" ht="35.1" customHeight="1"/>
    <row r="6241" ht="35.1" customHeight="1"/>
    <row r="6242" ht="35.1" customHeight="1"/>
    <row r="6243" ht="35.1" customHeight="1"/>
    <row r="6244" ht="35.1" customHeight="1"/>
    <row r="6245" ht="35.1" customHeight="1"/>
    <row r="6246" ht="35.1" customHeight="1"/>
    <row r="6247" ht="35.1" customHeight="1"/>
    <row r="6248" ht="35.1" customHeight="1"/>
    <row r="6249" ht="35.1" customHeight="1"/>
    <row r="6250" ht="35.1" customHeight="1"/>
    <row r="6251" ht="35.1" customHeight="1"/>
    <row r="6252" ht="35.1" customHeight="1"/>
    <row r="6253" ht="35.1" customHeight="1"/>
    <row r="6254" ht="35.1" customHeight="1"/>
    <row r="6255" ht="35.1" customHeight="1"/>
    <row r="6256" ht="35.1" customHeight="1"/>
    <row r="6257" ht="35.1" customHeight="1"/>
    <row r="6258" ht="35.1" customHeight="1"/>
    <row r="6259" ht="35.1" customHeight="1"/>
    <row r="6260" ht="35.1" customHeight="1"/>
    <row r="6261" ht="35.1" customHeight="1"/>
    <row r="6262" ht="35.1" customHeight="1"/>
    <row r="6263" ht="35.1" customHeight="1"/>
    <row r="6264" ht="35.1" customHeight="1"/>
    <row r="6265" ht="35.1" customHeight="1"/>
    <row r="6266" ht="35.1" customHeight="1"/>
    <row r="6267" ht="35.1" customHeight="1"/>
    <row r="6268" ht="35.1" customHeight="1"/>
    <row r="6269" ht="35.1" customHeight="1"/>
    <row r="6270" ht="35.1" customHeight="1"/>
    <row r="6271" ht="35.1" customHeight="1"/>
    <row r="6272" ht="35.1" customHeight="1"/>
    <row r="6273" ht="35.1" customHeight="1"/>
    <row r="6274" ht="35.1" customHeight="1"/>
    <row r="6275" ht="35.1" customHeight="1"/>
    <row r="6276" ht="35.1" customHeight="1"/>
    <row r="6277" ht="35.1" customHeight="1"/>
    <row r="6278" ht="35.1" customHeight="1"/>
    <row r="6279" ht="35.1" customHeight="1"/>
    <row r="6280" ht="35.1" customHeight="1"/>
    <row r="6281" ht="35.1" customHeight="1"/>
    <row r="6282" ht="35.1" customHeight="1"/>
    <row r="6283" ht="35.1" customHeight="1"/>
    <row r="6284" ht="35.1" customHeight="1"/>
    <row r="6285" ht="35.1" customHeight="1"/>
    <row r="6286" ht="35.1" customHeight="1"/>
    <row r="6287" ht="35.1" customHeight="1"/>
    <row r="6288" ht="35.1" customHeight="1"/>
    <row r="6289" ht="35.1" customHeight="1"/>
    <row r="6290" ht="35.1" customHeight="1"/>
    <row r="6291" ht="35.1" customHeight="1"/>
    <row r="6292" ht="35.1" customHeight="1"/>
    <row r="6293" ht="35.1" customHeight="1"/>
    <row r="6294" ht="35.1" customHeight="1"/>
    <row r="6295" ht="35.1" customHeight="1"/>
    <row r="6296" ht="35.1" customHeight="1"/>
    <row r="6297" ht="35.1" customHeight="1"/>
    <row r="6298" ht="35.1" customHeight="1"/>
    <row r="6299" ht="35.1" customHeight="1"/>
    <row r="6300" ht="35.1" customHeight="1"/>
    <row r="6301" ht="35.1" customHeight="1"/>
    <row r="6302" ht="35.1" customHeight="1"/>
    <row r="6303" ht="35.1" customHeight="1"/>
    <row r="6304" ht="35.1" customHeight="1"/>
    <row r="6305" ht="35.1" customHeight="1"/>
    <row r="6306" ht="35.1" customHeight="1"/>
    <row r="6307" ht="35.1" customHeight="1"/>
    <row r="6308" ht="35.1" customHeight="1"/>
    <row r="6309" ht="35.1" customHeight="1"/>
    <row r="6310" ht="35.1" customHeight="1"/>
    <row r="6311" ht="35.1" customHeight="1"/>
    <row r="6312" ht="35.1" customHeight="1"/>
    <row r="6313" ht="35.1" customHeight="1"/>
    <row r="6314" ht="35.1" customHeight="1"/>
    <row r="6315" ht="35.1" customHeight="1"/>
    <row r="6316" ht="35.1" customHeight="1"/>
    <row r="6317" ht="35.1" customHeight="1"/>
    <row r="6318" ht="35.1" customHeight="1"/>
    <row r="6319" ht="35.1" customHeight="1"/>
    <row r="6320" ht="35.1" customHeight="1"/>
    <row r="6321" ht="35.1" customHeight="1"/>
    <row r="6322" ht="35.1" customHeight="1"/>
    <row r="6323" ht="35.1" customHeight="1"/>
    <row r="6324" ht="35.1" customHeight="1"/>
    <row r="6325" ht="35.1" customHeight="1"/>
    <row r="6326" ht="35.1" customHeight="1"/>
    <row r="6327" ht="35.1" customHeight="1"/>
    <row r="6328" ht="35.1" customHeight="1"/>
    <row r="6329" ht="35.1" customHeight="1"/>
    <row r="6330" ht="35.1" customHeight="1"/>
    <row r="6331" ht="35.1" customHeight="1"/>
    <row r="6332" ht="35.1" customHeight="1"/>
    <row r="6333" ht="35.1" customHeight="1"/>
    <row r="6334" ht="35.1" customHeight="1"/>
    <row r="6335" ht="35.1" customHeight="1"/>
    <row r="6336" ht="35.1" customHeight="1"/>
    <row r="6337" ht="35.1" customHeight="1"/>
    <row r="6338" ht="35.1" customHeight="1"/>
    <row r="6339" ht="35.1" customHeight="1"/>
    <row r="6340" ht="35.1" customHeight="1"/>
    <row r="6341" ht="35.1" customHeight="1"/>
    <row r="6342" ht="35.1" customHeight="1"/>
    <row r="6343" ht="35.1" customHeight="1"/>
    <row r="6344" ht="35.1" customHeight="1"/>
    <row r="6345" ht="35.1" customHeight="1"/>
    <row r="6346" ht="35.1" customHeight="1"/>
    <row r="6347" ht="35.1" customHeight="1"/>
    <row r="6348" ht="35.1" customHeight="1"/>
    <row r="6349" ht="35.1" customHeight="1"/>
    <row r="6350" ht="35.1" customHeight="1"/>
    <row r="6351" ht="35.1" customHeight="1"/>
    <row r="6352" ht="35.1" customHeight="1"/>
    <row r="6353" ht="35.1" customHeight="1"/>
    <row r="6354" ht="35.1" customHeight="1"/>
    <row r="6355" ht="35.1" customHeight="1"/>
    <row r="6356" ht="35.1" customHeight="1"/>
    <row r="6357" ht="35.1" customHeight="1"/>
    <row r="6358" ht="35.1" customHeight="1"/>
    <row r="6359" ht="35.1" customHeight="1"/>
    <row r="6360" ht="35.1" customHeight="1"/>
    <row r="6361" ht="35.1" customHeight="1"/>
    <row r="6362" ht="35.1" customHeight="1"/>
    <row r="6363" ht="35.1" customHeight="1"/>
    <row r="6364" ht="35.1" customHeight="1"/>
    <row r="6365" ht="35.1" customHeight="1"/>
    <row r="6366" ht="35.1" customHeight="1"/>
    <row r="6367" ht="35.1" customHeight="1"/>
    <row r="6368" ht="35.1" customHeight="1"/>
    <row r="6369" ht="35.1" customHeight="1"/>
    <row r="6370" ht="35.1" customHeight="1"/>
    <row r="6371" ht="35.1" customHeight="1"/>
    <row r="6372" ht="35.1" customHeight="1"/>
    <row r="6373" ht="35.1" customHeight="1"/>
    <row r="6374" ht="35.1" customHeight="1"/>
    <row r="6375" ht="35.1" customHeight="1"/>
    <row r="6376" ht="35.1" customHeight="1"/>
    <row r="6377" ht="35.1" customHeight="1"/>
    <row r="6378" ht="35.1" customHeight="1"/>
    <row r="6379" ht="35.1" customHeight="1"/>
    <row r="6380" ht="35.1" customHeight="1"/>
    <row r="6381" ht="35.1" customHeight="1"/>
    <row r="6382" ht="35.1" customHeight="1"/>
    <row r="6383" ht="35.1" customHeight="1"/>
    <row r="6384" ht="35.1" customHeight="1"/>
    <row r="6385" ht="35.1" customHeight="1"/>
    <row r="6386" ht="35.1" customHeight="1"/>
    <row r="6387" ht="35.1" customHeight="1"/>
    <row r="6388" ht="35.1" customHeight="1"/>
    <row r="6389" ht="35.1" customHeight="1"/>
    <row r="6390" ht="35.1" customHeight="1"/>
    <row r="6391" ht="35.1" customHeight="1"/>
    <row r="6392" ht="35.1" customHeight="1"/>
    <row r="6393" ht="35.1" customHeight="1"/>
    <row r="6394" ht="35.1" customHeight="1"/>
    <row r="6395" ht="35.1" customHeight="1"/>
    <row r="6396" ht="35.1" customHeight="1"/>
    <row r="6397" ht="35.1" customHeight="1"/>
    <row r="6398" ht="35.1" customHeight="1"/>
    <row r="6399" ht="35.1" customHeight="1"/>
    <row r="6400" ht="35.1" customHeight="1"/>
    <row r="6401" ht="35.1" customHeight="1"/>
    <row r="6402" ht="35.1" customHeight="1"/>
    <row r="6403" ht="35.1" customHeight="1"/>
    <row r="6404" ht="35.1" customHeight="1"/>
    <row r="6405" ht="35.1" customHeight="1"/>
    <row r="6406" ht="35.1" customHeight="1"/>
    <row r="6407" ht="35.1" customHeight="1"/>
    <row r="6408" ht="35.1" customHeight="1"/>
    <row r="6409" ht="35.1" customHeight="1"/>
    <row r="6410" ht="35.1" customHeight="1"/>
    <row r="6411" ht="35.1" customHeight="1"/>
    <row r="6412" ht="35.1" customHeight="1"/>
    <row r="6413" ht="35.1" customHeight="1"/>
    <row r="6414" ht="35.1" customHeight="1"/>
    <row r="6415" ht="35.1" customHeight="1"/>
    <row r="6416" ht="35.1" customHeight="1"/>
    <row r="6417" ht="35.1" customHeight="1"/>
    <row r="6418" ht="35.1" customHeight="1"/>
    <row r="6419" ht="35.1" customHeight="1"/>
    <row r="6420" ht="35.1" customHeight="1"/>
    <row r="6421" ht="35.1" customHeight="1"/>
    <row r="6422" ht="35.1" customHeight="1"/>
    <row r="6423" ht="35.1" customHeight="1"/>
    <row r="6424" ht="35.1" customHeight="1"/>
    <row r="6425" ht="35.1" customHeight="1"/>
    <row r="6426" ht="35.1" customHeight="1"/>
    <row r="6427" ht="35.1" customHeight="1"/>
    <row r="6428" ht="35.1" customHeight="1"/>
    <row r="6429" ht="35.1" customHeight="1"/>
    <row r="6430" ht="35.1" customHeight="1"/>
    <row r="6431" ht="35.1" customHeight="1"/>
    <row r="6432" ht="35.1" customHeight="1"/>
    <row r="6433" ht="35.1" customHeight="1"/>
    <row r="6434" ht="35.1" customHeight="1"/>
    <row r="6435" ht="35.1" customHeight="1"/>
    <row r="6436" ht="35.1" customHeight="1"/>
    <row r="6437" ht="35.1" customHeight="1"/>
    <row r="6438" ht="35.1" customHeight="1"/>
    <row r="6439" ht="35.1" customHeight="1"/>
    <row r="6440" ht="35.1" customHeight="1"/>
    <row r="6441" ht="35.1" customHeight="1"/>
    <row r="6442" ht="35.1" customHeight="1"/>
    <row r="6443" ht="35.1" customHeight="1"/>
    <row r="6444" ht="35.1" customHeight="1"/>
    <row r="6445" ht="35.1" customHeight="1"/>
    <row r="6446" ht="35.1" customHeight="1"/>
    <row r="6447" ht="35.1" customHeight="1"/>
    <row r="6448" ht="35.1" customHeight="1"/>
    <row r="6449" ht="35.1" customHeight="1"/>
    <row r="6450" ht="35.1" customHeight="1"/>
    <row r="6451" ht="35.1" customHeight="1"/>
    <row r="6452" ht="35.1" customHeight="1"/>
    <row r="6453" ht="35.1" customHeight="1"/>
    <row r="6454" ht="35.1" customHeight="1"/>
    <row r="6455" ht="35.1" customHeight="1"/>
    <row r="6456" ht="35.1" customHeight="1"/>
    <row r="6457" ht="35.1" customHeight="1"/>
    <row r="6458" ht="35.1" customHeight="1"/>
    <row r="6459" ht="35.1" customHeight="1"/>
    <row r="6460" ht="35.1" customHeight="1"/>
    <row r="6461" ht="35.1" customHeight="1"/>
    <row r="6462" ht="35.1" customHeight="1"/>
    <row r="6463" ht="35.1" customHeight="1"/>
    <row r="6464" ht="35.1" customHeight="1"/>
    <row r="6465" ht="35.1" customHeight="1"/>
    <row r="6466" ht="35.1" customHeight="1"/>
    <row r="6467" ht="35.1" customHeight="1"/>
    <row r="6468" ht="35.1" customHeight="1"/>
    <row r="6469" ht="35.1" customHeight="1"/>
    <row r="6470" ht="35.1" customHeight="1"/>
    <row r="6471" ht="35.1" customHeight="1"/>
    <row r="6472" ht="35.1" customHeight="1"/>
    <row r="6473" ht="35.1" customHeight="1"/>
    <row r="6474" ht="35.1" customHeight="1"/>
    <row r="6475" ht="35.1" customHeight="1"/>
    <row r="6476" ht="35.1" customHeight="1"/>
    <row r="6477" ht="35.1" customHeight="1"/>
    <row r="6478" ht="35.1" customHeight="1"/>
    <row r="6479" ht="35.1" customHeight="1"/>
    <row r="6480" ht="35.1" customHeight="1"/>
    <row r="6481" ht="35.1" customHeight="1"/>
    <row r="6482" ht="35.1" customHeight="1"/>
    <row r="6483" ht="35.1" customHeight="1"/>
    <row r="6484" ht="35.1" customHeight="1"/>
    <row r="6485" ht="35.1" customHeight="1"/>
    <row r="6486" ht="35.1" customHeight="1"/>
    <row r="6487" ht="35.1" customHeight="1"/>
    <row r="6488" ht="35.1" customHeight="1"/>
    <row r="6489" ht="35.1" customHeight="1"/>
    <row r="6490" ht="35.1" customHeight="1"/>
    <row r="6491" ht="35.1" customHeight="1"/>
    <row r="6492" ht="35.1" customHeight="1"/>
    <row r="6493" ht="35.1" customHeight="1"/>
    <row r="6494" ht="35.1" customHeight="1"/>
    <row r="6495" ht="35.1" customHeight="1"/>
    <row r="6496" ht="35.1" customHeight="1"/>
    <row r="6497" ht="35.1" customHeight="1"/>
    <row r="6498" ht="35.1" customHeight="1"/>
    <row r="6499" ht="35.1" customHeight="1"/>
    <row r="6500" ht="35.1" customHeight="1"/>
    <row r="6501" ht="35.1" customHeight="1"/>
    <row r="6502" ht="35.1" customHeight="1"/>
    <row r="6503" ht="35.1" customHeight="1"/>
    <row r="6504" ht="35.1" customHeight="1"/>
    <row r="6505" ht="35.1" customHeight="1"/>
    <row r="6506" ht="35.1" customHeight="1"/>
    <row r="6507" ht="35.1" customHeight="1"/>
    <row r="6508" ht="35.1" customHeight="1"/>
    <row r="6509" ht="35.1" customHeight="1"/>
    <row r="6510" ht="35.1" customHeight="1"/>
    <row r="6511" ht="35.1" customHeight="1"/>
    <row r="6512" ht="35.1" customHeight="1"/>
    <row r="6513" ht="35.1" customHeight="1"/>
    <row r="6514" ht="35.1" customHeight="1"/>
    <row r="6515" ht="35.1" customHeight="1"/>
    <row r="6516" ht="35.1" customHeight="1"/>
    <row r="6517" ht="35.1" customHeight="1"/>
    <row r="6518" ht="35.1" customHeight="1"/>
    <row r="6519" ht="35.1" customHeight="1"/>
    <row r="6520" ht="35.1" customHeight="1"/>
    <row r="6521" ht="35.1" customHeight="1"/>
    <row r="6522" ht="35.1" customHeight="1"/>
    <row r="6523" ht="35.1" customHeight="1"/>
    <row r="6524" ht="35.1" customHeight="1"/>
    <row r="6525" ht="35.1" customHeight="1"/>
    <row r="6526" ht="35.1" customHeight="1"/>
    <row r="6527" ht="35.1" customHeight="1"/>
    <row r="6528" ht="35.1" customHeight="1"/>
    <row r="6529" ht="35.1" customHeight="1"/>
    <row r="6530" ht="35.1" customHeight="1"/>
    <row r="6531" ht="35.1" customHeight="1"/>
    <row r="6532" ht="35.1" customHeight="1"/>
    <row r="6533" ht="35.1" customHeight="1"/>
    <row r="6534" ht="35.1" customHeight="1"/>
    <row r="6535" ht="35.1" customHeight="1"/>
    <row r="6536" ht="35.1" customHeight="1"/>
    <row r="6537" ht="35.1" customHeight="1"/>
    <row r="6538" ht="35.1" customHeight="1"/>
    <row r="6539" ht="35.1" customHeight="1"/>
    <row r="6540" ht="35.1" customHeight="1"/>
    <row r="6541" ht="35.1" customHeight="1"/>
    <row r="6542" ht="35.1" customHeight="1"/>
    <row r="6543" ht="35.1" customHeight="1"/>
    <row r="6544" ht="35.1" customHeight="1"/>
    <row r="6545" ht="35.1" customHeight="1"/>
    <row r="6546" ht="35.1" customHeight="1"/>
    <row r="6547" ht="35.1" customHeight="1"/>
    <row r="6548" ht="35.1" customHeight="1"/>
    <row r="6549" ht="35.1" customHeight="1"/>
    <row r="6550" ht="35.1" customHeight="1"/>
    <row r="6551" ht="35.1" customHeight="1"/>
    <row r="6552" ht="35.1" customHeight="1"/>
    <row r="6553" ht="35.1" customHeight="1"/>
    <row r="6554" ht="35.1" customHeight="1"/>
    <row r="6555" ht="35.1" customHeight="1"/>
    <row r="6556" ht="35.1" customHeight="1"/>
    <row r="6557" ht="35.1" customHeight="1"/>
    <row r="6558" ht="35.1" customHeight="1"/>
    <row r="6559" ht="35.1" customHeight="1"/>
    <row r="6560" ht="35.1" customHeight="1"/>
    <row r="6561" ht="35.1" customHeight="1"/>
    <row r="6562" ht="35.1" customHeight="1"/>
    <row r="6563" ht="35.1" customHeight="1"/>
    <row r="6564" ht="35.1" customHeight="1"/>
    <row r="6565" ht="35.1" customHeight="1"/>
    <row r="6566" ht="35.1" customHeight="1"/>
    <row r="6567" ht="35.1" customHeight="1"/>
    <row r="6568" ht="35.1" customHeight="1"/>
    <row r="6569" ht="35.1" customHeight="1"/>
    <row r="6570" ht="35.1" customHeight="1"/>
    <row r="6571" ht="35.1" customHeight="1"/>
    <row r="6572" ht="35.1" customHeight="1"/>
    <row r="6573" ht="35.1" customHeight="1"/>
    <row r="6574" ht="35.1" customHeight="1"/>
    <row r="6575" ht="35.1" customHeight="1"/>
    <row r="6576" ht="35.1" customHeight="1"/>
    <row r="6577" ht="35.1" customHeight="1"/>
    <row r="6578" ht="35.1" customHeight="1"/>
    <row r="6579" ht="35.1" customHeight="1"/>
    <row r="6580" ht="35.1" customHeight="1"/>
    <row r="6581" ht="35.1" customHeight="1"/>
    <row r="6582" ht="35.1" customHeight="1"/>
    <row r="6583" ht="35.1" customHeight="1"/>
    <row r="6584" ht="35.1" customHeight="1"/>
    <row r="6585" ht="35.1" customHeight="1"/>
    <row r="6586" ht="35.1" customHeight="1"/>
    <row r="6587" ht="35.1" customHeight="1"/>
    <row r="6588" ht="35.1" customHeight="1"/>
    <row r="6589" ht="35.1" customHeight="1"/>
    <row r="6590" ht="35.1" customHeight="1"/>
    <row r="6591" ht="35.1" customHeight="1"/>
    <row r="6592" ht="35.1" customHeight="1"/>
    <row r="6593" ht="35.1" customHeight="1"/>
    <row r="6594" ht="35.1" customHeight="1"/>
    <row r="6595" ht="35.1" customHeight="1"/>
    <row r="6596" ht="35.1" customHeight="1"/>
    <row r="6597" ht="35.1" customHeight="1"/>
    <row r="6598" ht="35.1" customHeight="1"/>
    <row r="6599" ht="35.1" customHeight="1"/>
    <row r="6600" ht="35.1" customHeight="1"/>
    <row r="6601" ht="35.1" customHeight="1"/>
    <row r="6602" ht="35.1" customHeight="1"/>
    <row r="6603" ht="35.1" customHeight="1"/>
    <row r="6604" ht="35.1" customHeight="1"/>
    <row r="6605" ht="35.1" customHeight="1"/>
    <row r="6606" ht="35.1" customHeight="1"/>
    <row r="6607" ht="35.1" customHeight="1"/>
    <row r="6608" ht="35.1" customHeight="1"/>
    <row r="6609" ht="35.1" customHeight="1"/>
    <row r="6610" ht="35.1" customHeight="1"/>
    <row r="6611" ht="35.1" customHeight="1"/>
    <row r="6612" ht="35.1" customHeight="1"/>
    <row r="6613" ht="35.1" customHeight="1"/>
    <row r="6614" ht="35.1" customHeight="1"/>
    <row r="6615" ht="35.1" customHeight="1"/>
    <row r="6616" ht="35.1" customHeight="1"/>
    <row r="6617" ht="35.1" customHeight="1"/>
    <row r="6618" ht="35.1" customHeight="1"/>
    <row r="6619" ht="35.1" customHeight="1"/>
    <row r="6620" ht="35.1" customHeight="1"/>
    <row r="6621" ht="35.1" customHeight="1"/>
    <row r="6622" ht="35.1" customHeight="1"/>
    <row r="6623" ht="35.1" customHeight="1"/>
    <row r="6624" ht="35.1" customHeight="1"/>
    <row r="6625" ht="35.1" customHeight="1"/>
    <row r="6626" ht="35.1" customHeight="1"/>
    <row r="6627" ht="35.1" customHeight="1"/>
    <row r="6628" ht="35.1" customHeight="1"/>
    <row r="6629" ht="35.1" customHeight="1"/>
    <row r="6630" ht="35.1" customHeight="1"/>
    <row r="6631" ht="35.1" customHeight="1"/>
    <row r="6632" ht="35.1" customHeight="1"/>
    <row r="6633" ht="35.1" customHeight="1"/>
    <row r="6634" ht="35.1" customHeight="1"/>
    <row r="6635" ht="35.1" customHeight="1"/>
    <row r="6636" ht="35.1" customHeight="1"/>
    <row r="6637" ht="35.1" customHeight="1"/>
    <row r="6638" ht="35.1" customHeight="1"/>
    <row r="6639" ht="35.1" customHeight="1"/>
    <row r="6640" ht="35.1" customHeight="1"/>
    <row r="6641" ht="35.1" customHeight="1"/>
    <row r="6642" ht="35.1" customHeight="1"/>
    <row r="6643" ht="35.1" customHeight="1"/>
    <row r="6644" ht="35.1" customHeight="1"/>
    <row r="6645" ht="35.1" customHeight="1"/>
    <row r="6646" ht="35.1" customHeight="1"/>
    <row r="6647" ht="35.1" customHeight="1"/>
    <row r="6648" ht="35.1" customHeight="1"/>
    <row r="6649" ht="35.1" customHeight="1"/>
    <row r="6650" ht="35.1" customHeight="1"/>
    <row r="6651" ht="35.1" customHeight="1"/>
    <row r="6652" ht="35.1" customHeight="1"/>
    <row r="6653" ht="35.1" customHeight="1"/>
    <row r="6654" ht="35.1" customHeight="1"/>
    <row r="6655" ht="35.1" customHeight="1"/>
    <row r="6656" ht="35.1" customHeight="1"/>
    <row r="6657" ht="35.1" customHeight="1"/>
    <row r="6658" ht="35.1" customHeight="1"/>
    <row r="6659" ht="35.1" customHeight="1"/>
    <row r="6660" ht="35.1" customHeight="1"/>
    <row r="6661" ht="35.1" customHeight="1"/>
    <row r="6662" ht="35.1" customHeight="1"/>
    <row r="6663" ht="35.1" customHeight="1"/>
    <row r="6664" ht="35.1" customHeight="1"/>
    <row r="6665" ht="35.1" customHeight="1"/>
    <row r="6666" ht="35.1" customHeight="1"/>
    <row r="6667" ht="35.1" customHeight="1"/>
    <row r="6668" ht="35.1" customHeight="1"/>
    <row r="6669" ht="35.1" customHeight="1"/>
    <row r="6670" ht="35.1" customHeight="1"/>
    <row r="6671" ht="35.1" customHeight="1"/>
    <row r="6672" ht="35.1" customHeight="1"/>
    <row r="6673" ht="35.1" customHeight="1"/>
    <row r="6674" ht="35.1" customHeight="1"/>
    <row r="6675" ht="35.1" customHeight="1"/>
    <row r="6676" ht="35.1" customHeight="1"/>
    <row r="6677" ht="35.1" customHeight="1"/>
    <row r="6678" ht="35.1" customHeight="1"/>
    <row r="6679" ht="35.1" customHeight="1"/>
    <row r="6680" ht="35.1" customHeight="1"/>
    <row r="6681" ht="35.1" customHeight="1"/>
    <row r="6682" ht="35.1" customHeight="1"/>
    <row r="6683" ht="35.1" customHeight="1"/>
    <row r="6684" ht="35.1" customHeight="1"/>
    <row r="6685" ht="35.1" customHeight="1"/>
    <row r="6686" ht="35.1" customHeight="1"/>
    <row r="6687" ht="35.1" customHeight="1"/>
    <row r="6688" ht="35.1" customHeight="1"/>
    <row r="6689" ht="35.1" customHeight="1"/>
    <row r="6690" ht="35.1" customHeight="1"/>
    <row r="6691" ht="35.1" customHeight="1"/>
    <row r="6692" ht="35.1" customHeight="1"/>
    <row r="6693" ht="35.1" customHeight="1"/>
    <row r="6694" ht="35.1" customHeight="1"/>
    <row r="6695" ht="35.1" customHeight="1"/>
    <row r="6696" ht="35.1" customHeight="1"/>
    <row r="6697" ht="35.1" customHeight="1"/>
    <row r="6698" ht="35.1" customHeight="1"/>
    <row r="6699" ht="35.1" customHeight="1"/>
    <row r="6700" ht="35.1" customHeight="1"/>
    <row r="6701" ht="35.1" customHeight="1"/>
    <row r="6702" ht="35.1" customHeight="1"/>
    <row r="6703" ht="35.1" customHeight="1"/>
    <row r="6704" ht="35.1" customHeight="1"/>
    <row r="6705" ht="35.1" customHeight="1"/>
    <row r="6706" ht="35.1" customHeight="1"/>
    <row r="6707" ht="35.1" customHeight="1"/>
    <row r="6708" ht="35.1" customHeight="1"/>
    <row r="6709" ht="35.1" customHeight="1"/>
    <row r="6710" ht="35.1" customHeight="1"/>
    <row r="6711" ht="35.1" customHeight="1"/>
    <row r="6712" ht="35.1" customHeight="1"/>
    <row r="6713" ht="35.1" customHeight="1"/>
    <row r="6714" ht="35.1" customHeight="1"/>
    <row r="6715" ht="35.1" customHeight="1"/>
    <row r="6716" ht="35.1" customHeight="1"/>
    <row r="6717" ht="35.1" customHeight="1"/>
    <row r="6718" ht="35.1" customHeight="1"/>
    <row r="6719" ht="35.1" customHeight="1"/>
    <row r="6720" ht="35.1" customHeight="1"/>
    <row r="6721" ht="35.1" customHeight="1"/>
    <row r="6722" ht="35.1" customHeight="1"/>
    <row r="6723" ht="35.1" customHeight="1"/>
    <row r="6724" ht="35.1" customHeight="1"/>
    <row r="6725" ht="35.1" customHeight="1"/>
    <row r="6726" ht="35.1" customHeight="1"/>
    <row r="6727" ht="35.1" customHeight="1"/>
    <row r="6728" ht="35.1" customHeight="1"/>
    <row r="6729" ht="35.1" customHeight="1"/>
    <row r="6730" ht="35.1" customHeight="1"/>
    <row r="6731" ht="35.1" customHeight="1"/>
    <row r="6732" ht="35.1" customHeight="1"/>
    <row r="6733" ht="35.1" customHeight="1"/>
    <row r="6734" ht="35.1" customHeight="1"/>
    <row r="6735" ht="35.1" customHeight="1"/>
    <row r="6736" ht="35.1" customHeight="1"/>
    <row r="6737" ht="35.1" customHeight="1"/>
    <row r="6738" ht="35.1" customHeight="1"/>
    <row r="6739" ht="35.1" customHeight="1"/>
    <row r="6740" ht="35.1" customHeight="1"/>
    <row r="6741" ht="35.1" customHeight="1"/>
    <row r="6742" ht="35.1" customHeight="1"/>
    <row r="6743" ht="35.1" customHeight="1"/>
    <row r="6744" ht="35.1" customHeight="1"/>
    <row r="6745" ht="35.1" customHeight="1"/>
    <row r="6746" ht="35.1" customHeight="1"/>
    <row r="6747" ht="35.1" customHeight="1"/>
    <row r="6748" ht="35.1" customHeight="1"/>
    <row r="6749" ht="35.1" customHeight="1"/>
    <row r="6750" ht="35.1" customHeight="1"/>
    <row r="6751" ht="35.1" customHeight="1"/>
    <row r="6752" ht="35.1" customHeight="1"/>
    <row r="6753" ht="35.1" customHeight="1"/>
    <row r="6754" ht="35.1" customHeight="1"/>
    <row r="6755" ht="35.1" customHeight="1"/>
    <row r="6756" ht="35.1" customHeight="1"/>
    <row r="6757" ht="35.1" customHeight="1"/>
    <row r="6758" ht="35.1" customHeight="1"/>
    <row r="6759" ht="35.1" customHeight="1"/>
    <row r="6760" ht="35.1" customHeight="1"/>
    <row r="6761" ht="35.1" customHeight="1"/>
    <row r="6762" ht="35.1" customHeight="1"/>
    <row r="6763" ht="35.1" customHeight="1"/>
    <row r="6764" ht="35.1" customHeight="1"/>
    <row r="6765" ht="35.1" customHeight="1"/>
    <row r="6766" ht="35.1" customHeight="1"/>
    <row r="6767" ht="35.1" customHeight="1"/>
    <row r="6768" ht="35.1" customHeight="1"/>
    <row r="6769" ht="35.1" customHeight="1"/>
    <row r="6770" ht="35.1" customHeight="1"/>
    <row r="6771" ht="35.1" customHeight="1"/>
    <row r="6772" ht="35.1" customHeight="1"/>
    <row r="6773" ht="35.1" customHeight="1"/>
    <row r="6774" ht="35.1" customHeight="1"/>
    <row r="6775" ht="35.1" customHeight="1"/>
    <row r="6776" ht="35.1" customHeight="1"/>
    <row r="6777" ht="35.1" customHeight="1"/>
    <row r="6778" ht="35.1" customHeight="1"/>
    <row r="6779" ht="35.1" customHeight="1"/>
    <row r="6780" ht="35.1" customHeight="1"/>
    <row r="6781" ht="35.1" customHeight="1"/>
    <row r="6782" ht="35.1" customHeight="1"/>
    <row r="6783" ht="35.1" customHeight="1"/>
    <row r="6784" ht="35.1" customHeight="1"/>
    <row r="6785" ht="35.1" customHeight="1"/>
    <row r="6786" ht="35.1" customHeight="1"/>
    <row r="6787" ht="35.1" customHeight="1"/>
    <row r="6788" ht="35.1" customHeight="1"/>
    <row r="6789" ht="35.1" customHeight="1"/>
    <row r="6790" ht="35.1" customHeight="1"/>
    <row r="6791" ht="35.1" customHeight="1"/>
    <row r="6792" ht="35.1" customHeight="1"/>
    <row r="6793" ht="35.1" customHeight="1"/>
    <row r="6794" ht="35.1" customHeight="1"/>
    <row r="6795" ht="35.1" customHeight="1"/>
    <row r="6796" ht="35.1" customHeight="1"/>
    <row r="6797" ht="35.1" customHeight="1"/>
    <row r="6798" ht="35.1" customHeight="1"/>
    <row r="6799" ht="35.1" customHeight="1"/>
    <row r="6800" ht="35.1" customHeight="1"/>
    <row r="6801" ht="35.1" customHeight="1"/>
    <row r="6802" ht="35.1" customHeight="1"/>
    <row r="6803" ht="35.1" customHeight="1"/>
    <row r="6804" ht="35.1" customHeight="1"/>
    <row r="6805" ht="35.1" customHeight="1"/>
    <row r="6806" ht="35.1" customHeight="1"/>
    <row r="6807" ht="35.1" customHeight="1"/>
    <row r="6808" ht="35.1" customHeight="1"/>
    <row r="6809" ht="35.1" customHeight="1"/>
    <row r="6810" ht="35.1" customHeight="1"/>
    <row r="6811" ht="35.1" customHeight="1"/>
    <row r="6812" ht="35.1" customHeight="1"/>
    <row r="6813" ht="35.1" customHeight="1"/>
    <row r="6814" ht="35.1" customHeight="1"/>
    <row r="6815" ht="35.1" customHeight="1"/>
    <row r="6816" ht="35.1" customHeight="1"/>
    <row r="6817" ht="35.1" customHeight="1"/>
    <row r="6818" ht="35.1" customHeight="1"/>
    <row r="6819" ht="35.1" customHeight="1"/>
    <row r="6820" ht="35.1" customHeight="1"/>
    <row r="6821" ht="35.1" customHeight="1"/>
    <row r="6822" ht="35.1" customHeight="1"/>
    <row r="6823" ht="35.1" customHeight="1"/>
    <row r="6824" ht="35.1" customHeight="1"/>
    <row r="6825" ht="35.1" customHeight="1"/>
    <row r="6826" ht="35.1" customHeight="1"/>
    <row r="6827" ht="35.1" customHeight="1"/>
    <row r="6828" ht="35.1" customHeight="1"/>
    <row r="6829" ht="35.1" customHeight="1"/>
    <row r="6830" ht="35.1" customHeight="1"/>
    <row r="6831" ht="35.1" customHeight="1"/>
    <row r="6832" ht="35.1" customHeight="1"/>
    <row r="6833" ht="35.1" customHeight="1"/>
    <row r="6834" ht="35.1" customHeight="1"/>
    <row r="6835" ht="35.1" customHeight="1"/>
    <row r="6836" ht="35.1" customHeight="1"/>
    <row r="6837" ht="35.1" customHeight="1"/>
    <row r="6838" ht="35.1" customHeight="1"/>
    <row r="6839" ht="35.1" customHeight="1"/>
    <row r="6840" ht="35.1" customHeight="1"/>
    <row r="6841" ht="35.1" customHeight="1"/>
    <row r="6842" ht="35.1" customHeight="1"/>
    <row r="6843" ht="35.1" customHeight="1"/>
    <row r="6844" ht="35.1" customHeight="1"/>
    <row r="6845" ht="35.1" customHeight="1"/>
    <row r="6846" ht="35.1" customHeight="1"/>
    <row r="6847" ht="35.1" customHeight="1"/>
    <row r="6848" ht="35.1" customHeight="1"/>
    <row r="6849" ht="35.1" customHeight="1"/>
    <row r="6850" ht="35.1" customHeight="1"/>
    <row r="6851" ht="35.1" customHeight="1"/>
    <row r="6852" ht="35.1" customHeight="1"/>
    <row r="6853" ht="35.1" customHeight="1"/>
    <row r="6854" ht="35.1" customHeight="1"/>
    <row r="6855" ht="35.1" customHeight="1"/>
    <row r="6856" ht="35.1" customHeight="1"/>
    <row r="6857" ht="35.1" customHeight="1"/>
    <row r="6858" ht="35.1" customHeight="1"/>
    <row r="6859" ht="35.1" customHeight="1"/>
    <row r="6860" ht="35.1" customHeight="1"/>
    <row r="6861" ht="35.1" customHeight="1"/>
    <row r="6862" ht="35.1" customHeight="1"/>
    <row r="6863" ht="35.1" customHeight="1"/>
    <row r="6864" ht="35.1" customHeight="1"/>
    <row r="6865" ht="35.1" customHeight="1"/>
    <row r="6866" ht="35.1" customHeight="1"/>
    <row r="6867" ht="35.1" customHeight="1"/>
    <row r="6868" ht="35.1" customHeight="1"/>
    <row r="6869" ht="35.1" customHeight="1"/>
    <row r="6870" ht="35.1" customHeight="1"/>
    <row r="6871" ht="35.1" customHeight="1"/>
    <row r="6872" ht="35.1" customHeight="1"/>
    <row r="6873" ht="35.1" customHeight="1"/>
    <row r="6874" ht="35.1" customHeight="1"/>
    <row r="6875" ht="35.1" customHeight="1"/>
    <row r="6876" ht="35.1" customHeight="1"/>
    <row r="6877" ht="35.1" customHeight="1"/>
    <row r="6878" ht="35.1" customHeight="1"/>
    <row r="6879" ht="35.1" customHeight="1"/>
    <row r="6880" ht="35.1" customHeight="1"/>
    <row r="6881" ht="35.1" customHeight="1"/>
    <row r="6882" ht="35.1" customHeight="1"/>
    <row r="6883" ht="35.1" customHeight="1"/>
    <row r="6884" ht="35.1" customHeight="1"/>
    <row r="6885" ht="35.1" customHeight="1"/>
    <row r="6886" ht="35.1" customHeight="1"/>
    <row r="6887" ht="35.1" customHeight="1"/>
    <row r="6888" ht="35.1" customHeight="1"/>
    <row r="6889" ht="35.1" customHeight="1"/>
    <row r="6890" ht="35.1" customHeight="1"/>
    <row r="6891" ht="35.1" customHeight="1"/>
    <row r="6892" ht="35.1" customHeight="1"/>
    <row r="6893" ht="35.1" customHeight="1"/>
    <row r="6894" ht="35.1" customHeight="1"/>
    <row r="6895" ht="35.1" customHeight="1"/>
    <row r="6896" ht="35.1" customHeight="1"/>
    <row r="6897" ht="35.1" customHeight="1"/>
    <row r="6898" ht="35.1" customHeight="1"/>
    <row r="6899" ht="35.1" customHeight="1"/>
    <row r="6900" ht="35.1" customHeight="1"/>
    <row r="6901" ht="35.1" customHeight="1"/>
    <row r="6902" ht="35.1" customHeight="1"/>
    <row r="6903" ht="35.1" customHeight="1"/>
    <row r="6904" ht="35.1" customHeight="1"/>
    <row r="6905" ht="35.1" customHeight="1"/>
    <row r="6906" ht="35.1" customHeight="1"/>
    <row r="6907" ht="35.1" customHeight="1"/>
    <row r="6908" ht="35.1" customHeight="1"/>
    <row r="6909" ht="35.1" customHeight="1"/>
    <row r="6910" ht="35.1" customHeight="1"/>
    <row r="6911" ht="35.1" customHeight="1"/>
    <row r="6912" ht="35.1" customHeight="1"/>
    <row r="6913" ht="35.1" customHeight="1"/>
    <row r="6914" ht="35.1" customHeight="1"/>
    <row r="6915" ht="35.1" customHeight="1"/>
    <row r="6916" ht="35.1" customHeight="1"/>
    <row r="6917" ht="35.1" customHeight="1"/>
    <row r="6918" ht="35.1" customHeight="1"/>
    <row r="6919" ht="35.1" customHeight="1"/>
    <row r="6920" ht="35.1" customHeight="1"/>
    <row r="6921" ht="35.1" customHeight="1"/>
    <row r="6922" ht="35.1" customHeight="1"/>
    <row r="6923" ht="35.1" customHeight="1"/>
    <row r="6924" ht="35.1" customHeight="1"/>
    <row r="6925" ht="35.1" customHeight="1"/>
    <row r="6926" ht="35.1" customHeight="1"/>
    <row r="6927" ht="35.1" customHeight="1"/>
    <row r="6928" ht="35.1" customHeight="1"/>
    <row r="6929" ht="35.1" customHeight="1"/>
    <row r="6930" ht="35.1" customHeight="1"/>
    <row r="6931" ht="35.1" customHeight="1"/>
    <row r="6932" ht="35.1" customHeight="1"/>
    <row r="6933" ht="35.1" customHeight="1"/>
    <row r="6934" ht="35.1" customHeight="1"/>
    <row r="6935" ht="35.1" customHeight="1"/>
    <row r="6936" ht="35.1" customHeight="1"/>
    <row r="6937" ht="35.1" customHeight="1"/>
    <row r="6938" ht="35.1" customHeight="1"/>
    <row r="6939" ht="35.1" customHeight="1"/>
    <row r="6940" ht="35.1" customHeight="1"/>
    <row r="6941" ht="35.1" customHeight="1"/>
    <row r="6942" ht="35.1" customHeight="1"/>
    <row r="6943" ht="35.1" customHeight="1"/>
    <row r="6944" ht="35.1" customHeight="1"/>
    <row r="6945" ht="35.1" customHeight="1"/>
    <row r="6946" ht="35.1" customHeight="1"/>
    <row r="6947" ht="35.1" customHeight="1"/>
    <row r="6948" ht="35.1" customHeight="1"/>
    <row r="6949" ht="35.1" customHeight="1"/>
    <row r="6950" ht="35.1" customHeight="1"/>
    <row r="6951" ht="35.1" customHeight="1"/>
    <row r="6952" ht="35.1" customHeight="1"/>
    <row r="6953" ht="35.1" customHeight="1"/>
    <row r="6954" ht="35.1" customHeight="1"/>
    <row r="6955" ht="35.1" customHeight="1"/>
    <row r="6956" ht="35.1" customHeight="1"/>
    <row r="6957" ht="35.1" customHeight="1"/>
    <row r="6958" ht="35.1" customHeight="1"/>
    <row r="6959" ht="35.1" customHeight="1"/>
    <row r="6960" ht="35.1" customHeight="1"/>
    <row r="6961" ht="35.1" customHeight="1"/>
    <row r="6962" ht="35.1" customHeight="1"/>
    <row r="6963" ht="35.1" customHeight="1"/>
    <row r="6964" ht="35.1" customHeight="1"/>
    <row r="6965" ht="35.1" customHeight="1"/>
    <row r="6966" ht="35.1" customHeight="1"/>
    <row r="6967" ht="35.1" customHeight="1"/>
    <row r="6968" ht="35.1" customHeight="1"/>
    <row r="6969" ht="35.1" customHeight="1"/>
    <row r="6970" ht="35.1" customHeight="1"/>
    <row r="6971" ht="35.1" customHeight="1"/>
    <row r="6972" ht="35.1" customHeight="1"/>
    <row r="6973" ht="35.1" customHeight="1"/>
    <row r="6974" ht="35.1" customHeight="1"/>
    <row r="6975" ht="35.1" customHeight="1"/>
    <row r="6976" ht="35.1" customHeight="1"/>
    <row r="6977" ht="35.1" customHeight="1"/>
    <row r="6978" ht="35.1" customHeight="1"/>
    <row r="6979" ht="35.1" customHeight="1"/>
    <row r="6980" ht="35.1" customHeight="1"/>
    <row r="6981" ht="35.1" customHeight="1"/>
    <row r="6982" ht="35.1" customHeight="1"/>
    <row r="6983" ht="35.1" customHeight="1"/>
    <row r="6984" ht="35.1" customHeight="1"/>
    <row r="6985" ht="35.1" customHeight="1"/>
    <row r="6986" ht="35.1" customHeight="1"/>
    <row r="6987" ht="35.1" customHeight="1"/>
    <row r="6988" ht="35.1" customHeight="1"/>
    <row r="6989" ht="35.1" customHeight="1"/>
    <row r="6990" ht="35.1" customHeight="1"/>
    <row r="6991" ht="35.1" customHeight="1"/>
    <row r="6992" ht="35.1" customHeight="1"/>
    <row r="6993" ht="35.1" customHeight="1"/>
    <row r="6994" ht="35.1" customHeight="1"/>
    <row r="6995" ht="35.1" customHeight="1"/>
    <row r="6996" ht="35.1" customHeight="1"/>
    <row r="6997" ht="35.1" customHeight="1"/>
    <row r="6998" ht="35.1" customHeight="1"/>
    <row r="6999" ht="35.1" customHeight="1"/>
    <row r="7000" ht="35.1" customHeight="1"/>
    <row r="7001" ht="35.1" customHeight="1"/>
    <row r="7002" ht="35.1" customHeight="1"/>
    <row r="7003" ht="35.1" customHeight="1"/>
    <row r="7004" ht="35.1" customHeight="1"/>
    <row r="7005" ht="35.1" customHeight="1"/>
    <row r="7006" ht="35.1" customHeight="1"/>
    <row r="7007" ht="35.1" customHeight="1"/>
    <row r="7008" ht="35.1" customHeight="1"/>
    <row r="7009" ht="35.1" customHeight="1"/>
    <row r="7010" ht="35.1" customHeight="1"/>
    <row r="7011" ht="35.1" customHeight="1"/>
    <row r="7012" ht="35.1" customHeight="1"/>
    <row r="7013" ht="35.1" customHeight="1"/>
    <row r="7014" ht="35.1" customHeight="1"/>
    <row r="7015" ht="35.1" customHeight="1"/>
    <row r="7016" ht="35.1" customHeight="1"/>
    <row r="7017" ht="35.1" customHeight="1"/>
    <row r="7018" ht="35.1" customHeight="1"/>
    <row r="7019" ht="35.1" customHeight="1"/>
    <row r="7020" ht="35.1" customHeight="1"/>
    <row r="7021" ht="35.1" customHeight="1"/>
    <row r="7022" ht="35.1" customHeight="1"/>
    <row r="7023" ht="35.1" customHeight="1"/>
    <row r="7024" ht="35.1" customHeight="1"/>
    <row r="7025" ht="35.1" customHeight="1"/>
    <row r="7026" ht="35.1" customHeight="1"/>
    <row r="7027" ht="35.1" customHeight="1"/>
    <row r="7028" ht="35.1" customHeight="1"/>
    <row r="7029" ht="35.1" customHeight="1"/>
    <row r="7030" ht="35.1" customHeight="1"/>
    <row r="7031" ht="35.1" customHeight="1"/>
    <row r="7032" ht="35.1" customHeight="1"/>
    <row r="7033" ht="35.1" customHeight="1"/>
    <row r="7034" ht="35.1" customHeight="1"/>
    <row r="7035" ht="35.1" customHeight="1"/>
    <row r="7036" ht="35.1" customHeight="1"/>
    <row r="7037" ht="35.1" customHeight="1"/>
    <row r="7038" ht="35.1" customHeight="1"/>
    <row r="7039" ht="35.1" customHeight="1"/>
    <row r="7040" ht="35.1" customHeight="1"/>
    <row r="7041" ht="35.1" customHeight="1"/>
    <row r="7042" ht="35.1" customHeight="1"/>
    <row r="7043" ht="35.1" customHeight="1"/>
    <row r="7044" ht="35.1" customHeight="1"/>
    <row r="7045" ht="35.1" customHeight="1"/>
    <row r="7046" ht="35.1" customHeight="1"/>
    <row r="7047" ht="35.1" customHeight="1"/>
    <row r="7048" ht="35.1" customHeight="1"/>
    <row r="7049" ht="35.1" customHeight="1"/>
    <row r="7050" ht="35.1" customHeight="1"/>
    <row r="7051" ht="35.1" customHeight="1"/>
    <row r="7052" ht="35.1" customHeight="1"/>
    <row r="7053" ht="35.1" customHeight="1"/>
    <row r="7054" ht="35.1" customHeight="1"/>
    <row r="7055" ht="35.1" customHeight="1"/>
    <row r="7056" ht="35.1" customHeight="1"/>
    <row r="7057" ht="35.1" customHeight="1"/>
    <row r="7058" ht="35.1" customHeight="1"/>
    <row r="7059" ht="35.1" customHeight="1"/>
    <row r="7060" ht="35.1" customHeight="1"/>
    <row r="7061" ht="35.1" customHeight="1"/>
    <row r="7062" ht="35.1" customHeight="1"/>
    <row r="7063" ht="35.1" customHeight="1"/>
    <row r="7064" ht="35.1" customHeight="1"/>
    <row r="7065" ht="35.1" customHeight="1"/>
    <row r="7066" ht="35.1" customHeight="1"/>
    <row r="7067" ht="35.1" customHeight="1"/>
    <row r="7068" ht="35.1" customHeight="1"/>
    <row r="7069" ht="35.1" customHeight="1"/>
    <row r="7070" ht="35.1" customHeight="1"/>
    <row r="7071" ht="35.1" customHeight="1"/>
    <row r="7072" ht="35.1" customHeight="1"/>
    <row r="7073" ht="35.1" customHeight="1"/>
    <row r="7074" ht="35.1" customHeight="1"/>
    <row r="7075" ht="35.1" customHeight="1"/>
    <row r="7076" ht="35.1" customHeight="1"/>
    <row r="7077" ht="35.1" customHeight="1"/>
    <row r="7078" ht="35.1" customHeight="1"/>
    <row r="7079" ht="35.1" customHeight="1"/>
    <row r="7080" ht="35.1" customHeight="1"/>
    <row r="7081" ht="35.1" customHeight="1"/>
    <row r="7082" ht="35.1" customHeight="1"/>
    <row r="7083" ht="35.1" customHeight="1"/>
    <row r="7084" ht="35.1" customHeight="1"/>
    <row r="7085" ht="35.1" customHeight="1"/>
    <row r="7086" ht="35.1" customHeight="1"/>
    <row r="7087" ht="35.1" customHeight="1"/>
    <row r="7088" ht="35.1" customHeight="1"/>
    <row r="7089" ht="35.1" customHeight="1"/>
    <row r="7090" ht="35.1" customHeight="1"/>
    <row r="7091" ht="35.1" customHeight="1"/>
    <row r="7092" ht="35.1" customHeight="1"/>
    <row r="7093" ht="35.1" customHeight="1"/>
    <row r="7094" ht="35.1" customHeight="1"/>
    <row r="7095" ht="35.1" customHeight="1"/>
    <row r="7096" ht="35.1" customHeight="1"/>
    <row r="7097" ht="35.1" customHeight="1"/>
    <row r="7098" ht="35.1" customHeight="1"/>
    <row r="7099" ht="35.1" customHeight="1"/>
    <row r="7100" ht="35.1" customHeight="1"/>
    <row r="7101" ht="35.1" customHeight="1"/>
    <row r="7102" ht="35.1" customHeight="1"/>
    <row r="7103" ht="35.1" customHeight="1"/>
    <row r="7104" ht="35.1" customHeight="1"/>
    <row r="7105" ht="35.1" customHeight="1"/>
    <row r="7106" ht="35.1" customHeight="1"/>
    <row r="7107" ht="35.1" customHeight="1"/>
    <row r="7108" ht="35.1" customHeight="1"/>
    <row r="7109" ht="35.1" customHeight="1"/>
    <row r="7110" ht="35.1" customHeight="1"/>
    <row r="7111" ht="35.1" customHeight="1"/>
    <row r="7112" ht="35.1" customHeight="1"/>
    <row r="7113" ht="35.1" customHeight="1"/>
    <row r="7114" ht="35.1" customHeight="1"/>
    <row r="7115" ht="35.1" customHeight="1"/>
    <row r="7116" ht="35.1" customHeight="1"/>
    <row r="7117" ht="35.1" customHeight="1"/>
    <row r="7118" ht="35.1" customHeight="1"/>
    <row r="7119" ht="35.1" customHeight="1"/>
    <row r="7120" ht="35.1" customHeight="1"/>
    <row r="7121" ht="35.1" customHeight="1"/>
    <row r="7122" ht="35.1" customHeight="1"/>
    <row r="7123" ht="35.1" customHeight="1"/>
    <row r="7124" ht="35.1" customHeight="1"/>
    <row r="7125" ht="35.1" customHeight="1"/>
    <row r="7126" ht="35.1" customHeight="1"/>
    <row r="7127" ht="35.1" customHeight="1"/>
    <row r="7128" ht="35.1" customHeight="1"/>
    <row r="7129" ht="35.1" customHeight="1"/>
    <row r="7130" ht="35.1" customHeight="1"/>
    <row r="7131" ht="35.1" customHeight="1"/>
    <row r="7132" ht="35.1" customHeight="1"/>
    <row r="7133" ht="35.1" customHeight="1"/>
    <row r="7134" ht="35.1" customHeight="1"/>
    <row r="7135" ht="35.1" customHeight="1"/>
    <row r="7136" ht="35.1" customHeight="1"/>
    <row r="7137" ht="35.1" customHeight="1"/>
    <row r="7138" ht="35.1" customHeight="1"/>
    <row r="7139" ht="35.1" customHeight="1"/>
    <row r="7140" ht="35.1" customHeight="1"/>
    <row r="7141" ht="35.1" customHeight="1"/>
    <row r="7142" ht="35.1" customHeight="1"/>
    <row r="7143" ht="35.1" customHeight="1"/>
    <row r="7144" ht="35.1" customHeight="1"/>
    <row r="7145" ht="35.1" customHeight="1"/>
    <row r="7146" ht="35.1" customHeight="1"/>
    <row r="7147" ht="35.1" customHeight="1"/>
    <row r="7148" ht="35.1" customHeight="1"/>
    <row r="7149" ht="35.1" customHeight="1"/>
    <row r="7150" ht="35.1" customHeight="1"/>
    <row r="7151" ht="35.1" customHeight="1"/>
    <row r="7152" ht="35.1" customHeight="1"/>
    <row r="7153" ht="35.1" customHeight="1"/>
    <row r="7154" ht="35.1" customHeight="1"/>
    <row r="7155" ht="35.1" customHeight="1"/>
    <row r="7156" ht="35.1" customHeight="1"/>
    <row r="7157" ht="35.1" customHeight="1"/>
    <row r="7158" ht="35.1" customHeight="1"/>
    <row r="7159" ht="35.1" customHeight="1"/>
    <row r="7160" ht="35.1" customHeight="1"/>
    <row r="7161" ht="35.1" customHeight="1"/>
    <row r="7162" ht="35.1" customHeight="1"/>
    <row r="7163" ht="35.1" customHeight="1"/>
    <row r="7164" ht="35.1" customHeight="1"/>
    <row r="7165" ht="35.1" customHeight="1"/>
    <row r="7166" ht="35.1" customHeight="1"/>
    <row r="7167" ht="35.1" customHeight="1"/>
    <row r="7168" ht="35.1" customHeight="1"/>
    <row r="7169" ht="35.1" customHeight="1"/>
    <row r="7170" ht="35.1" customHeight="1"/>
    <row r="7171" ht="35.1" customHeight="1"/>
    <row r="7172" ht="35.1" customHeight="1"/>
    <row r="7173" ht="35.1" customHeight="1"/>
    <row r="7174" ht="35.1" customHeight="1"/>
    <row r="7175" ht="35.1" customHeight="1"/>
    <row r="7176" ht="35.1" customHeight="1"/>
    <row r="7177" ht="35.1" customHeight="1"/>
    <row r="7178" ht="35.1" customHeight="1"/>
    <row r="7179" ht="35.1" customHeight="1"/>
    <row r="7180" ht="35.1" customHeight="1"/>
    <row r="7181" ht="35.1" customHeight="1"/>
    <row r="7182" ht="35.1" customHeight="1"/>
    <row r="7183" ht="35.1" customHeight="1"/>
    <row r="7184" ht="35.1" customHeight="1"/>
    <row r="7185" ht="35.1" customHeight="1"/>
    <row r="7186" ht="35.1" customHeight="1"/>
    <row r="7187" ht="35.1" customHeight="1"/>
    <row r="7188" ht="35.1" customHeight="1"/>
    <row r="7189" ht="35.1" customHeight="1"/>
    <row r="7190" ht="35.1" customHeight="1"/>
    <row r="7191" ht="35.1" customHeight="1"/>
    <row r="7192" ht="35.1" customHeight="1"/>
    <row r="7193" ht="35.1" customHeight="1"/>
    <row r="7194" ht="35.1" customHeight="1"/>
    <row r="7195" ht="35.1" customHeight="1"/>
    <row r="7196" ht="35.1" customHeight="1"/>
    <row r="7197" ht="35.1" customHeight="1"/>
    <row r="7198" ht="35.1" customHeight="1"/>
    <row r="7199" ht="35.1" customHeight="1"/>
    <row r="7200" ht="35.1" customHeight="1"/>
  </sheetData>
  <sheetProtection formatCells="0" formatColumns="0" formatRows="0" insertColumns="0" insertRows="0" insertHyperlinks="0" deleteColumns="0" deleteRows="0" sort="0" autoFilter="0" pivotTables="0"/>
  <dataValidations count="2">
    <dataValidation type="list" allowBlank="1" sqref="F2:F327" xr:uid="{2DB8C1EC-0A8E-448F-A525-078DE9AC4EA7}">
      <formula1>"BVLOS,VLOS,N-BVLOS,N-VLOS"</formula1>
    </dataValidation>
    <dataValidation type="list" allowBlank="1" sqref="H2:I3622" xr:uid="{D1E9D782-438B-1445-9845-78710F33BB6C}">
      <formula1>"U12540B,K18838E,P98888K,N77848M,T70955J,X15038L,Y16245Y,I06891B"</formula1>
    </dataValidation>
  </dataValidations>
  <printOptions horizontalCentered="1"/>
  <pageMargins left="0.39370078740157483" right="0.19685039370078741" top="0.74803149606299213" bottom="0.74803149606299213" header="0.31496062992125984" footer="0.31496062992125984"/>
  <pageSetup paperSize="9" orientation="landscape" r:id="rId1"/>
  <headerFooter>
    <oddHeader>&amp;LMARCA Y MODELO: DJI Mavic 2 Enterprise Anvance&amp;R&amp;"System Font,Normal"&amp;10&amp;K000000N° de registro: 4GCCJ9GR0A0RUW</oddHeader>
    <oddFooter>&amp;LUSECIC CASTELLÓN&amp;C&amp;G&amp;RGRUPO OPERATIVO DE RPAS.   &amp;P</oddFooter>
  </headerFooter>
  <ignoredErrors>
    <ignoredError sqref="C22:C28 C32:C33 C35:C53 C65:C1354" unlockedFormula="1"/>
  </ignoredErrors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191C5-67B1-6D46-A624-B76554991F4E}">
  <sheetPr codeName="Hoja4"/>
  <dimension ref="A1:E8"/>
  <sheetViews>
    <sheetView topLeftCell="C1" workbookViewId="0">
      <selection activeCell="A11" sqref="A11"/>
    </sheetView>
  </sheetViews>
  <sheetFormatPr baseColWidth="10" defaultRowHeight="18"/>
  <cols>
    <col min="1" max="1" width="12.7265625" bestFit="1" customWidth="1"/>
    <col min="2" max="2" width="11.26953125" bestFit="1" customWidth="1"/>
  </cols>
  <sheetData>
    <row r="1" spans="1:5" ht="26.25">
      <c r="A1" s="49" t="s">
        <v>11</v>
      </c>
      <c r="B1" s="50">
        <f>220-28-57</f>
        <v>135</v>
      </c>
      <c r="D1" t="s">
        <v>87</v>
      </c>
      <c r="E1" t="s">
        <v>88</v>
      </c>
    </row>
    <row r="2" spans="1:5" ht="26.25">
      <c r="A2" s="49" t="s">
        <v>18</v>
      </c>
      <c r="B2" s="50">
        <f>180+52-68</f>
        <v>164</v>
      </c>
      <c r="D2">
        <v>4802</v>
      </c>
      <c r="E2">
        <f>312+328+414+21+27+10+29+13+15+10+15+15+12+20+16+18+21+20+16+4+6+5+11+19+20+13+11+13+12+37+11+10+5+6+3+4+8+10+7+18+20+12+6+14+15+27+18+15+6+29+17+15+20+19+17+10+23+9+12+23+22+16+18+23+19+21+22+22+18+21+11+18+10+18+4+22+21+10+23+19+17+23+22+21+14+12+20+23+22+23+19+18+22+13+10+9</f>
        <v>2538</v>
      </c>
    </row>
    <row r="3" spans="1:5" ht="26.25">
      <c r="A3" s="49" t="s">
        <v>15</v>
      </c>
      <c r="B3" s="50">
        <f>882-210-150</f>
        <v>522</v>
      </c>
    </row>
    <row r="4" spans="1:5" ht="26.25">
      <c r="A4" s="49" t="s">
        <v>9</v>
      </c>
      <c r="B4" s="50">
        <f>1916-170</f>
        <v>1746</v>
      </c>
      <c r="E4" s="52"/>
    </row>
    <row r="5" spans="1:5" ht="26.25">
      <c r="A5" s="49" t="s">
        <v>16</v>
      </c>
      <c r="B5" s="50">
        <f>386-28-176</f>
        <v>182</v>
      </c>
    </row>
    <row r="6" spans="1:5" ht="26.25">
      <c r="A6" s="49" t="s">
        <v>33</v>
      </c>
      <c r="B6" s="50">
        <f>266-114</f>
        <v>152</v>
      </c>
    </row>
    <row r="7" spans="1:5" ht="26.25">
      <c r="A7" s="49" t="s">
        <v>10</v>
      </c>
      <c r="B7" s="50">
        <f>1101-42-74</f>
        <v>985</v>
      </c>
    </row>
    <row r="8" spans="1:5" ht="26.25">
      <c r="A8" s="49" t="s">
        <v>62</v>
      </c>
      <c r="B8" s="50">
        <v>406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C9A49-510D-3348-9D49-37BA3CC0AD56}">
  <sheetPr codeName="Hoja5">
    <outlinePr summaryBelow="0" summaryRight="0"/>
  </sheetPr>
  <dimension ref="A1:AM979"/>
  <sheetViews>
    <sheetView zoomScale="90" zoomScaleNormal="90" workbookViewId="0">
      <pane ySplit="8" topLeftCell="A9" activePane="bottomLeft" state="frozen"/>
      <selection pane="bottomLeft"/>
    </sheetView>
  </sheetViews>
  <sheetFormatPr baseColWidth="10" defaultColWidth="12.453125" defaultRowHeight="24.95" customHeight="1"/>
  <cols>
    <col min="1" max="1" width="10.81640625" style="64" customWidth="1"/>
    <col min="2" max="2" width="20.7265625" style="63" customWidth="1"/>
    <col min="3" max="3" width="7.81640625" style="63" customWidth="1"/>
    <col min="4" max="4" width="8.453125" style="63" customWidth="1"/>
    <col min="5" max="5" width="16" style="63" customWidth="1"/>
    <col min="6" max="6" width="17.7265625" style="63" bestFit="1" customWidth="1"/>
    <col min="7" max="7" width="10.26953125" style="63" bestFit="1" customWidth="1"/>
    <col min="8" max="8" width="5.1796875" style="63" customWidth="1"/>
    <col min="9" max="9" width="9" style="63" customWidth="1"/>
    <col min="10" max="10" width="18" style="63" customWidth="1"/>
    <col min="11" max="11" width="48.453125" style="63" customWidth="1"/>
    <col min="12" max="12" width="11.453125" style="63" customWidth="1"/>
    <col min="13" max="13" width="15.54296875" style="63" customWidth="1"/>
    <col min="14" max="14" width="15" style="63" customWidth="1"/>
    <col min="15" max="15" width="17.54296875" style="63" customWidth="1"/>
    <col min="16" max="16" width="14.81640625" style="63" customWidth="1"/>
    <col min="17" max="17" width="13.7265625" style="63" customWidth="1"/>
    <col min="18" max="18" width="11.26953125" style="63" customWidth="1"/>
    <col min="19" max="19" width="23" style="63" customWidth="1"/>
    <col min="20" max="20" width="0.1796875" style="63" customWidth="1"/>
    <col min="21" max="21" width="10.54296875" style="63" hidden="1" customWidth="1"/>
    <col min="22" max="22" width="2.1796875" style="225" customWidth="1"/>
    <col min="23" max="23" width="0.1796875" style="63" hidden="1" customWidth="1"/>
    <col min="24" max="16384" width="12.453125" style="63"/>
  </cols>
  <sheetData>
    <row r="1" spans="1:39" s="72" customFormat="1" ht="15.75" customHeight="1">
      <c r="A1" s="359"/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358"/>
      <c r="V1" s="358"/>
      <c r="W1" s="358"/>
      <c r="X1" s="358"/>
      <c r="Y1" s="358"/>
      <c r="Z1" s="358"/>
      <c r="AA1" s="358"/>
      <c r="AB1" s="358"/>
      <c r="AC1" s="358"/>
      <c r="AD1" s="358"/>
      <c r="AE1" s="358"/>
      <c r="AF1" s="358"/>
      <c r="AG1" s="358"/>
      <c r="AH1" s="358"/>
      <c r="AI1" s="358"/>
      <c r="AJ1" s="358"/>
      <c r="AK1" s="358"/>
      <c r="AL1" s="358"/>
      <c r="AM1" s="358"/>
    </row>
    <row r="2" spans="1:39" s="72" customFormat="1" ht="47.1" customHeight="1">
      <c r="A2" s="76"/>
      <c r="B2" s="76"/>
      <c r="C2" s="77"/>
      <c r="D2" s="77"/>
      <c r="E2" s="77"/>
      <c r="F2" s="77"/>
      <c r="G2" s="76"/>
      <c r="H2" s="76"/>
      <c r="I2" s="76"/>
      <c r="J2" s="211" t="s">
        <v>11</v>
      </c>
      <c r="K2" s="76"/>
      <c r="L2" s="73"/>
      <c r="M2" s="407"/>
      <c r="N2" s="392"/>
      <c r="O2" s="84" t="s">
        <v>96</v>
      </c>
      <c r="P2" s="84" t="s">
        <v>95</v>
      </c>
      <c r="Q2" s="84" t="s">
        <v>94</v>
      </c>
      <c r="R2" s="84" t="s">
        <v>93</v>
      </c>
      <c r="S2" s="83" t="s">
        <v>441</v>
      </c>
      <c r="T2" s="73"/>
      <c r="V2" s="223"/>
    </row>
    <row r="3" spans="1:39" s="72" customFormat="1" ht="15.75" customHeight="1">
      <c r="A3" s="391" t="s">
        <v>118</v>
      </c>
      <c r="B3" s="392"/>
      <c r="C3" s="392"/>
      <c r="D3" s="86" t="s">
        <v>111</v>
      </c>
      <c r="E3" s="85" t="s">
        <v>117</v>
      </c>
      <c r="F3" s="394" t="s">
        <v>116</v>
      </c>
      <c r="G3" s="392"/>
      <c r="H3" s="392"/>
      <c r="I3" s="84" t="s">
        <v>115</v>
      </c>
      <c r="J3" s="83" t="s">
        <v>97</v>
      </c>
      <c r="K3" s="210"/>
      <c r="L3" s="73"/>
      <c r="M3" s="396" t="s">
        <v>114</v>
      </c>
      <c r="N3" s="397"/>
      <c r="O3" s="76">
        <f>TRUNC(SUM(L9:L1006)/60)</f>
        <v>3</v>
      </c>
      <c r="P3" s="76">
        <f>TRUNC(SUM(M9:M1006)/60)</f>
        <v>0</v>
      </c>
      <c r="Q3" s="76">
        <f>TRUNC(SUM(N9:N1006)/60)</f>
        <v>0</v>
      </c>
      <c r="R3" s="76">
        <f>TRUNC(SUM(O9:O1006)/60)</f>
        <v>0</v>
      </c>
      <c r="S3" s="82">
        <f>TRUNC(SUM(P9:P1006)/60)</f>
        <v>0</v>
      </c>
      <c r="T3" s="73"/>
      <c r="V3" s="223"/>
    </row>
    <row r="4" spans="1:39" s="72" customFormat="1" ht="15.75" customHeight="1">
      <c r="A4" s="393"/>
      <c r="B4" s="393"/>
      <c r="C4" s="393"/>
      <c r="D4" s="81">
        <f>TRUNC(SUM(G9:G1006)/60)</f>
        <v>0</v>
      </c>
      <c r="E4" s="80">
        <f>((SUM(G9:G1006)/60)-TRUNC((SUM(G9:G1006)/60)))*60</f>
        <v>24.999999999999993</v>
      </c>
      <c r="F4" s="395"/>
      <c r="G4" s="393"/>
      <c r="H4" s="393"/>
      <c r="I4" s="79">
        <f>SUM(H9:H1006)</f>
        <v>3</v>
      </c>
      <c r="J4" s="78">
        <f>SUM(I9:I505)</f>
        <v>0</v>
      </c>
      <c r="K4" s="76"/>
      <c r="L4" s="73"/>
      <c r="M4" s="398" t="s">
        <v>113</v>
      </c>
      <c r="N4" s="393"/>
      <c r="O4" s="79">
        <f>((SUM(L9:L1006)/60)-TRUNC((SUM(L9:L1006)/60)))*60</f>
        <v>39.999999999999993</v>
      </c>
      <c r="P4" s="79">
        <f>((SUM(M9:M1006)/60)-TRUNC((SUM(M9:M1006)/60)))*60</f>
        <v>0</v>
      </c>
      <c r="Q4" s="79">
        <f>((SUM(N9:N1006)/60)-TRUNC((SUM(N9:N1006)/60)))*60</f>
        <v>18</v>
      </c>
      <c r="R4" s="79">
        <f>((SUM(O9:O1006)/60)-TRUNC((SUM(O9:O1006)/60)))*60</f>
        <v>0</v>
      </c>
      <c r="S4" s="78">
        <f>((SUM(P9:P1006)/60)-TRUNC((SUM(P9:P1006)/60)))*60</f>
        <v>0</v>
      </c>
      <c r="T4" s="73"/>
      <c r="V4" s="223"/>
    </row>
    <row r="5" spans="1:39" s="72" customFormat="1" ht="15.75" customHeight="1">
      <c r="A5" s="76"/>
      <c r="B5" s="76"/>
      <c r="C5" s="77"/>
      <c r="D5" s="77"/>
      <c r="E5" s="77"/>
      <c r="F5" s="77"/>
      <c r="G5" s="76"/>
      <c r="H5" s="76"/>
      <c r="I5" s="76"/>
      <c r="J5" s="76"/>
      <c r="K5" s="76"/>
      <c r="L5" s="73"/>
      <c r="M5" s="73"/>
      <c r="N5" s="73"/>
      <c r="O5" s="73"/>
      <c r="P5" s="73"/>
      <c r="Q5" s="76"/>
      <c r="R5" s="76"/>
      <c r="S5" s="76"/>
      <c r="T5" s="73"/>
      <c r="V5" s="223"/>
    </row>
    <row r="6" spans="1:39" s="72" customFormat="1" ht="15.75" customHeight="1">
      <c r="A6" s="390" t="s">
        <v>0</v>
      </c>
      <c r="B6" s="390" t="s">
        <v>112</v>
      </c>
      <c r="C6" s="388" t="s">
        <v>111</v>
      </c>
      <c r="D6" s="389"/>
      <c r="E6" s="388" t="s">
        <v>110</v>
      </c>
      <c r="F6" s="389"/>
      <c r="G6" s="390" t="s">
        <v>109</v>
      </c>
      <c r="H6" s="390" t="s">
        <v>108</v>
      </c>
      <c r="I6" s="389"/>
      <c r="J6" s="400" t="s">
        <v>440</v>
      </c>
      <c r="K6" s="402" t="s">
        <v>439</v>
      </c>
      <c r="L6" s="390" t="s">
        <v>107</v>
      </c>
      <c r="M6" s="399"/>
      <c r="N6" s="399"/>
      <c r="O6" s="399"/>
      <c r="P6" s="399"/>
      <c r="Q6" s="400" t="s">
        <v>106</v>
      </c>
      <c r="R6" s="401"/>
      <c r="S6" s="401"/>
      <c r="T6" s="73"/>
      <c r="V6" s="223"/>
      <c r="X6" s="405" t="s">
        <v>7</v>
      </c>
    </row>
    <row r="7" spans="1:39" s="72" customFormat="1" ht="23.1" customHeight="1">
      <c r="A7" s="389"/>
      <c r="B7" s="389"/>
      <c r="C7" s="389"/>
      <c r="D7" s="389"/>
      <c r="E7" s="389"/>
      <c r="F7" s="389"/>
      <c r="G7" s="389"/>
      <c r="H7" s="389"/>
      <c r="I7" s="389"/>
      <c r="J7" s="401"/>
      <c r="K7" s="403"/>
      <c r="L7" s="399"/>
      <c r="M7" s="399"/>
      <c r="N7" s="399"/>
      <c r="O7" s="399"/>
      <c r="P7" s="399"/>
      <c r="Q7" s="401"/>
      <c r="R7" s="401"/>
      <c r="S7" s="401"/>
      <c r="T7" s="73"/>
      <c r="U7" s="73"/>
      <c r="V7" s="224"/>
      <c r="X7" s="405"/>
    </row>
    <row r="8" spans="1:39" s="72" customFormat="1" ht="41.1" customHeight="1">
      <c r="A8" s="75" t="s">
        <v>105</v>
      </c>
      <c r="B8" s="75" t="s">
        <v>104</v>
      </c>
      <c r="C8" s="75" t="s">
        <v>103</v>
      </c>
      <c r="D8" s="75" t="s">
        <v>102</v>
      </c>
      <c r="E8" s="75" t="s">
        <v>101</v>
      </c>
      <c r="F8" s="75" t="s">
        <v>100</v>
      </c>
      <c r="G8" s="75" t="s">
        <v>99</v>
      </c>
      <c r="H8" s="75" t="s">
        <v>98</v>
      </c>
      <c r="I8" s="75" t="s">
        <v>97</v>
      </c>
      <c r="J8" s="401"/>
      <c r="K8" s="404"/>
      <c r="L8" s="75" t="s">
        <v>96</v>
      </c>
      <c r="M8" s="75" t="s">
        <v>7</v>
      </c>
      <c r="N8" s="75" t="s">
        <v>94</v>
      </c>
      <c r="O8" s="75" t="s">
        <v>93</v>
      </c>
      <c r="P8" s="75" t="s">
        <v>92</v>
      </c>
      <c r="Q8" s="401"/>
      <c r="R8" s="401"/>
      <c r="S8" s="401"/>
      <c r="T8" s="74"/>
      <c r="U8" s="73"/>
      <c r="V8" s="223"/>
      <c r="X8" s="405"/>
    </row>
    <row r="9" spans="1:39" ht="24.95" customHeight="1">
      <c r="A9" s="70">
        <v>45846</v>
      </c>
      <c r="B9" s="67" t="s">
        <v>459</v>
      </c>
      <c r="C9" s="69">
        <v>0.41458333333333336</v>
      </c>
      <c r="D9" s="69">
        <v>0.43194444444444446</v>
      </c>
      <c r="E9" s="67" t="s">
        <v>437</v>
      </c>
      <c r="F9" s="67" t="s">
        <v>314</v>
      </c>
      <c r="G9" s="68">
        <f>IF(OR(C9="",D9=""),"-",ABS((D9-C9+(D9&lt;C9))*1440))</f>
        <v>24.999999999999993</v>
      </c>
      <c r="H9" s="67">
        <v>3</v>
      </c>
      <c r="I9" s="65"/>
      <c r="J9" s="65" t="s">
        <v>455</v>
      </c>
      <c r="K9" s="67" t="s">
        <v>460</v>
      </c>
      <c r="L9" s="71"/>
      <c r="M9" s="68"/>
      <c r="N9" s="67">
        <v>18</v>
      </c>
      <c r="O9" s="67"/>
      <c r="P9" s="67"/>
      <c r="Q9" s="406" t="s">
        <v>444</v>
      </c>
      <c r="R9" s="406"/>
      <c r="S9" s="406"/>
      <c r="X9" s="182" t="s">
        <v>10</v>
      </c>
    </row>
    <row r="10" spans="1:39" ht="24.95" customHeight="1">
      <c r="A10" s="70"/>
      <c r="B10" s="67"/>
      <c r="C10" s="69"/>
      <c r="D10" s="69"/>
      <c r="E10" s="67"/>
      <c r="F10" s="67"/>
      <c r="G10" s="68" t="str">
        <f>IF(OR(C10="",D10=""),"-",ABS((D10-C10+(D10&lt;C10))*1440))</f>
        <v>-</v>
      </c>
      <c r="H10" s="67"/>
      <c r="I10" s="65"/>
      <c r="J10" s="67"/>
      <c r="K10" s="67"/>
      <c r="L10" s="65"/>
      <c r="M10" s="65"/>
      <c r="N10" s="68"/>
      <c r="O10" s="65"/>
      <c r="P10" s="65"/>
      <c r="Q10" s="408"/>
      <c r="R10" s="406"/>
      <c r="S10" s="406"/>
      <c r="X10" s="182"/>
    </row>
    <row r="11" spans="1:39" ht="24.95" customHeight="1">
      <c r="A11" s="66"/>
      <c r="B11" s="65"/>
      <c r="C11" s="187"/>
      <c r="D11" s="69"/>
      <c r="E11" s="67"/>
      <c r="F11" s="65"/>
      <c r="G11" s="68" t="str">
        <f>IF(OR(C11="",D11=""),"-",ABS((D11-C11+(D11&lt;C11))*1440))</f>
        <v>-</v>
      </c>
      <c r="H11" s="65"/>
      <c r="I11" s="65"/>
      <c r="J11" s="65"/>
      <c r="K11" s="65"/>
      <c r="L11" s="65"/>
      <c r="M11" s="65"/>
      <c r="N11" s="65"/>
      <c r="O11" s="65"/>
      <c r="P11" s="65"/>
      <c r="Q11" s="406"/>
      <c r="R11" s="406"/>
      <c r="S11" s="406"/>
      <c r="X11" s="182"/>
    </row>
    <row r="12" spans="1:39" ht="24.95" customHeight="1">
      <c r="A12" s="66"/>
      <c r="B12" s="65"/>
      <c r="C12" s="65"/>
      <c r="D12" s="69"/>
      <c r="E12" s="67"/>
      <c r="F12" s="65"/>
      <c r="G12" s="68" t="str">
        <f t="shared" ref="G12:G75" si="0">IF(OR(C12="",D12=""),"-",ABS((D12-C12+(D12&lt;C12))*1440))</f>
        <v>-</v>
      </c>
      <c r="H12" s="65"/>
      <c r="I12" s="65"/>
      <c r="J12" s="65"/>
      <c r="K12" s="65"/>
      <c r="L12" s="65"/>
      <c r="M12" s="65"/>
      <c r="N12" s="65"/>
      <c r="O12" s="65"/>
      <c r="P12" s="65"/>
      <c r="Q12" s="406"/>
      <c r="R12" s="406"/>
      <c r="S12" s="406"/>
      <c r="X12" s="182"/>
    </row>
    <row r="13" spans="1:39" ht="24.95" customHeight="1">
      <c r="A13" s="66"/>
      <c r="B13" s="65"/>
      <c r="C13" s="65"/>
      <c r="D13" s="69"/>
      <c r="E13" s="67"/>
      <c r="F13" s="65"/>
      <c r="G13" s="68" t="str">
        <f t="shared" si="0"/>
        <v>-</v>
      </c>
      <c r="H13" s="65"/>
      <c r="I13" s="65"/>
      <c r="J13" s="65"/>
      <c r="K13" s="65"/>
      <c r="L13" s="65"/>
      <c r="M13" s="65"/>
      <c r="N13" s="65"/>
      <c r="O13" s="65"/>
      <c r="P13" s="65"/>
      <c r="Q13" s="406"/>
      <c r="R13" s="406"/>
      <c r="S13" s="406"/>
      <c r="X13" s="182"/>
    </row>
    <row r="14" spans="1:39" ht="24.95" customHeight="1">
      <c r="A14" s="66"/>
      <c r="B14" s="65"/>
      <c r="C14" s="65"/>
      <c r="D14" s="69"/>
      <c r="E14" s="67"/>
      <c r="F14" s="65"/>
      <c r="G14" s="68" t="str">
        <f t="shared" si="0"/>
        <v>-</v>
      </c>
      <c r="H14" s="65"/>
      <c r="I14" s="65"/>
      <c r="J14" s="65"/>
      <c r="K14" s="65"/>
      <c r="L14" s="65"/>
      <c r="M14" s="65"/>
      <c r="N14" s="65"/>
      <c r="O14" s="65"/>
      <c r="P14" s="65"/>
      <c r="Q14" s="406"/>
      <c r="R14" s="406"/>
      <c r="S14" s="406"/>
      <c r="X14" s="182"/>
    </row>
    <row r="15" spans="1:39" ht="24.95" customHeight="1">
      <c r="A15" s="66"/>
      <c r="B15" s="65"/>
      <c r="C15" s="65"/>
      <c r="D15" s="69"/>
      <c r="E15" s="67"/>
      <c r="F15" s="65"/>
      <c r="G15" s="68" t="str">
        <f t="shared" si="0"/>
        <v>-</v>
      </c>
      <c r="H15" s="65"/>
      <c r="I15" s="65"/>
      <c r="J15" s="65"/>
      <c r="K15" s="65"/>
      <c r="L15" s="65"/>
      <c r="M15" s="65"/>
      <c r="N15" s="65"/>
      <c r="O15" s="65"/>
      <c r="P15" s="65"/>
      <c r="Q15" s="406"/>
      <c r="R15" s="406"/>
      <c r="S15" s="406"/>
      <c r="X15" s="182"/>
    </row>
    <row r="16" spans="1:39" ht="24.95" customHeight="1">
      <c r="A16" s="66"/>
      <c r="B16" s="65"/>
      <c r="C16" s="65"/>
      <c r="D16" s="69"/>
      <c r="E16" s="67"/>
      <c r="F16" s="65"/>
      <c r="G16" s="68" t="str">
        <f t="shared" si="0"/>
        <v>-</v>
      </c>
      <c r="H16" s="65"/>
      <c r="I16" s="65"/>
      <c r="J16" s="65"/>
      <c r="K16" s="65"/>
      <c r="L16" s="65"/>
      <c r="M16" s="65"/>
      <c r="N16" s="65"/>
      <c r="O16" s="65"/>
      <c r="P16" s="65"/>
      <c r="Q16" s="406"/>
      <c r="R16" s="406"/>
      <c r="S16" s="406"/>
      <c r="X16" s="182"/>
    </row>
    <row r="17" spans="1:24" ht="24.95" customHeight="1">
      <c r="A17" s="66"/>
      <c r="B17" s="65"/>
      <c r="C17" s="65"/>
      <c r="D17" s="69"/>
      <c r="E17" s="67"/>
      <c r="F17" s="65"/>
      <c r="G17" s="68" t="str">
        <f t="shared" si="0"/>
        <v>-</v>
      </c>
      <c r="H17" s="65"/>
      <c r="I17" s="65"/>
      <c r="J17" s="65"/>
      <c r="K17" s="65"/>
      <c r="L17" s="65"/>
      <c r="M17" s="65"/>
      <c r="N17" s="65"/>
      <c r="O17" s="65"/>
      <c r="P17" s="65"/>
      <c r="Q17" s="406"/>
      <c r="R17" s="406"/>
      <c r="S17" s="406"/>
      <c r="X17" s="182"/>
    </row>
    <row r="18" spans="1:24" ht="24.95" customHeight="1">
      <c r="A18" s="66"/>
      <c r="B18" s="65"/>
      <c r="C18" s="65"/>
      <c r="D18" s="69"/>
      <c r="E18" s="67"/>
      <c r="F18" s="65"/>
      <c r="G18" s="68" t="str">
        <f t="shared" si="0"/>
        <v>-</v>
      </c>
      <c r="H18" s="65"/>
      <c r="I18" s="65"/>
      <c r="J18" s="65"/>
      <c r="K18" s="65"/>
      <c r="L18" s="65"/>
      <c r="M18" s="65"/>
      <c r="N18" s="65"/>
      <c r="O18" s="65"/>
      <c r="P18" s="65"/>
      <c r="Q18" s="406"/>
      <c r="R18" s="406"/>
      <c r="S18" s="406"/>
      <c r="X18" s="182"/>
    </row>
    <row r="19" spans="1:24" ht="24.95" customHeight="1">
      <c r="A19" s="66"/>
      <c r="B19" s="65"/>
      <c r="C19" s="65"/>
      <c r="D19" s="69"/>
      <c r="E19" s="67"/>
      <c r="F19" s="65"/>
      <c r="G19" s="68" t="str">
        <f t="shared" si="0"/>
        <v>-</v>
      </c>
      <c r="H19" s="65"/>
      <c r="I19" s="65"/>
      <c r="J19" s="65"/>
      <c r="K19" s="65"/>
      <c r="L19" s="65"/>
      <c r="M19" s="65"/>
      <c r="N19" s="65"/>
      <c r="O19" s="65"/>
      <c r="P19" s="65"/>
      <c r="Q19" s="406"/>
      <c r="R19" s="406"/>
      <c r="S19" s="406"/>
      <c r="X19" s="182"/>
    </row>
    <row r="20" spans="1:24" ht="24.95" customHeight="1">
      <c r="A20" s="66"/>
      <c r="B20" s="65"/>
      <c r="C20" s="65"/>
      <c r="D20" s="69"/>
      <c r="E20" s="67"/>
      <c r="F20" s="65"/>
      <c r="G20" s="68" t="str">
        <f t="shared" si="0"/>
        <v>-</v>
      </c>
      <c r="H20" s="65"/>
      <c r="I20" s="65"/>
      <c r="J20" s="65"/>
      <c r="K20" s="65"/>
      <c r="L20" s="65"/>
      <c r="M20" s="65"/>
      <c r="N20" s="65"/>
      <c r="O20" s="65"/>
      <c r="P20" s="65"/>
      <c r="Q20" s="406"/>
      <c r="R20" s="406"/>
      <c r="S20" s="406"/>
      <c r="X20" s="182"/>
    </row>
    <row r="21" spans="1:24" ht="24.95" customHeight="1">
      <c r="A21" s="66"/>
      <c r="B21" s="65"/>
      <c r="C21" s="65"/>
      <c r="D21" s="69"/>
      <c r="E21" s="67"/>
      <c r="F21" s="65"/>
      <c r="G21" s="68" t="str">
        <f t="shared" si="0"/>
        <v>-</v>
      </c>
      <c r="H21" s="65"/>
      <c r="I21" s="65"/>
      <c r="J21" s="65"/>
      <c r="K21" s="65"/>
      <c r="L21" s="65"/>
      <c r="M21" s="65"/>
      <c r="N21" s="65"/>
      <c r="O21" s="65"/>
      <c r="P21" s="65"/>
      <c r="Q21" s="406"/>
      <c r="R21" s="406"/>
      <c r="S21" s="406"/>
      <c r="X21" s="182"/>
    </row>
    <row r="22" spans="1:24" ht="24.95" customHeight="1">
      <c r="A22" s="66"/>
      <c r="B22" s="65"/>
      <c r="C22" s="65"/>
      <c r="D22" s="69"/>
      <c r="E22" s="67"/>
      <c r="F22" s="65"/>
      <c r="G22" s="68" t="str">
        <f t="shared" si="0"/>
        <v>-</v>
      </c>
      <c r="H22" s="65"/>
      <c r="I22" s="65"/>
      <c r="J22" s="65"/>
      <c r="K22" s="65"/>
      <c r="L22" s="65"/>
      <c r="M22" s="65"/>
      <c r="N22" s="65"/>
      <c r="O22" s="65"/>
      <c r="P22" s="65"/>
      <c r="Q22" s="406"/>
      <c r="R22" s="406"/>
      <c r="S22" s="406"/>
      <c r="X22" s="182"/>
    </row>
    <row r="23" spans="1:24" ht="24.95" customHeight="1">
      <c r="A23" s="66"/>
      <c r="B23" s="65"/>
      <c r="C23" s="65"/>
      <c r="D23" s="69"/>
      <c r="E23" s="67"/>
      <c r="F23" s="65"/>
      <c r="G23" s="68" t="str">
        <f t="shared" si="0"/>
        <v>-</v>
      </c>
      <c r="H23" s="65"/>
      <c r="I23" s="65"/>
      <c r="J23" s="65"/>
      <c r="K23" s="65"/>
      <c r="L23" s="65"/>
      <c r="M23" s="65"/>
      <c r="N23" s="65"/>
      <c r="O23" s="65"/>
      <c r="P23" s="65"/>
      <c r="Q23" s="406"/>
      <c r="R23" s="406"/>
      <c r="S23" s="406"/>
      <c r="X23" s="182"/>
    </row>
    <row r="24" spans="1:24" ht="24.95" customHeight="1">
      <c r="A24" s="66"/>
      <c r="B24" s="65"/>
      <c r="C24" s="65"/>
      <c r="D24" s="69"/>
      <c r="E24" s="67"/>
      <c r="F24" s="65"/>
      <c r="G24" s="68" t="str">
        <f t="shared" si="0"/>
        <v>-</v>
      </c>
      <c r="H24" s="65"/>
      <c r="I24" s="65"/>
      <c r="J24" s="65"/>
      <c r="K24" s="65"/>
      <c r="L24" s="65"/>
      <c r="M24" s="65"/>
      <c r="N24" s="65"/>
      <c r="O24" s="65"/>
      <c r="P24" s="65"/>
      <c r="Q24" s="406"/>
      <c r="R24" s="406"/>
      <c r="S24" s="406"/>
      <c r="X24" s="182"/>
    </row>
    <row r="25" spans="1:24" ht="24.95" customHeight="1">
      <c r="A25" s="66"/>
      <c r="B25" s="65"/>
      <c r="C25" s="65"/>
      <c r="D25" s="69"/>
      <c r="E25" s="67"/>
      <c r="F25" s="65"/>
      <c r="G25" s="68" t="str">
        <f t="shared" si="0"/>
        <v>-</v>
      </c>
      <c r="H25" s="65"/>
      <c r="I25" s="65"/>
      <c r="J25" s="65"/>
      <c r="K25" s="65"/>
      <c r="L25" s="65"/>
      <c r="M25" s="65"/>
      <c r="N25" s="65"/>
      <c r="O25" s="65"/>
      <c r="P25" s="65"/>
      <c r="Q25" s="406"/>
      <c r="R25" s="406"/>
      <c r="S25" s="406"/>
      <c r="X25" s="182"/>
    </row>
    <row r="26" spans="1:24" ht="24.95" customHeight="1">
      <c r="A26" s="66"/>
      <c r="B26" s="65"/>
      <c r="C26" s="65"/>
      <c r="D26" s="69"/>
      <c r="E26" s="67"/>
      <c r="F26" s="65"/>
      <c r="G26" s="68" t="str">
        <f t="shared" si="0"/>
        <v>-</v>
      </c>
      <c r="H26" s="65"/>
      <c r="I26" s="65"/>
      <c r="J26" s="65"/>
      <c r="K26" s="65"/>
      <c r="L26" s="65"/>
      <c r="M26" s="65"/>
      <c r="N26" s="65"/>
      <c r="O26" s="65"/>
      <c r="P26" s="65"/>
      <c r="Q26" s="406"/>
      <c r="R26" s="406"/>
      <c r="S26" s="406"/>
      <c r="X26" s="182"/>
    </row>
    <row r="27" spans="1:24" ht="24.95" customHeight="1">
      <c r="A27" s="66"/>
      <c r="B27" s="65"/>
      <c r="C27" s="65"/>
      <c r="D27" s="69"/>
      <c r="E27" s="67"/>
      <c r="F27" s="65"/>
      <c r="G27" s="68" t="str">
        <f t="shared" si="0"/>
        <v>-</v>
      </c>
      <c r="H27" s="65"/>
      <c r="I27" s="65"/>
      <c r="J27" s="65"/>
      <c r="K27" s="65"/>
      <c r="L27" s="65"/>
      <c r="M27" s="65"/>
      <c r="N27" s="65"/>
      <c r="O27" s="65"/>
      <c r="P27" s="65"/>
      <c r="Q27" s="406"/>
      <c r="R27" s="406"/>
      <c r="S27" s="406"/>
      <c r="X27" s="182"/>
    </row>
    <row r="28" spans="1:24" ht="24.95" customHeight="1">
      <c r="A28" s="66"/>
      <c r="B28" s="65"/>
      <c r="C28" s="65"/>
      <c r="D28" s="69"/>
      <c r="E28" s="67"/>
      <c r="F28" s="65"/>
      <c r="G28" s="68" t="str">
        <f t="shared" si="0"/>
        <v>-</v>
      </c>
      <c r="H28" s="65"/>
      <c r="I28" s="65"/>
      <c r="J28" s="65"/>
      <c r="K28" s="65"/>
      <c r="L28" s="65"/>
      <c r="M28" s="65"/>
      <c r="N28" s="65"/>
      <c r="O28" s="65"/>
      <c r="P28" s="65"/>
      <c r="Q28" s="406"/>
      <c r="R28" s="406"/>
      <c r="S28" s="406"/>
      <c r="X28" s="182"/>
    </row>
    <row r="29" spans="1:24" ht="24.95" customHeight="1">
      <c r="A29" s="66"/>
      <c r="B29" s="65"/>
      <c r="C29" s="65"/>
      <c r="D29" s="69"/>
      <c r="E29" s="67"/>
      <c r="F29" s="65"/>
      <c r="G29" s="68" t="str">
        <f t="shared" si="0"/>
        <v>-</v>
      </c>
      <c r="H29" s="65"/>
      <c r="I29" s="65"/>
      <c r="J29" s="65"/>
      <c r="K29" s="65"/>
      <c r="L29" s="65"/>
      <c r="M29" s="65"/>
      <c r="N29" s="65"/>
      <c r="O29" s="65"/>
      <c r="P29" s="65"/>
      <c r="Q29" s="406"/>
      <c r="R29" s="406"/>
      <c r="S29" s="406"/>
      <c r="X29" s="182"/>
    </row>
    <row r="30" spans="1:24" ht="24.95" customHeight="1">
      <c r="A30" s="66"/>
      <c r="B30" s="65"/>
      <c r="C30" s="65"/>
      <c r="D30" s="69"/>
      <c r="E30" s="67"/>
      <c r="F30" s="65"/>
      <c r="G30" s="68" t="str">
        <f t="shared" si="0"/>
        <v>-</v>
      </c>
      <c r="H30" s="65"/>
      <c r="I30" s="65"/>
      <c r="J30" s="65"/>
      <c r="K30" s="65"/>
      <c r="L30" s="65"/>
      <c r="M30" s="65"/>
      <c r="N30" s="65"/>
      <c r="O30" s="65"/>
      <c r="P30" s="65"/>
      <c r="Q30" s="406"/>
      <c r="R30" s="406"/>
      <c r="S30" s="406"/>
      <c r="X30" s="182"/>
    </row>
    <row r="31" spans="1:24" ht="24.95" customHeight="1">
      <c r="A31" s="66"/>
      <c r="B31" s="65"/>
      <c r="C31" s="65"/>
      <c r="D31" s="69"/>
      <c r="E31" s="67"/>
      <c r="F31" s="65"/>
      <c r="G31" s="68" t="str">
        <f t="shared" si="0"/>
        <v>-</v>
      </c>
      <c r="H31" s="65"/>
      <c r="I31" s="65"/>
      <c r="J31" s="65"/>
      <c r="K31" s="65"/>
      <c r="L31" s="65"/>
      <c r="M31" s="65"/>
      <c r="N31" s="65"/>
      <c r="O31" s="65"/>
      <c r="P31" s="65"/>
      <c r="Q31" s="406"/>
      <c r="R31" s="406"/>
      <c r="S31" s="406"/>
      <c r="X31" s="182"/>
    </row>
    <row r="32" spans="1:24" ht="24.95" customHeight="1">
      <c r="A32" s="66"/>
      <c r="B32" s="65"/>
      <c r="C32" s="65"/>
      <c r="D32" s="69"/>
      <c r="E32" s="67"/>
      <c r="F32" s="65"/>
      <c r="G32" s="68" t="str">
        <f t="shared" si="0"/>
        <v>-</v>
      </c>
      <c r="H32" s="65"/>
      <c r="I32" s="65"/>
      <c r="J32" s="65"/>
      <c r="K32" s="65"/>
      <c r="L32" s="65"/>
      <c r="M32" s="65"/>
      <c r="N32" s="65"/>
      <c r="O32" s="65"/>
      <c r="P32" s="65"/>
      <c r="Q32" s="406"/>
      <c r="R32" s="406"/>
      <c r="S32" s="406"/>
      <c r="X32" s="182"/>
    </row>
    <row r="33" spans="1:24" ht="24.95" customHeight="1">
      <c r="A33" s="66"/>
      <c r="B33" s="65"/>
      <c r="C33" s="65"/>
      <c r="D33" s="69"/>
      <c r="E33" s="67"/>
      <c r="F33" s="65"/>
      <c r="G33" s="68" t="str">
        <f t="shared" si="0"/>
        <v>-</v>
      </c>
      <c r="H33" s="65"/>
      <c r="I33" s="65"/>
      <c r="J33" s="65"/>
      <c r="K33" s="65"/>
      <c r="L33" s="65"/>
      <c r="M33" s="65"/>
      <c r="N33" s="65"/>
      <c r="O33" s="65"/>
      <c r="P33" s="65"/>
      <c r="Q33" s="406"/>
      <c r="R33" s="406"/>
      <c r="S33" s="406"/>
      <c r="X33" s="182"/>
    </row>
    <row r="34" spans="1:24" ht="24.95" customHeight="1">
      <c r="A34" s="66"/>
      <c r="B34" s="65"/>
      <c r="C34" s="65"/>
      <c r="D34" s="69"/>
      <c r="E34" s="67"/>
      <c r="F34" s="65"/>
      <c r="G34" s="68" t="str">
        <f t="shared" si="0"/>
        <v>-</v>
      </c>
      <c r="H34" s="65"/>
      <c r="I34" s="65"/>
      <c r="J34" s="65"/>
      <c r="K34" s="65"/>
      <c r="L34" s="65"/>
      <c r="M34" s="65"/>
      <c r="N34" s="65"/>
      <c r="O34" s="65"/>
      <c r="P34" s="65"/>
      <c r="Q34" s="406"/>
      <c r="R34" s="406"/>
      <c r="S34" s="406"/>
      <c r="X34" s="182"/>
    </row>
    <row r="35" spans="1:24" ht="24.95" customHeight="1">
      <c r="A35" s="66"/>
      <c r="B35" s="65"/>
      <c r="C35" s="65"/>
      <c r="D35" s="69"/>
      <c r="E35" s="67"/>
      <c r="F35" s="65"/>
      <c r="G35" s="68" t="str">
        <f t="shared" si="0"/>
        <v>-</v>
      </c>
      <c r="H35" s="65"/>
      <c r="I35" s="65"/>
      <c r="J35" s="65"/>
      <c r="K35" s="65"/>
      <c r="L35" s="65"/>
      <c r="M35" s="65"/>
      <c r="N35" s="65"/>
      <c r="O35" s="65"/>
      <c r="P35" s="65"/>
      <c r="Q35" s="406"/>
      <c r="R35" s="406"/>
      <c r="S35" s="406"/>
      <c r="X35" s="182"/>
    </row>
    <row r="36" spans="1:24" ht="24.95" customHeight="1">
      <c r="A36" s="66"/>
      <c r="B36" s="65"/>
      <c r="C36" s="65"/>
      <c r="D36" s="69"/>
      <c r="E36" s="67"/>
      <c r="F36" s="65"/>
      <c r="G36" s="68" t="str">
        <f t="shared" si="0"/>
        <v>-</v>
      </c>
      <c r="H36" s="65"/>
      <c r="I36" s="65"/>
      <c r="J36" s="65"/>
      <c r="K36" s="65"/>
      <c r="L36" s="65"/>
      <c r="M36" s="65"/>
      <c r="N36" s="65"/>
      <c r="O36" s="65"/>
      <c r="P36" s="65"/>
      <c r="Q36" s="406"/>
      <c r="R36" s="406"/>
      <c r="S36" s="406"/>
      <c r="X36" s="182"/>
    </row>
    <row r="37" spans="1:24" ht="24.95" customHeight="1">
      <c r="A37" s="66"/>
      <c r="B37" s="65"/>
      <c r="C37" s="65"/>
      <c r="D37" s="69"/>
      <c r="E37" s="67"/>
      <c r="F37" s="65"/>
      <c r="G37" s="68" t="str">
        <f t="shared" si="0"/>
        <v>-</v>
      </c>
      <c r="H37" s="65"/>
      <c r="I37" s="65"/>
      <c r="J37" s="65"/>
      <c r="K37" s="65"/>
      <c r="L37" s="65"/>
      <c r="M37" s="65"/>
      <c r="N37" s="65"/>
      <c r="O37" s="65"/>
      <c r="P37" s="65"/>
      <c r="Q37" s="406"/>
      <c r="R37" s="406"/>
      <c r="S37" s="406"/>
      <c r="X37" s="182"/>
    </row>
    <row r="38" spans="1:24" ht="24.95" customHeight="1">
      <c r="A38" s="66"/>
      <c r="B38" s="65"/>
      <c r="C38" s="65"/>
      <c r="D38" s="69"/>
      <c r="E38" s="67"/>
      <c r="F38" s="65"/>
      <c r="G38" s="68" t="str">
        <f t="shared" si="0"/>
        <v>-</v>
      </c>
      <c r="H38" s="65"/>
      <c r="I38" s="65"/>
      <c r="J38" s="65"/>
      <c r="K38" s="65"/>
      <c r="L38" s="65"/>
      <c r="M38" s="65"/>
      <c r="N38" s="65"/>
      <c r="O38" s="65"/>
      <c r="P38" s="65"/>
      <c r="Q38" s="406"/>
      <c r="R38" s="406"/>
      <c r="S38" s="406"/>
      <c r="X38" s="182"/>
    </row>
    <row r="39" spans="1:24" ht="24.95" customHeight="1">
      <c r="A39" s="66"/>
      <c r="B39" s="65"/>
      <c r="C39" s="65"/>
      <c r="D39" s="69"/>
      <c r="E39" s="67"/>
      <c r="F39" s="65"/>
      <c r="G39" s="68" t="str">
        <f t="shared" si="0"/>
        <v>-</v>
      </c>
      <c r="H39" s="65"/>
      <c r="I39" s="65"/>
      <c r="J39" s="65"/>
      <c r="K39" s="65"/>
      <c r="L39" s="65"/>
      <c r="M39" s="65"/>
      <c r="N39" s="65"/>
      <c r="O39" s="65"/>
      <c r="P39" s="65"/>
      <c r="Q39" s="406"/>
      <c r="R39" s="406"/>
      <c r="S39" s="406"/>
      <c r="X39" s="182"/>
    </row>
    <row r="40" spans="1:24" ht="24.95" customHeight="1">
      <c r="A40" s="66"/>
      <c r="B40" s="65"/>
      <c r="C40" s="65"/>
      <c r="D40" s="69"/>
      <c r="E40" s="67"/>
      <c r="F40" s="65"/>
      <c r="G40" s="68" t="str">
        <f t="shared" si="0"/>
        <v>-</v>
      </c>
      <c r="H40" s="65"/>
      <c r="I40" s="65"/>
      <c r="J40" s="65"/>
      <c r="K40" s="65"/>
      <c r="L40" s="65"/>
      <c r="M40" s="65"/>
      <c r="N40" s="65"/>
      <c r="O40" s="65"/>
      <c r="P40" s="65"/>
      <c r="Q40" s="406"/>
      <c r="R40" s="406"/>
      <c r="S40" s="406"/>
      <c r="X40" s="182"/>
    </row>
    <row r="41" spans="1:24" ht="24.95" customHeight="1">
      <c r="A41" s="66"/>
      <c r="B41" s="65"/>
      <c r="C41" s="65"/>
      <c r="D41" s="69"/>
      <c r="E41" s="67"/>
      <c r="F41" s="65"/>
      <c r="G41" s="68" t="str">
        <f t="shared" si="0"/>
        <v>-</v>
      </c>
      <c r="H41" s="65"/>
      <c r="I41" s="65"/>
      <c r="J41" s="65"/>
      <c r="K41" s="65"/>
      <c r="L41" s="65"/>
      <c r="M41" s="65"/>
      <c r="N41" s="65"/>
      <c r="O41" s="65"/>
      <c r="P41" s="65"/>
      <c r="Q41" s="406"/>
      <c r="R41" s="406"/>
      <c r="S41" s="406"/>
      <c r="X41" s="182"/>
    </row>
    <row r="42" spans="1:24" ht="24.95" customHeight="1">
      <c r="A42" s="66"/>
      <c r="B42" s="65"/>
      <c r="C42" s="65"/>
      <c r="D42" s="69"/>
      <c r="E42" s="67"/>
      <c r="F42" s="65"/>
      <c r="G42" s="68" t="str">
        <f t="shared" si="0"/>
        <v>-</v>
      </c>
      <c r="H42" s="65"/>
      <c r="I42" s="65"/>
      <c r="J42" s="65"/>
      <c r="K42" s="65"/>
      <c r="L42" s="65"/>
      <c r="M42" s="65"/>
      <c r="N42" s="65"/>
      <c r="O42" s="65"/>
      <c r="P42" s="65"/>
      <c r="Q42" s="406"/>
      <c r="R42" s="406"/>
      <c r="S42" s="406"/>
      <c r="X42" s="182"/>
    </row>
    <row r="43" spans="1:24" ht="24.95" customHeight="1">
      <c r="A43" s="66"/>
      <c r="B43" s="65"/>
      <c r="C43" s="65"/>
      <c r="D43" s="69"/>
      <c r="E43" s="67"/>
      <c r="F43" s="65"/>
      <c r="G43" s="68" t="str">
        <f t="shared" si="0"/>
        <v>-</v>
      </c>
      <c r="H43" s="65"/>
      <c r="I43" s="65"/>
      <c r="J43" s="65"/>
      <c r="K43" s="65"/>
      <c r="L43" s="65"/>
      <c r="M43" s="65"/>
      <c r="N43" s="65"/>
      <c r="O43" s="65"/>
      <c r="P43" s="65"/>
      <c r="Q43" s="406"/>
      <c r="R43" s="406"/>
      <c r="S43" s="406"/>
      <c r="X43" s="182"/>
    </row>
    <row r="44" spans="1:24" ht="24.95" customHeight="1">
      <c r="A44" s="66"/>
      <c r="B44" s="65"/>
      <c r="C44" s="65"/>
      <c r="D44" s="69"/>
      <c r="E44" s="67"/>
      <c r="F44" s="65"/>
      <c r="G44" s="68" t="str">
        <f t="shared" si="0"/>
        <v>-</v>
      </c>
      <c r="H44" s="65"/>
      <c r="I44" s="65"/>
      <c r="J44" s="65"/>
      <c r="K44" s="65"/>
      <c r="L44" s="65"/>
      <c r="M44" s="65"/>
      <c r="N44" s="65"/>
      <c r="O44" s="65"/>
      <c r="P44" s="65"/>
      <c r="Q44" s="406"/>
      <c r="R44" s="406"/>
      <c r="S44" s="406"/>
      <c r="X44" s="182"/>
    </row>
    <row r="45" spans="1:24" ht="24.95" customHeight="1">
      <c r="A45" s="66"/>
      <c r="B45" s="65"/>
      <c r="C45" s="65"/>
      <c r="D45" s="69"/>
      <c r="E45" s="67"/>
      <c r="F45" s="65"/>
      <c r="G45" s="68" t="str">
        <f t="shared" si="0"/>
        <v>-</v>
      </c>
      <c r="H45" s="65"/>
      <c r="I45" s="65"/>
      <c r="J45" s="65"/>
      <c r="K45" s="65"/>
      <c r="L45" s="65"/>
      <c r="M45" s="65"/>
      <c r="N45" s="65"/>
      <c r="O45" s="65"/>
      <c r="P45" s="65"/>
      <c r="Q45" s="406"/>
      <c r="R45" s="406"/>
      <c r="S45" s="406"/>
      <c r="X45" s="182"/>
    </row>
    <row r="46" spans="1:24" ht="24.95" customHeight="1">
      <c r="A46" s="66"/>
      <c r="B46" s="65"/>
      <c r="C46" s="65"/>
      <c r="D46" s="69"/>
      <c r="E46" s="67"/>
      <c r="F46" s="65"/>
      <c r="G46" s="68" t="str">
        <f t="shared" si="0"/>
        <v>-</v>
      </c>
      <c r="H46" s="65"/>
      <c r="I46" s="65"/>
      <c r="J46" s="65"/>
      <c r="K46" s="65"/>
      <c r="L46" s="65"/>
      <c r="M46" s="65"/>
      <c r="N46" s="65"/>
      <c r="O46" s="65"/>
      <c r="P46" s="65"/>
      <c r="Q46" s="406"/>
      <c r="R46" s="406"/>
      <c r="S46" s="406"/>
      <c r="X46" s="182"/>
    </row>
    <row r="47" spans="1:24" ht="24.95" customHeight="1">
      <c r="A47" s="66"/>
      <c r="B47" s="65"/>
      <c r="C47" s="65"/>
      <c r="D47" s="69"/>
      <c r="E47" s="67"/>
      <c r="F47" s="65"/>
      <c r="G47" s="68" t="str">
        <f t="shared" si="0"/>
        <v>-</v>
      </c>
      <c r="H47" s="65"/>
      <c r="I47" s="65"/>
      <c r="J47" s="65"/>
      <c r="K47" s="65"/>
      <c r="L47" s="65"/>
      <c r="M47" s="65"/>
      <c r="N47" s="65"/>
      <c r="O47" s="65"/>
      <c r="P47" s="65"/>
      <c r="Q47" s="406"/>
      <c r="R47" s="406"/>
      <c r="S47" s="406"/>
      <c r="X47" s="182"/>
    </row>
    <row r="48" spans="1:24" ht="24.95" customHeight="1">
      <c r="A48" s="66"/>
      <c r="B48" s="65"/>
      <c r="C48" s="65"/>
      <c r="D48" s="69"/>
      <c r="E48" s="67"/>
      <c r="F48" s="65"/>
      <c r="G48" s="68" t="str">
        <f t="shared" si="0"/>
        <v>-</v>
      </c>
      <c r="H48" s="65"/>
      <c r="I48" s="65"/>
      <c r="J48" s="65"/>
      <c r="K48" s="65"/>
      <c r="L48" s="65"/>
      <c r="M48" s="65"/>
      <c r="N48" s="65"/>
      <c r="O48" s="65"/>
      <c r="P48" s="65"/>
      <c r="Q48" s="406"/>
      <c r="R48" s="406"/>
      <c r="S48" s="406"/>
      <c r="X48" s="182"/>
    </row>
    <row r="49" spans="1:24" ht="24.95" customHeight="1">
      <c r="A49" s="66"/>
      <c r="B49" s="65"/>
      <c r="C49" s="65"/>
      <c r="D49" s="69"/>
      <c r="E49" s="67"/>
      <c r="F49" s="65"/>
      <c r="G49" s="68" t="str">
        <f t="shared" si="0"/>
        <v>-</v>
      </c>
      <c r="H49" s="65"/>
      <c r="I49" s="65"/>
      <c r="J49" s="65"/>
      <c r="K49" s="65"/>
      <c r="L49" s="65"/>
      <c r="M49" s="65"/>
      <c r="N49" s="65"/>
      <c r="O49" s="65"/>
      <c r="P49" s="65"/>
      <c r="Q49" s="406"/>
      <c r="R49" s="406"/>
      <c r="S49" s="406"/>
      <c r="X49" s="182"/>
    </row>
    <row r="50" spans="1:24" ht="24.95" customHeight="1">
      <c r="A50" s="66"/>
      <c r="B50" s="65"/>
      <c r="C50" s="65"/>
      <c r="D50" s="69"/>
      <c r="E50" s="67"/>
      <c r="F50" s="65"/>
      <c r="G50" s="68" t="str">
        <f t="shared" si="0"/>
        <v>-</v>
      </c>
      <c r="H50" s="65"/>
      <c r="I50" s="65"/>
      <c r="J50" s="65"/>
      <c r="K50" s="65"/>
      <c r="L50" s="65"/>
      <c r="M50" s="65"/>
      <c r="N50" s="65"/>
      <c r="O50" s="65"/>
      <c r="P50" s="65"/>
      <c r="Q50" s="406"/>
      <c r="R50" s="406"/>
      <c r="S50" s="406"/>
      <c r="X50" s="182"/>
    </row>
    <row r="51" spans="1:24" ht="24.95" customHeight="1">
      <c r="A51" s="66"/>
      <c r="B51" s="65"/>
      <c r="C51" s="65"/>
      <c r="D51" s="69"/>
      <c r="E51" s="67"/>
      <c r="F51" s="65"/>
      <c r="G51" s="68" t="str">
        <f t="shared" si="0"/>
        <v>-</v>
      </c>
      <c r="H51" s="65"/>
      <c r="I51" s="65"/>
      <c r="J51" s="65"/>
      <c r="K51" s="65"/>
      <c r="L51" s="65"/>
      <c r="M51" s="65"/>
      <c r="N51" s="65"/>
      <c r="O51" s="65"/>
      <c r="P51" s="65"/>
      <c r="Q51" s="406"/>
      <c r="R51" s="406"/>
      <c r="S51" s="406"/>
      <c r="X51" s="182"/>
    </row>
    <row r="52" spans="1:24" ht="24.95" customHeight="1">
      <c r="A52" s="66"/>
      <c r="B52" s="65"/>
      <c r="C52" s="65"/>
      <c r="D52" s="69"/>
      <c r="E52" s="67"/>
      <c r="F52" s="65"/>
      <c r="G52" s="68" t="str">
        <f t="shared" si="0"/>
        <v>-</v>
      </c>
      <c r="H52" s="65"/>
      <c r="I52" s="65"/>
      <c r="J52" s="65"/>
      <c r="K52" s="65"/>
      <c r="L52" s="65"/>
      <c r="M52" s="65"/>
      <c r="N52" s="65"/>
      <c r="O52" s="65"/>
      <c r="P52" s="65"/>
      <c r="Q52" s="406"/>
      <c r="R52" s="406"/>
      <c r="S52" s="406"/>
      <c r="X52" s="182"/>
    </row>
    <row r="53" spans="1:24" ht="24.95" customHeight="1">
      <c r="A53" s="66"/>
      <c r="B53" s="65"/>
      <c r="C53" s="65"/>
      <c r="D53" s="69"/>
      <c r="E53" s="67"/>
      <c r="F53" s="65"/>
      <c r="G53" s="68" t="str">
        <f t="shared" si="0"/>
        <v>-</v>
      </c>
      <c r="H53" s="65"/>
      <c r="I53" s="65"/>
      <c r="J53" s="65"/>
      <c r="K53" s="65"/>
      <c r="L53" s="65"/>
      <c r="M53" s="65"/>
      <c r="N53" s="65"/>
      <c r="O53" s="65"/>
      <c r="P53" s="65"/>
      <c r="Q53" s="406"/>
      <c r="R53" s="406"/>
      <c r="S53" s="406"/>
      <c r="X53" s="182"/>
    </row>
    <row r="54" spans="1:24" ht="24.95" customHeight="1">
      <c r="A54" s="66"/>
      <c r="B54" s="65"/>
      <c r="C54" s="65"/>
      <c r="D54" s="69"/>
      <c r="E54" s="67"/>
      <c r="F54" s="65"/>
      <c r="G54" s="68" t="str">
        <f t="shared" si="0"/>
        <v>-</v>
      </c>
      <c r="H54" s="65"/>
      <c r="I54" s="65"/>
      <c r="J54" s="65"/>
      <c r="K54" s="65"/>
      <c r="L54" s="65"/>
      <c r="M54" s="65"/>
      <c r="N54" s="65"/>
      <c r="O54" s="65"/>
      <c r="P54" s="65"/>
      <c r="Q54" s="406"/>
      <c r="R54" s="406"/>
      <c r="S54" s="406"/>
      <c r="X54" s="182"/>
    </row>
    <row r="55" spans="1:24" ht="24.95" customHeight="1">
      <c r="A55" s="66"/>
      <c r="B55" s="65"/>
      <c r="C55" s="65"/>
      <c r="D55" s="69"/>
      <c r="E55" s="67"/>
      <c r="F55" s="65"/>
      <c r="G55" s="68" t="str">
        <f t="shared" si="0"/>
        <v>-</v>
      </c>
      <c r="H55" s="65"/>
      <c r="I55" s="65"/>
      <c r="J55" s="65"/>
      <c r="K55" s="65"/>
      <c r="L55" s="65"/>
      <c r="M55" s="65"/>
      <c r="N55" s="65"/>
      <c r="O55" s="65"/>
      <c r="P55" s="65"/>
      <c r="Q55" s="406"/>
      <c r="R55" s="406"/>
      <c r="S55" s="406"/>
      <c r="X55" s="182"/>
    </row>
    <row r="56" spans="1:24" ht="24.95" customHeight="1">
      <c r="A56" s="66"/>
      <c r="B56" s="65"/>
      <c r="C56" s="65"/>
      <c r="D56" s="69"/>
      <c r="E56" s="67"/>
      <c r="F56" s="65"/>
      <c r="G56" s="68" t="str">
        <f t="shared" si="0"/>
        <v>-</v>
      </c>
      <c r="H56" s="65"/>
      <c r="I56" s="65"/>
      <c r="J56" s="65"/>
      <c r="K56" s="65"/>
      <c r="L56" s="65"/>
      <c r="M56" s="65"/>
      <c r="N56" s="65"/>
      <c r="O56" s="65"/>
      <c r="P56" s="65"/>
      <c r="Q56" s="406"/>
      <c r="R56" s="406"/>
      <c r="S56" s="406"/>
      <c r="X56" s="182"/>
    </row>
    <row r="57" spans="1:24" ht="24.95" customHeight="1">
      <c r="A57" s="66"/>
      <c r="B57" s="65"/>
      <c r="C57" s="65"/>
      <c r="D57" s="69"/>
      <c r="E57" s="67"/>
      <c r="F57" s="65"/>
      <c r="G57" s="68" t="str">
        <f t="shared" si="0"/>
        <v>-</v>
      </c>
      <c r="H57" s="65"/>
      <c r="I57" s="65"/>
      <c r="J57" s="65"/>
      <c r="K57" s="65"/>
      <c r="L57" s="65"/>
      <c r="M57" s="65"/>
      <c r="N57" s="65"/>
      <c r="O57" s="65"/>
      <c r="P57" s="65"/>
      <c r="Q57" s="406"/>
      <c r="R57" s="406"/>
      <c r="S57" s="406"/>
      <c r="X57" s="182"/>
    </row>
    <row r="58" spans="1:24" ht="24.95" customHeight="1">
      <c r="A58" s="66"/>
      <c r="B58" s="65"/>
      <c r="C58" s="65"/>
      <c r="D58" s="69"/>
      <c r="E58" s="67"/>
      <c r="F58" s="65"/>
      <c r="G58" s="68" t="str">
        <f t="shared" si="0"/>
        <v>-</v>
      </c>
      <c r="H58" s="65"/>
      <c r="I58" s="65"/>
      <c r="J58" s="65"/>
      <c r="K58" s="65"/>
      <c r="L58" s="65"/>
      <c r="M58" s="65"/>
      <c r="N58" s="65"/>
      <c r="O58" s="65"/>
      <c r="P58" s="65"/>
      <c r="Q58" s="406"/>
      <c r="R58" s="406"/>
      <c r="S58" s="406"/>
      <c r="X58" s="182"/>
    </row>
    <row r="59" spans="1:24" ht="24.95" customHeight="1">
      <c r="A59" s="66"/>
      <c r="B59" s="65"/>
      <c r="C59" s="65"/>
      <c r="D59" s="69"/>
      <c r="E59" s="67"/>
      <c r="F59" s="65"/>
      <c r="G59" s="68" t="str">
        <f t="shared" si="0"/>
        <v>-</v>
      </c>
      <c r="H59" s="65"/>
      <c r="I59" s="65"/>
      <c r="J59" s="65"/>
      <c r="K59" s="65"/>
      <c r="L59" s="65"/>
      <c r="M59" s="65"/>
      <c r="N59" s="65"/>
      <c r="O59" s="65"/>
      <c r="P59" s="65"/>
      <c r="Q59" s="406"/>
      <c r="R59" s="406"/>
      <c r="S59" s="406"/>
      <c r="X59" s="182"/>
    </row>
    <row r="60" spans="1:24" ht="24.95" customHeight="1">
      <c r="A60" s="66"/>
      <c r="B60" s="65"/>
      <c r="C60" s="65"/>
      <c r="D60" s="69"/>
      <c r="E60" s="67"/>
      <c r="F60" s="65"/>
      <c r="G60" s="68" t="str">
        <f t="shared" si="0"/>
        <v>-</v>
      </c>
      <c r="H60" s="65"/>
      <c r="I60" s="65"/>
      <c r="J60" s="65"/>
      <c r="K60" s="65"/>
      <c r="L60" s="65"/>
      <c r="M60" s="65"/>
      <c r="N60" s="65"/>
      <c r="O60" s="65"/>
      <c r="P60" s="65"/>
      <c r="Q60" s="406"/>
      <c r="R60" s="406"/>
      <c r="S60" s="406"/>
      <c r="X60" s="182"/>
    </row>
    <row r="61" spans="1:24" ht="24.95" customHeight="1">
      <c r="A61" s="66"/>
      <c r="B61" s="65"/>
      <c r="C61" s="65"/>
      <c r="D61" s="69"/>
      <c r="E61" s="67"/>
      <c r="F61" s="65"/>
      <c r="G61" s="68" t="str">
        <f t="shared" si="0"/>
        <v>-</v>
      </c>
      <c r="H61" s="65"/>
      <c r="I61" s="65"/>
      <c r="J61" s="65"/>
      <c r="K61" s="65"/>
      <c r="L61" s="65"/>
      <c r="M61" s="65"/>
      <c r="N61" s="65"/>
      <c r="O61" s="65"/>
      <c r="P61" s="65"/>
      <c r="Q61" s="406"/>
      <c r="R61" s="406"/>
      <c r="S61" s="406"/>
      <c r="X61" s="182"/>
    </row>
    <row r="62" spans="1:24" ht="24.95" customHeight="1">
      <c r="A62" s="66"/>
      <c r="B62" s="65"/>
      <c r="C62" s="65"/>
      <c r="D62" s="69"/>
      <c r="E62" s="67"/>
      <c r="F62" s="65"/>
      <c r="G62" s="68" t="str">
        <f t="shared" si="0"/>
        <v>-</v>
      </c>
      <c r="H62" s="65"/>
      <c r="I62" s="65"/>
      <c r="J62" s="65"/>
      <c r="K62" s="65"/>
      <c r="L62" s="65"/>
      <c r="M62" s="65"/>
      <c r="N62" s="65"/>
      <c r="O62" s="65"/>
      <c r="P62" s="65"/>
      <c r="Q62" s="406"/>
      <c r="R62" s="406"/>
      <c r="S62" s="406"/>
      <c r="X62" s="182"/>
    </row>
    <row r="63" spans="1:24" ht="24.95" customHeight="1">
      <c r="A63" s="66"/>
      <c r="B63" s="65"/>
      <c r="C63" s="65"/>
      <c r="D63" s="69"/>
      <c r="E63" s="67"/>
      <c r="F63" s="65"/>
      <c r="G63" s="68" t="str">
        <f t="shared" si="0"/>
        <v>-</v>
      </c>
      <c r="H63" s="65"/>
      <c r="I63" s="65"/>
      <c r="J63" s="65"/>
      <c r="K63" s="65"/>
      <c r="L63" s="65"/>
      <c r="M63" s="65"/>
      <c r="N63" s="65"/>
      <c r="O63" s="65"/>
      <c r="P63" s="65"/>
      <c r="Q63" s="406"/>
      <c r="R63" s="406"/>
      <c r="S63" s="406"/>
      <c r="X63" s="182"/>
    </row>
    <row r="64" spans="1:24" ht="24.95" customHeight="1">
      <c r="A64" s="66"/>
      <c r="B64" s="65"/>
      <c r="C64" s="65"/>
      <c r="D64" s="69"/>
      <c r="E64" s="67"/>
      <c r="F64" s="65"/>
      <c r="G64" s="68" t="str">
        <f t="shared" si="0"/>
        <v>-</v>
      </c>
      <c r="H64" s="65"/>
      <c r="I64" s="65"/>
      <c r="J64" s="65"/>
      <c r="K64" s="65"/>
      <c r="L64" s="65"/>
      <c r="M64" s="65"/>
      <c r="N64" s="65"/>
      <c r="O64" s="65"/>
      <c r="P64" s="65"/>
      <c r="Q64" s="406"/>
      <c r="R64" s="406"/>
      <c r="S64" s="406"/>
      <c r="X64" s="182"/>
    </row>
    <row r="65" spans="1:24" ht="24.95" customHeight="1">
      <c r="A65" s="66"/>
      <c r="B65" s="65"/>
      <c r="C65" s="65"/>
      <c r="D65" s="69"/>
      <c r="E65" s="67"/>
      <c r="F65" s="65"/>
      <c r="G65" s="68" t="str">
        <f t="shared" si="0"/>
        <v>-</v>
      </c>
      <c r="H65" s="65"/>
      <c r="I65" s="65"/>
      <c r="J65" s="65"/>
      <c r="K65" s="65"/>
      <c r="L65" s="65"/>
      <c r="M65" s="65"/>
      <c r="N65" s="65"/>
      <c r="O65" s="65"/>
      <c r="P65" s="65"/>
      <c r="Q65" s="406"/>
      <c r="R65" s="406"/>
      <c r="S65" s="406"/>
      <c r="X65" s="182"/>
    </row>
    <row r="66" spans="1:24" ht="24.95" customHeight="1">
      <c r="A66" s="66"/>
      <c r="B66" s="65"/>
      <c r="C66" s="65"/>
      <c r="D66" s="69"/>
      <c r="E66" s="67"/>
      <c r="F66" s="65"/>
      <c r="G66" s="68" t="str">
        <f t="shared" si="0"/>
        <v>-</v>
      </c>
      <c r="H66" s="65"/>
      <c r="I66" s="65"/>
      <c r="J66" s="65"/>
      <c r="K66" s="65"/>
      <c r="L66" s="65"/>
      <c r="M66" s="65"/>
      <c r="N66" s="65"/>
      <c r="O66" s="65"/>
      <c r="P66" s="65"/>
      <c r="Q66" s="406"/>
      <c r="R66" s="406"/>
      <c r="S66" s="406"/>
      <c r="X66" s="182"/>
    </row>
    <row r="67" spans="1:24" ht="24.95" customHeight="1">
      <c r="A67" s="66"/>
      <c r="B67" s="65"/>
      <c r="C67" s="65"/>
      <c r="D67" s="69"/>
      <c r="E67" s="67"/>
      <c r="F67" s="65"/>
      <c r="G67" s="68" t="str">
        <f t="shared" si="0"/>
        <v>-</v>
      </c>
      <c r="H67" s="65"/>
      <c r="I67" s="65"/>
      <c r="J67" s="65"/>
      <c r="K67" s="65"/>
      <c r="L67" s="65"/>
      <c r="M67" s="65"/>
      <c r="N67" s="65"/>
      <c r="O67" s="65"/>
      <c r="P67" s="65"/>
      <c r="Q67" s="406"/>
      <c r="R67" s="406"/>
      <c r="S67" s="406"/>
      <c r="X67" s="182"/>
    </row>
    <row r="68" spans="1:24" ht="24.95" customHeight="1">
      <c r="A68" s="66"/>
      <c r="B68" s="65"/>
      <c r="C68" s="65"/>
      <c r="D68" s="69"/>
      <c r="E68" s="67"/>
      <c r="F68" s="65"/>
      <c r="G68" s="68" t="str">
        <f t="shared" si="0"/>
        <v>-</v>
      </c>
      <c r="H68" s="65"/>
      <c r="I68" s="65"/>
      <c r="J68" s="65"/>
      <c r="K68" s="65"/>
      <c r="L68" s="65"/>
      <c r="M68" s="65"/>
      <c r="N68" s="65"/>
      <c r="O68" s="65"/>
      <c r="P68" s="65"/>
      <c r="Q68" s="406"/>
      <c r="R68" s="406"/>
      <c r="S68" s="406"/>
      <c r="X68" s="182"/>
    </row>
    <row r="69" spans="1:24" ht="24.95" customHeight="1">
      <c r="A69" s="66"/>
      <c r="B69" s="65"/>
      <c r="C69" s="65"/>
      <c r="D69" s="69"/>
      <c r="E69" s="67"/>
      <c r="F69" s="65"/>
      <c r="G69" s="68" t="str">
        <f t="shared" si="0"/>
        <v>-</v>
      </c>
      <c r="H69" s="65"/>
      <c r="I69" s="65"/>
      <c r="J69" s="65"/>
      <c r="K69" s="65"/>
      <c r="L69" s="65"/>
      <c r="M69" s="65"/>
      <c r="N69" s="65"/>
      <c r="O69" s="65"/>
      <c r="P69" s="65"/>
      <c r="Q69" s="406"/>
      <c r="R69" s="406"/>
      <c r="S69" s="406"/>
      <c r="X69" s="182"/>
    </row>
    <row r="70" spans="1:24" ht="24.95" customHeight="1">
      <c r="A70" s="66"/>
      <c r="B70" s="65"/>
      <c r="C70" s="65"/>
      <c r="D70" s="69"/>
      <c r="E70" s="67"/>
      <c r="F70" s="65"/>
      <c r="G70" s="68" t="str">
        <f t="shared" si="0"/>
        <v>-</v>
      </c>
      <c r="H70" s="65"/>
      <c r="I70" s="65"/>
      <c r="J70" s="65"/>
      <c r="K70" s="65"/>
      <c r="L70" s="65"/>
      <c r="M70" s="65"/>
      <c r="N70" s="65"/>
      <c r="O70" s="65"/>
      <c r="P70" s="65"/>
      <c r="Q70" s="406"/>
      <c r="R70" s="406"/>
      <c r="S70" s="406"/>
      <c r="X70" s="182"/>
    </row>
    <row r="71" spans="1:24" ht="24.95" customHeight="1">
      <c r="A71" s="66"/>
      <c r="B71" s="65"/>
      <c r="C71" s="65"/>
      <c r="D71" s="69"/>
      <c r="E71" s="67"/>
      <c r="F71" s="65"/>
      <c r="G71" s="68" t="str">
        <f t="shared" si="0"/>
        <v>-</v>
      </c>
      <c r="H71" s="65"/>
      <c r="I71" s="65"/>
      <c r="J71" s="65"/>
      <c r="K71" s="65"/>
      <c r="L71" s="65"/>
      <c r="M71" s="65"/>
      <c r="N71" s="65"/>
      <c r="O71" s="65"/>
      <c r="P71" s="65"/>
      <c r="Q71" s="406"/>
      <c r="R71" s="406"/>
      <c r="S71" s="406"/>
      <c r="X71" s="182"/>
    </row>
    <row r="72" spans="1:24" ht="24.95" customHeight="1">
      <c r="A72" s="66"/>
      <c r="B72" s="65"/>
      <c r="C72" s="65"/>
      <c r="D72" s="69"/>
      <c r="E72" s="67"/>
      <c r="F72" s="65"/>
      <c r="G72" s="68" t="str">
        <f t="shared" si="0"/>
        <v>-</v>
      </c>
      <c r="H72" s="65"/>
      <c r="I72" s="65"/>
      <c r="J72" s="65"/>
      <c r="K72" s="65"/>
      <c r="L72" s="65"/>
      <c r="M72" s="65"/>
      <c r="N72" s="65"/>
      <c r="O72" s="65"/>
      <c r="P72" s="65"/>
      <c r="Q72" s="406"/>
      <c r="R72" s="406"/>
      <c r="S72" s="406"/>
      <c r="X72" s="182"/>
    </row>
    <row r="73" spans="1:24" ht="24.95" customHeight="1">
      <c r="A73" s="66"/>
      <c r="B73" s="65"/>
      <c r="C73" s="65"/>
      <c r="D73" s="69"/>
      <c r="E73" s="67"/>
      <c r="F73" s="65"/>
      <c r="G73" s="68" t="str">
        <f t="shared" si="0"/>
        <v>-</v>
      </c>
      <c r="H73" s="65"/>
      <c r="I73" s="65"/>
      <c r="J73" s="65"/>
      <c r="K73" s="65"/>
      <c r="L73" s="65"/>
      <c r="M73" s="65"/>
      <c r="N73" s="65"/>
      <c r="O73" s="65"/>
      <c r="P73" s="65"/>
      <c r="Q73" s="406"/>
      <c r="R73" s="406"/>
      <c r="S73" s="406"/>
      <c r="X73" s="182"/>
    </row>
    <row r="74" spans="1:24" ht="24.95" customHeight="1">
      <c r="A74" s="66"/>
      <c r="B74" s="65"/>
      <c r="C74" s="65"/>
      <c r="D74" s="69"/>
      <c r="E74" s="67"/>
      <c r="F74" s="65"/>
      <c r="G74" s="68" t="str">
        <f t="shared" si="0"/>
        <v>-</v>
      </c>
      <c r="H74" s="65"/>
      <c r="I74" s="65"/>
      <c r="J74" s="65"/>
      <c r="K74" s="65"/>
      <c r="L74" s="65"/>
      <c r="M74" s="65"/>
      <c r="N74" s="65"/>
      <c r="O74" s="65"/>
      <c r="P74" s="65"/>
      <c r="Q74" s="406"/>
      <c r="R74" s="406"/>
      <c r="S74" s="406"/>
      <c r="X74" s="182"/>
    </row>
    <row r="75" spans="1:24" ht="24.95" customHeight="1">
      <c r="A75" s="66"/>
      <c r="B75" s="65"/>
      <c r="C75" s="65"/>
      <c r="D75" s="69"/>
      <c r="E75" s="67"/>
      <c r="F75" s="65"/>
      <c r="G75" s="68" t="str">
        <f t="shared" si="0"/>
        <v>-</v>
      </c>
      <c r="H75" s="65"/>
      <c r="I75" s="65"/>
      <c r="J75" s="65"/>
      <c r="K75" s="65"/>
      <c r="L75" s="65"/>
      <c r="M75" s="65"/>
      <c r="N75" s="65"/>
      <c r="O75" s="65"/>
      <c r="P75" s="65"/>
      <c r="Q75" s="406"/>
      <c r="R75" s="406"/>
      <c r="S75" s="406"/>
      <c r="X75" s="182"/>
    </row>
    <row r="76" spans="1:24" ht="24.95" customHeight="1">
      <c r="A76" s="66"/>
      <c r="B76" s="65"/>
      <c r="C76" s="65"/>
      <c r="D76" s="69"/>
      <c r="E76" s="67"/>
      <c r="F76" s="65"/>
      <c r="G76" s="68" t="str">
        <f t="shared" ref="G76:G139" si="1">IF(OR(C76="",D76=""),"-",ABS((D76-C76+(D76&lt;C76))*1440))</f>
        <v>-</v>
      </c>
      <c r="H76" s="65"/>
      <c r="I76" s="65"/>
      <c r="J76" s="65"/>
      <c r="K76" s="65"/>
      <c r="L76" s="65"/>
      <c r="M76" s="65"/>
      <c r="N76" s="65"/>
      <c r="O76" s="65"/>
      <c r="P76" s="65"/>
      <c r="Q76" s="406"/>
      <c r="R76" s="406"/>
      <c r="S76" s="406"/>
      <c r="X76" s="182"/>
    </row>
    <row r="77" spans="1:24" ht="24.95" customHeight="1">
      <c r="A77" s="66"/>
      <c r="B77" s="65"/>
      <c r="C77" s="65"/>
      <c r="D77" s="69"/>
      <c r="E77" s="67"/>
      <c r="F77" s="65"/>
      <c r="G77" s="68" t="str">
        <f t="shared" si="1"/>
        <v>-</v>
      </c>
      <c r="H77" s="65"/>
      <c r="I77" s="65"/>
      <c r="J77" s="65"/>
      <c r="K77" s="65"/>
      <c r="L77" s="65"/>
      <c r="M77" s="65"/>
      <c r="N77" s="65"/>
      <c r="O77" s="65"/>
      <c r="P77" s="65"/>
      <c r="Q77" s="406"/>
      <c r="R77" s="406"/>
      <c r="S77" s="406"/>
      <c r="X77" s="182"/>
    </row>
    <row r="78" spans="1:24" ht="24.95" customHeight="1">
      <c r="A78" s="66"/>
      <c r="B78" s="65"/>
      <c r="C78" s="65"/>
      <c r="D78" s="69"/>
      <c r="E78" s="67"/>
      <c r="F78" s="65"/>
      <c r="G78" s="68" t="str">
        <f t="shared" si="1"/>
        <v>-</v>
      </c>
      <c r="H78" s="65"/>
      <c r="I78" s="65"/>
      <c r="J78" s="65"/>
      <c r="K78" s="65"/>
      <c r="L78" s="65"/>
      <c r="M78" s="65"/>
      <c r="N78" s="65"/>
      <c r="O78" s="65"/>
      <c r="P78" s="65"/>
      <c r="Q78" s="406"/>
      <c r="R78" s="406"/>
      <c r="S78" s="406"/>
      <c r="X78" s="182"/>
    </row>
    <row r="79" spans="1:24" ht="24.95" customHeight="1">
      <c r="A79" s="66"/>
      <c r="B79" s="65"/>
      <c r="C79" s="65"/>
      <c r="D79" s="69"/>
      <c r="E79" s="67"/>
      <c r="F79" s="65"/>
      <c r="G79" s="68" t="str">
        <f t="shared" si="1"/>
        <v>-</v>
      </c>
      <c r="H79" s="65"/>
      <c r="I79" s="65"/>
      <c r="J79" s="65"/>
      <c r="K79" s="65"/>
      <c r="L79" s="65"/>
      <c r="M79" s="65"/>
      <c r="N79" s="65"/>
      <c r="O79" s="65"/>
      <c r="P79" s="65"/>
      <c r="Q79" s="406"/>
      <c r="R79" s="406"/>
      <c r="S79" s="406"/>
      <c r="X79" s="182"/>
    </row>
    <row r="80" spans="1:24" ht="24.95" customHeight="1">
      <c r="A80" s="66"/>
      <c r="B80" s="65"/>
      <c r="C80" s="65"/>
      <c r="D80" s="69"/>
      <c r="E80" s="67"/>
      <c r="F80" s="65"/>
      <c r="G80" s="68" t="str">
        <f t="shared" si="1"/>
        <v>-</v>
      </c>
      <c r="H80" s="65"/>
      <c r="I80" s="65"/>
      <c r="J80" s="65"/>
      <c r="K80" s="65"/>
      <c r="L80" s="65"/>
      <c r="M80" s="65"/>
      <c r="N80" s="65"/>
      <c r="O80" s="65"/>
      <c r="P80" s="65"/>
      <c r="Q80" s="406"/>
      <c r="R80" s="406"/>
      <c r="S80" s="406"/>
      <c r="X80" s="182"/>
    </row>
    <row r="81" spans="1:24" ht="24.95" customHeight="1">
      <c r="A81" s="66"/>
      <c r="B81" s="65"/>
      <c r="C81" s="65"/>
      <c r="D81" s="69"/>
      <c r="E81" s="67"/>
      <c r="F81" s="65"/>
      <c r="G81" s="68" t="str">
        <f t="shared" si="1"/>
        <v>-</v>
      </c>
      <c r="H81" s="65"/>
      <c r="I81" s="65"/>
      <c r="J81" s="65"/>
      <c r="K81" s="65"/>
      <c r="L81" s="65"/>
      <c r="M81" s="65"/>
      <c r="N81" s="65"/>
      <c r="O81" s="65"/>
      <c r="P81" s="65"/>
      <c r="Q81" s="406"/>
      <c r="R81" s="406"/>
      <c r="S81" s="406"/>
      <c r="X81" s="182"/>
    </row>
    <row r="82" spans="1:24" ht="24.95" customHeight="1">
      <c r="A82" s="66"/>
      <c r="B82" s="65"/>
      <c r="C82" s="65"/>
      <c r="D82" s="69"/>
      <c r="E82" s="67"/>
      <c r="F82" s="65"/>
      <c r="G82" s="68" t="str">
        <f t="shared" si="1"/>
        <v>-</v>
      </c>
      <c r="H82" s="65"/>
      <c r="I82" s="65"/>
      <c r="J82" s="65"/>
      <c r="K82" s="65"/>
      <c r="L82" s="65"/>
      <c r="M82" s="65"/>
      <c r="N82" s="65"/>
      <c r="O82" s="65"/>
      <c r="P82" s="65"/>
      <c r="Q82" s="406"/>
      <c r="R82" s="406"/>
      <c r="S82" s="406"/>
      <c r="X82" s="182"/>
    </row>
    <row r="83" spans="1:24" ht="24.95" customHeight="1">
      <c r="A83" s="66"/>
      <c r="B83" s="65"/>
      <c r="C83" s="65"/>
      <c r="D83" s="69"/>
      <c r="E83" s="67"/>
      <c r="F83" s="65"/>
      <c r="G83" s="68" t="str">
        <f t="shared" si="1"/>
        <v>-</v>
      </c>
      <c r="H83" s="65"/>
      <c r="I83" s="65"/>
      <c r="J83" s="65"/>
      <c r="K83" s="65"/>
      <c r="L83" s="65"/>
      <c r="M83" s="65"/>
      <c r="N83" s="65"/>
      <c r="O83" s="65"/>
      <c r="P83" s="65"/>
      <c r="Q83" s="406"/>
      <c r="R83" s="406"/>
      <c r="S83" s="406"/>
      <c r="X83" s="182"/>
    </row>
    <row r="84" spans="1:24" ht="24.95" customHeight="1">
      <c r="A84" s="66"/>
      <c r="B84" s="65"/>
      <c r="C84" s="65"/>
      <c r="D84" s="69"/>
      <c r="E84" s="67"/>
      <c r="F84" s="65"/>
      <c r="G84" s="68" t="str">
        <f t="shared" si="1"/>
        <v>-</v>
      </c>
      <c r="H84" s="65"/>
      <c r="I84" s="65"/>
      <c r="J84" s="65"/>
      <c r="K84" s="65"/>
      <c r="L84" s="65"/>
      <c r="M84" s="65"/>
      <c r="N84" s="65"/>
      <c r="O84" s="65"/>
      <c r="P84" s="65"/>
      <c r="Q84" s="406"/>
      <c r="R84" s="406"/>
      <c r="S84" s="406"/>
      <c r="X84" s="182"/>
    </row>
    <row r="85" spans="1:24" ht="24.95" customHeight="1">
      <c r="A85" s="66"/>
      <c r="B85" s="65"/>
      <c r="C85" s="65"/>
      <c r="D85" s="69"/>
      <c r="E85" s="67"/>
      <c r="F85" s="65"/>
      <c r="G85" s="68" t="str">
        <f t="shared" si="1"/>
        <v>-</v>
      </c>
      <c r="H85" s="65"/>
      <c r="I85" s="65"/>
      <c r="J85" s="65"/>
      <c r="K85" s="65"/>
      <c r="L85" s="65"/>
      <c r="M85" s="65"/>
      <c r="N85" s="65"/>
      <c r="O85" s="65"/>
      <c r="P85" s="65"/>
      <c r="Q85" s="406"/>
      <c r="R85" s="406"/>
      <c r="S85" s="406"/>
      <c r="X85" s="182"/>
    </row>
    <row r="86" spans="1:24" ht="24.95" customHeight="1">
      <c r="A86" s="66"/>
      <c r="B86" s="65"/>
      <c r="C86" s="65"/>
      <c r="D86" s="69"/>
      <c r="E86" s="67"/>
      <c r="F86" s="65"/>
      <c r="G86" s="68" t="str">
        <f t="shared" si="1"/>
        <v>-</v>
      </c>
      <c r="H86" s="65"/>
      <c r="I86" s="65"/>
      <c r="J86" s="65"/>
      <c r="K86" s="65"/>
      <c r="L86" s="65"/>
      <c r="M86" s="65"/>
      <c r="N86" s="65"/>
      <c r="O86" s="65"/>
      <c r="P86" s="65"/>
      <c r="Q86" s="406"/>
      <c r="R86" s="406"/>
      <c r="S86" s="406"/>
      <c r="X86" s="182"/>
    </row>
    <row r="87" spans="1:24" ht="24.95" customHeight="1">
      <c r="A87" s="66"/>
      <c r="B87" s="65"/>
      <c r="C87" s="65"/>
      <c r="D87" s="69"/>
      <c r="E87" s="67"/>
      <c r="F87" s="65"/>
      <c r="G87" s="68" t="str">
        <f t="shared" si="1"/>
        <v>-</v>
      </c>
      <c r="H87" s="65"/>
      <c r="I87" s="65"/>
      <c r="J87" s="65"/>
      <c r="K87" s="65"/>
      <c r="L87" s="65"/>
      <c r="M87" s="65"/>
      <c r="N87" s="65"/>
      <c r="O87" s="65"/>
      <c r="P87" s="65"/>
      <c r="Q87" s="406"/>
      <c r="R87" s="406"/>
      <c r="S87" s="406"/>
      <c r="X87" s="182"/>
    </row>
    <row r="88" spans="1:24" ht="24.95" customHeight="1">
      <c r="A88" s="66"/>
      <c r="B88" s="65"/>
      <c r="C88" s="65"/>
      <c r="D88" s="69"/>
      <c r="E88" s="67"/>
      <c r="F88" s="65"/>
      <c r="G88" s="68" t="str">
        <f t="shared" si="1"/>
        <v>-</v>
      </c>
      <c r="H88" s="65"/>
      <c r="I88" s="65"/>
      <c r="J88" s="65"/>
      <c r="K88" s="65"/>
      <c r="L88" s="65"/>
      <c r="M88" s="65"/>
      <c r="N88" s="65"/>
      <c r="O88" s="65"/>
      <c r="P88" s="65"/>
      <c r="Q88" s="406"/>
      <c r="R88" s="406"/>
      <c r="S88" s="406"/>
      <c r="X88" s="182"/>
    </row>
    <row r="89" spans="1:24" ht="24.95" customHeight="1">
      <c r="A89" s="66"/>
      <c r="B89" s="65"/>
      <c r="C89" s="65"/>
      <c r="D89" s="69"/>
      <c r="E89" s="67"/>
      <c r="F89" s="65"/>
      <c r="G89" s="68" t="str">
        <f t="shared" si="1"/>
        <v>-</v>
      </c>
      <c r="H89" s="65"/>
      <c r="I89" s="65"/>
      <c r="J89" s="65"/>
      <c r="K89" s="65"/>
      <c r="L89" s="65"/>
      <c r="M89" s="65"/>
      <c r="N89" s="65"/>
      <c r="O89" s="65"/>
      <c r="P89" s="65"/>
      <c r="Q89" s="406"/>
      <c r="R89" s="406"/>
      <c r="S89" s="406"/>
      <c r="X89" s="182"/>
    </row>
    <row r="90" spans="1:24" ht="24.95" customHeight="1">
      <c r="A90" s="66"/>
      <c r="B90" s="65"/>
      <c r="C90" s="65"/>
      <c r="D90" s="69"/>
      <c r="E90" s="67"/>
      <c r="F90" s="65"/>
      <c r="G90" s="68" t="str">
        <f t="shared" si="1"/>
        <v>-</v>
      </c>
      <c r="H90" s="65"/>
      <c r="I90" s="65"/>
      <c r="J90" s="65"/>
      <c r="K90" s="65"/>
      <c r="L90" s="65"/>
      <c r="M90" s="65"/>
      <c r="N90" s="65"/>
      <c r="O90" s="65"/>
      <c r="P90" s="65"/>
      <c r="Q90" s="406"/>
      <c r="R90" s="406"/>
      <c r="S90" s="406"/>
      <c r="X90" s="182"/>
    </row>
    <row r="91" spans="1:24" ht="24.95" customHeight="1">
      <c r="A91" s="66"/>
      <c r="B91" s="65"/>
      <c r="C91" s="65"/>
      <c r="D91" s="69"/>
      <c r="E91" s="67"/>
      <c r="F91" s="65"/>
      <c r="G91" s="68" t="str">
        <f t="shared" si="1"/>
        <v>-</v>
      </c>
      <c r="H91" s="65"/>
      <c r="I91" s="65"/>
      <c r="J91" s="65"/>
      <c r="K91" s="65"/>
      <c r="L91" s="65"/>
      <c r="M91" s="65"/>
      <c r="N91" s="65"/>
      <c r="O91" s="65"/>
      <c r="P91" s="65"/>
      <c r="Q91" s="406"/>
      <c r="R91" s="406"/>
      <c r="S91" s="406"/>
      <c r="X91" s="182"/>
    </row>
    <row r="92" spans="1:24" ht="24.95" customHeight="1">
      <c r="A92" s="66"/>
      <c r="B92" s="65"/>
      <c r="C92" s="65"/>
      <c r="D92" s="69"/>
      <c r="E92" s="67"/>
      <c r="F92" s="65"/>
      <c r="G92" s="68" t="str">
        <f t="shared" si="1"/>
        <v>-</v>
      </c>
      <c r="H92" s="65"/>
      <c r="I92" s="65"/>
      <c r="J92" s="65"/>
      <c r="K92" s="65"/>
      <c r="L92" s="65"/>
      <c r="M92" s="65"/>
      <c r="N92" s="65"/>
      <c r="O92" s="65"/>
      <c r="P92" s="65"/>
      <c r="Q92" s="406"/>
      <c r="R92" s="406"/>
      <c r="S92" s="406"/>
      <c r="X92" s="182"/>
    </row>
    <row r="93" spans="1:24" ht="24.95" customHeight="1">
      <c r="A93" s="66"/>
      <c r="B93" s="65"/>
      <c r="C93" s="65"/>
      <c r="D93" s="69"/>
      <c r="E93" s="67"/>
      <c r="F93" s="65"/>
      <c r="G93" s="68" t="str">
        <f t="shared" si="1"/>
        <v>-</v>
      </c>
      <c r="H93" s="65"/>
      <c r="I93" s="65"/>
      <c r="J93" s="65"/>
      <c r="K93" s="65"/>
      <c r="L93" s="65"/>
      <c r="M93" s="65"/>
      <c r="N93" s="65"/>
      <c r="O93" s="65"/>
      <c r="P93" s="65"/>
      <c r="Q93" s="406"/>
      <c r="R93" s="406"/>
      <c r="S93" s="406"/>
      <c r="X93" s="182"/>
    </row>
    <row r="94" spans="1:24" ht="24.95" customHeight="1">
      <c r="A94" s="66"/>
      <c r="B94" s="65"/>
      <c r="C94" s="65"/>
      <c r="D94" s="69"/>
      <c r="E94" s="67"/>
      <c r="F94" s="65"/>
      <c r="G94" s="68" t="str">
        <f t="shared" si="1"/>
        <v>-</v>
      </c>
      <c r="H94" s="65"/>
      <c r="I94" s="65"/>
      <c r="J94" s="65"/>
      <c r="K94" s="65"/>
      <c r="L94" s="65"/>
      <c r="M94" s="65"/>
      <c r="N94" s="65"/>
      <c r="O94" s="65"/>
      <c r="P94" s="65"/>
      <c r="Q94" s="406"/>
      <c r="R94" s="406"/>
      <c r="S94" s="406"/>
      <c r="X94" s="182"/>
    </row>
    <row r="95" spans="1:24" ht="24.95" customHeight="1">
      <c r="A95" s="66"/>
      <c r="B95" s="65"/>
      <c r="C95" s="65"/>
      <c r="D95" s="69"/>
      <c r="E95" s="67"/>
      <c r="F95" s="65"/>
      <c r="G95" s="68" t="str">
        <f t="shared" si="1"/>
        <v>-</v>
      </c>
      <c r="H95" s="65"/>
      <c r="I95" s="65"/>
      <c r="J95" s="65"/>
      <c r="K95" s="65"/>
      <c r="L95" s="65"/>
      <c r="M95" s="65"/>
      <c r="N95" s="65"/>
      <c r="O95" s="65"/>
      <c r="P95" s="65"/>
      <c r="Q95" s="406"/>
      <c r="R95" s="406"/>
      <c r="S95" s="406"/>
      <c r="X95" s="182"/>
    </row>
    <row r="96" spans="1:24" ht="24.95" customHeight="1">
      <c r="A96" s="66"/>
      <c r="B96" s="65"/>
      <c r="C96" s="65"/>
      <c r="D96" s="69"/>
      <c r="E96" s="67"/>
      <c r="F96" s="65"/>
      <c r="G96" s="68" t="str">
        <f t="shared" si="1"/>
        <v>-</v>
      </c>
      <c r="H96" s="65"/>
      <c r="I96" s="65"/>
      <c r="J96" s="65"/>
      <c r="K96" s="65"/>
      <c r="L96" s="65"/>
      <c r="M96" s="65"/>
      <c r="N96" s="65"/>
      <c r="O96" s="65"/>
      <c r="P96" s="65"/>
      <c r="Q96" s="406"/>
      <c r="R96" s="406"/>
      <c r="S96" s="406"/>
      <c r="X96" s="182"/>
    </row>
    <row r="97" spans="1:24" ht="24.95" customHeight="1">
      <c r="A97" s="66"/>
      <c r="B97" s="65"/>
      <c r="C97" s="65"/>
      <c r="D97" s="69"/>
      <c r="E97" s="67"/>
      <c r="F97" s="65"/>
      <c r="G97" s="68" t="str">
        <f t="shared" si="1"/>
        <v>-</v>
      </c>
      <c r="H97" s="65"/>
      <c r="I97" s="65"/>
      <c r="J97" s="65"/>
      <c r="K97" s="65"/>
      <c r="L97" s="65"/>
      <c r="M97" s="65"/>
      <c r="N97" s="65"/>
      <c r="O97" s="65"/>
      <c r="P97" s="65"/>
      <c r="Q97" s="406"/>
      <c r="R97" s="406"/>
      <c r="S97" s="406"/>
      <c r="X97" s="182"/>
    </row>
    <row r="98" spans="1:24" ht="24.95" customHeight="1">
      <c r="A98" s="66"/>
      <c r="B98" s="65"/>
      <c r="C98" s="65"/>
      <c r="D98" s="69"/>
      <c r="E98" s="67"/>
      <c r="F98" s="65"/>
      <c r="G98" s="68" t="str">
        <f t="shared" si="1"/>
        <v>-</v>
      </c>
      <c r="H98" s="65"/>
      <c r="I98" s="65"/>
      <c r="J98" s="65"/>
      <c r="K98" s="65"/>
      <c r="L98" s="65"/>
      <c r="M98" s="65"/>
      <c r="N98" s="65"/>
      <c r="O98" s="65"/>
      <c r="P98" s="65"/>
      <c r="Q98" s="406"/>
      <c r="R98" s="406"/>
      <c r="S98" s="406"/>
      <c r="X98" s="182"/>
    </row>
    <row r="99" spans="1:24" ht="24.95" customHeight="1">
      <c r="A99" s="66"/>
      <c r="B99" s="65"/>
      <c r="C99" s="65"/>
      <c r="D99" s="69"/>
      <c r="E99" s="67"/>
      <c r="F99" s="65"/>
      <c r="G99" s="68" t="str">
        <f t="shared" si="1"/>
        <v>-</v>
      </c>
      <c r="H99" s="65"/>
      <c r="I99" s="65"/>
      <c r="J99" s="65"/>
      <c r="K99" s="65"/>
      <c r="L99" s="65"/>
      <c r="M99" s="65"/>
      <c r="N99" s="65"/>
      <c r="O99" s="65"/>
      <c r="P99" s="65"/>
      <c r="Q99" s="406"/>
      <c r="R99" s="406"/>
      <c r="S99" s="406"/>
      <c r="X99" s="182"/>
    </row>
    <row r="100" spans="1:24" ht="24.95" customHeight="1">
      <c r="A100" s="66"/>
      <c r="B100" s="65"/>
      <c r="C100" s="65"/>
      <c r="D100" s="69"/>
      <c r="E100" s="67"/>
      <c r="F100" s="65"/>
      <c r="G100" s="68" t="str">
        <f t="shared" si="1"/>
        <v>-</v>
      </c>
      <c r="H100" s="65"/>
      <c r="I100" s="65"/>
      <c r="J100" s="65"/>
      <c r="K100" s="65"/>
      <c r="L100" s="65"/>
      <c r="M100" s="65"/>
      <c r="N100" s="65"/>
      <c r="O100" s="65"/>
      <c r="P100" s="65"/>
      <c r="Q100" s="406"/>
      <c r="R100" s="406"/>
      <c r="S100" s="406"/>
      <c r="X100" s="182"/>
    </row>
    <row r="101" spans="1:24" ht="24.95" customHeight="1">
      <c r="A101" s="66"/>
      <c r="B101" s="65"/>
      <c r="C101" s="65"/>
      <c r="D101" s="69"/>
      <c r="E101" s="67"/>
      <c r="F101" s="65"/>
      <c r="G101" s="68" t="str">
        <f t="shared" si="1"/>
        <v>-</v>
      </c>
      <c r="H101" s="65"/>
      <c r="I101" s="65"/>
      <c r="J101" s="65"/>
      <c r="K101" s="65"/>
      <c r="L101" s="65"/>
      <c r="M101" s="65"/>
      <c r="N101" s="65"/>
      <c r="O101" s="65"/>
      <c r="P101" s="65"/>
      <c r="Q101" s="406"/>
      <c r="R101" s="406"/>
      <c r="S101" s="406"/>
      <c r="X101" s="182"/>
    </row>
    <row r="102" spans="1:24" ht="24.95" customHeight="1">
      <c r="A102" s="66"/>
      <c r="B102" s="65"/>
      <c r="C102" s="65"/>
      <c r="D102" s="69"/>
      <c r="E102" s="67"/>
      <c r="F102" s="65"/>
      <c r="G102" s="68" t="str">
        <f t="shared" si="1"/>
        <v>-</v>
      </c>
      <c r="H102" s="65"/>
      <c r="I102" s="65"/>
      <c r="J102" s="65"/>
      <c r="K102" s="65"/>
      <c r="L102" s="65"/>
      <c r="M102" s="65"/>
      <c r="N102" s="65"/>
      <c r="O102" s="65"/>
      <c r="P102" s="65"/>
      <c r="Q102" s="406"/>
      <c r="R102" s="406"/>
      <c r="S102" s="406"/>
      <c r="X102" s="182"/>
    </row>
    <row r="103" spans="1:24" ht="24.95" customHeight="1">
      <c r="A103" s="66"/>
      <c r="B103" s="65"/>
      <c r="C103" s="65"/>
      <c r="D103" s="69"/>
      <c r="E103" s="67"/>
      <c r="F103" s="65"/>
      <c r="G103" s="68" t="str">
        <f t="shared" si="1"/>
        <v>-</v>
      </c>
      <c r="H103" s="65"/>
      <c r="I103" s="65"/>
      <c r="J103" s="65"/>
      <c r="K103" s="65"/>
      <c r="L103" s="65"/>
      <c r="M103" s="65"/>
      <c r="N103" s="65"/>
      <c r="O103" s="65"/>
      <c r="P103" s="65"/>
      <c r="Q103" s="406"/>
      <c r="R103" s="406"/>
      <c r="S103" s="406"/>
      <c r="X103" s="182"/>
    </row>
    <row r="104" spans="1:24" ht="24.95" customHeight="1">
      <c r="A104" s="66"/>
      <c r="B104" s="65"/>
      <c r="C104" s="65"/>
      <c r="D104" s="69"/>
      <c r="E104" s="67"/>
      <c r="F104" s="65"/>
      <c r="G104" s="68" t="str">
        <f t="shared" si="1"/>
        <v>-</v>
      </c>
      <c r="H104" s="65"/>
      <c r="I104" s="65"/>
      <c r="J104" s="65"/>
      <c r="K104" s="65"/>
      <c r="L104" s="65"/>
      <c r="M104" s="65"/>
      <c r="N104" s="65"/>
      <c r="O104" s="65"/>
      <c r="P104" s="65"/>
      <c r="Q104" s="406"/>
      <c r="R104" s="406"/>
      <c r="S104" s="406"/>
      <c r="X104" s="182"/>
    </row>
    <row r="105" spans="1:24" ht="24.95" customHeight="1">
      <c r="A105" s="66"/>
      <c r="B105" s="65"/>
      <c r="C105" s="65"/>
      <c r="D105" s="69"/>
      <c r="E105" s="67"/>
      <c r="F105" s="65"/>
      <c r="G105" s="68" t="str">
        <f t="shared" si="1"/>
        <v>-</v>
      </c>
      <c r="H105" s="65"/>
      <c r="I105" s="65"/>
      <c r="J105" s="65"/>
      <c r="K105" s="65"/>
      <c r="L105" s="65"/>
      <c r="M105" s="65"/>
      <c r="N105" s="65"/>
      <c r="O105" s="65"/>
      <c r="P105" s="65"/>
      <c r="Q105" s="406"/>
      <c r="R105" s="406"/>
      <c r="S105" s="406"/>
      <c r="X105" s="182"/>
    </row>
    <row r="106" spans="1:24" ht="24.95" customHeight="1">
      <c r="A106" s="66"/>
      <c r="B106" s="65"/>
      <c r="C106" s="65"/>
      <c r="D106" s="69"/>
      <c r="E106" s="67"/>
      <c r="F106" s="65"/>
      <c r="G106" s="68" t="str">
        <f t="shared" si="1"/>
        <v>-</v>
      </c>
      <c r="H106" s="65"/>
      <c r="I106" s="65"/>
      <c r="J106" s="65"/>
      <c r="K106" s="65"/>
      <c r="L106" s="65"/>
      <c r="M106" s="65"/>
      <c r="N106" s="65"/>
      <c r="O106" s="65"/>
      <c r="P106" s="65"/>
      <c r="Q106" s="406"/>
      <c r="R106" s="406"/>
      <c r="S106" s="406"/>
      <c r="X106" s="182"/>
    </row>
    <row r="107" spans="1:24" ht="24.95" customHeight="1">
      <c r="A107" s="66"/>
      <c r="B107" s="65"/>
      <c r="C107" s="65"/>
      <c r="D107" s="69"/>
      <c r="E107" s="67"/>
      <c r="F107" s="65"/>
      <c r="G107" s="68" t="str">
        <f t="shared" si="1"/>
        <v>-</v>
      </c>
      <c r="H107" s="65"/>
      <c r="I107" s="65"/>
      <c r="J107" s="65"/>
      <c r="K107" s="65"/>
      <c r="L107" s="65"/>
      <c r="M107" s="65"/>
      <c r="N107" s="65"/>
      <c r="O107" s="65"/>
      <c r="P107" s="65"/>
      <c r="Q107" s="406"/>
      <c r="R107" s="406"/>
      <c r="S107" s="406"/>
      <c r="X107" s="182"/>
    </row>
    <row r="108" spans="1:24" ht="24.95" customHeight="1">
      <c r="A108" s="66"/>
      <c r="B108" s="65"/>
      <c r="C108" s="65"/>
      <c r="D108" s="69"/>
      <c r="E108" s="67"/>
      <c r="F108" s="65"/>
      <c r="G108" s="68" t="str">
        <f t="shared" si="1"/>
        <v>-</v>
      </c>
      <c r="H108" s="65"/>
      <c r="I108" s="65"/>
      <c r="J108" s="65"/>
      <c r="K108" s="65"/>
      <c r="L108" s="65"/>
      <c r="M108" s="65"/>
      <c r="N108" s="65"/>
      <c r="O108" s="65"/>
      <c r="P108" s="65"/>
      <c r="Q108" s="406"/>
      <c r="R108" s="406"/>
      <c r="S108" s="406"/>
      <c r="X108" s="182"/>
    </row>
    <row r="109" spans="1:24" ht="24.95" customHeight="1">
      <c r="A109" s="66"/>
      <c r="B109" s="65"/>
      <c r="C109" s="65"/>
      <c r="D109" s="69"/>
      <c r="E109" s="67"/>
      <c r="F109" s="65"/>
      <c r="G109" s="68" t="str">
        <f t="shared" si="1"/>
        <v>-</v>
      </c>
      <c r="H109" s="65"/>
      <c r="I109" s="65"/>
      <c r="J109" s="65"/>
      <c r="K109" s="65"/>
      <c r="L109" s="65"/>
      <c r="M109" s="65"/>
      <c r="N109" s="65"/>
      <c r="O109" s="65"/>
      <c r="P109" s="65"/>
      <c r="Q109" s="406"/>
      <c r="R109" s="406"/>
      <c r="S109" s="406"/>
      <c r="X109" s="182"/>
    </row>
    <row r="110" spans="1:24" ht="24.95" customHeight="1">
      <c r="A110" s="66"/>
      <c r="B110" s="65"/>
      <c r="C110" s="65"/>
      <c r="D110" s="69"/>
      <c r="E110" s="67"/>
      <c r="F110" s="65"/>
      <c r="G110" s="68" t="str">
        <f t="shared" si="1"/>
        <v>-</v>
      </c>
      <c r="H110" s="65"/>
      <c r="I110" s="65"/>
      <c r="J110" s="65"/>
      <c r="K110" s="65"/>
      <c r="L110" s="65"/>
      <c r="M110" s="65"/>
      <c r="N110" s="65"/>
      <c r="O110" s="65"/>
      <c r="P110" s="65"/>
      <c r="Q110" s="406"/>
      <c r="R110" s="406"/>
      <c r="S110" s="406"/>
      <c r="X110" s="182"/>
    </row>
    <row r="111" spans="1:24" ht="24.95" customHeight="1">
      <c r="A111" s="66"/>
      <c r="B111" s="65"/>
      <c r="C111" s="65"/>
      <c r="D111" s="69"/>
      <c r="E111" s="67"/>
      <c r="F111" s="65"/>
      <c r="G111" s="68" t="str">
        <f t="shared" si="1"/>
        <v>-</v>
      </c>
      <c r="H111" s="65"/>
      <c r="I111" s="65"/>
      <c r="J111" s="65"/>
      <c r="K111" s="65"/>
      <c r="L111" s="65"/>
      <c r="M111" s="65"/>
      <c r="N111" s="65"/>
      <c r="O111" s="65"/>
      <c r="P111" s="65"/>
      <c r="Q111" s="406"/>
      <c r="R111" s="406"/>
      <c r="S111" s="406"/>
      <c r="X111" s="182"/>
    </row>
    <row r="112" spans="1:24" ht="24.95" customHeight="1">
      <c r="A112" s="66"/>
      <c r="B112" s="65"/>
      <c r="C112" s="65"/>
      <c r="D112" s="69"/>
      <c r="E112" s="67"/>
      <c r="F112" s="65"/>
      <c r="G112" s="68" t="str">
        <f t="shared" si="1"/>
        <v>-</v>
      </c>
      <c r="H112" s="65"/>
      <c r="I112" s="65"/>
      <c r="J112" s="65"/>
      <c r="K112" s="65"/>
      <c r="L112" s="65"/>
      <c r="M112" s="65"/>
      <c r="N112" s="65"/>
      <c r="O112" s="65"/>
      <c r="P112" s="65"/>
      <c r="Q112" s="406"/>
      <c r="R112" s="406"/>
      <c r="S112" s="406"/>
      <c r="X112" s="182"/>
    </row>
    <row r="113" spans="1:24" ht="24.95" customHeight="1">
      <c r="A113" s="66"/>
      <c r="B113" s="65"/>
      <c r="C113" s="65"/>
      <c r="D113" s="69"/>
      <c r="E113" s="67"/>
      <c r="F113" s="65"/>
      <c r="G113" s="68" t="str">
        <f t="shared" si="1"/>
        <v>-</v>
      </c>
      <c r="H113" s="65"/>
      <c r="I113" s="65"/>
      <c r="J113" s="65"/>
      <c r="K113" s="65"/>
      <c r="L113" s="65"/>
      <c r="M113" s="65"/>
      <c r="N113" s="65"/>
      <c r="O113" s="65"/>
      <c r="P113" s="65"/>
      <c r="Q113" s="406"/>
      <c r="R113" s="406"/>
      <c r="S113" s="406"/>
      <c r="X113" s="182"/>
    </row>
    <row r="114" spans="1:24" ht="24.95" customHeight="1">
      <c r="A114" s="66"/>
      <c r="B114" s="65"/>
      <c r="C114" s="65"/>
      <c r="D114" s="69"/>
      <c r="E114" s="67"/>
      <c r="F114" s="65"/>
      <c r="G114" s="68" t="str">
        <f t="shared" si="1"/>
        <v>-</v>
      </c>
      <c r="H114" s="65"/>
      <c r="I114" s="65"/>
      <c r="J114" s="65"/>
      <c r="K114" s="65"/>
      <c r="L114" s="65"/>
      <c r="M114" s="65"/>
      <c r="N114" s="65"/>
      <c r="O114" s="65"/>
      <c r="P114" s="65"/>
      <c r="Q114" s="406"/>
      <c r="R114" s="406"/>
      <c r="S114" s="406"/>
      <c r="X114" s="182"/>
    </row>
    <row r="115" spans="1:24" ht="24.95" customHeight="1">
      <c r="A115" s="66"/>
      <c r="B115" s="65"/>
      <c r="C115" s="65"/>
      <c r="D115" s="69"/>
      <c r="E115" s="67"/>
      <c r="F115" s="65"/>
      <c r="G115" s="68" t="str">
        <f t="shared" si="1"/>
        <v>-</v>
      </c>
      <c r="H115" s="65"/>
      <c r="I115" s="65"/>
      <c r="J115" s="65"/>
      <c r="K115" s="65"/>
      <c r="L115" s="65"/>
      <c r="M115" s="65"/>
      <c r="N115" s="65"/>
      <c r="O115" s="65"/>
      <c r="P115" s="65"/>
      <c r="Q115" s="406"/>
      <c r="R115" s="406"/>
      <c r="S115" s="406"/>
      <c r="X115" s="182"/>
    </row>
    <row r="116" spans="1:24" ht="24.95" customHeight="1">
      <c r="A116" s="66"/>
      <c r="B116" s="65"/>
      <c r="C116" s="65"/>
      <c r="D116" s="69"/>
      <c r="E116" s="67"/>
      <c r="F116" s="65"/>
      <c r="G116" s="68" t="str">
        <f t="shared" si="1"/>
        <v>-</v>
      </c>
      <c r="H116" s="65"/>
      <c r="I116" s="65"/>
      <c r="J116" s="65"/>
      <c r="K116" s="65"/>
      <c r="L116" s="65"/>
      <c r="M116" s="65"/>
      <c r="N116" s="65"/>
      <c r="O116" s="65"/>
      <c r="P116" s="65"/>
      <c r="Q116" s="406"/>
      <c r="R116" s="406"/>
      <c r="S116" s="406"/>
      <c r="X116" s="182"/>
    </row>
    <row r="117" spans="1:24" ht="24.95" customHeight="1">
      <c r="A117" s="66"/>
      <c r="B117" s="65"/>
      <c r="C117" s="65"/>
      <c r="D117" s="69"/>
      <c r="E117" s="67"/>
      <c r="F117" s="65"/>
      <c r="G117" s="68" t="str">
        <f t="shared" si="1"/>
        <v>-</v>
      </c>
      <c r="H117" s="65"/>
      <c r="I117" s="65"/>
      <c r="J117" s="65"/>
      <c r="K117" s="65"/>
      <c r="L117" s="65"/>
      <c r="M117" s="65"/>
      <c r="N117" s="65"/>
      <c r="O117" s="65"/>
      <c r="P117" s="65"/>
      <c r="Q117" s="406"/>
      <c r="R117" s="406"/>
      <c r="S117" s="406"/>
      <c r="X117" s="182"/>
    </row>
    <row r="118" spans="1:24" ht="24.95" customHeight="1">
      <c r="A118" s="66"/>
      <c r="B118" s="65"/>
      <c r="C118" s="65"/>
      <c r="D118" s="69"/>
      <c r="E118" s="67"/>
      <c r="F118" s="65"/>
      <c r="G118" s="68" t="str">
        <f t="shared" si="1"/>
        <v>-</v>
      </c>
      <c r="H118" s="65"/>
      <c r="I118" s="65"/>
      <c r="J118" s="65"/>
      <c r="K118" s="65"/>
      <c r="L118" s="65"/>
      <c r="M118" s="65"/>
      <c r="N118" s="65"/>
      <c r="O118" s="65"/>
      <c r="P118" s="65"/>
      <c r="Q118" s="406"/>
      <c r="R118" s="406"/>
      <c r="S118" s="406"/>
      <c r="X118" s="182"/>
    </row>
    <row r="119" spans="1:24" ht="24.95" customHeight="1">
      <c r="A119" s="66"/>
      <c r="B119" s="65"/>
      <c r="C119" s="65"/>
      <c r="D119" s="69"/>
      <c r="E119" s="67"/>
      <c r="F119" s="65"/>
      <c r="G119" s="68" t="str">
        <f t="shared" si="1"/>
        <v>-</v>
      </c>
      <c r="H119" s="65"/>
      <c r="I119" s="65"/>
      <c r="J119" s="65"/>
      <c r="K119" s="65"/>
      <c r="L119" s="65"/>
      <c r="M119" s="65"/>
      <c r="N119" s="65"/>
      <c r="O119" s="65"/>
      <c r="P119" s="65"/>
      <c r="Q119" s="406"/>
      <c r="R119" s="406"/>
      <c r="S119" s="406"/>
      <c r="X119" s="182"/>
    </row>
    <row r="120" spans="1:24" ht="24.95" customHeight="1">
      <c r="A120" s="66"/>
      <c r="B120" s="65"/>
      <c r="C120" s="65"/>
      <c r="D120" s="69"/>
      <c r="E120" s="67"/>
      <c r="F120" s="65"/>
      <c r="G120" s="68" t="str">
        <f t="shared" si="1"/>
        <v>-</v>
      </c>
      <c r="H120" s="65"/>
      <c r="I120" s="65"/>
      <c r="J120" s="65"/>
      <c r="K120" s="65"/>
      <c r="L120" s="65"/>
      <c r="M120" s="65"/>
      <c r="N120" s="65"/>
      <c r="O120" s="65"/>
      <c r="P120" s="65"/>
      <c r="Q120" s="406"/>
      <c r="R120" s="406"/>
      <c r="S120" s="406"/>
      <c r="X120" s="182"/>
    </row>
    <row r="121" spans="1:24" ht="24.95" customHeight="1">
      <c r="A121" s="66"/>
      <c r="B121" s="65"/>
      <c r="C121" s="65"/>
      <c r="D121" s="69"/>
      <c r="E121" s="67"/>
      <c r="F121" s="65"/>
      <c r="G121" s="68" t="str">
        <f t="shared" si="1"/>
        <v>-</v>
      </c>
      <c r="H121" s="65"/>
      <c r="I121" s="65"/>
      <c r="J121" s="65"/>
      <c r="K121" s="65"/>
      <c r="L121" s="65"/>
      <c r="M121" s="65"/>
      <c r="N121" s="65"/>
      <c r="O121" s="65"/>
      <c r="P121" s="65"/>
      <c r="Q121" s="406"/>
      <c r="R121" s="406"/>
      <c r="S121" s="406"/>
      <c r="X121" s="182"/>
    </row>
    <row r="122" spans="1:24" ht="24.95" customHeight="1">
      <c r="A122" s="66"/>
      <c r="B122" s="65"/>
      <c r="C122" s="65"/>
      <c r="D122" s="69"/>
      <c r="E122" s="67"/>
      <c r="F122" s="65"/>
      <c r="G122" s="68" t="str">
        <f t="shared" si="1"/>
        <v>-</v>
      </c>
      <c r="H122" s="65"/>
      <c r="I122" s="65"/>
      <c r="J122" s="65"/>
      <c r="K122" s="65"/>
      <c r="L122" s="65"/>
      <c r="M122" s="65"/>
      <c r="N122" s="65"/>
      <c r="O122" s="65"/>
      <c r="P122" s="65"/>
      <c r="Q122" s="406"/>
      <c r="R122" s="406"/>
      <c r="S122" s="406"/>
      <c r="X122" s="182"/>
    </row>
    <row r="123" spans="1:24" ht="24.95" customHeight="1">
      <c r="A123" s="66"/>
      <c r="B123" s="65"/>
      <c r="C123" s="65"/>
      <c r="D123" s="69"/>
      <c r="E123" s="67"/>
      <c r="F123" s="65"/>
      <c r="G123" s="68" t="str">
        <f t="shared" si="1"/>
        <v>-</v>
      </c>
      <c r="H123" s="65"/>
      <c r="I123" s="65"/>
      <c r="J123" s="65"/>
      <c r="K123" s="65"/>
      <c r="L123" s="65"/>
      <c r="M123" s="65"/>
      <c r="N123" s="65"/>
      <c r="O123" s="65"/>
      <c r="P123" s="65"/>
      <c r="Q123" s="406"/>
      <c r="R123" s="406"/>
      <c r="S123" s="406"/>
      <c r="X123" s="182"/>
    </row>
    <row r="124" spans="1:24" ht="24.95" customHeight="1">
      <c r="A124" s="66"/>
      <c r="B124" s="65"/>
      <c r="C124" s="65"/>
      <c r="D124" s="69"/>
      <c r="E124" s="67"/>
      <c r="F124" s="65"/>
      <c r="G124" s="68" t="str">
        <f t="shared" si="1"/>
        <v>-</v>
      </c>
      <c r="H124" s="65"/>
      <c r="I124" s="65"/>
      <c r="J124" s="65"/>
      <c r="K124" s="65"/>
      <c r="L124" s="65"/>
      <c r="M124" s="65"/>
      <c r="N124" s="65"/>
      <c r="O124" s="65"/>
      <c r="P124" s="65"/>
      <c r="Q124" s="406"/>
      <c r="R124" s="406"/>
      <c r="S124" s="406"/>
      <c r="X124" s="182"/>
    </row>
    <row r="125" spans="1:24" ht="24.95" customHeight="1">
      <c r="A125" s="66"/>
      <c r="B125" s="65"/>
      <c r="C125" s="65"/>
      <c r="D125" s="69"/>
      <c r="E125" s="67"/>
      <c r="F125" s="65"/>
      <c r="G125" s="68" t="str">
        <f t="shared" si="1"/>
        <v>-</v>
      </c>
      <c r="H125" s="65"/>
      <c r="I125" s="65"/>
      <c r="J125" s="65"/>
      <c r="K125" s="65"/>
      <c r="L125" s="65"/>
      <c r="M125" s="65"/>
      <c r="N125" s="65"/>
      <c r="O125" s="65"/>
      <c r="P125" s="65"/>
      <c r="Q125" s="406"/>
      <c r="R125" s="406"/>
      <c r="S125" s="406"/>
      <c r="X125" s="182"/>
    </row>
    <row r="126" spans="1:24" ht="24.95" customHeight="1">
      <c r="A126" s="66"/>
      <c r="B126" s="65"/>
      <c r="C126" s="65"/>
      <c r="D126" s="69"/>
      <c r="E126" s="67"/>
      <c r="F126" s="65"/>
      <c r="G126" s="68" t="str">
        <f t="shared" si="1"/>
        <v>-</v>
      </c>
      <c r="H126" s="65"/>
      <c r="I126" s="65"/>
      <c r="J126" s="65"/>
      <c r="K126" s="65"/>
      <c r="L126" s="65"/>
      <c r="M126" s="65"/>
      <c r="N126" s="65"/>
      <c r="O126" s="65"/>
      <c r="P126" s="65"/>
      <c r="Q126" s="406"/>
      <c r="R126" s="406"/>
      <c r="S126" s="406"/>
      <c r="X126" s="182"/>
    </row>
    <row r="127" spans="1:24" ht="24.95" customHeight="1">
      <c r="A127" s="66"/>
      <c r="B127" s="65"/>
      <c r="C127" s="65"/>
      <c r="D127" s="69"/>
      <c r="E127" s="67"/>
      <c r="F127" s="65"/>
      <c r="G127" s="68" t="str">
        <f t="shared" si="1"/>
        <v>-</v>
      </c>
      <c r="H127" s="65"/>
      <c r="I127" s="65"/>
      <c r="J127" s="65"/>
      <c r="K127" s="65"/>
      <c r="L127" s="65"/>
      <c r="M127" s="65"/>
      <c r="N127" s="65"/>
      <c r="O127" s="65"/>
      <c r="P127" s="65"/>
      <c r="Q127" s="406"/>
      <c r="R127" s="406"/>
      <c r="S127" s="406"/>
      <c r="X127" s="182"/>
    </row>
    <row r="128" spans="1:24" ht="24.95" customHeight="1">
      <c r="A128" s="66"/>
      <c r="B128" s="65"/>
      <c r="C128" s="65"/>
      <c r="D128" s="69"/>
      <c r="E128" s="67"/>
      <c r="F128" s="65"/>
      <c r="G128" s="68" t="str">
        <f t="shared" si="1"/>
        <v>-</v>
      </c>
      <c r="H128" s="65"/>
      <c r="I128" s="65"/>
      <c r="J128" s="65"/>
      <c r="K128" s="65"/>
      <c r="L128" s="65"/>
      <c r="M128" s="65"/>
      <c r="N128" s="65"/>
      <c r="O128" s="65"/>
      <c r="P128" s="65"/>
      <c r="Q128" s="406"/>
      <c r="R128" s="406"/>
      <c r="S128" s="406"/>
      <c r="X128" s="182"/>
    </row>
    <row r="129" spans="1:24" ht="24.95" customHeight="1">
      <c r="A129" s="66"/>
      <c r="B129" s="65"/>
      <c r="C129" s="65"/>
      <c r="D129" s="69"/>
      <c r="E129" s="67"/>
      <c r="F129" s="65"/>
      <c r="G129" s="68" t="str">
        <f t="shared" si="1"/>
        <v>-</v>
      </c>
      <c r="H129" s="65"/>
      <c r="I129" s="65"/>
      <c r="J129" s="65"/>
      <c r="K129" s="65"/>
      <c r="L129" s="65"/>
      <c r="M129" s="65"/>
      <c r="N129" s="65"/>
      <c r="O129" s="65"/>
      <c r="P129" s="65"/>
      <c r="Q129" s="406"/>
      <c r="R129" s="406"/>
      <c r="S129" s="406"/>
      <c r="X129" s="182"/>
    </row>
    <row r="130" spans="1:24" ht="24.95" customHeight="1">
      <c r="A130" s="66"/>
      <c r="B130" s="65"/>
      <c r="C130" s="65"/>
      <c r="D130" s="69"/>
      <c r="E130" s="67"/>
      <c r="F130" s="65"/>
      <c r="G130" s="68" t="str">
        <f t="shared" si="1"/>
        <v>-</v>
      </c>
      <c r="H130" s="65"/>
      <c r="I130" s="65"/>
      <c r="J130" s="65"/>
      <c r="K130" s="65"/>
      <c r="L130" s="65"/>
      <c r="M130" s="65"/>
      <c r="N130" s="65"/>
      <c r="O130" s="65"/>
      <c r="P130" s="65"/>
      <c r="Q130" s="406"/>
      <c r="R130" s="406"/>
      <c r="S130" s="406"/>
      <c r="X130" s="182"/>
    </row>
    <row r="131" spans="1:24" ht="24.95" customHeight="1">
      <c r="A131" s="66"/>
      <c r="B131" s="65"/>
      <c r="C131" s="65"/>
      <c r="D131" s="69"/>
      <c r="E131" s="67"/>
      <c r="F131" s="65"/>
      <c r="G131" s="68" t="str">
        <f t="shared" si="1"/>
        <v>-</v>
      </c>
      <c r="H131" s="65"/>
      <c r="I131" s="65"/>
      <c r="J131" s="65"/>
      <c r="K131" s="65"/>
      <c r="L131" s="65"/>
      <c r="M131" s="65"/>
      <c r="N131" s="65"/>
      <c r="O131" s="65"/>
      <c r="P131" s="65"/>
      <c r="Q131" s="406"/>
      <c r="R131" s="406"/>
      <c r="S131" s="406"/>
      <c r="X131" s="182"/>
    </row>
    <row r="132" spans="1:24" ht="24.95" customHeight="1">
      <c r="A132" s="66"/>
      <c r="B132" s="65"/>
      <c r="C132" s="65"/>
      <c r="D132" s="69"/>
      <c r="E132" s="67"/>
      <c r="F132" s="65"/>
      <c r="G132" s="68" t="str">
        <f t="shared" si="1"/>
        <v>-</v>
      </c>
      <c r="H132" s="65"/>
      <c r="I132" s="65"/>
      <c r="J132" s="65"/>
      <c r="K132" s="65"/>
      <c r="L132" s="65"/>
      <c r="M132" s="65"/>
      <c r="N132" s="65"/>
      <c r="O132" s="65"/>
      <c r="P132" s="65"/>
      <c r="Q132" s="406"/>
      <c r="R132" s="406"/>
      <c r="S132" s="406"/>
      <c r="X132" s="182"/>
    </row>
    <row r="133" spans="1:24" ht="24.95" customHeight="1">
      <c r="A133" s="66"/>
      <c r="B133" s="65"/>
      <c r="C133" s="65"/>
      <c r="D133" s="69"/>
      <c r="E133" s="67"/>
      <c r="F133" s="65"/>
      <c r="G133" s="68" t="str">
        <f t="shared" si="1"/>
        <v>-</v>
      </c>
      <c r="H133" s="65"/>
      <c r="I133" s="65"/>
      <c r="J133" s="65"/>
      <c r="K133" s="65"/>
      <c r="L133" s="65"/>
      <c r="M133" s="65"/>
      <c r="N133" s="65"/>
      <c r="O133" s="65"/>
      <c r="P133" s="65"/>
      <c r="Q133" s="406"/>
      <c r="R133" s="406"/>
      <c r="S133" s="406"/>
      <c r="X133" s="182"/>
    </row>
    <row r="134" spans="1:24" ht="24.95" customHeight="1">
      <c r="A134" s="66"/>
      <c r="B134" s="65"/>
      <c r="C134" s="65"/>
      <c r="D134" s="69"/>
      <c r="E134" s="67"/>
      <c r="F134" s="65"/>
      <c r="G134" s="68" t="str">
        <f t="shared" si="1"/>
        <v>-</v>
      </c>
      <c r="H134" s="65"/>
      <c r="I134" s="65"/>
      <c r="J134" s="65"/>
      <c r="K134" s="65"/>
      <c r="L134" s="65"/>
      <c r="M134" s="65"/>
      <c r="N134" s="65"/>
      <c r="O134" s="65"/>
      <c r="P134" s="65"/>
      <c r="Q134" s="406"/>
      <c r="R134" s="406"/>
      <c r="S134" s="406"/>
      <c r="X134" s="182"/>
    </row>
    <row r="135" spans="1:24" ht="24.95" customHeight="1">
      <c r="A135" s="66"/>
      <c r="B135" s="65"/>
      <c r="C135" s="65"/>
      <c r="D135" s="69"/>
      <c r="E135" s="67"/>
      <c r="F135" s="65"/>
      <c r="G135" s="68" t="str">
        <f t="shared" si="1"/>
        <v>-</v>
      </c>
      <c r="H135" s="65"/>
      <c r="I135" s="65"/>
      <c r="J135" s="65"/>
      <c r="K135" s="65"/>
      <c r="L135" s="65"/>
      <c r="M135" s="65"/>
      <c r="N135" s="65"/>
      <c r="O135" s="65"/>
      <c r="P135" s="65"/>
      <c r="Q135" s="406"/>
      <c r="R135" s="406"/>
      <c r="S135" s="406"/>
      <c r="X135" s="182"/>
    </row>
    <row r="136" spans="1:24" ht="24.95" customHeight="1">
      <c r="A136" s="66"/>
      <c r="B136" s="65"/>
      <c r="C136" s="65"/>
      <c r="D136" s="69"/>
      <c r="E136" s="67"/>
      <c r="F136" s="65"/>
      <c r="G136" s="68" t="str">
        <f t="shared" si="1"/>
        <v>-</v>
      </c>
      <c r="H136" s="65"/>
      <c r="I136" s="65"/>
      <c r="J136" s="65"/>
      <c r="K136" s="65"/>
      <c r="L136" s="65"/>
      <c r="M136" s="65"/>
      <c r="N136" s="65"/>
      <c r="O136" s="65"/>
      <c r="P136" s="65"/>
      <c r="Q136" s="406"/>
      <c r="R136" s="406"/>
      <c r="S136" s="406"/>
      <c r="X136" s="182"/>
    </row>
    <row r="137" spans="1:24" ht="24.95" customHeight="1">
      <c r="A137" s="66"/>
      <c r="B137" s="65"/>
      <c r="C137" s="65"/>
      <c r="D137" s="69"/>
      <c r="E137" s="67"/>
      <c r="F137" s="65"/>
      <c r="G137" s="68" t="str">
        <f t="shared" si="1"/>
        <v>-</v>
      </c>
      <c r="H137" s="65"/>
      <c r="I137" s="65"/>
      <c r="J137" s="65"/>
      <c r="K137" s="65"/>
      <c r="L137" s="65"/>
      <c r="M137" s="65"/>
      <c r="N137" s="65"/>
      <c r="O137" s="65"/>
      <c r="P137" s="65"/>
      <c r="Q137" s="406"/>
      <c r="R137" s="406"/>
      <c r="S137" s="406"/>
      <c r="X137" s="182"/>
    </row>
    <row r="138" spans="1:24" ht="24.95" customHeight="1">
      <c r="A138" s="66"/>
      <c r="B138" s="65"/>
      <c r="C138" s="65"/>
      <c r="D138" s="69"/>
      <c r="E138" s="67"/>
      <c r="F138" s="65"/>
      <c r="G138" s="68" t="str">
        <f t="shared" si="1"/>
        <v>-</v>
      </c>
      <c r="H138" s="65"/>
      <c r="I138" s="65"/>
      <c r="J138" s="65"/>
      <c r="K138" s="65"/>
      <c r="L138" s="65"/>
      <c r="M138" s="65"/>
      <c r="N138" s="65"/>
      <c r="O138" s="65"/>
      <c r="P138" s="65"/>
      <c r="Q138" s="406"/>
      <c r="R138" s="406"/>
      <c r="S138" s="406"/>
      <c r="X138" s="182"/>
    </row>
    <row r="139" spans="1:24" ht="24.95" customHeight="1">
      <c r="A139" s="66"/>
      <c r="B139" s="65"/>
      <c r="C139" s="65"/>
      <c r="D139" s="69"/>
      <c r="E139" s="67"/>
      <c r="F139" s="65"/>
      <c r="G139" s="68" t="str">
        <f t="shared" si="1"/>
        <v>-</v>
      </c>
      <c r="H139" s="65"/>
      <c r="I139" s="65"/>
      <c r="J139" s="65"/>
      <c r="K139" s="65"/>
      <c r="L139" s="65"/>
      <c r="M139" s="65"/>
      <c r="N139" s="65"/>
      <c r="O139" s="65"/>
      <c r="P139" s="65"/>
      <c r="Q139" s="406"/>
      <c r="R139" s="406"/>
      <c r="S139" s="406"/>
      <c r="X139" s="182"/>
    </row>
    <row r="140" spans="1:24" ht="24.95" customHeight="1">
      <c r="A140" s="66"/>
      <c r="B140" s="65"/>
      <c r="C140" s="65"/>
      <c r="D140" s="69"/>
      <c r="E140" s="67"/>
      <c r="F140" s="65"/>
      <c r="G140" s="68" t="str">
        <f t="shared" ref="G140:G203" si="2">IF(OR(C140="",D140=""),"-",ABS((D140-C140+(D140&lt;C140))*1440))</f>
        <v>-</v>
      </c>
      <c r="H140" s="65"/>
      <c r="I140" s="65"/>
      <c r="J140" s="65"/>
      <c r="K140" s="65"/>
      <c r="L140" s="65"/>
      <c r="M140" s="65"/>
      <c r="N140" s="65"/>
      <c r="O140" s="65"/>
      <c r="P140" s="65"/>
      <c r="Q140" s="406"/>
      <c r="R140" s="406"/>
      <c r="S140" s="406"/>
      <c r="X140" s="182"/>
    </row>
    <row r="141" spans="1:24" ht="24.95" customHeight="1">
      <c r="A141" s="66"/>
      <c r="B141" s="65"/>
      <c r="C141" s="65"/>
      <c r="D141" s="69"/>
      <c r="E141" s="67"/>
      <c r="F141" s="65"/>
      <c r="G141" s="68" t="str">
        <f t="shared" si="2"/>
        <v>-</v>
      </c>
      <c r="H141" s="65"/>
      <c r="I141" s="65"/>
      <c r="J141" s="65"/>
      <c r="K141" s="65"/>
      <c r="L141" s="65"/>
      <c r="M141" s="65"/>
      <c r="N141" s="65"/>
      <c r="O141" s="65"/>
      <c r="P141" s="65"/>
      <c r="Q141" s="406"/>
      <c r="R141" s="406"/>
      <c r="S141" s="406"/>
      <c r="X141" s="182"/>
    </row>
    <row r="142" spans="1:24" ht="24.95" customHeight="1">
      <c r="A142" s="66"/>
      <c r="B142" s="65"/>
      <c r="C142" s="65"/>
      <c r="D142" s="69"/>
      <c r="E142" s="67"/>
      <c r="F142" s="65"/>
      <c r="G142" s="68" t="str">
        <f t="shared" si="2"/>
        <v>-</v>
      </c>
      <c r="H142" s="65"/>
      <c r="I142" s="65"/>
      <c r="J142" s="65"/>
      <c r="K142" s="65"/>
      <c r="L142" s="65"/>
      <c r="M142" s="65"/>
      <c r="N142" s="65"/>
      <c r="O142" s="65"/>
      <c r="P142" s="65"/>
      <c r="Q142" s="406"/>
      <c r="R142" s="406"/>
      <c r="S142" s="406"/>
      <c r="X142" s="182"/>
    </row>
    <row r="143" spans="1:24" ht="24.95" customHeight="1">
      <c r="A143" s="66"/>
      <c r="B143" s="65"/>
      <c r="C143" s="65"/>
      <c r="D143" s="69"/>
      <c r="E143" s="67"/>
      <c r="F143" s="65"/>
      <c r="G143" s="68" t="str">
        <f t="shared" si="2"/>
        <v>-</v>
      </c>
      <c r="H143" s="65"/>
      <c r="I143" s="65"/>
      <c r="J143" s="65"/>
      <c r="K143" s="65"/>
      <c r="L143" s="65"/>
      <c r="M143" s="65"/>
      <c r="N143" s="65"/>
      <c r="O143" s="65"/>
      <c r="P143" s="65"/>
      <c r="Q143" s="406"/>
      <c r="R143" s="406"/>
      <c r="S143" s="406"/>
      <c r="X143" s="182"/>
    </row>
    <row r="144" spans="1:24" ht="24.95" customHeight="1">
      <c r="A144" s="66"/>
      <c r="B144" s="65"/>
      <c r="C144" s="65"/>
      <c r="D144" s="69"/>
      <c r="E144" s="67"/>
      <c r="F144" s="65"/>
      <c r="G144" s="68" t="str">
        <f t="shared" si="2"/>
        <v>-</v>
      </c>
      <c r="H144" s="65"/>
      <c r="I144" s="65"/>
      <c r="J144" s="65"/>
      <c r="K144" s="65"/>
      <c r="L144" s="65"/>
      <c r="M144" s="65"/>
      <c r="N144" s="65"/>
      <c r="O144" s="65"/>
      <c r="P144" s="65"/>
      <c r="Q144" s="406"/>
      <c r="R144" s="406"/>
      <c r="S144" s="406"/>
      <c r="X144" s="182"/>
    </row>
    <row r="145" spans="1:24" ht="24.95" customHeight="1">
      <c r="A145" s="66"/>
      <c r="B145" s="65"/>
      <c r="C145" s="65"/>
      <c r="D145" s="69"/>
      <c r="E145" s="67"/>
      <c r="F145" s="65"/>
      <c r="G145" s="68" t="str">
        <f t="shared" si="2"/>
        <v>-</v>
      </c>
      <c r="H145" s="65"/>
      <c r="I145" s="65"/>
      <c r="J145" s="65"/>
      <c r="K145" s="65"/>
      <c r="L145" s="65"/>
      <c r="M145" s="65"/>
      <c r="N145" s="65"/>
      <c r="O145" s="65"/>
      <c r="P145" s="65"/>
      <c r="Q145" s="406"/>
      <c r="R145" s="406"/>
      <c r="S145" s="406"/>
      <c r="X145" s="182"/>
    </row>
    <row r="146" spans="1:24" ht="24.95" customHeight="1">
      <c r="A146" s="66"/>
      <c r="B146" s="65"/>
      <c r="C146" s="65"/>
      <c r="D146" s="69"/>
      <c r="E146" s="67"/>
      <c r="F146" s="65"/>
      <c r="G146" s="68" t="str">
        <f t="shared" si="2"/>
        <v>-</v>
      </c>
      <c r="H146" s="65"/>
      <c r="I146" s="65"/>
      <c r="J146" s="65"/>
      <c r="K146" s="65"/>
      <c r="L146" s="65"/>
      <c r="M146" s="65"/>
      <c r="N146" s="65"/>
      <c r="O146" s="65"/>
      <c r="P146" s="65"/>
      <c r="Q146" s="406"/>
      <c r="R146" s="406"/>
      <c r="S146" s="406"/>
      <c r="X146" s="182"/>
    </row>
    <row r="147" spans="1:24" ht="24.95" customHeight="1">
      <c r="A147" s="66"/>
      <c r="B147" s="65"/>
      <c r="C147" s="65"/>
      <c r="D147" s="69"/>
      <c r="E147" s="67"/>
      <c r="F147" s="65"/>
      <c r="G147" s="68" t="str">
        <f t="shared" si="2"/>
        <v>-</v>
      </c>
      <c r="H147" s="65"/>
      <c r="I147" s="65"/>
      <c r="J147" s="65"/>
      <c r="K147" s="65"/>
      <c r="L147" s="65"/>
      <c r="M147" s="65"/>
      <c r="N147" s="65"/>
      <c r="O147" s="65"/>
      <c r="P147" s="65"/>
      <c r="Q147" s="406"/>
      <c r="R147" s="406"/>
      <c r="S147" s="406"/>
      <c r="X147" s="182"/>
    </row>
    <row r="148" spans="1:24" ht="24.95" customHeight="1">
      <c r="A148" s="66"/>
      <c r="B148" s="65"/>
      <c r="C148" s="65"/>
      <c r="D148" s="69"/>
      <c r="E148" s="67"/>
      <c r="F148" s="65"/>
      <c r="G148" s="68" t="str">
        <f t="shared" si="2"/>
        <v>-</v>
      </c>
      <c r="H148" s="65"/>
      <c r="I148" s="65"/>
      <c r="J148" s="65"/>
      <c r="K148" s="65"/>
      <c r="L148" s="65"/>
      <c r="M148" s="65"/>
      <c r="N148" s="65"/>
      <c r="O148" s="65"/>
      <c r="P148" s="65"/>
      <c r="Q148" s="406"/>
      <c r="R148" s="406"/>
      <c r="S148" s="406"/>
      <c r="X148" s="182"/>
    </row>
    <row r="149" spans="1:24" ht="24.95" customHeight="1">
      <c r="A149" s="66"/>
      <c r="B149" s="65"/>
      <c r="C149" s="65"/>
      <c r="D149" s="69"/>
      <c r="E149" s="67"/>
      <c r="F149" s="65"/>
      <c r="G149" s="68" t="str">
        <f t="shared" si="2"/>
        <v>-</v>
      </c>
      <c r="H149" s="65"/>
      <c r="I149" s="65"/>
      <c r="J149" s="65"/>
      <c r="K149" s="65"/>
      <c r="L149" s="65"/>
      <c r="M149" s="65"/>
      <c r="N149" s="65"/>
      <c r="O149" s="65"/>
      <c r="P149" s="65"/>
      <c r="Q149" s="406"/>
      <c r="R149" s="406"/>
      <c r="S149" s="406"/>
      <c r="X149" s="182"/>
    </row>
    <row r="150" spans="1:24" ht="24.95" customHeight="1">
      <c r="A150" s="66"/>
      <c r="B150" s="65"/>
      <c r="C150" s="65"/>
      <c r="D150" s="69"/>
      <c r="E150" s="67"/>
      <c r="F150" s="65"/>
      <c r="G150" s="68" t="str">
        <f t="shared" si="2"/>
        <v>-</v>
      </c>
      <c r="H150" s="65"/>
      <c r="I150" s="65"/>
      <c r="J150" s="65"/>
      <c r="K150" s="65"/>
      <c r="L150" s="65"/>
      <c r="M150" s="65"/>
      <c r="N150" s="65"/>
      <c r="O150" s="65"/>
      <c r="P150" s="65"/>
      <c r="Q150" s="406"/>
      <c r="R150" s="406"/>
      <c r="S150" s="406"/>
      <c r="X150" s="182"/>
    </row>
    <row r="151" spans="1:24" ht="24.95" customHeight="1">
      <c r="A151" s="66"/>
      <c r="B151" s="65"/>
      <c r="C151" s="65"/>
      <c r="D151" s="69"/>
      <c r="E151" s="67"/>
      <c r="F151" s="65"/>
      <c r="G151" s="68" t="str">
        <f t="shared" si="2"/>
        <v>-</v>
      </c>
      <c r="H151" s="65"/>
      <c r="I151" s="65"/>
      <c r="J151" s="65"/>
      <c r="K151" s="65"/>
      <c r="L151" s="65"/>
      <c r="M151" s="65"/>
      <c r="N151" s="65"/>
      <c r="O151" s="65"/>
      <c r="P151" s="65"/>
      <c r="Q151" s="406"/>
      <c r="R151" s="406"/>
      <c r="S151" s="406"/>
      <c r="X151" s="182"/>
    </row>
    <row r="152" spans="1:24" ht="24.95" customHeight="1">
      <c r="A152" s="66"/>
      <c r="B152" s="65"/>
      <c r="C152" s="65"/>
      <c r="D152" s="69"/>
      <c r="E152" s="67"/>
      <c r="F152" s="65"/>
      <c r="G152" s="68" t="str">
        <f t="shared" si="2"/>
        <v>-</v>
      </c>
      <c r="H152" s="65"/>
      <c r="I152" s="65"/>
      <c r="J152" s="65"/>
      <c r="K152" s="65"/>
      <c r="L152" s="65"/>
      <c r="M152" s="65"/>
      <c r="N152" s="65"/>
      <c r="O152" s="65"/>
      <c r="P152" s="65"/>
      <c r="Q152" s="406"/>
      <c r="R152" s="406"/>
      <c r="S152" s="406"/>
      <c r="X152" s="182"/>
    </row>
    <row r="153" spans="1:24" ht="24.95" customHeight="1">
      <c r="A153" s="66"/>
      <c r="B153" s="65"/>
      <c r="C153" s="65"/>
      <c r="D153" s="69"/>
      <c r="E153" s="67"/>
      <c r="F153" s="65"/>
      <c r="G153" s="68" t="str">
        <f t="shared" si="2"/>
        <v>-</v>
      </c>
      <c r="H153" s="65"/>
      <c r="I153" s="65"/>
      <c r="J153" s="65"/>
      <c r="K153" s="65"/>
      <c r="L153" s="65"/>
      <c r="M153" s="65"/>
      <c r="N153" s="65"/>
      <c r="O153" s="65"/>
      <c r="P153" s="65"/>
      <c r="Q153" s="406"/>
      <c r="R153" s="406"/>
      <c r="S153" s="406"/>
      <c r="X153" s="182"/>
    </row>
    <row r="154" spans="1:24" ht="24.95" customHeight="1">
      <c r="A154" s="66"/>
      <c r="B154" s="65"/>
      <c r="C154" s="65"/>
      <c r="D154" s="69"/>
      <c r="E154" s="67"/>
      <c r="F154" s="65"/>
      <c r="G154" s="68" t="str">
        <f t="shared" si="2"/>
        <v>-</v>
      </c>
      <c r="H154" s="65"/>
      <c r="I154" s="65"/>
      <c r="J154" s="65"/>
      <c r="K154" s="65"/>
      <c r="L154" s="65"/>
      <c r="M154" s="65"/>
      <c r="N154" s="65"/>
      <c r="O154" s="65"/>
      <c r="P154" s="65"/>
      <c r="Q154" s="406"/>
      <c r="R154" s="406"/>
      <c r="S154" s="406"/>
      <c r="X154" s="182"/>
    </row>
    <row r="155" spans="1:24" ht="24.95" customHeight="1">
      <c r="A155" s="66"/>
      <c r="B155" s="65"/>
      <c r="C155" s="65"/>
      <c r="D155" s="69"/>
      <c r="E155" s="67"/>
      <c r="F155" s="65"/>
      <c r="G155" s="68" t="str">
        <f t="shared" si="2"/>
        <v>-</v>
      </c>
      <c r="H155" s="65"/>
      <c r="I155" s="65"/>
      <c r="J155" s="65"/>
      <c r="K155" s="65"/>
      <c r="L155" s="65"/>
      <c r="M155" s="65"/>
      <c r="N155" s="65"/>
      <c r="O155" s="65"/>
      <c r="P155" s="65"/>
      <c r="Q155" s="406"/>
      <c r="R155" s="406"/>
      <c r="S155" s="406"/>
      <c r="X155" s="182"/>
    </row>
    <row r="156" spans="1:24" ht="24.95" customHeight="1">
      <c r="A156" s="66"/>
      <c r="B156" s="65"/>
      <c r="C156" s="65"/>
      <c r="D156" s="69"/>
      <c r="E156" s="67"/>
      <c r="F156" s="65"/>
      <c r="G156" s="68" t="str">
        <f t="shared" si="2"/>
        <v>-</v>
      </c>
      <c r="H156" s="65"/>
      <c r="I156" s="65"/>
      <c r="J156" s="65"/>
      <c r="K156" s="65"/>
      <c r="L156" s="65"/>
      <c r="M156" s="65"/>
      <c r="N156" s="65"/>
      <c r="O156" s="65"/>
      <c r="P156" s="65"/>
      <c r="Q156" s="406"/>
      <c r="R156" s="406"/>
      <c r="S156" s="406"/>
      <c r="X156" s="182"/>
    </row>
    <row r="157" spans="1:24" ht="24.95" customHeight="1">
      <c r="A157" s="66"/>
      <c r="B157" s="65"/>
      <c r="C157" s="65"/>
      <c r="D157" s="69"/>
      <c r="E157" s="67"/>
      <c r="F157" s="65"/>
      <c r="G157" s="68" t="str">
        <f t="shared" si="2"/>
        <v>-</v>
      </c>
      <c r="H157" s="65"/>
      <c r="I157" s="65"/>
      <c r="J157" s="65"/>
      <c r="K157" s="65"/>
      <c r="L157" s="65"/>
      <c r="M157" s="65"/>
      <c r="N157" s="65"/>
      <c r="O157" s="65"/>
      <c r="P157" s="65"/>
      <c r="Q157" s="406"/>
      <c r="R157" s="406"/>
      <c r="S157" s="406"/>
      <c r="X157" s="182"/>
    </row>
    <row r="158" spans="1:24" ht="24.95" customHeight="1">
      <c r="A158" s="66"/>
      <c r="B158" s="65"/>
      <c r="C158" s="65"/>
      <c r="D158" s="69"/>
      <c r="E158" s="67"/>
      <c r="F158" s="65"/>
      <c r="G158" s="68" t="str">
        <f t="shared" si="2"/>
        <v>-</v>
      </c>
      <c r="H158" s="65"/>
      <c r="I158" s="65"/>
      <c r="J158" s="65"/>
      <c r="K158" s="65"/>
      <c r="L158" s="65"/>
      <c r="M158" s="65"/>
      <c r="N158" s="65"/>
      <c r="O158" s="65"/>
      <c r="P158" s="65"/>
      <c r="Q158" s="406"/>
      <c r="R158" s="406"/>
      <c r="S158" s="406"/>
      <c r="X158" s="182"/>
    </row>
    <row r="159" spans="1:24" ht="24.95" customHeight="1">
      <c r="A159" s="66"/>
      <c r="B159" s="65"/>
      <c r="C159" s="65"/>
      <c r="D159" s="69"/>
      <c r="E159" s="67"/>
      <c r="F159" s="65"/>
      <c r="G159" s="68" t="str">
        <f t="shared" si="2"/>
        <v>-</v>
      </c>
      <c r="H159" s="65"/>
      <c r="I159" s="65"/>
      <c r="J159" s="65"/>
      <c r="K159" s="65"/>
      <c r="L159" s="65"/>
      <c r="M159" s="65"/>
      <c r="N159" s="65"/>
      <c r="O159" s="65"/>
      <c r="P159" s="65"/>
      <c r="Q159" s="406"/>
      <c r="R159" s="406"/>
      <c r="S159" s="406"/>
      <c r="X159" s="182"/>
    </row>
    <row r="160" spans="1:24" ht="24.95" customHeight="1">
      <c r="A160" s="66"/>
      <c r="B160" s="65"/>
      <c r="C160" s="65"/>
      <c r="D160" s="69"/>
      <c r="E160" s="67"/>
      <c r="F160" s="65"/>
      <c r="G160" s="68" t="str">
        <f t="shared" si="2"/>
        <v>-</v>
      </c>
      <c r="H160" s="65"/>
      <c r="I160" s="65"/>
      <c r="J160" s="65"/>
      <c r="K160" s="65"/>
      <c r="L160" s="65"/>
      <c r="M160" s="65"/>
      <c r="N160" s="65"/>
      <c r="O160" s="65"/>
      <c r="P160" s="65"/>
      <c r="Q160" s="406"/>
      <c r="R160" s="406"/>
      <c r="S160" s="406"/>
      <c r="X160" s="182"/>
    </row>
    <row r="161" spans="1:24" ht="24.95" customHeight="1">
      <c r="A161" s="66"/>
      <c r="B161" s="65"/>
      <c r="C161" s="65"/>
      <c r="D161" s="69"/>
      <c r="E161" s="67"/>
      <c r="F161" s="65"/>
      <c r="G161" s="68" t="str">
        <f t="shared" si="2"/>
        <v>-</v>
      </c>
      <c r="H161" s="65"/>
      <c r="I161" s="65"/>
      <c r="J161" s="65"/>
      <c r="K161" s="65"/>
      <c r="L161" s="65"/>
      <c r="M161" s="65"/>
      <c r="N161" s="65"/>
      <c r="O161" s="65"/>
      <c r="P161" s="65"/>
      <c r="Q161" s="406"/>
      <c r="R161" s="406"/>
      <c r="S161" s="406"/>
      <c r="X161" s="182"/>
    </row>
    <row r="162" spans="1:24" ht="24.95" customHeight="1">
      <c r="A162" s="66"/>
      <c r="B162" s="65"/>
      <c r="C162" s="65"/>
      <c r="D162" s="69"/>
      <c r="E162" s="67"/>
      <c r="F162" s="65"/>
      <c r="G162" s="68" t="str">
        <f t="shared" si="2"/>
        <v>-</v>
      </c>
      <c r="H162" s="65"/>
      <c r="I162" s="65"/>
      <c r="J162" s="65"/>
      <c r="K162" s="65"/>
      <c r="L162" s="65"/>
      <c r="M162" s="65"/>
      <c r="N162" s="65"/>
      <c r="O162" s="65"/>
      <c r="P162" s="65"/>
      <c r="Q162" s="406"/>
      <c r="R162" s="406"/>
      <c r="S162" s="406"/>
      <c r="X162" s="182"/>
    </row>
    <row r="163" spans="1:24" ht="24.95" customHeight="1">
      <c r="A163" s="66"/>
      <c r="B163" s="65"/>
      <c r="C163" s="65"/>
      <c r="D163" s="69"/>
      <c r="E163" s="67"/>
      <c r="F163" s="65"/>
      <c r="G163" s="68" t="str">
        <f t="shared" si="2"/>
        <v>-</v>
      </c>
      <c r="H163" s="65"/>
      <c r="I163" s="65"/>
      <c r="J163" s="65"/>
      <c r="K163" s="65"/>
      <c r="L163" s="65"/>
      <c r="M163" s="65"/>
      <c r="N163" s="65"/>
      <c r="O163" s="65"/>
      <c r="P163" s="65"/>
      <c r="Q163" s="406"/>
      <c r="R163" s="406"/>
      <c r="S163" s="406"/>
      <c r="X163" s="182"/>
    </row>
    <row r="164" spans="1:24" ht="24.95" customHeight="1">
      <c r="A164" s="66"/>
      <c r="B164" s="65"/>
      <c r="C164" s="65"/>
      <c r="D164" s="69"/>
      <c r="E164" s="67"/>
      <c r="F164" s="65"/>
      <c r="G164" s="68" t="str">
        <f t="shared" si="2"/>
        <v>-</v>
      </c>
      <c r="H164" s="65"/>
      <c r="I164" s="65"/>
      <c r="J164" s="65"/>
      <c r="K164" s="65"/>
      <c r="L164" s="65"/>
      <c r="M164" s="65"/>
      <c r="N164" s="65"/>
      <c r="O164" s="65"/>
      <c r="P164" s="65"/>
      <c r="Q164" s="406"/>
      <c r="R164" s="406"/>
      <c r="S164" s="406"/>
      <c r="X164" s="182"/>
    </row>
    <row r="165" spans="1:24" ht="24.95" customHeight="1">
      <c r="A165" s="66"/>
      <c r="B165" s="65"/>
      <c r="C165" s="65"/>
      <c r="D165" s="69"/>
      <c r="E165" s="67"/>
      <c r="F165" s="65"/>
      <c r="G165" s="68" t="str">
        <f t="shared" si="2"/>
        <v>-</v>
      </c>
      <c r="H165" s="65"/>
      <c r="I165" s="65"/>
      <c r="J165" s="65"/>
      <c r="K165" s="65"/>
      <c r="L165" s="65"/>
      <c r="M165" s="65"/>
      <c r="N165" s="65"/>
      <c r="O165" s="65"/>
      <c r="P165" s="65"/>
      <c r="Q165" s="406"/>
      <c r="R165" s="406"/>
      <c r="S165" s="406"/>
      <c r="X165" s="182"/>
    </row>
    <row r="166" spans="1:24" ht="24.95" customHeight="1">
      <c r="A166" s="66"/>
      <c r="B166" s="65"/>
      <c r="C166" s="65"/>
      <c r="D166" s="69"/>
      <c r="E166" s="67"/>
      <c r="F166" s="65"/>
      <c r="G166" s="68" t="str">
        <f t="shared" si="2"/>
        <v>-</v>
      </c>
      <c r="H166" s="65"/>
      <c r="I166" s="65"/>
      <c r="J166" s="65"/>
      <c r="K166" s="65"/>
      <c r="L166" s="65"/>
      <c r="M166" s="65"/>
      <c r="N166" s="65"/>
      <c r="O166" s="65"/>
      <c r="P166" s="65"/>
      <c r="Q166" s="406"/>
      <c r="R166" s="406"/>
      <c r="S166" s="406"/>
      <c r="X166" s="182"/>
    </row>
    <row r="167" spans="1:24" ht="24.95" customHeight="1">
      <c r="A167" s="66"/>
      <c r="B167" s="65"/>
      <c r="C167" s="65"/>
      <c r="D167" s="69"/>
      <c r="E167" s="67"/>
      <c r="F167" s="65"/>
      <c r="G167" s="68" t="str">
        <f t="shared" si="2"/>
        <v>-</v>
      </c>
      <c r="H167" s="65"/>
      <c r="I167" s="65"/>
      <c r="J167" s="65"/>
      <c r="K167" s="65"/>
      <c r="L167" s="65"/>
      <c r="M167" s="65"/>
      <c r="N167" s="65"/>
      <c r="O167" s="65"/>
      <c r="P167" s="65"/>
      <c r="Q167" s="406"/>
      <c r="R167" s="406"/>
      <c r="S167" s="406"/>
      <c r="X167" s="182"/>
    </row>
    <row r="168" spans="1:24" ht="24.95" customHeight="1">
      <c r="A168" s="66"/>
      <c r="B168" s="65"/>
      <c r="C168" s="65"/>
      <c r="D168" s="69"/>
      <c r="E168" s="67"/>
      <c r="F168" s="65"/>
      <c r="G168" s="68" t="str">
        <f t="shared" si="2"/>
        <v>-</v>
      </c>
      <c r="H168" s="65"/>
      <c r="I168" s="65"/>
      <c r="J168" s="65"/>
      <c r="K168" s="65"/>
      <c r="L168" s="65"/>
      <c r="M168" s="65"/>
      <c r="N168" s="65"/>
      <c r="O168" s="65"/>
      <c r="P168" s="65"/>
      <c r="Q168" s="406"/>
      <c r="R168" s="406"/>
      <c r="S168" s="406"/>
      <c r="X168" s="182"/>
    </row>
    <row r="169" spans="1:24" ht="24.95" customHeight="1">
      <c r="A169" s="66"/>
      <c r="B169" s="65"/>
      <c r="C169" s="65"/>
      <c r="D169" s="69"/>
      <c r="E169" s="67"/>
      <c r="F169" s="65"/>
      <c r="G169" s="68" t="str">
        <f t="shared" si="2"/>
        <v>-</v>
      </c>
      <c r="H169" s="65"/>
      <c r="I169" s="65"/>
      <c r="J169" s="65"/>
      <c r="K169" s="65"/>
      <c r="L169" s="65"/>
      <c r="M169" s="65"/>
      <c r="N169" s="65"/>
      <c r="O169" s="65"/>
      <c r="P169" s="65"/>
      <c r="Q169" s="406"/>
      <c r="R169" s="406"/>
      <c r="S169" s="406"/>
      <c r="X169" s="182"/>
    </row>
    <row r="170" spans="1:24" ht="24.95" customHeight="1">
      <c r="A170" s="66"/>
      <c r="B170" s="65"/>
      <c r="C170" s="65"/>
      <c r="D170" s="69"/>
      <c r="E170" s="67"/>
      <c r="F170" s="65"/>
      <c r="G170" s="68" t="str">
        <f t="shared" si="2"/>
        <v>-</v>
      </c>
      <c r="H170" s="65"/>
      <c r="I170" s="65"/>
      <c r="J170" s="65"/>
      <c r="K170" s="65"/>
      <c r="L170" s="65"/>
      <c r="M170" s="65"/>
      <c r="N170" s="65"/>
      <c r="O170" s="65"/>
      <c r="P170" s="65"/>
      <c r="Q170" s="406"/>
      <c r="R170" s="406"/>
      <c r="S170" s="406"/>
      <c r="X170" s="182"/>
    </row>
    <row r="171" spans="1:24" ht="24.95" customHeight="1">
      <c r="A171" s="66"/>
      <c r="B171" s="65"/>
      <c r="C171" s="65"/>
      <c r="D171" s="69"/>
      <c r="E171" s="67"/>
      <c r="F171" s="65"/>
      <c r="G171" s="68" t="str">
        <f t="shared" si="2"/>
        <v>-</v>
      </c>
      <c r="H171" s="65"/>
      <c r="I171" s="65"/>
      <c r="J171" s="65"/>
      <c r="K171" s="65"/>
      <c r="L171" s="65"/>
      <c r="M171" s="65"/>
      <c r="N171" s="65"/>
      <c r="O171" s="65"/>
      <c r="P171" s="65"/>
      <c r="Q171" s="406"/>
      <c r="R171" s="406"/>
      <c r="S171" s="406"/>
      <c r="X171" s="182"/>
    </row>
    <row r="172" spans="1:24" ht="24.95" customHeight="1">
      <c r="A172" s="66"/>
      <c r="B172" s="65"/>
      <c r="C172" s="65"/>
      <c r="D172" s="69"/>
      <c r="E172" s="67"/>
      <c r="F172" s="65"/>
      <c r="G172" s="68" t="str">
        <f t="shared" si="2"/>
        <v>-</v>
      </c>
      <c r="H172" s="65"/>
      <c r="I172" s="65"/>
      <c r="J172" s="65"/>
      <c r="K172" s="65"/>
      <c r="L172" s="65"/>
      <c r="M172" s="65"/>
      <c r="N172" s="65"/>
      <c r="O172" s="65"/>
      <c r="P172" s="65"/>
      <c r="Q172" s="406"/>
      <c r="R172" s="406"/>
      <c r="S172" s="406"/>
      <c r="X172" s="182"/>
    </row>
    <row r="173" spans="1:24" ht="24.95" customHeight="1">
      <c r="A173" s="66"/>
      <c r="B173" s="65"/>
      <c r="C173" s="65"/>
      <c r="D173" s="69"/>
      <c r="E173" s="67"/>
      <c r="F173" s="65"/>
      <c r="G173" s="68" t="str">
        <f t="shared" si="2"/>
        <v>-</v>
      </c>
      <c r="H173" s="65"/>
      <c r="I173" s="65"/>
      <c r="J173" s="65"/>
      <c r="K173" s="65"/>
      <c r="L173" s="65"/>
      <c r="M173" s="65"/>
      <c r="N173" s="65"/>
      <c r="O173" s="65"/>
      <c r="P173" s="65"/>
      <c r="Q173" s="406"/>
      <c r="R173" s="406"/>
      <c r="S173" s="406"/>
      <c r="X173" s="182"/>
    </row>
    <row r="174" spans="1:24" ht="24.95" customHeight="1">
      <c r="A174" s="66"/>
      <c r="B174" s="65"/>
      <c r="C174" s="65"/>
      <c r="D174" s="69"/>
      <c r="E174" s="67"/>
      <c r="F174" s="65"/>
      <c r="G174" s="68" t="str">
        <f t="shared" si="2"/>
        <v>-</v>
      </c>
      <c r="H174" s="65"/>
      <c r="I174" s="65"/>
      <c r="J174" s="65"/>
      <c r="K174" s="65"/>
      <c r="L174" s="65"/>
      <c r="M174" s="65"/>
      <c r="N174" s="65"/>
      <c r="O174" s="65"/>
      <c r="P174" s="65"/>
      <c r="Q174" s="406"/>
      <c r="R174" s="406"/>
      <c r="S174" s="406"/>
      <c r="X174" s="182"/>
    </row>
    <row r="175" spans="1:24" ht="24.95" customHeight="1">
      <c r="A175" s="66"/>
      <c r="B175" s="65"/>
      <c r="C175" s="65"/>
      <c r="D175" s="69"/>
      <c r="E175" s="67"/>
      <c r="F175" s="65"/>
      <c r="G175" s="68" t="str">
        <f t="shared" si="2"/>
        <v>-</v>
      </c>
      <c r="H175" s="65"/>
      <c r="I175" s="65"/>
      <c r="J175" s="65"/>
      <c r="K175" s="65"/>
      <c r="L175" s="65"/>
      <c r="M175" s="65"/>
      <c r="N175" s="65"/>
      <c r="O175" s="65"/>
      <c r="P175" s="65"/>
      <c r="Q175" s="406"/>
      <c r="R175" s="406"/>
      <c r="S175" s="406"/>
      <c r="X175" s="182"/>
    </row>
    <row r="176" spans="1:24" ht="24.95" customHeight="1">
      <c r="A176" s="66"/>
      <c r="B176" s="65"/>
      <c r="C176" s="65"/>
      <c r="D176" s="69"/>
      <c r="E176" s="67"/>
      <c r="F176" s="65"/>
      <c r="G176" s="68" t="str">
        <f t="shared" si="2"/>
        <v>-</v>
      </c>
      <c r="H176" s="65"/>
      <c r="I176" s="65"/>
      <c r="J176" s="65"/>
      <c r="K176" s="65"/>
      <c r="L176" s="65"/>
      <c r="M176" s="65"/>
      <c r="N176" s="65"/>
      <c r="O176" s="65"/>
      <c r="P176" s="65"/>
      <c r="Q176" s="406"/>
      <c r="R176" s="406"/>
      <c r="S176" s="406"/>
      <c r="X176" s="182"/>
    </row>
    <row r="177" spans="1:24" ht="24.95" customHeight="1">
      <c r="A177" s="66"/>
      <c r="B177" s="65"/>
      <c r="C177" s="65"/>
      <c r="D177" s="69"/>
      <c r="E177" s="67"/>
      <c r="F177" s="65"/>
      <c r="G177" s="68" t="str">
        <f t="shared" si="2"/>
        <v>-</v>
      </c>
      <c r="H177" s="65"/>
      <c r="I177" s="65"/>
      <c r="J177" s="65"/>
      <c r="K177" s="65"/>
      <c r="L177" s="65"/>
      <c r="M177" s="65"/>
      <c r="N177" s="65"/>
      <c r="O177" s="65"/>
      <c r="P177" s="65"/>
      <c r="Q177" s="406"/>
      <c r="R177" s="406"/>
      <c r="S177" s="406"/>
      <c r="X177" s="182"/>
    </row>
    <row r="178" spans="1:24" ht="24.95" customHeight="1">
      <c r="A178" s="66"/>
      <c r="B178" s="65"/>
      <c r="C178" s="65"/>
      <c r="D178" s="69"/>
      <c r="E178" s="67"/>
      <c r="F178" s="65"/>
      <c r="G178" s="68" t="str">
        <f t="shared" si="2"/>
        <v>-</v>
      </c>
      <c r="H178" s="65"/>
      <c r="I178" s="65"/>
      <c r="J178" s="65"/>
      <c r="K178" s="65"/>
      <c r="L178" s="65"/>
      <c r="M178" s="65"/>
      <c r="N178" s="65"/>
      <c r="O178" s="65"/>
      <c r="P178" s="65"/>
      <c r="Q178" s="406"/>
      <c r="R178" s="406"/>
      <c r="S178" s="406"/>
      <c r="X178" s="182"/>
    </row>
    <row r="179" spans="1:24" ht="24.95" customHeight="1">
      <c r="A179" s="66"/>
      <c r="B179" s="65"/>
      <c r="C179" s="65"/>
      <c r="D179" s="69"/>
      <c r="E179" s="67"/>
      <c r="F179" s="65"/>
      <c r="G179" s="68" t="str">
        <f t="shared" si="2"/>
        <v>-</v>
      </c>
      <c r="H179" s="65"/>
      <c r="I179" s="65"/>
      <c r="J179" s="65"/>
      <c r="K179" s="65"/>
      <c r="L179" s="65"/>
      <c r="M179" s="65"/>
      <c r="N179" s="65"/>
      <c r="O179" s="65"/>
      <c r="P179" s="65"/>
      <c r="Q179" s="406"/>
      <c r="R179" s="406"/>
      <c r="S179" s="406"/>
      <c r="X179" s="182"/>
    </row>
    <row r="180" spans="1:24" ht="24.95" customHeight="1">
      <c r="A180" s="66"/>
      <c r="B180" s="65"/>
      <c r="C180" s="65"/>
      <c r="D180" s="69"/>
      <c r="E180" s="67"/>
      <c r="F180" s="65"/>
      <c r="G180" s="68" t="str">
        <f t="shared" si="2"/>
        <v>-</v>
      </c>
      <c r="H180" s="65"/>
      <c r="I180" s="65"/>
      <c r="J180" s="65"/>
      <c r="K180" s="65"/>
      <c r="L180" s="65"/>
      <c r="M180" s="65"/>
      <c r="N180" s="65"/>
      <c r="O180" s="65"/>
      <c r="P180" s="65"/>
      <c r="Q180" s="406"/>
      <c r="R180" s="406"/>
      <c r="S180" s="406"/>
      <c r="X180" s="182"/>
    </row>
    <row r="181" spans="1:24" ht="24.95" customHeight="1">
      <c r="A181" s="66"/>
      <c r="B181" s="65"/>
      <c r="C181" s="65"/>
      <c r="D181" s="69"/>
      <c r="E181" s="67"/>
      <c r="F181" s="65"/>
      <c r="G181" s="68" t="str">
        <f t="shared" si="2"/>
        <v>-</v>
      </c>
      <c r="H181" s="65"/>
      <c r="I181" s="65"/>
      <c r="J181" s="65"/>
      <c r="K181" s="65"/>
      <c r="L181" s="65"/>
      <c r="M181" s="65"/>
      <c r="N181" s="65"/>
      <c r="O181" s="65"/>
      <c r="P181" s="65"/>
      <c r="Q181" s="406"/>
      <c r="R181" s="406"/>
      <c r="S181" s="406"/>
      <c r="X181" s="182"/>
    </row>
    <row r="182" spans="1:24" ht="24.95" customHeight="1">
      <c r="A182" s="66"/>
      <c r="B182" s="65"/>
      <c r="C182" s="65"/>
      <c r="D182" s="69"/>
      <c r="E182" s="67"/>
      <c r="F182" s="65"/>
      <c r="G182" s="68" t="str">
        <f t="shared" si="2"/>
        <v>-</v>
      </c>
      <c r="H182" s="65"/>
      <c r="I182" s="65"/>
      <c r="J182" s="65"/>
      <c r="K182" s="65"/>
      <c r="L182" s="65"/>
      <c r="M182" s="65"/>
      <c r="N182" s="65"/>
      <c r="O182" s="65"/>
      <c r="P182" s="65"/>
      <c r="Q182" s="406"/>
      <c r="R182" s="406"/>
      <c r="S182" s="406"/>
      <c r="X182" s="182"/>
    </row>
    <row r="183" spans="1:24" ht="24.95" customHeight="1">
      <c r="A183" s="66"/>
      <c r="B183" s="65"/>
      <c r="C183" s="65"/>
      <c r="D183" s="69"/>
      <c r="E183" s="67"/>
      <c r="F183" s="65"/>
      <c r="G183" s="68" t="str">
        <f t="shared" si="2"/>
        <v>-</v>
      </c>
      <c r="H183" s="65"/>
      <c r="I183" s="65"/>
      <c r="J183" s="65"/>
      <c r="K183" s="65"/>
      <c r="L183" s="65"/>
      <c r="M183" s="65"/>
      <c r="N183" s="65"/>
      <c r="O183" s="65"/>
      <c r="P183" s="65"/>
      <c r="Q183" s="406"/>
      <c r="R183" s="406"/>
      <c r="S183" s="406"/>
      <c r="X183" s="182"/>
    </row>
    <row r="184" spans="1:24" ht="24.95" customHeight="1">
      <c r="A184" s="66"/>
      <c r="B184" s="65"/>
      <c r="C184" s="65"/>
      <c r="D184" s="69"/>
      <c r="E184" s="67"/>
      <c r="F184" s="65"/>
      <c r="G184" s="68" t="str">
        <f t="shared" si="2"/>
        <v>-</v>
      </c>
      <c r="H184" s="65"/>
      <c r="I184" s="65"/>
      <c r="J184" s="65"/>
      <c r="K184" s="65"/>
      <c r="L184" s="65"/>
      <c r="M184" s="65"/>
      <c r="N184" s="65"/>
      <c r="O184" s="65"/>
      <c r="P184" s="65"/>
      <c r="Q184" s="406"/>
      <c r="R184" s="406"/>
      <c r="S184" s="406"/>
      <c r="X184" s="182"/>
    </row>
    <row r="185" spans="1:24" ht="24.95" customHeight="1">
      <c r="A185" s="66"/>
      <c r="B185" s="65"/>
      <c r="C185" s="65"/>
      <c r="D185" s="69"/>
      <c r="E185" s="67"/>
      <c r="F185" s="65"/>
      <c r="G185" s="68" t="str">
        <f t="shared" si="2"/>
        <v>-</v>
      </c>
      <c r="H185" s="65"/>
      <c r="I185" s="65"/>
      <c r="J185" s="65"/>
      <c r="K185" s="65"/>
      <c r="L185" s="65"/>
      <c r="M185" s="65"/>
      <c r="N185" s="65"/>
      <c r="O185" s="65"/>
      <c r="P185" s="65"/>
      <c r="Q185" s="406"/>
      <c r="R185" s="406"/>
      <c r="S185" s="406"/>
      <c r="X185" s="182"/>
    </row>
    <row r="186" spans="1:24" ht="24.95" customHeight="1">
      <c r="A186" s="66"/>
      <c r="B186" s="65"/>
      <c r="C186" s="65"/>
      <c r="D186" s="69"/>
      <c r="E186" s="67"/>
      <c r="F186" s="65"/>
      <c r="G186" s="68" t="str">
        <f t="shared" si="2"/>
        <v>-</v>
      </c>
      <c r="H186" s="65"/>
      <c r="I186" s="65"/>
      <c r="J186" s="65"/>
      <c r="K186" s="65"/>
      <c r="L186" s="65"/>
      <c r="M186" s="65"/>
      <c r="N186" s="65"/>
      <c r="O186" s="65"/>
      <c r="P186" s="65"/>
      <c r="Q186" s="406"/>
      <c r="R186" s="406"/>
      <c r="S186" s="406"/>
      <c r="X186" s="182"/>
    </row>
    <row r="187" spans="1:24" ht="24.95" customHeight="1">
      <c r="A187" s="66"/>
      <c r="B187" s="65"/>
      <c r="C187" s="65"/>
      <c r="D187" s="69"/>
      <c r="E187" s="67"/>
      <c r="F187" s="65"/>
      <c r="G187" s="68" t="str">
        <f t="shared" si="2"/>
        <v>-</v>
      </c>
      <c r="H187" s="65"/>
      <c r="I187" s="65"/>
      <c r="J187" s="65"/>
      <c r="K187" s="65"/>
      <c r="L187" s="65"/>
      <c r="M187" s="65"/>
      <c r="N187" s="65"/>
      <c r="O187" s="65"/>
      <c r="P187" s="65"/>
      <c r="Q187" s="406"/>
      <c r="R187" s="406"/>
      <c r="S187" s="406"/>
      <c r="X187" s="182"/>
    </row>
    <row r="188" spans="1:24" ht="24.95" customHeight="1">
      <c r="A188" s="66"/>
      <c r="B188" s="65"/>
      <c r="C188" s="65"/>
      <c r="D188" s="69"/>
      <c r="E188" s="67"/>
      <c r="F188" s="65"/>
      <c r="G188" s="68" t="str">
        <f t="shared" si="2"/>
        <v>-</v>
      </c>
      <c r="H188" s="65"/>
      <c r="I188" s="65"/>
      <c r="J188" s="65"/>
      <c r="K188" s="65"/>
      <c r="L188" s="65"/>
      <c r="M188" s="65"/>
      <c r="N188" s="65"/>
      <c r="O188" s="65"/>
      <c r="P188" s="65"/>
      <c r="Q188" s="406"/>
      <c r="R188" s="406"/>
      <c r="S188" s="406"/>
      <c r="X188" s="182"/>
    </row>
    <row r="189" spans="1:24" ht="24.95" customHeight="1">
      <c r="A189" s="66"/>
      <c r="B189" s="65"/>
      <c r="C189" s="65"/>
      <c r="D189" s="69"/>
      <c r="E189" s="67"/>
      <c r="F189" s="65"/>
      <c r="G189" s="68" t="str">
        <f t="shared" si="2"/>
        <v>-</v>
      </c>
      <c r="H189" s="65"/>
      <c r="I189" s="65"/>
      <c r="J189" s="65"/>
      <c r="K189" s="65"/>
      <c r="L189" s="65"/>
      <c r="M189" s="65"/>
      <c r="N189" s="65"/>
      <c r="O189" s="65"/>
      <c r="P189" s="65"/>
      <c r="Q189" s="406"/>
      <c r="R189" s="406"/>
      <c r="S189" s="406"/>
      <c r="X189" s="182"/>
    </row>
    <row r="190" spans="1:24" ht="24.95" customHeight="1">
      <c r="A190" s="66"/>
      <c r="B190" s="65"/>
      <c r="C190" s="65"/>
      <c r="D190" s="69"/>
      <c r="E190" s="67"/>
      <c r="F190" s="65"/>
      <c r="G190" s="68" t="str">
        <f t="shared" si="2"/>
        <v>-</v>
      </c>
      <c r="H190" s="65"/>
      <c r="I190" s="65"/>
      <c r="J190" s="65"/>
      <c r="K190" s="65"/>
      <c r="L190" s="65"/>
      <c r="M190" s="65"/>
      <c r="N190" s="65"/>
      <c r="O190" s="65"/>
      <c r="P190" s="65"/>
      <c r="Q190" s="406"/>
      <c r="R190" s="406"/>
      <c r="S190" s="406"/>
      <c r="X190" s="182"/>
    </row>
    <row r="191" spans="1:24" ht="24.95" customHeight="1">
      <c r="A191" s="66"/>
      <c r="B191" s="65"/>
      <c r="C191" s="65"/>
      <c r="D191" s="69"/>
      <c r="E191" s="67"/>
      <c r="F191" s="65"/>
      <c r="G191" s="68" t="str">
        <f t="shared" si="2"/>
        <v>-</v>
      </c>
      <c r="H191" s="65"/>
      <c r="I191" s="65"/>
      <c r="J191" s="65"/>
      <c r="K191" s="65"/>
      <c r="L191" s="65"/>
      <c r="M191" s="65"/>
      <c r="N191" s="65"/>
      <c r="O191" s="65"/>
      <c r="P191" s="65"/>
      <c r="Q191" s="406"/>
      <c r="R191" s="406"/>
      <c r="S191" s="406"/>
      <c r="X191" s="182"/>
    </row>
    <row r="192" spans="1:24" ht="24.95" customHeight="1">
      <c r="A192" s="66"/>
      <c r="B192" s="65"/>
      <c r="C192" s="65"/>
      <c r="D192" s="69"/>
      <c r="E192" s="67"/>
      <c r="F192" s="65"/>
      <c r="G192" s="68" t="str">
        <f t="shared" si="2"/>
        <v>-</v>
      </c>
      <c r="H192" s="65"/>
      <c r="I192" s="65"/>
      <c r="J192" s="65"/>
      <c r="K192" s="65"/>
      <c r="L192" s="65"/>
      <c r="M192" s="65"/>
      <c r="N192" s="65"/>
      <c r="O192" s="65"/>
      <c r="P192" s="65"/>
      <c r="Q192" s="406"/>
      <c r="R192" s="406"/>
      <c r="S192" s="406"/>
      <c r="X192" s="182"/>
    </row>
    <row r="193" spans="1:24" ht="24.95" customHeight="1">
      <c r="A193" s="66"/>
      <c r="B193" s="65"/>
      <c r="C193" s="65"/>
      <c r="D193" s="69"/>
      <c r="E193" s="67"/>
      <c r="F193" s="65"/>
      <c r="G193" s="68" t="str">
        <f t="shared" si="2"/>
        <v>-</v>
      </c>
      <c r="H193" s="65"/>
      <c r="I193" s="65"/>
      <c r="J193" s="65"/>
      <c r="K193" s="65"/>
      <c r="L193" s="65"/>
      <c r="M193" s="65"/>
      <c r="N193" s="65"/>
      <c r="O193" s="65"/>
      <c r="P193" s="65"/>
      <c r="Q193" s="406"/>
      <c r="R193" s="406"/>
      <c r="S193" s="406"/>
      <c r="X193" s="182"/>
    </row>
    <row r="194" spans="1:24" ht="24.95" customHeight="1">
      <c r="A194" s="66"/>
      <c r="B194" s="65"/>
      <c r="C194" s="65"/>
      <c r="D194" s="69"/>
      <c r="E194" s="67"/>
      <c r="F194" s="65"/>
      <c r="G194" s="68" t="str">
        <f t="shared" si="2"/>
        <v>-</v>
      </c>
      <c r="H194" s="65"/>
      <c r="I194" s="65"/>
      <c r="J194" s="65"/>
      <c r="K194" s="65"/>
      <c r="L194" s="65"/>
      <c r="M194" s="65"/>
      <c r="N194" s="65"/>
      <c r="O194" s="65"/>
      <c r="P194" s="65"/>
      <c r="Q194" s="406"/>
      <c r="R194" s="406"/>
      <c r="S194" s="406"/>
      <c r="X194" s="182"/>
    </row>
    <row r="195" spans="1:24" ht="24.95" customHeight="1">
      <c r="A195" s="66"/>
      <c r="B195" s="65"/>
      <c r="C195" s="65"/>
      <c r="D195" s="69"/>
      <c r="E195" s="67"/>
      <c r="F195" s="65"/>
      <c r="G195" s="68" t="str">
        <f t="shared" si="2"/>
        <v>-</v>
      </c>
      <c r="H195" s="65"/>
      <c r="I195" s="65"/>
      <c r="J195" s="65"/>
      <c r="K195" s="65"/>
      <c r="L195" s="65"/>
      <c r="M195" s="65"/>
      <c r="N195" s="65"/>
      <c r="O195" s="65"/>
      <c r="P195" s="65"/>
      <c r="Q195" s="406"/>
      <c r="R195" s="406"/>
      <c r="S195" s="406"/>
      <c r="X195" s="182"/>
    </row>
    <row r="196" spans="1:24" ht="24.95" customHeight="1">
      <c r="A196" s="66"/>
      <c r="B196" s="65"/>
      <c r="C196" s="65"/>
      <c r="D196" s="69"/>
      <c r="E196" s="67"/>
      <c r="F196" s="65"/>
      <c r="G196" s="68" t="str">
        <f t="shared" si="2"/>
        <v>-</v>
      </c>
      <c r="H196" s="65"/>
      <c r="I196" s="65"/>
      <c r="J196" s="65"/>
      <c r="K196" s="65"/>
      <c r="L196" s="65"/>
      <c r="M196" s="65"/>
      <c r="N196" s="65"/>
      <c r="O196" s="65"/>
      <c r="P196" s="65"/>
      <c r="Q196" s="406"/>
      <c r="R196" s="406"/>
      <c r="S196" s="406"/>
      <c r="X196" s="182"/>
    </row>
    <row r="197" spans="1:24" ht="24.95" customHeight="1">
      <c r="A197" s="66"/>
      <c r="B197" s="65"/>
      <c r="C197" s="65"/>
      <c r="D197" s="69"/>
      <c r="E197" s="67"/>
      <c r="F197" s="65"/>
      <c r="G197" s="68" t="str">
        <f t="shared" si="2"/>
        <v>-</v>
      </c>
      <c r="H197" s="65"/>
      <c r="I197" s="65"/>
      <c r="J197" s="65"/>
      <c r="K197" s="65"/>
      <c r="L197" s="65"/>
      <c r="M197" s="65"/>
      <c r="N197" s="65"/>
      <c r="O197" s="65"/>
      <c r="P197" s="65"/>
      <c r="Q197" s="406"/>
      <c r="R197" s="406"/>
      <c r="S197" s="406"/>
      <c r="X197" s="182"/>
    </row>
    <row r="198" spans="1:24" ht="24.95" customHeight="1">
      <c r="A198" s="66"/>
      <c r="B198" s="65"/>
      <c r="C198" s="65"/>
      <c r="D198" s="69"/>
      <c r="E198" s="67"/>
      <c r="F198" s="65"/>
      <c r="G198" s="68" t="str">
        <f t="shared" si="2"/>
        <v>-</v>
      </c>
      <c r="H198" s="65"/>
      <c r="I198" s="65"/>
      <c r="J198" s="65"/>
      <c r="K198" s="65"/>
      <c r="L198" s="65"/>
      <c r="M198" s="65"/>
      <c r="N198" s="65"/>
      <c r="O198" s="65"/>
      <c r="P198" s="65"/>
      <c r="Q198" s="406"/>
      <c r="R198" s="406"/>
      <c r="S198" s="406"/>
      <c r="X198" s="182"/>
    </row>
    <row r="199" spans="1:24" ht="24.95" customHeight="1">
      <c r="A199" s="66"/>
      <c r="B199" s="65"/>
      <c r="C199" s="65"/>
      <c r="D199" s="69"/>
      <c r="E199" s="67"/>
      <c r="F199" s="65"/>
      <c r="G199" s="68" t="str">
        <f t="shared" si="2"/>
        <v>-</v>
      </c>
      <c r="H199" s="65"/>
      <c r="I199" s="65"/>
      <c r="J199" s="65"/>
      <c r="K199" s="65"/>
      <c r="L199" s="65"/>
      <c r="M199" s="65"/>
      <c r="N199" s="65"/>
      <c r="O199" s="65"/>
      <c r="P199" s="65"/>
      <c r="Q199" s="406"/>
      <c r="R199" s="406"/>
      <c r="S199" s="406"/>
      <c r="X199" s="182"/>
    </row>
    <row r="200" spans="1:24" ht="24.95" customHeight="1">
      <c r="A200" s="66"/>
      <c r="B200" s="65"/>
      <c r="C200" s="65"/>
      <c r="D200" s="69"/>
      <c r="E200" s="67"/>
      <c r="F200" s="65"/>
      <c r="G200" s="68" t="str">
        <f t="shared" si="2"/>
        <v>-</v>
      </c>
      <c r="H200" s="65"/>
      <c r="I200" s="65"/>
      <c r="J200" s="65"/>
      <c r="K200" s="65"/>
      <c r="L200" s="65"/>
      <c r="M200" s="65"/>
      <c r="N200" s="65"/>
      <c r="O200" s="65"/>
      <c r="P200" s="65"/>
      <c r="Q200" s="406"/>
      <c r="R200" s="406"/>
      <c r="S200" s="406"/>
      <c r="X200" s="182"/>
    </row>
    <row r="201" spans="1:24" ht="24.95" customHeight="1">
      <c r="A201" s="66"/>
      <c r="B201" s="65"/>
      <c r="C201" s="65"/>
      <c r="D201" s="69"/>
      <c r="E201" s="67"/>
      <c r="F201" s="65"/>
      <c r="G201" s="68" t="str">
        <f t="shared" si="2"/>
        <v>-</v>
      </c>
      <c r="H201" s="65"/>
      <c r="I201" s="65"/>
      <c r="J201" s="65"/>
      <c r="K201" s="65"/>
      <c r="L201" s="65"/>
      <c r="M201" s="65"/>
      <c r="N201" s="65"/>
      <c r="O201" s="65"/>
      <c r="P201" s="65"/>
      <c r="Q201" s="406"/>
      <c r="R201" s="406"/>
      <c r="S201" s="406"/>
      <c r="X201" s="182"/>
    </row>
    <row r="202" spans="1:24" ht="24.95" customHeight="1">
      <c r="A202" s="66"/>
      <c r="B202" s="65"/>
      <c r="C202" s="65"/>
      <c r="D202" s="69"/>
      <c r="E202" s="67"/>
      <c r="F202" s="65"/>
      <c r="G202" s="68" t="str">
        <f t="shared" si="2"/>
        <v>-</v>
      </c>
      <c r="H202" s="65"/>
      <c r="I202" s="65"/>
      <c r="J202" s="65"/>
      <c r="K202" s="65"/>
      <c r="L202" s="65"/>
      <c r="M202" s="65"/>
      <c r="N202" s="65"/>
      <c r="O202" s="65"/>
      <c r="P202" s="65"/>
      <c r="Q202" s="406"/>
      <c r="R202" s="406"/>
      <c r="S202" s="406"/>
      <c r="X202" s="182"/>
    </row>
    <row r="203" spans="1:24" ht="24.95" customHeight="1">
      <c r="A203" s="66"/>
      <c r="B203" s="65"/>
      <c r="C203" s="65"/>
      <c r="D203" s="69"/>
      <c r="E203" s="67"/>
      <c r="F203" s="65"/>
      <c r="G203" s="68" t="str">
        <f t="shared" si="2"/>
        <v>-</v>
      </c>
      <c r="H203" s="65"/>
      <c r="I203" s="65"/>
      <c r="J203" s="65"/>
      <c r="K203" s="65"/>
      <c r="L203" s="65"/>
      <c r="M203" s="65"/>
      <c r="N203" s="65"/>
      <c r="O203" s="65"/>
      <c r="P203" s="65"/>
      <c r="Q203" s="406"/>
      <c r="R203" s="406"/>
      <c r="S203" s="406"/>
      <c r="X203" s="182"/>
    </row>
    <row r="204" spans="1:24" ht="24.95" customHeight="1">
      <c r="A204" s="66"/>
      <c r="B204" s="65"/>
      <c r="C204" s="65"/>
      <c r="D204" s="69"/>
      <c r="E204" s="67"/>
      <c r="F204" s="65"/>
      <c r="G204" s="68" t="str">
        <f t="shared" ref="G204:G267" si="3">IF(OR(C204="",D204=""),"-",ABS((D204-C204+(D204&lt;C204))*1440))</f>
        <v>-</v>
      </c>
      <c r="H204" s="65"/>
      <c r="I204" s="65"/>
      <c r="J204" s="65"/>
      <c r="K204" s="65"/>
      <c r="L204" s="65"/>
      <c r="M204" s="65"/>
      <c r="N204" s="65"/>
      <c r="O204" s="65"/>
      <c r="P204" s="65"/>
      <c r="Q204" s="406"/>
      <c r="R204" s="406"/>
      <c r="S204" s="406"/>
      <c r="X204" s="182"/>
    </row>
    <row r="205" spans="1:24" ht="24.95" customHeight="1">
      <c r="A205" s="66"/>
      <c r="B205" s="65"/>
      <c r="C205" s="65"/>
      <c r="D205" s="69"/>
      <c r="E205" s="67"/>
      <c r="F205" s="65"/>
      <c r="G205" s="68" t="str">
        <f t="shared" si="3"/>
        <v>-</v>
      </c>
      <c r="H205" s="65"/>
      <c r="I205" s="65"/>
      <c r="J205" s="65"/>
      <c r="K205" s="65"/>
      <c r="L205" s="65"/>
      <c r="M205" s="65"/>
      <c r="N205" s="65"/>
      <c r="O205" s="65"/>
      <c r="P205" s="65"/>
      <c r="Q205" s="406"/>
      <c r="R205" s="406"/>
      <c r="S205" s="406"/>
      <c r="X205" s="182"/>
    </row>
    <row r="206" spans="1:24" ht="24.95" customHeight="1">
      <c r="A206" s="66"/>
      <c r="B206" s="65"/>
      <c r="C206" s="65"/>
      <c r="D206" s="69"/>
      <c r="E206" s="67"/>
      <c r="F206" s="65"/>
      <c r="G206" s="68" t="str">
        <f t="shared" si="3"/>
        <v>-</v>
      </c>
      <c r="H206" s="65"/>
      <c r="I206" s="65"/>
      <c r="J206" s="65"/>
      <c r="K206" s="65"/>
      <c r="L206" s="65"/>
      <c r="M206" s="65"/>
      <c r="N206" s="65"/>
      <c r="O206" s="65"/>
      <c r="P206" s="65"/>
      <c r="Q206" s="406"/>
      <c r="R206" s="406"/>
      <c r="S206" s="406"/>
      <c r="X206" s="182"/>
    </row>
    <row r="207" spans="1:24" ht="24.95" customHeight="1">
      <c r="A207" s="66"/>
      <c r="B207" s="65"/>
      <c r="C207" s="65"/>
      <c r="D207" s="69"/>
      <c r="E207" s="67"/>
      <c r="F207" s="65"/>
      <c r="G207" s="68" t="str">
        <f t="shared" si="3"/>
        <v>-</v>
      </c>
      <c r="H207" s="65"/>
      <c r="I207" s="65"/>
      <c r="J207" s="65"/>
      <c r="K207" s="65"/>
      <c r="L207" s="65"/>
      <c r="M207" s="65"/>
      <c r="N207" s="65"/>
      <c r="O207" s="65"/>
      <c r="P207" s="65"/>
      <c r="Q207" s="406"/>
      <c r="R207" s="406"/>
      <c r="S207" s="406"/>
      <c r="X207" s="182"/>
    </row>
    <row r="208" spans="1:24" ht="24.95" customHeight="1">
      <c r="A208" s="66"/>
      <c r="B208" s="65"/>
      <c r="C208" s="65"/>
      <c r="D208" s="69"/>
      <c r="E208" s="67"/>
      <c r="F208" s="65"/>
      <c r="G208" s="68" t="str">
        <f t="shared" si="3"/>
        <v>-</v>
      </c>
      <c r="H208" s="65"/>
      <c r="I208" s="65"/>
      <c r="J208" s="65"/>
      <c r="K208" s="65"/>
      <c r="L208" s="65"/>
      <c r="M208" s="65"/>
      <c r="N208" s="65"/>
      <c r="O208" s="65"/>
      <c r="P208" s="65"/>
      <c r="Q208" s="406"/>
      <c r="R208" s="406"/>
      <c r="S208" s="406"/>
      <c r="X208" s="182"/>
    </row>
    <row r="209" spans="1:24" ht="24.95" customHeight="1">
      <c r="A209" s="66"/>
      <c r="B209" s="65"/>
      <c r="C209" s="65"/>
      <c r="D209" s="69"/>
      <c r="E209" s="67"/>
      <c r="F209" s="65"/>
      <c r="G209" s="68" t="str">
        <f t="shared" si="3"/>
        <v>-</v>
      </c>
      <c r="H209" s="65"/>
      <c r="I209" s="65"/>
      <c r="J209" s="65"/>
      <c r="K209" s="65"/>
      <c r="L209" s="65"/>
      <c r="M209" s="65"/>
      <c r="N209" s="65"/>
      <c r="O209" s="65"/>
      <c r="P209" s="65"/>
      <c r="Q209" s="406"/>
      <c r="R209" s="406"/>
      <c r="S209" s="406"/>
      <c r="X209" s="182"/>
    </row>
    <row r="210" spans="1:24" ht="24.95" customHeight="1">
      <c r="A210" s="66"/>
      <c r="B210" s="65"/>
      <c r="C210" s="65"/>
      <c r="D210" s="69"/>
      <c r="E210" s="67"/>
      <c r="F210" s="65"/>
      <c r="G210" s="68" t="str">
        <f t="shared" si="3"/>
        <v>-</v>
      </c>
      <c r="H210" s="65"/>
      <c r="I210" s="65"/>
      <c r="J210" s="65"/>
      <c r="K210" s="65"/>
      <c r="L210" s="65"/>
      <c r="M210" s="65"/>
      <c r="N210" s="65"/>
      <c r="O210" s="65"/>
      <c r="P210" s="65"/>
      <c r="Q210" s="406"/>
      <c r="R210" s="406"/>
      <c r="S210" s="406"/>
      <c r="X210" s="182"/>
    </row>
    <row r="211" spans="1:24" ht="24.95" customHeight="1">
      <c r="A211" s="66"/>
      <c r="B211" s="65"/>
      <c r="C211" s="65"/>
      <c r="D211" s="69"/>
      <c r="E211" s="67"/>
      <c r="F211" s="65"/>
      <c r="G211" s="68" t="str">
        <f t="shared" si="3"/>
        <v>-</v>
      </c>
      <c r="H211" s="65"/>
      <c r="I211" s="65"/>
      <c r="J211" s="65"/>
      <c r="K211" s="65"/>
      <c r="L211" s="65"/>
      <c r="M211" s="65"/>
      <c r="N211" s="65"/>
      <c r="O211" s="65"/>
      <c r="P211" s="65"/>
      <c r="Q211" s="406"/>
      <c r="R211" s="406"/>
      <c r="S211" s="406"/>
      <c r="X211" s="182"/>
    </row>
    <row r="212" spans="1:24" ht="24.95" customHeight="1">
      <c r="A212" s="66"/>
      <c r="B212" s="65"/>
      <c r="C212" s="65"/>
      <c r="D212" s="69"/>
      <c r="E212" s="67"/>
      <c r="F212" s="65"/>
      <c r="G212" s="68" t="str">
        <f t="shared" si="3"/>
        <v>-</v>
      </c>
      <c r="H212" s="65"/>
      <c r="I212" s="65"/>
      <c r="J212" s="65"/>
      <c r="K212" s="65"/>
      <c r="L212" s="65"/>
      <c r="M212" s="65"/>
      <c r="N212" s="65"/>
      <c r="O212" s="65"/>
      <c r="P212" s="65"/>
      <c r="Q212" s="406"/>
      <c r="R212" s="406"/>
      <c r="S212" s="406"/>
      <c r="X212" s="182"/>
    </row>
    <row r="213" spans="1:24" ht="24.95" customHeight="1">
      <c r="A213" s="66"/>
      <c r="B213" s="65"/>
      <c r="C213" s="65"/>
      <c r="D213" s="69"/>
      <c r="E213" s="67"/>
      <c r="F213" s="65"/>
      <c r="G213" s="68" t="str">
        <f t="shared" si="3"/>
        <v>-</v>
      </c>
      <c r="H213" s="65"/>
      <c r="I213" s="65"/>
      <c r="J213" s="65"/>
      <c r="K213" s="65"/>
      <c r="L213" s="65"/>
      <c r="M213" s="65"/>
      <c r="N213" s="65"/>
      <c r="O213" s="65"/>
      <c r="P213" s="65"/>
      <c r="Q213" s="406"/>
      <c r="R213" s="406"/>
      <c r="S213" s="406"/>
      <c r="X213" s="182"/>
    </row>
    <row r="214" spans="1:24" ht="24.95" customHeight="1">
      <c r="A214" s="66"/>
      <c r="B214" s="65"/>
      <c r="C214" s="65"/>
      <c r="D214" s="69"/>
      <c r="E214" s="67"/>
      <c r="F214" s="65"/>
      <c r="G214" s="68" t="str">
        <f t="shared" si="3"/>
        <v>-</v>
      </c>
      <c r="H214" s="65"/>
      <c r="I214" s="65"/>
      <c r="J214" s="65"/>
      <c r="K214" s="65"/>
      <c r="L214" s="65"/>
      <c r="M214" s="65"/>
      <c r="N214" s="65"/>
      <c r="O214" s="65"/>
      <c r="P214" s="65"/>
      <c r="Q214" s="406"/>
      <c r="R214" s="406"/>
      <c r="S214" s="406"/>
      <c r="X214" s="182"/>
    </row>
    <row r="215" spans="1:24" ht="24.95" customHeight="1">
      <c r="A215" s="66"/>
      <c r="B215" s="65"/>
      <c r="C215" s="65"/>
      <c r="D215" s="69"/>
      <c r="E215" s="67"/>
      <c r="F215" s="65"/>
      <c r="G215" s="68" t="str">
        <f t="shared" si="3"/>
        <v>-</v>
      </c>
      <c r="H215" s="65"/>
      <c r="I215" s="65"/>
      <c r="J215" s="65"/>
      <c r="K215" s="65"/>
      <c r="L215" s="65"/>
      <c r="M215" s="65"/>
      <c r="N215" s="65"/>
      <c r="O215" s="65"/>
      <c r="P215" s="65"/>
      <c r="Q215" s="406"/>
      <c r="R215" s="406"/>
      <c r="S215" s="406"/>
      <c r="X215" s="182"/>
    </row>
    <row r="216" spans="1:24" ht="24.95" customHeight="1">
      <c r="A216" s="66"/>
      <c r="B216" s="65"/>
      <c r="C216" s="65"/>
      <c r="D216" s="69"/>
      <c r="E216" s="67"/>
      <c r="F216" s="65"/>
      <c r="G216" s="68" t="str">
        <f t="shared" si="3"/>
        <v>-</v>
      </c>
      <c r="H216" s="65"/>
      <c r="I216" s="65"/>
      <c r="J216" s="65"/>
      <c r="K216" s="65"/>
      <c r="L216" s="65"/>
      <c r="M216" s="65"/>
      <c r="N216" s="65"/>
      <c r="O216" s="65"/>
      <c r="P216" s="65"/>
      <c r="Q216" s="406"/>
      <c r="R216" s="406"/>
      <c r="S216" s="406"/>
      <c r="X216" s="182"/>
    </row>
    <row r="217" spans="1:24" ht="24.95" customHeight="1">
      <c r="A217" s="66"/>
      <c r="B217" s="65"/>
      <c r="C217" s="65"/>
      <c r="D217" s="69"/>
      <c r="E217" s="67"/>
      <c r="F217" s="65"/>
      <c r="G217" s="68" t="str">
        <f t="shared" si="3"/>
        <v>-</v>
      </c>
      <c r="H217" s="65"/>
      <c r="I217" s="65"/>
      <c r="J217" s="65"/>
      <c r="K217" s="65"/>
      <c r="L217" s="65"/>
      <c r="M217" s="65"/>
      <c r="N217" s="65"/>
      <c r="O217" s="65"/>
      <c r="P217" s="65"/>
      <c r="Q217" s="406"/>
      <c r="R217" s="406"/>
      <c r="S217" s="406"/>
      <c r="X217" s="182"/>
    </row>
    <row r="218" spans="1:24" ht="24.95" customHeight="1">
      <c r="A218" s="66"/>
      <c r="B218" s="65"/>
      <c r="C218" s="65"/>
      <c r="D218" s="69"/>
      <c r="E218" s="67"/>
      <c r="F218" s="65"/>
      <c r="G218" s="68" t="str">
        <f t="shared" si="3"/>
        <v>-</v>
      </c>
      <c r="H218" s="65"/>
      <c r="I218" s="65"/>
      <c r="J218" s="65"/>
      <c r="K218" s="65"/>
      <c r="L218" s="65"/>
      <c r="M218" s="65"/>
      <c r="N218" s="65"/>
      <c r="O218" s="65"/>
      <c r="P218" s="65"/>
      <c r="Q218" s="406"/>
      <c r="R218" s="406"/>
      <c r="S218" s="406"/>
      <c r="X218" s="182"/>
    </row>
    <row r="219" spans="1:24" ht="24.95" customHeight="1">
      <c r="A219" s="66"/>
      <c r="B219" s="65"/>
      <c r="C219" s="65"/>
      <c r="D219" s="69"/>
      <c r="E219" s="67"/>
      <c r="F219" s="65"/>
      <c r="G219" s="68" t="str">
        <f t="shared" si="3"/>
        <v>-</v>
      </c>
      <c r="H219" s="65"/>
      <c r="I219" s="65"/>
      <c r="J219" s="65"/>
      <c r="K219" s="65"/>
      <c r="L219" s="65"/>
      <c r="M219" s="65"/>
      <c r="N219" s="65"/>
      <c r="O219" s="65"/>
      <c r="P219" s="65"/>
      <c r="Q219" s="406"/>
      <c r="R219" s="406"/>
      <c r="S219" s="406"/>
      <c r="X219" s="182"/>
    </row>
    <row r="220" spans="1:24" ht="24.95" customHeight="1">
      <c r="A220" s="66"/>
      <c r="B220" s="65"/>
      <c r="C220" s="65"/>
      <c r="D220" s="69"/>
      <c r="E220" s="67"/>
      <c r="F220" s="65"/>
      <c r="G220" s="68" t="str">
        <f t="shared" si="3"/>
        <v>-</v>
      </c>
      <c r="H220" s="65"/>
      <c r="I220" s="65"/>
      <c r="J220" s="65"/>
      <c r="K220" s="65"/>
      <c r="L220" s="65"/>
      <c r="M220" s="65"/>
      <c r="N220" s="65"/>
      <c r="O220" s="65"/>
      <c r="P220" s="65"/>
      <c r="Q220" s="406"/>
      <c r="R220" s="406"/>
      <c r="S220" s="406"/>
      <c r="X220" s="182"/>
    </row>
    <row r="221" spans="1:24" ht="24.95" customHeight="1">
      <c r="A221" s="66"/>
      <c r="B221" s="65"/>
      <c r="C221" s="65"/>
      <c r="D221" s="69"/>
      <c r="E221" s="67"/>
      <c r="F221" s="65"/>
      <c r="G221" s="68" t="str">
        <f t="shared" si="3"/>
        <v>-</v>
      </c>
      <c r="H221" s="65"/>
      <c r="I221" s="65"/>
      <c r="J221" s="65"/>
      <c r="K221" s="65"/>
      <c r="L221" s="65"/>
      <c r="M221" s="65"/>
      <c r="N221" s="65"/>
      <c r="O221" s="65"/>
      <c r="P221" s="65"/>
      <c r="Q221" s="406"/>
      <c r="R221" s="406"/>
      <c r="S221" s="406"/>
      <c r="X221" s="182"/>
    </row>
    <row r="222" spans="1:24" ht="24.95" customHeight="1">
      <c r="A222" s="66"/>
      <c r="B222" s="65"/>
      <c r="C222" s="65"/>
      <c r="D222" s="69"/>
      <c r="E222" s="67"/>
      <c r="F222" s="65"/>
      <c r="G222" s="68" t="str">
        <f t="shared" si="3"/>
        <v>-</v>
      </c>
      <c r="H222" s="65"/>
      <c r="I222" s="65"/>
      <c r="J222" s="65"/>
      <c r="K222" s="65"/>
      <c r="L222" s="65"/>
      <c r="M222" s="65"/>
      <c r="N222" s="65"/>
      <c r="O222" s="65"/>
      <c r="P222" s="65"/>
      <c r="Q222" s="406"/>
      <c r="R222" s="406"/>
      <c r="S222" s="406"/>
      <c r="X222" s="182"/>
    </row>
    <row r="223" spans="1:24" ht="24.95" customHeight="1">
      <c r="A223" s="66"/>
      <c r="B223" s="65"/>
      <c r="C223" s="65"/>
      <c r="D223" s="69"/>
      <c r="E223" s="67"/>
      <c r="F223" s="65"/>
      <c r="G223" s="68" t="str">
        <f t="shared" si="3"/>
        <v>-</v>
      </c>
      <c r="H223" s="65"/>
      <c r="I223" s="65"/>
      <c r="J223" s="65"/>
      <c r="K223" s="65"/>
      <c r="L223" s="65"/>
      <c r="M223" s="65"/>
      <c r="N223" s="65"/>
      <c r="O223" s="65"/>
      <c r="P223" s="65"/>
      <c r="Q223" s="406"/>
      <c r="R223" s="406"/>
      <c r="S223" s="406"/>
      <c r="X223" s="182"/>
    </row>
    <row r="224" spans="1:24" ht="24.95" customHeight="1">
      <c r="A224" s="66"/>
      <c r="B224" s="65"/>
      <c r="C224" s="65"/>
      <c r="D224" s="69"/>
      <c r="E224" s="67"/>
      <c r="F224" s="65"/>
      <c r="G224" s="68" t="str">
        <f t="shared" si="3"/>
        <v>-</v>
      </c>
      <c r="H224" s="65"/>
      <c r="I224" s="65"/>
      <c r="J224" s="65"/>
      <c r="K224" s="65"/>
      <c r="L224" s="65"/>
      <c r="M224" s="65"/>
      <c r="N224" s="65"/>
      <c r="O224" s="65"/>
      <c r="P224" s="65"/>
      <c r="Q224" s="406"/>
      <c r="R224" s="406"/>
      <c r="S224" s="406"/>
      <c r="X224" s="182"/>
    </row>
    <row r="225" spans="1:24" ht="24.95" customHeight="1">
      <c r="A225" s="66"/>
      <c r="B225" s="65"/>
      <c r="C225" s="65"/>
      <c r="D225" s="69"/>
      <c r="E225" s="67"/>
      <c r="F225" s="65"/>
      <c r="G225" s="68" t="str">
        <f t="shared" si="3"/>
        <v>-</v>
      </c>
      <c r="H225" s="65"/>
      <c r="I225" s="65"/>
      <c r="J225" s="65"/>
      <c r="K225" s="65"/>
      <c r="L225" s="65"/>
      <c r="M225" s="65"/>
      <c r="N225" s="65"/>
      <c r="O225" s="65"/>
      <c r="P225" s="65"/>
      <c r="Q225" s="406"/>
      <c r="R225" s="406"/>
      <c r="S225" s="406"/>
      <c r="X225" s="182"/>
    </row>
    <row r="226" spans="1:24" ht="24.95" customHeight="1">
      <c r="A226" s="66"/>
      <c r="B226" s="65"/>
      <c r="C226" s="65"/>
      <c r="D226" s="69"/>
      <c r="E226" s="67"/>
      <c r="F226" s="65"/>
      <c r="G226" s="68" t="str">
        <f t="shared" si="3"/>
        <v>-</v>
      </c>
      <c r="H226" s="65"/>
      <c r="I226" s="65"/>
      <c r="J226" s="65"/>
      <c r="K226" s="65"/>
      <c r="L226" s="65"/>
      <c r="M226" s="65"/>
      <c r="N226" s="65"/>
      <c r="O226" s="65"/>
      <c r="P226" s="65"/>
      <c r="Q226" s="406"/>
      <c r="R226" s="406"/>
      <c r="S226" s="406"/>
      <c r="X226" s="182"/>
    </row>
    <row r="227" spans="1:24" ht="24.95" customHeight="1">
      <c r="A227" s="66"/>
      <c r="B227" s="65"/>
      <c r="C227" s="65"/>
      <c r="D227" s="69"/>
      <c r="E227" s="67"/>
      <c r="F227" s="65"/>
      <c r="G227" s="68" t="str">
        <f t="shared" si="3"/>
        <v>-</v>
      </c>
      <c r="H227" s="65"/>
      <c r="I227" s="65"/>
      <c r="J227" s="65"/>
      <c r="K227" s="65"/>
      <c r="L227" s="65"/>
      <c r="M227" s="65"/>
      <c r="N227" s="65"/>
      <c r="O227" s="65"/>
      <c r="P227" s="65"/>
      <c r="Q227" s="406"/>
      <c r="R227" s="406"/>
      <c r="S227" s="406"/>
      <c r="X227" s="182"/>
    </row>
    <row r="228" spans="1:24" ht="24.95" customHeight="1">
      <c r="A228" s="66"/>
      <c r="B228" s="65"/>
      <c r="C228" s="65"/>
      <c r="D228" s="69"/>
      <c r="E228" s="67"/>
      <c r="F228" s="65"/>
      <c r="G228" s="68" t="str">
        <f t="shared" si="3"/>
        <v>-</v>
      </c>
      <c r="H228" s="65"/>
      <c r="I228" s="65"/>
      <c r="J228" s="65"/>
      <c r="K228" s="65"/>
      <c r="L228" s="65"/>
      <c r="M228" s="65"/>
      <c r="N228" s="65"/>
      <c r="O228" s="65"/>
      <c r="P228" s="65"/>
      <c r="Q228" s="406"/>
      <c r="R228" s="406"/>
      <c r="S228" s="406"/>
      <c r="X228" s="182"/>
    </row>
    <row r="229" spans="1:24" ht="24.95" customHeight="1">
      <c r="A229" s="66"/>
      <c r="B229" s="65"/>
      <c r="C229" s="65"/>
      <c r="D229" s="69"/>
      <c r="E229" s="67"/>
      <c r="F229" s="65"/>
      <c r="G229" s="68" t="str">
        <f t="shared" si="3"/>
        <v>-</v>
      </c>
      <c r="H229" s="65"/>
      <c r="I229" s="65"/>
      <c r="J229" s="65"/>
      <c r="K229" s="65"/>
      <c r="L229" s="65"/>
      <c r="M229" s="65"/>
      <c r="N229" s="65"/>
      <c r="O229" s="65"/>
      <c r="P229" s="65"/>
      <c r="Q229" s="406"/>
      <c r="R229" s="406"/>
      <c r="S229" s="406"/>
      <c r="X229" s="182"/>
    </row>
    <row r="230" spans="1:24" ht="24.95" customHeight="1">
      <c r="A230" s="66"/>
      <c r="B230" s="65"/>
      <c r="C230" s="65"/>
      <c r="D230" s="69"/>
      <c r="E230" s="67"/>
      <c r="F230" s="65"/>
      <c r="G230" s="68" t="str">
        <f t="shared" si="3"/>
        <v>-</v>
      </c>
      <c r="H230" s="65"/>
      <c r="I230" s="65"/>
      <c r="J230" s="65"/>
      <c r="K230" s="65"/>
      <c r="L230" s="65"/>
      <c r="M230" s="65"/>
      <c r="N230" s="65"/>
      <c r="O230" s="65"/>
      <c r="P230" s="65"/>
      <c r="Q230" s="406"/>
      <c r="R230" s="406"/>
      <c r="S230" s="406"/>
      <c r="X230" s="182"/>
    </row>
    <row r="231" spans="1:24" ht="24.95" customHeight="1">
      <c r="A231" s="66"/>
      <c r="B231" s="65"/>
      <c r="C231" s="65"/>
      <c r="D231" s="69"/>
      <c r="E231" s="67"/>
      <c r="F231" s="65"/>
      <c r="G231" s="68" t="str">
        <f t="shared" si="3"/>
        <v>-</v>
      </c>
      <c r="H231" s="65"/>
      <c r="I231" s="65"/>
      <c r="J231" s="65"/>
      <c r="K231" s="65"/>
      <c r="L231" s="65"/>
      <c r="M231" s="65"/>
      <c r="N231" s="65"/>
      <c r="O231" s="65"/>
      <c r="P231" s="65"/>
      <c r="Q231" s="406"/>
      <c r="R231" s="406"/>
      <c r="S231" s="406"/>
      <c r="X231" s="182"/>
    </row>
    <row r="232" spans="1:24" ht="24.95" customHeight="1">
      <c r="A232" s="66"/>
      <c r="B232" s="65"/>
      <c r="C232" s="65"/>
      <c r="D232" s="69"/>
      <c r="E232" s="67"/>
      <c r="F232" s="65"/>
      <c r="G232" s="68" t="str">
        <f t="shared" si="3"/>
        <v>-</v>
      </c>
      <c r="H232" s="65"/>
      <c r="I232" s="65"/>
      <c r="J232" s="65"/>
      <c r="K232" s="65"/>
      <c r="L232" s="65"/>
      <c r="M232" s="65"/>
      <c r="N232" s="65"/>
      <c r="O232" s="65"/>
      <c r="P232" s="65"/>
      <c r="Q232" s="406"/>
      <c r="R232" s="406"/>
      <c r="S232" s="406"/>
      <c r="X232" s="182"/>
    </row>
    <row r="233" spans="1:24" ht="24.95" customHeight="1">
      <c r="A233" s="66"/>
      <c r="B233" s="65"/>
      <c r="C233" s="65"/>
      <c r="D233" s="69"/>
      <c r="E233" s="67"/>
      <c r="F233" s="65"/>
      <c r="G233" s="68" t="str">
        <f t="shared" si="3"/>
        <v>-</v>
      </c>
      <c r="H233" s="65"/>
      <c r="I233" s="65"/>
      <c r="J233" s="65"/>
      <c r="K233" s="65"/>
      <c r="L233" s="65"/>
      <c r="M233" s="65"/>
      <c r="N233" s="65"/>
      <c r="O233" s="65"/>
      <c r="P233" s="65"/>
      <c r="Q233" s="406"/>
      <c r="R233" s="406"/>
      <c r="S233" s="406"/>
      <c r="X233" s="182"/>
    </row>
    <row r="234" spans="1:24" ht="24.95" customHeight="1">
      <c r="A234" s="66"/>
      <c r="B234" s="65"/>
      <c r="C234" s="65"/>
      <c r="D234" s="69"/>
      <c r="E234" s="67"/>
      <c r="F234" s="65"/>
      <c r="G234" s="68" t="str">
        <f t="shared" si="3"/>
        <v>-</v>
      </c>
      <c r="H234" s="65"/>
      <c r="I234" s="65"/>
      <c r="J234" s="65"/>
      <c r="K234" s="65"/>
      <c r="L234" s="65"/>
      <c r="M234" s="65"/>
      <c r="N234" s="65"/>
      <c r="O234" s="65"/>
      <c r="P234" s="65"/>
      <c r="Q234" s="406"/>
      <c r="R234" s="406"/>
      <c r="S234" s="406"/>
      <c r="X234" s="182"/>
    </row>
    <row r="235" spans="1:24" ht="24.95" customHeight="1">
      <c r="A235" s="66"/>
      <c r="B235" s="65"/>
      <c r="C235" s="65"/>
      <c r="D235" s="69"/>
      <c r="E235" s="67"/>
      <c r="F235" s="65"/>
      <c r="G235" s="68" t="str">
        <f t="shared" si="3"/>
        <v>-</v>
      </c>
      <c r="H235" s="65"/>
      <c r="I235" s="65"/>
      <c r="J235" s="65"/>
      <c r="K235" s="65"/>
      <c r="L235" s="65"/>
      <c r="M235" s="65"/>
      <c r="N235" s="65"/>
      <c r="O235" s="65"/>
      <c r="P235" s="65"/>
      <c r="Q235" s="406"/>
      <c r="R235" s="406"/>
      <c r="S235" s="406"/>
      <c r="X235" s="182"/>
    </row>
    <row r="236" spans="1:24" ht="24.95" customHeight="1">
      <c r="A236" s="66"/>
      <c r="B236" s="65"/>
      <c r="C236" s="65"/>
      <c r="D236" s="69"/>
      <c r="E236" s="67"/>
      <c r="F236" s="65"/>
      <c r="G236" s="68" t="str">
        <f t="shared" si="3"/>
        <v>-</v>
      </c>
      <c r="H236" s="65"/>
      <c r="I236" s="65"/>
      <c r="J236" s="65"/>
      <c r="K236" s="65"/>
      <c r="L236" s="65"/>
      <c r="M236" s="65"/>
      <c r="N236" s="65"/>
      <c r="O236" s="65"/>
      <c r="P236" s="65"/>
      <c r="Q236" s="406"/>
      <c r="R236" s="406"/>
      <c r="S236" s="406"/>
      <c r="X236" s="182"/>
    </row>
    <row r="237" spans="1:24" ht="24.95" customHeight="1">
      <c r="A237" s="66"/>
      <c r="B237" s="65"/>
      <c r="C237" s="65"/>
      <c r="D237" s="69"/>
      <c r="E237" s="67"/>
      <c r="F237" s="65"/>
      <c r="G237" s="68" t="str">
        <f t="shared" si="3"/>
        <v>-</v>
      </c>
      <c r="H237" s="65"/>
      <c r="I237" s="65"/>
      <c r="J237" s="65"/>
      <c r="K237" s="65"/>
      <c r="L237" s="65"/>
      <c r="M237" s="65"/>
      <c r="N237" s="65"/>
      <c r="O237" s="65"/>
      <c r="P237" s="65"/>
      <c r="Q237" s="406"/>
      <c r="R237" s="406"/>
      <c r="S237" s="406"/>
      <c r="X237" s="182"/>
    </row>
    <row r="238" spans="1:24" ht="24.95" customHeight="1">
      <c r="A238" s="66"/>
      <c r="B238" s="65"/>
      <c r="C238" s="65"/>
      <c r="D238" s="69"/>
      <c r="E238" s="67"/>
      <c r="F238" s="65"/>
      <c r="G238" s="68" t="str">
        <f t="shared" si="3"/>
        <v>-</v>
      </c>
      <c r="H238" s="65"/>
      <c r="I238" s="65"/>
      <c r="J238" s="65"/>
      <c r="K238" s="65"/>
      <c r="L238" s="65"/>
      <c r="M238" s="65"/>
      <c r="N238" s="65"/>
      <c r="O238" s="65"/>
      <c r="P238" s="65"/>
      <c r="Q238" s="406"/>
      <c r="R238" s="406"/>
      <c r="S238" s="406"/>
      <c r="X238" s="182"/>
    </row>
    <row r="239" spans="1:24" ht="24.95" customHeight="1">
      <c r="A239" s="66"/>
      <c r="B239" s="65"/>
      <c r="C239" s="65"/>
      <c r="D239" s="69"/>
      <c r="E239" s="67"/>
      <c r="F239" s="65"/>
      <c r="G239" s="68" t="str">
        <f t="shared" si="3"/>
        <v>-</v>
      </c>
      <c r="H239" s="65"/>
      <c r="I239" s="65"/>
      <c r="J239" s="65"/>
      <c r="K239" s="65"/>
      <c r="L239" s="65"/>
      <c r="M239" s="65"/>
      <c r="N239" s="65"/>
      <c r="O239" s="65"/>
      <c r="P239" s="65"/>
      <c r="Q239" s="406"/>
      <c r="R239" s="406"/>
      <c r="S239" s="406"/>
      <c r="X239" s="182"/>
    </row>
    <row r="240" spans="1:24" ht="24.95" customHeight="1">
      <c r="A240" s="66"/>
      <c r="B240" s="65"/>
      <c r="C240" s="65"/>
      <c r="D240" s="69"/>
      <c r="E240" s="67"/>
      <c r="F240" s="65"/>
      <c r="G240" s="68" t="str">
        <f t="shared" si="3"/>
        <v>-</v>
      </c>
      <c r="H240" s="65"/>
      <c r="I240" s="65"/>
      <c r="J240" s="65"/>
      <c r="K240" s="65"/>
      <c r="L240" s="65"/>
      <c r="M240" s="65"/>
      <c r="N240" s="65"/>
      <c r="O240" s="65"/>
      <c r="P240" s="65"/>
      <c r="Q240" s="406"/>
      <c r="R240" s="406"/>
      <c r="S240" s="406"/>
      <c r="X240" s="182"/>
    </row>
    <row r="241" spans="1:24" ht="24.95" customHeight="1">
      <c r="A241" s="66"/>
      <c r="B241" s="65"/>
      <c r="C241" s="65"/>
      <c r="D241" s="69"/>
      <c r="E241" s="67"/>
      <c r="F241" s="65"/>
      <c r="G241" s="68" t="str">
        <f t="shared" si="3"/>
        <v>-</v>
      </c>
      <c r="H241" s="65"/>
      <c r="I241" s="65"/>
      <c r="J241" s="65"/>
      <c r="K241" s="65"/>
      <c r="L241" s="65"/>
      <c r="M241" s="65"/>
      <c r="N241" s="65"/>
      <c r="O241" s="65"/>
      <c r="P241" s="65"/>
      <c r="Q241" s="406"/>
      <c r="R241" s="406"/>
      <c r="S241" s="406"/>
      <c r="X241" s="182"/>
    </row>
    <row r="242" spans="1:24" ht="24.95" customHeight="1">
      <c r="A242" s="66"/>
      <c r="B242" s="65"/>
      <c r="C242" s="65"/>
      <c r="D242" s="69"/>
      <c r="E242" s="67"/>
      <c r="F242" s="65"/>
      <c r="G242" s="68" t="str">
        <f t="shared" si="3"/>
        <v>-</v>
      </c>
      <c r="H242" s="65"/>
      <c r="I242" s="65"/>
      <c r="J242" s="65"/>
      <c r="K242" s="65"/>
      <c r="L242" s="65"/>
      <c r="M242" s="65"/>
      <c r="N242" s="65"/>
      <c r="O242" s="65"/>
      <c r="P242" s="65"/>
      <c r="Q242" s="406"/>
      <c r="R242" s="406"/>
      <c r="S242" s="406"/>
      <c r="X242" s="182"/>
    </row>
    <row r="243" spans="1:24" ht="24.95" customHeight="1">
      <c r="A243" s="66"/>
      <c r="B243" s="65"/>
      <c r="C243" s="65"/>
      <c r="D243" s="69"/>
      <c r="E243" s="67"/>
      <c r="F243" s="65"/>
      <c r="G243" s="68" t="str">
        <f t="shared" si="3"/>
        <v>-</v>
      </c>
      <c r="H243" s="65"/>
      <c r="I243" s="65"/>
      <c r="J243" s="65"/>
      <c r="K243" s="65"/>
      <c r="L243" s="65"/>
      <c r="M243" s="65"/>
      <c r="N243" s="65"/>
      <c r="O243" s="65"/>
      <c r="P243" s="65"/>
      <c r="Q243" s="406"/>
      <c r="R243" s="406"/>
      <c r="S243" s="406"/>
      <c r="X243" s="182"/>
    </row>
    <row r="244" spans="1:24" ht="24.95" customHeight="1">
      <c r="A244" s="66"/>
      <c r="B244" s="65"/>
      <c r="C244" s="65"/>
      <c r="D244" s="69"/>
      <c r="E244" s="67"/>
      <c r="F244" s="65"/>
      <c r="G244" s="68" t="str">
        <f t="shared" si="3"/>
        <v>-</v>
      </c>
      <c r="H244" s="65"/>
      <c r="I244" s="65"/>
      <c r="J244" s="65"/>
      <c r="K244" s="65"/>
      <c r="L244" s="65"/>
      <c r="M244" s="65"/>
      <c r="N244" s="65"/>
      <c r="O244" s="65"/>
      <c r="P244" s="65"/>
      <c r="Q244" s="406"/>
      <c r="R244" s="406"/>
      <c r="S244" s="406"/>
      <c r="X244" s="182"/>
    </row>
    <row r="245" spans="1:24" ht="24.95" customHeight="1">
      <c r="A245" s="66"/>
      <c r="B245" s="65"/>
      <c r="C245" s="65"/>
      <c r="D245" s="69"/>
      <c r="E245" s="67"/>
      <c r="F245" s="65"/>
      <c r="G245" s="68" t="str">
        <f t="shared" si="3"/>
        <v>-</v>
      </c>
      <c r="H245" s="65"/>
      <c r="I245" s="65"/>
      <c r="J245" s="65"/>
      <c r="K245" s="65"/>
      <c r="L245" s="65"/>
      <c r="M245" s="65"/>
      <c r="N245" s="65"/>
      <c r="O245" s="65"/>
      <c r="P245" s="65"/>
      <c r="Q245" s="406"/>
      <c r="R245" s="406"/>
      <c r="S245" s="406"/>
      <c r="X245" s="182"/>
    </row>
    <row r="246" spans="1:24" ht="24.95" customHeight="1">
      <c r="A246" s="66"/>
      <c r="B246" s="65"/>
      <c r="C246" s="65"/>
      <c r="D246" s="69"/>
      <c r="E246" s="67"/>
      <c r="F246" s="65"/>
      <c r="G246" s="68" t="str">
        <f t="shared" si="3"/>
        <v>-</v>
      </c>
      <c r="H246" s="65"/>
      <c r="I246" s="65"/>
      <c r="J246" s="65"/>
      <c r="K246" s="65"/>
      <c r="L246" s="65"/>
      <c r="M246" s="65"/>
      <c r="N246" s="65"/>
      <c r="O246" s="65"/>
      <c r="P246" s="65"/>
      <c r="Q246" s="406"/>
      <c r="R246" s="406"/>
      <c r="S246" s="406"/>
      <c r="X246" s="182"/>
    </row>
    <row r="247" spans="1:24" ht="24.95" customHeight="1">
      <c r="A247" s="66"/>
      <c r="B247" s="65"/>
      <c r="C247" s="65"/>
      <c r="D247" s="69"/>
      <c r="E247" s="67"/>
      <c r="F247" s="65"/>
      <c r="G247" s="68" t="str">
        <f t="shared" si="3"/>
        <v>-</v>
      </c>
      <c r="H247" s="65"/>
      <c r="I247" s="65"/>
      <c r="J247" s="65"/>
      <c r="K247" s="65"/>
      <c r="L247" s="65"/>
      <c r="M247" s="65"/>
      <c r="N247" s="65"/>
      <c r="O247" s="65"/>
      <c r="P247" s="65"/>
      <c r="Q247" s="406"/>
      <c r="R247" s="406"/>
      <c r="S247" s="406"/>
      <c r="X247" s="182"/>
    </row>
    <row r="248" spans="1:24" ht="24.95" customHeight="1">
      <c r="A248" s="66"/>
      <c r="B248" s="65"/>
      <c r="C248" s="65"/>
      <c r="D248" s="69"/>
      <c r="E248" s="67"/>
      <c r="F248" s="65"/>
      <c r="G248" s="68" t="str">
        <f t="shared" si="3"/>
        <v>-</v>
      </c>
      <c r="H248" s="65"/>
      <c r="I248" s="65"/>
      <c r="J248" s="65"/>
      <c r="K248" s="65"/>
      <c r="L248" s="65"/>
      <c r="M248" s="65"/>
      <c r="N248" s="65"/>
      <c r="O248" s="65"/>
      <c r="P248" s="65"/>
      <c r="Q248" s="406"/>
      <c r="R248" s="406"/>
      <c r="S248" s="406"/>
      <c r="X248" s="182"/>
    </row>
    <row r="249" spans="1:24" ht="24.95" customHeight="1">
      <c r="A249" s="66"/>
      <c r="B249" s="65"/>
      <c r="C249" s="65"/>
      <c r="D249" s="69"/>
      <c r="E249" s="67"/>
      <c r="F249" s="65"/>
      <c r="G249" s="68" t="str">
        <f t="shared" si="3"/>
        <v>-</v>
      </c>
      <c r="H249" s="65"/>
      <c r="I249" s="65"/>
      <c r="J249" s="65"/>
      <c r="K249" s="65"/>
      <c r="L249" s="65"/>
      <c r="M249" s="65"/>
      <c r="N249" s="65"/>
      <c r="O249" s="65"/>
      <c r="P249" s="65"/>
      <c r="Q249" s="406"/>
      <c r="R249" s="406"/>
      <c r="S249" s="406"/>
      <c r="X249" s="182"/>
    </row>
    <row r="250" spans="1:24" ht="24.95" customHeight="1">
      <c r="A250" s="66"/>
      <c r="B250" s="65"/>
      <c r="C250" s="65"/>
      <c r="D250" s="69"/>
      <c r="E250" s="67"/>
      <c r="F250" s="65"/>
      <c r="G250" s="68" t="str">
        <f t="shared" si="3"/>
        <v>-</v>
      </c>
      <c r="H250" s="65"/>
      <c r="I250" s="65"/>
      <c r="J250" s="65"/>
      <c r="K250" s="65"/>
      <c r="L250" s="65"/>
      <c r="M250" s="65"/>
      <c r="N250" s="65"/>
      <c r="O250" s="65"/>
      <c r="P250" s="65"/>
      <c r="Q250" s="406"/>
      <c r="R250" s="406"/>
      <c r="S250" s="406"/>
      <c r="X250" s="182"/>
    </row>
    <row r="251" spans="1:24" ht="24.95" customHeight="1">
      <c r="A251" s="66"/>
      <c r="B251" s="65"/>
      <c r="C251" s="65"/>
      <c r="D251" s="69"/>
      <c r="E251" s="67"/>
      <c r="F251" s="65"/>
      <c r="G251" s="68" t="str">
        <f t="shared" si="3"/>
        <v>-</v>
      </c>
      <c r="H251" s="65"/>
      <c r="I251" s="65"/>
      <c r="J251" s="65"/>
      <c r="K251" s="65"/>
      <c r="L251" s="65"/>
      <c r="M251" s="65"/>
      <c r="N251" s="65"/>
      <c r="O251" s="65"/>
      <c r="P251" s="65"/>
      <c r="Q251" s="406"/>
      <c r="R251" s="406"/>
      <c r="S251" s="406"/>
      <c r="X251" s="182"/>
    </row>
    <row r="252" spans="1:24" ht="24.95" customHeight="1">
      <c r="A252" s="66"/>
      <c r="B252" s="65"/>
      <c r="C252" s="65"/>
      <c r="D252" s="69"/>
      <c r="E252" s="67"/>
      <c r="F252" s="65"/>
      <c r="G252" s="68" t="str">
        <f t="shared" si="3"/>
        <v>-</v>
      </c>
      <c r="H252" s="65"/>
      <c r="I252" s="65"/>
      <c r="J252" s="65"/>
      <c r="K252" s="65"/>
      <c r="L252" s="65"/>
      <c r="M252" s="65"/>
      <c r="N252" s="65"/>
      <c r="O252" s="65"/>
      <c r="P252" s="65"/>
      <c r="Q252" s="406"/>
      <c r="R252" s="406"/>
      <c r="S252" s="406"/>
      <c r="X252" s="182"/>
    </row>
    <row r="253" spans="1:24" ht="24.95" customHeight="1">
      <c r="A253" s="66"/>
      <c r="B253" s="65"/>
      <c r="C253" s="65"/>
      <c r="D253" s="69"/>
      <c r="E253" s="67"/>
      <c r="F253" s="65"/>
      <c r="G253" s="68" t="str">
        <f t="shared" si="3"/>
        <v>-</v>
      </c>
      <c r="H253" s="65"/>
      <c r="I253" s="65"/>
      <c r="J253" s="65"/>
      <c r="K253" s="65"/>
      <c r="L253" s="65"/>
      <c r="M253" s="65"/>
      <c r="N253" s="65"/>
      <c r="O253" s="65"/>
      <c r="P253" s="65"/>
      <c r="Q253" s="406"/>
      <c r="R253" s="406"/>
      <c r="S253" s="406"/>
      <c r="X253" s="182"/>
    </row>
    <row r="254" spans="1:24" ht="24.95" customHeight="1">
      <c r="A254" s="66"/>
      <c r="B254" s="65"/>
      <c r="C254" s="65"/>
      <c r="D254" s="69"/>
      <c r="E254" s="67"/>
      <c r="F254" s="65"/>
      <c r="G254" s="68" t="str">
        <f t="shared" si="3"/>
        <v>-</v>
      </c>
      <c r="H254" s="65"/>
      <c r="I254" s="65"/>
      <c r="J254" s="65"/>
      <c r="K254" s="65"/>
      <c r="L254" s="65"/>
      <c r="M254" s="65"/>
      <c r="N254" s="65"/>
      <c r="O254" s="65"/>
      <c r="P254" s="65"/>
      <c r="Q254" s="406"/>
      <c r="R254" s="406"/>
      <c r="S254" s="406"/>
      <c r="X254" s="182"/>
    </row>
    <row r="255" spans="1:24" ht="24.95" customHeight="1">
      <c r="A255" s="66"/>
      <c r="B255" s="65"/>
      <c r="C255" s="65"/>
      <c r="D255" s="69"/>
      <c r="E255" s="67"/>
      <c r="F255" s="65"/>
      <c r="G255" s="68" t="str">
        <f t="shared" si="3"/>
        <v>-</v>
      </c>
      <c r="H255" s="65"/>
      <c r="I255" s="65"/>
      <c r="J255" s="65"/>
      <c r="K255" s="65"/>
      <c r="L255" s="65"/>
      <c r="M255" s="65"/>
      <c r="N255" s="65"/>
      <c r="O255" s="65"/>
      <c r="P255" s="65"/>
      <c r="Q255" s="406"/>
      <c r="R255" s="406"/>
      <c r="S255" s="406"/>
      <c r="X255" s="182"/>
    </row>
    <row r="256" spans="1:24" ht="24.95" customHeight="1">
      <c r="A256" s="66"/>
      <c r="B256" s="65"/>
      <c r="C256" s="65"/>
      <c r="D256" s="69"/>
      <c r="E256" s="67"/>
      <c r="F256" s="65"/>
      <c r="G256" s="68" t="str">
        <f t="shared" si="3"/>
        <v>-</v>
      </c>
      <c r="H256" s="65"/>
      <c r="I256" s="65"/>
      <c r="J256" s="65"/>
      <c r="K256" s="65"/>
      <c r="L256" s="65"/>
      <c r="M256" s="65"/>
      <c r="N256" s="65"/>
      <c r="O256" s="65"/>
      <c r="P256" s="65"/>
      <c r="Q256" s="406"/>
      <c r="R256" s="406"/>
      <c r="S256" s="406"/>
      <c r="X256" s="182"/>
    </row>
    <row r="257" spans="1:24" ht="24.95" customHeight="1">
      <c r="A257" s="66"/>
      <c r="B257" s="65"/>
      <c r="C257" s="65"/>
      <c r="D257" s="69"/>
      <c r="E257" s="67"/>
      <c r="F257" s="65"/>
      <c r="G257" s="68" t="str">
        <f t="shared" si="3"/>
        <v>-</v>
      </c>
      <c r="H257" s="65"/>
      <c r="I257" s="65"/>
      <c r="J257" s="65"/>
      <c r="K257" s="65"/>
      <c r="L257" s="65"/>
      <c r="M257" s="65"/>
      <c r="N257" s="65"/>
      <c r="O257" s="65"/>
      <c r="P257" s="65"/>
      <c r="Q257" s="406"/>
      <c r="R257" s="406"/>
      <c r="S257" s="406"/>
      <c r="X257" s="182"/>
    </row>
    <row r="258" spans="1:24" ht="24.95" customHeight="1">
      <c r="A258" s="66"/>
      <c r="B258" s="65"/>
      <c r="C258" s="65"/>
      <c r="D258" s="69"/>
      <c r="E258" s="67"/>
      <c r="F258" s="65"/>
      <c r="G258" s="68" t="str">
        <f t="shared" si="3"/>
        <v>-</v>
      </c>
      <c r="H258" s="65"/>
      <c r="I258" s="65"/>
      <c r="J258" s="65"/>
      <c r="K258" s="65"/>
      <c r="L258" s="65"/>
      <c r="M258" s="65"/>
      <c r="N258" s="65"/>
      <c r="O258" s="65"/>
      <c r="P258" s="65"/>
      <c r="Q258" s="406"/>
      <c r="R258" s="406"/>
      <c r="S258" s="406"/>
      <c r="X258" s="182"/>
    </row>
    <row r="259" spans="1:24" ht="24.95" customHeight="1">
      <c r="A259" s="66"/>
      <c r="B259" s="65"/>
      <c r="C259" s="65"/>
      <c r="D259" s="69"/>
      <c r="E259" s="67"/>
      <c r="F259" s="65"/>
      <c r="G259" s="68" t="str">
        <f t="shared" si="3"/>
        <v>-</v>
      </c>
      <c r="H259" s="65"/>
      <c r="I259" s="65"/>
      <c r="J259" s="65"/>
      <c r="K259" s="65"/>
      <c r="L259" s="65"/>
      <c r="M259" s="65"/>
      <c r="N259" s="65"/>
      <c r="O259" s="65"/>
      <c r="P259" s="65"/>
      <c r="Q259" s="406"/>
      <c r="R259" s="406"/>
      <c r="S259" s="406"/>
      <c r="X259" s="182"/>
    </row>
    <row r="260" spans="1:24" ht="24.95" customHeight="1">
      <c r="A260" s="66"/>
      <c r="B260" s="65"/>
      <c r="C260" s="65"/>
      <c r="D260" s="69"/>
      <c r="E260" s="67"/>
      <c r="F260" s="65"/>
      <c r="G260" s="68" t="str">
        <f t="shared" si="3"/>
        <v>-</v>
      </c>
      <c r="H260" s="65"/>
      <c r="I260" s="65"/>
      <c r="J260" s="65"/>
      <c r="K260" s="65"/>
      <c r="L260" s="65"/>
      <c r="M260" s="65"/>
      <c r="N260" s="65"/>
      <c r="O260" s="65"/>
      <c r="P260" s="65"/>
      <c r="Q260" s="406"/>
      <c r="R260" s="406"/>
      <c r="S260" s="406"/>
      <c r="X260" s="182"/>
    </row>
    <row r="261" spans="1:24" ht="24.95" customHeight="1">
      <c r="A261" s="66"/>
      <c r="B261" s="65"/>
      <c r="C261" s="65"/>
      <c r="D261" s="69"/>
      <c r="E261" s="67"/>
      <c r="F261" s="65"/>
      <c r="G261" s="68" t="str">
        <f t="shared" si="3"/>
        <v>-</v>
      </c>
      <c r="H261" s="65"/>
      <c r="I261" s="65"/>
      <c r="J261" s="65"/>
      <c r="K261" s="65"/>
      <c r="L261" s="65"/>
      <c r="M261" s="65"/>
      <c r="N261" s="65"/>
      <c r="O261" s="65"/>
      <c r="P261" s="65"/>
      <c r="Q261" s="406"/>
      <c r="R261" s="406"/>
      <c r="S261" s="406"/>
      <c r="X261" s="182"/>
    </row>
    <row r="262" spans="1:24" ht="24.95" customHeight="1">
      <c r="A262" s="66"/>
      <c r="B262" s="65"/>
      <c r="C262" s="65"/>
      <c r="D262" s="69"/>
      <c r="E262" s="67"/>
      <c r="F262" s="65"/>
      <c r="G262" s="68" t="str">
        <f t="shared" si="3"/>
        <v>-</v>
      </c>
      <c r="H262" s="65"/>
      <c r="I262" s="65"/>
      <c r="J262" s="65"/>
      <c r="K262" s="65"/>
      <c r="L262" s="65"/>
      <c r="M262" s="65"/>
      <c r="N262" s="65"/>
      <c r="O262" s="65"/>
      <c r="P262" s="65"/>
      <c r="Q262" s="406"/>
      <c r="R262" s="406"/>
      <c r="S262" s="406"/>
      <c r="X262" s="182"/>
    </row>
    <row r="263" spans="1:24" ht="24.95" customHeight="1">
      <c r="A263" s="66"/>
      <c r="B263" s="65"/>
      <c r="C263" s="65"/>
      <c r="D263" s="69"/>
      <c r="E263" s="67"/>
      <c r="F263" s="65"/>
      <c r="G263" s="68" t="str">
        <f t="shared" si="3"/>
        <v>-</v>
      </c>
      <c r="H263" s="65"/>
      <c r="I263" s="65"/>
      <c r="J263" s="65"/>
      <c r="K263" s="65"/>
      <c r="L263" s="65"/>
      <c r="M263" s="65"/>
      <c r="N263" s="65"/>
      <c r="O263" s="65"/>
      <c r="P263" s="65"/>
      <c r="Q263" s="406"/>
      <c r="R263" s="406"/>
      <c r="S263" s="406"/>
      <c r="X263" s="182"/>
    </row>
    <row r="264" spans="1:24" ht="24.95" customHeight="1">
      <c r="A264" s="66"/>
      <c r="B264" s="65"/>
      <c r="C264" s="65"/>
      <c r="D264" s="69"/>
      <c r="E264" s="67"/>
      <c r="F264" s="65"/>
      <c r="G264" s="68" t="str">
        <f t="shared" si="3"/>
        <v>-</v>
      </c>
      <c r="H264" s="65"/>
      <c r="I264" s="65"/>
      <c r="J264" s="65"/>
      <c r="K264" s="65"/>
      <c r="L264" s="65"/>
      <c r="M264" s="65"/>
      <c r="N264" s="65"/>
      <c r="O264" s="65"/>
      <c r="P264" s="65"/>
      <c r="Q264" s="406"/>
      <c r="R264" s="406"/>
      <c r="S264" s="406"/>
      <c r="X264" s="182"/>
    </row>
    <row r="265" spans="1:24" ht="24.95" customHeight="1">
      <c r="A265" s="66"/>
      <c r="B265" s="65"/>
      <c r="C265" s="65"/>
      <c r="D265" s="69"/>
      <c r="E265" s="67"/>
      <c r="F265" s="65"/>
      <c r="G265" s="68" t="str">
        <f t="shared" si="3"/>
        <v>-</v>
      </c>
      <c r="H265" s="65"/>
      <c r="I265" s="65"/>
      <c r="J265" s="65"/>
      <c r="K265" s="65"/>
      <c r="L265" s="65"/>
      <c r="M265" s="65"/>
      <c r="N265" s="65"/>
      <c r="O265" s="65"/>
      <c r="P265" s="65"/>
      <c r="Q265" s="406"/>
      <c r="R265" s="406"/>
      <c r="S265" s="406"/>
      <c r="X265" s="182"/>
    </row>
    <row r="266" spans="1:24" ht="24.95" customHeight="1">
      <c r="A266" s="66"/>
      <c r="B266" s="65"/>
      <c r="C266" s="65"/>
      <c r="D266" s="69"/>
      <c r="E266" s="67"/>
      <c r="F266" s="65"/>
      <c r="G266" s="68" t="str">
        <f t="shared" si="3"/>
        <v>-</v>
      </c>
      <c r="H266" s="65"/>
      <c r="I266" s="65"/>
      <c r="J266" s="65"/>
      <c r="K266" s="65"/>
      <c r="L266" s="65"/>
      <c r="M266" s="65"/>
      <c r="N266" s="65"/>
      <c r="O266" s="65"/>
      <c r="P266" s="65"/>
      <c r="Q266" s="406"/>
      <c r="R266" s="406"/>
      <c r="S266" s="406"/>
      <c r="X266" s="182"/>
    </row>
    <row r="267" spans="1:24" ht="24.95" customHeight="1">
      <c r="A267" s="66"/>
      <c r="B267" s="65"/>
      <c r="C267" s="65"/>
      <c r="D267" s="69"/>
      <c r="E267" s="67"/>
      <c r="F267" s="65"/>
      <c r="G267" s="68" t="str">
        <f t="shared" si="3"/>
        <v>-</v>
      </c>
      <c r="H267" s="65"/>
      <c r="I267" s="65"/>
      <c r="J267" s="65"/>
      <c r="K267" s="65"/>
      <c r="L267" s="65"/>
      <c r="M267" s="65"/>
      <c r="N267" s="65"/>
      <c r="O267" s="65"/>
      <c r="P267" s="65"/>
      <c r="Q267" s="406"/>
      <c r="R267" s="406"/>
      <c r="S267" s="406"/>
      <c r="X267" s="182"/>
    </row>
    <row r="268" spans="1:24" ht="24.95" customHeight="1">
      <c r="A268" s="66"/>
      <c r="B268" s="65"/>
      <c r="C268" s="65"/>
      <c r="D268" s="69"/>
      <c r="E268" s="67"/>
      <c r="F268" s="65"/>
      <c r="G268" s="68" t="str">
        <f t="shared" ref="G268:G331" si="4">IF(OR(C268="",D268=""),"-",ABS((D268-C268+(D268&lt;C268))*1440))</f>
        <v>-</v>
      </c>
      <c r="H268" s="65"/>
      <c r="I268" s="65"/>
      <c r="J268" s="65"/>
      <c r="K268" s="65"/>
      <c r="L268" s="65"/>
      <c r="M268" s="65"/>
      <c r="N268" s="65"/>
      <c r="O268" s="65"/>
      <c r="P268" s="65"/>
      <c r="Q268" s="406"/>
      <c r="R268" s="406"/>
      <c r="S268" s="406"/>
      <c r="X268" s="182"/>
    </row>
    <row r="269" spans="1:24" ht="24.95" customHeight="1">
      <c r="A269" s="66"/>
      <c r="B269" s="65"/>
      <c r="C269" s="65"/>
      <c r="D269" s="69"/>
      <c r="E269" s="67"/>
      <c r="F269" s="65"/>
      <c r="G269" s="68" t="str">
        <f t="shared" si="4"/>
        <v>-</v>
      </c>
      <c r="H269" s="65"/>
      <c r="I269" s="65"/>
      <c r="J269" s="65"/>
      <c r="K269" s="65"/>
      <c r="L269" s="65"/>
      <c r="M269" s="65"/>
      <c r="N269" s="65"/>
      <c r="O269" s="65"/>
      <c r="P269" s="65"/>
      <c r="Q269" s="406"/>
      <c r="R269" s="406"/>
      <c r="S269" s="406"/>
      <c r="X269" s="182"/>
    </row>
    <row r="270" spans="1:24" ht="24.95" customHeight="1">
      <c r="A270" s="66"/>
      <c r="B270" s="65"/>
      <c r="C270" s="65"/>
      <c r="D270" s="69"/>
      <c r="E270" s="67"/>
      <c r="F270" s="65"/>
      <c r="G270" s="68" t="str">
        <f t="shared" si="4"/>
        <v>-</v>
      </c>
      <c r="H270" s="65"/>
      <c r="I270" s="65"/>
      <c r="J270" s="65"/>
      <c r="K270" s="65"/>
      <c r="L270" s="65"/>
      <c r="M270" s="65"/>
      <c r="N270" s="65"/>
      <c r="O270" s="65"/>
      <c r="P270" s="65"/>
      <c r="Q270" s="406"/>
      <c r="R270" s="406"/>
      <c r="S270" s="406"/>
      <c r="X270" s="182"/>
    </row>
    <row r="271" spans="1:24" ht="24.95" customHeight="1">
      <c r="A271" s="66"/>
      <c r="B271" s="65"/>
      <c r="C271" s="65"/>
      <c r="D271" s="69"/>
      <c r="E271" s="67"/>
      <c r="F271" s="65"/>
      <c r="G271" s="68" t="str">
        <f t="shared" si="4"/>
        <v>-</v>
      </c>
      <c r="H271" s="65"/>
      <c r="I271" s="65"/>
      <c r="J271" s="65"/>
      <c r="K271" s="65"/>
      <c r="L271" s="65"/>
      <c r="M271" s="65"/>
      <c r="N271" s="65"/>
      <c r="O271" s="65"/>
      <c r="P271" s="65"/>
      <c r="Q271" s="406"/>
      <c r="R271" s="406"/>
      <c r="S271" s="406"/>
      <c r="X271" s="182"/>
    </row>
    <row r="272" spans="1:24" ht="24.95" customHeight="1">
      <c r="A272" s="66"/>
      <c r="B272" s="65"/>
      <c r="C272" s="65"/>
      <c r="D272" s="69"/>
      <c r="E272" s="67"/>
      <c r="F272" s="65"/>
      <c r="G272" s="68" t="str">
        <f t="shared" si="4"/>
        <v>-</v>
      </c>
      <c r="H272" s="65"/>
      <c r="I272" s="65"/>
      <c r="J272" s="65"/>
      <c r="K272" s="65"/>
      <c r="L272" s="65"/>
      <c r="M272" s="65"/>
      <c r="N272" s="65"/>
      <c r="O272" s="65"/>
      <c r="P272" s="65"/>
      <c r="Q272" s="406"/>
      <c r="R272" s="406"/>
      <c r="S272" s="406"/>
      <c r="X272" s="182"/>
    </row>
    <row r="273" spans="1:24" ht="24.95" customHeight="1">
      <c r="A273" s="66"/>
      <c r="B273" s="65"/>
      <c r="C273" s="65"/>
      <c r="D273" s="69"/>
      <c r="E273" s="67"/>
      <c r="F273" s="65"/>
      <c r="G273" s="68" t="str">
        <f t="shared" si="4"/>
        <v>-</v>
      </c>
      <c r="H273" s="65"/>
      <c r="I273" s="65"/>
      <c r="J273" s="65"/>
      <c r="K273" s="65"/>
      <c r="L273" s="65"/>
      <c r="M273" s="65"/>
      <c r="N273" s="65"/>
      <c r="O273" s="65"/>
      <c r="P273" s="65"/>
      <c r="Q273" s="406"/>
      <c r="R273" s="406"/>
      <c r="S273" s="406"/>
      <c r="X273" s="182"/>
    </row>
    <row r="274" spans="1:24" ht="24.95" customHeight="1">
      <c r="A274" s="66"/>
      <c r="B274" s="65"/>
      <c r="C274" s="65"/>
      <c r="D274" s="69"/>
      <c r="E274" s="67"/>
      <c r="F274" s="65"/>
      <c r="G274" s="68" t="str">
        <f t="shared" si="4"/>
        <v>-</v>
      </c>
      <c r="H274" s="65"/>
      <c r="I274" s="65"/>
      <c r="J274" s="65"/>
      <c r="K274" s="65"/>
      <c r="L274" s="65"/>
      <c r="M274" s="65"/>
      <c r="N274" s="65"/>
      <c r="O274" s="65"/>
      <c r="P274" s="65"/>
      <c r="Q274" s="406"/>
      <c r="R274" s="406"/>
      <c r="S274" s="406"/>
      <c r="X274" s="182"/>
    </row>
    <row r="275" spans="1:24" ht="24.95" customHeight="1">
      <c r="A275" s="66"/>
      <c r="B275" s="65"/>
      <c r="C275" s="65"/>
      <c r="D275" s="69"/>
      <c r="E275" s="67"/>
      <c r="F275" s="65"/>
      <c r="G275" s="68" t="str">
        <f t="shared" si="4"/>
        <v>-</v>
      </c>
      <c r="H275" s="65"/>
      <c r="I275" s="65"/>
      <c r="J275" s="65"/>
      <c r="K275" s="65"/>
      <c r="L275" s="65"/>
      <c r="M275" s="65"/>
      <c r="N275" s="65"/>
      <c r="O275" s="65"/>
      <c r="P275" s="65"/>
      <c r="Q275" s="406"/>
      <c r="R275" s="406"/>
      <c r="S275" s="406"/>
      <c r="X275" s="182"/>
    </row>
    <row r="276" spans="1:24" ht="24.95" customHeight="1">
      <c r="A276" s="66"/>
      <c r="B276" s="65"/>
      <c r="C276" s="65"/>
      <c r="D276" s="69"/>
      <c r="E276" s="67"/>
      <c r="F276" s="65"/>
      <c r="G276" s="68" t="str">
        <f t="shared" si="4"/>
        <v>-</v>
      </c>
      <c r="H276" s="65"/>
      <c r="I276" s="65"/>
      <c r="J276" s="65"/>
      <c r="K276" s="65"/>
      <c r="L276" s="65"/>
      <c r="M276" s="65"/>
      <c r="N276" s="65"/>
      <c r="O276" s="65"/>
      <c r="P276" s="65"/>
      <c r="Q276" s="406"/>
      <c r="R276" s="406"/>
      <c r="S276" s="406"/>
      <c r="X276" s="182"/>
    </row>
    <row r="277" spans="1:24" ht="24.95" customHeight="1">
      <c r="A277" s="66"/>
      <c r="B277" s="65"/>
      <c r="C277" s="65"/>
      <c r="D277" s="69"/>
      <c r="E277" s="67"/>
      <c r="F277" s="65"/>
      <c r="G277" s="68" t="str">
        <f t="shared" si="4"/>
        <v>-</v>
      </c>
      <c r="H277" s="65"/>
      <c r="I277" s="65"/>
      <c r="J277" s="65"/>
      <c r="K277" s="65"/>
      <c r="L277" s="65"/>
      <c r="M277" s="65"/>
      <c r="N277" s="65"/>
      <c r="O277" s="65"/>
      <c r="P277" s="65"/>
      <c r="Q277" s="406"/>
      <c r="R277" s="406"/>
      <c r="S277" s="406"/>
      <c r="X277" s="182"/>
    </row>
    <row r="278" spans="1:24" ht="24.95" customHeight="1">
      <c r="A278" s="66"/>
      <c r="B278" s="65"/>
      <c r="C278" s="65"/>
      <c r="D278" s="69"/>
      <c r="E278" s="67"/>
      <c r="F278" s="65"/>
      <c r="G278" s="68" t="str">
        <f t="shared" si="4"/>
        <v>-</v>
      </c>
      <c r="H278" s="65"/>
      <c r="I278" s="65"/>
      <c r="J278" s="65"/>
      <c r="K278" s="65"/>
      <c r="L278" s="65"/>
      <c r="M278" s="65"/>
      <c r="N278" s="65"/>
      <c r="O278" s="65"/>
      <c r="P278" s="65"/>
      <c r="Q278" s="406"/>
      <c r="R278" s="406"/>
      <c r="S278" s="406"/>
      <c r="X278" s="182"/>
    </row>
    <row r="279" spans="1:24" ht="24.95" customHeight="1">
      <c r="A279" s="66"/>
      <c r="B279" s="65"/>
      <c r="C279" s="65"/>
      <c r="D279" s="69"/>
      <c r="E279" s="67"/>
      <c r="F279" s="65"/>
      <c r="G279" s="68" t="str">
        <f t="shared" si="4"/>
        <v>-</v>
      </c>
      <c r="H279" s="65"/>
      <c r="I279" s="65"/>
      <c r="J279" s="65"/>
      <c r="K279" s="65"/>
      <c r="L279" s="65"/>
      <c r="M279" s="65"/>
      <c r="N279" s="65"/>
      <c r="O279" s="65"/>
      <c r="P279" s="65"/>
      <c r="Q279" s="406"/>
      <c r="R279" s="406"/>
      <c r="S279" s="406"/>
      <c r="X279" s="182"/>
    </row>
    <row r="280" spans="1:24" ht="24.95" customHeight="1">
      <c r="A280" s="66"/>
      <c r="B280" s="65"/>
      <c r="C280" s="65"/>
      <c r="D280" s="69"/>
      <c r="E280" s="67"/>
      <c r="F280" s="65"/>
      <c r="G280" s="68" t="str">
        <f t="shared" si="4"/>
        <v>-</v>
      </c>
      <c r="H280" s="65"/>
      <c r="I280" s="65"/>
      <c r="J280" s="65"/>
      <c r="K280" s="65"/>
      <c r="L280" s="65"/>
      <c r="M280" s="65"/>
      <c r="N280" s="65"/>
      <c r="O280" s="65"/>
      <c r="P280" s="65"/>
      <c r="Q280" s="406"/>
      <c r="R280" s="406"/>
      <c r="S280" s="406"/>
      <c r="X280" s="182"/>
    </row>
    <row r="281" spans="1:24" ht="24.95" customHeight="1">
      <c r="A281" s="66"/>
      <c r="B281" s="65"/>
      <c r="C281" s="65"/>
      <c r="D281" s="69"/>
      <c r="E281" s="67"/>
      <c r="F281" s="65"/>
      <c r="G281" s="68" t="str">
        <f t="shared" si="4"/>
        <v>-</v>
      </c>
      <c r="H281" s="65"/>
      <c r="I281" s="65"/>
      <c r="J281" s="65"/>
      <c r="K281" s="65"/>
      <c r="L281" s="65"/>
      <c r="M281" s="65"/>
      <c r="N281" s="65"/>
      <c r="O281" s="65"/>
      <c r="P281" s="65"/>
      <c r="Q281" s="406"/>
      <c r="R281" s="406"/>
      <c r="S281" s="406"/>
      <c r="X281" s="182"/>
    </row>
    <row r="282" spans="1:24" ht="24.95" customHeight="1">
      <c r="A282" s="66"/>
      <c r="B282" s="65"/>
      <c r="C282" s="65"/>
      <c r="D282" s="69"/>
      <c r="E282" s="67"/>
      <c r="F282" s="65"/>
      <c r="G282" s="68" t="str">
        <f t="shared" si="4"/>
        <v>-</v>
      </c>
      <c r="H282" s="65"/>
      <c r="I282" s="65"/>
      <c r="J282" s="65"/>
      <c r="K282" s="65"/>
      <c r="L282" s="65"/>
      <c r="M282" s="65"/>
      <c r="N282" s="65"/>
      <c r="O282" s="65"/>
      <c r="P282" s="65"/>
      <c r="Q282" s="406"/>
      <c r="R282" s="406"/>
      <c r="S282" s="406"/>
      <c r="X282" s="182"/>
    </row>
    <row r="283" spans="1:24" ht="24.95" customHeight="1">
      <c r="A283" s="66"/>
      <c r="B283" s="65"/>
      <c r="C283" s="65"/>
      <c r="D283" s="69"/>
      <c r="E283" s="67"/>
      <c r="F283" s="65"/>
      <c r="G283" s="68" t="str">
        <f t="shared" si="4"/>
        <v>-</v>
      </c>
      <c r="H283" s="65"/>
      <c r="I283" s="65"/>
      <c r="J283" s="65"/>
      <c r="K283" s="65"/>
      <c r="L283" s="65"/>
      <c r="M283" s="65"/>
      <c r="N283" s="65"/>
      <c r="O283" s="65"/>
      <c r="P283" s="65"/>
      <c r="Q283" s="406"/>
      <c r="R283" s="406"/>
      <c r="S283" s="406"/>
      <c r="X283" s="182"/>
    </row>
    <row r="284" spans="1:24" ht="24.95" customHeight="1">
      <c r="A284" s="66"/>
      <c r="B284" s="65"/>
      <c r="C284" s="65"/>
      <c r="D284" s="69"/>
      <c r="E284" s="67"/>
      <c r="F284" s="65"/>
      <c r="G284" s="68" t="str">
        <f t="shared" si="4"/>
        <v>-</v>
      </c>
      <c r="H284" s="65"/>
      <c r="I284" s="65"/>
      <c r="J284" s="65"/>
      <c r="K284" s="65"/>
      <c r="L284" s="65"/>
      <c r="M284" s="65"/>
      <c r="N284" s="65"/>
      <c r="O284" s="65"/>
      <c r="P284" s="65"/>
      <c r="Q284" s="406"/>
      <c r="R284" s="406"/>
      <c r="S284" s="406"/>
      <c r="X284" s="182"/>
    </row>
    <row r="285" spans="1:24" ht="24.95" customHeight="1">
      <c r="A285" s="66"/>
      <c r="B285" s="65"/>
      <c r="C285" s="65"/>
      <c r="D285" s="69"/>
      <c r="E285" s="67"/>
      <c r="F285" s="65"/>
      <c r="G285" s="68" t="str">
        <f t="shared" si="4"/>
        <v>-</v>
      </c>
      <c r="H285" s="65"/>
      <c r="I285" s="65"/>
      <c r="J285" s="65"/>
      <c r="K285" s="65"/>
      <c r="L285" s="65"/>
      <c r="M285" s="65"/>
      <c r="N285" s="65"/>
      <c r="O285" s="65"/>
      <c r="P285" s="65"/>
      <c r="Q285" s="406"/>
      <c r="R285" s="406"/>
      <c r="S285" s="406"/>
      <c r="X285" s="182"/>
    </row>
    <row r="286" spans="1:24" ht="24.95" customHeight="1">
      <c r="A286" s="66"/>
      <c r="B286" s="65"/>
      <c r="C286" s="65"/>
      <c r="D286" s="69"/>
      <c r="E286" s="67"/>
      <c r="F286" s="65"/>
      <c r="G286" s="68" t="str">
        <f t="shared" si="4"/>
        <v>-</v>
      </c>
      <c r="H286" s="65"/>
      <c r="I286" s="65"/>
      <c r="J286" s="65"/>
      <c r="K286" s="65"/>
      <c r="L286" s="65"/>
      <c r="M286" s="65"/>
      <c r="N286" s="65"/>
      <c r="O286" s="65"/>
      <c r="P286" s="65"/>
      <c r="Q286" s="406"/>
      <c r="R286" s="406"/>
      <c r="S286" s="406"/>
      <c r="X286" s="182"/>
    </row>
    <row r="287" spans="1:24" ht="24.95" customHeight="1">
      <c r="A287" s="66"/>
      <c r="B287" s="65"/>
      <c r="C287" s="65"/>
      <c r="D287" s="69"/>
      <c r="E287" s="67"/>
      <c r="F287" s="65"/>
      <c r="G287" s="68" t="str">
        <f t="shared" si="4"/>
        <v>-</v>
      </c>
      <c r="H287" s="65"/>
      <c r="I287" s="65"/>
      <c r="J287" s="65"/>
      <c r="K287" s="65"/>
      <c r="L287" s="65"/>
      <c r="M287" s="65"/>
      <c r="N287" s="65"/>
      <c r="O287" s="65"/>
      <c r="P287" s="65"/>
      <c r="Q287" s="406"/>
      <c r="R287" s="406"/>
      <c r="S287" s="406"/>
      <c r="X287" s="182"/>
    </row>
    <row r="288" spans="1:24" ht="24.95" customHeight="1">
      <c r="A288" s="66"/>
      <c r="B288" s="65"/>
      <c r="C288" s="65"/>
      <c r="D288" s="69"/>
      <c r="E288" s="67"/>
      <c r="F288" s="65"/>
      <c r="G288" s="68" t="str">
        <f t="shared" si="4"/>
        <v>-</v>
      </c>
      <c r="H288" s="65"/>
      <c r="I288" s="65"/>
      <c r="J288" s="65"/>
      <c r="K288" s="65"/>
      <c r="L288" s="65"/>
      <c r="M288" s="65"/>
      <c r="N288" s="65"/>
      <c r="O288" s="65"/>
      <c r="P288" s="65"/>
      <c r="Q288" s="406"/>
      <c r="R288" s="406"/>
      <c r="S288" s="406"/>
      <c r="X288" s="182"/>
    </row>
    <row r="289" spans="1:24" ht="24.95" customHeight="1">
      <c r="A289" s="66"/>
      <c r="B289" s="65"/>
      <c r="C289" s="65"/>
      <c r="D289" s="69"/>
      <c r="E289" s="67"/>
      <c r="F289" s="65"/>
      <c r="G289" s="68" t="str">
        <f t="shared" si="4"/>
        <v>-</v>
      </c>
      <c r="H289" s="65"/>
      <c r="I289" s="65"/>
      <c r="J289" s="65"/>
      <c r="K289" s="65"/>
      <c r="L289" s="65"/>
      <c r="M289" s="65"/>
      <c r="N289" s="65"/>
      <c r="O289" s="65"/>
      <c r="P289" s="65"/>
      <c r="Q289" s="406"/>
      <c r="R289" s="406"/>
      <c r="S289" s="406"/>
      <c r="X289" s="182"/>
    </row>
    <row r="290" spans="1:24" ht="24.95" customHeight="1">
      <c r="A290" s="66"/>
      <c r="B290" s="65"/>
      <c r="C290" s="65"/>
      <c r="D290" s="69"/>
      <c r="E290" s="67"/>
      <c r="F290" s="65"/>
      <c r="G290" s="68" t="str">
        <f t="shared" si="4"/>
        <v>-</v>
      </c>
      <c r="H290" s="65"/>
      <c r="I290" s="65"/>
      <c r="J290" s="65"/>
      <c r="K290" s="65"/>
      <c r="L290" s="65"/>
      <c r="M290" s="65"/>
      <c r="N290" s="65"/>
      <c r="O290" s="65"/>
      <c r="P290" s="65"/>
      <c r="Q290" s="406"/>
      <c r="R290" s="406"/>
      <c r="S290" s="406"/>
      <c r="X290" s="182"/>
    </row>
    <row r="291" spans="1:24" ht="24.95" customHeight="1">
      <c r="A291" s="66"/>
      <c r="B291" s="65"/>
      <c r="C291" s="65"/>
      <c r="D291" s="69"/>
      <c r="E291" s="67"/>
      <c r="F291" s="65"/>
      <c r="G291" s="68" t="str">
        <f t="shared" si="4"/>
        <v>-</v>
      </c>
      <c r="H291" s="65"/>
      <c r="I291" s="65"/>
      <c r="J291" s="65"/>
      <c r="K291" s="65"/>
      <c r="L291" s="65"/>
      <c r="M291" s="65"/>
      <c r="N291" s="65"/>
      <c r="O291" s="65"/>
      <c r="P291" s="65"/>
      <c r="Q291" s="406"/>
      <c r="R291" s="406"/>
      <c r="S291" s="406"/>
      <c r="X291" s="182"/>
    </row>
    <row r="292" spans="1:24" ht="24.95" customHeight="1">
      <c r="A292" s="66"/>
      <c r="B292" s="65"/>
      <c r="C292" s="65"/>
      <c r="D292" s="69"/>
      <c r="E292" s="67"/>
      <c r="F292" s="65"/>
      <c r="G292" s="68" t="str">
        <f t="shared" si="4"/>
        <v>-</v>
      </c>
      <c r="H292" s="65"/>
      <c r="I292" s="65"/>
      <c r="J292" s="65"/>
      <c r="K292" s="65"/>
      <c r="L292" s="65"/>
      <c r="M292" s="65"/>
      <c r="N292" s="65"/>
      <c r="O292" s="65"/>
      <c r="P292" s="65"/>
      <c r="Q292" s="406"/>
      <c r="R292" s="406"/>
      <c r="S292" s="406"/>
      <c r="X292" s="182"/>
    </row>
    <row r="293" spans="1:24" ht="24.95" customHeight="1">
      <c r="A293" s="66"/>
      <c r="B293" s="65"/>
      <c r="C293" s="65"/>
      <c r="D293" s="69"/>
      <c r="E293" s="67"/>
      <c r="F293" s="65"/>
      <c r="G293" s="68" t="str">
        <f t="shared" si="4"/>
        <v>-</v>
      </c>
      <c r="H293" s="65"/>
      <c r="I293" s="65"/>
      <c r="J293" s="65"/>
      <c r="K293" s="65"/>
      <c r="L293" s="65"/>
      <c r="M293" s="65"/>
      <c r="N293" s="65"/>
      <c r="O293" s="65"/>
      <c r="P293" s="65"/>
      <c r="Q293" s="406"/>
      <c r="R293" s="406"/>
      <c r="S293" s="406"/>
      <c r="X293" s="182"/>
    </row>
    <row r="294" spans="1:24" ht="24.95" customHeight="1">
      <c r="A294" s="66"/>
      <c r="B294" s="65"/>
      <c r="C294" s="65"/>
      <c r="D294" s="69"/>
      <c r="E294" s="67"/>
      <c r="F294" s="65"/>
      <c r="G294" s="68" t="str">
        <f t="shared" si="4"/>
        <v>-</v>
      </c>
      <c r="H294" s="65"/>
      <c r="I294" s="65"/>
      <c r="J294" s="65"/>
      <c r="K294" s="65"/>
      <c r="L294" s="65"/>
      <c r="M294" s="65"/>
      <c r="N294" s="65"/>
      <c r="O294" s="65"/>
      <c r="P294" s="65"/>
      <c r="Q294" s="406"/>
      <c r="R294" s="406"/>
      <c r="S294" s="406"/>
      <c r="X294" s="182"/>
    </row>
    <row r="295" spans="1:24" ht="24.95" customHeight="1">
      <c r="A295" s="66"/>
      <c r="B295" s="65"/>
      <c r="C295" s="65"/>
      <c r="D295" s="69"/>
      <c r="E295" s="67"/>
      <c r="F295" s="65"/>
      <c r="G295" s="68" t="str">
        <f t="shared" si="4"/>
        <v>-</v>
      </c>
      <c r="H295" s="65"/>
      <c r="I295" s="65"/>
      <c r="J295" s="65"/>
      <c r="K295" s="65"/>
      <c r="L295" s="65"/>
      <c r="M295" s="65"/>
      <c r="N295" s="65"/>
      <c r="O295" s="65"/>
      <c r="P295" s="65"/>
      <c r="Q295" s="406"/>
      <c r="R295" s="406"/>
      <c r="S295" s="406"/>
      <c r="X295" s="182"/>
    </row>
    <row r="296" spans="1:24" ht="24.95" customHeight="1">
      <c r="A296" s="66"/>
      <c r="B296" s="65"/>
      <c r="C296" s="65"/>
      <c r="D296" s="69"/>
      <c r="E296" s="67"/>
      <c r="F296" s="65"/>
      <c r="G296" s="68" t="str">
        <f t="shared" si="4"/>
        <v>-</v>
      </c>
      <c r="H296" s="65"/>
      <c r="I296" s="65"/>
      <c r="J296" s="65"/>
      <c r="K296" s="65"/>
      <c r="L296" s="65"/>
      <c r="M296" s="65"/>
      <c r="N296" s="65"/>
      <c r="O296" s="65"/>
      <c r="P296" s="65"/>
      <c r="Q296" s="406"/>
      <c r="R296" s="406"/>
      <c r="S296" s="406"/>
      <c r="X296" s="182"/>
    </row>
    <row r="297" spans="1:24" ht="24.95" customHeight="1">
      <c r="A297" s="66"/>
      <c r="B297" s="65"/>
      <c r="C297" s="65"/>
      <c r="D297" s="69"/>
      <c r="E297" s="67"/>
      <c r="F297" s="65"/>
      <c r="G297" s="68" t="str">
        <f t="shared" si="4"/>
        <v>-</v>
      </c>
      <c r="H297" s="65"/>
      <c r="I297" s="65"/>
      <c r="J297" s="65"/>
      <c r="K297" s="65"/>
      <c r="L297" s="65"/>
      <c r="M297" s="65"/>
      <c r="N297" s="65"/>
      <c r="O297" s="65"/>
      <c r="P297" s="65"/>
      <c r="Q297" s="406"/>
      <c r="R297" s="406"/>
      <c r="S297" s="406"/>
      <c r="X297" s="182"/>
    </row>
    <row r="298" spans="1:24" ht="24.95" customHeight="1">
      <c r="A298" s="66"/>
      <c r="B298" s="65"/>
      <c r="C298" s="65"/>
      <c r="D298" s="69"/>
      <c r="E298" s="67"/>
      <c r="F298" s="65"/>
      <c r="G298" s="68" t="str">
        <f t="shared" si="4"/>
        <v>-</v>
      </c>
      <c r="H298" s="65"/>
      <c r="I298" s="65"/>
      <c r="J298" s="65"/>
      <c r="K298" s="65"/>
      <c r="L298" s="65"/>
      <c r="M298" s="65"/>
      <c r="N298" s="65"/>
      <c r="O298" s="65"/>
      <c r="P298" s="65"/>
      <c r="Q298" s="406"/>
      <c r="R298" s="406"/>
      <c r="S298" s="406"/>
      <c r="X298" s="182"/>
    </row>
    <row r="299" spans="1:24" ht="24.95" customHeight="1">
      <c r="A299" s="66"/>
      <c r="B299" s="65"/>
      <c r="C299" s="65"/>
      <c r="D299" s="69"/>
      <c r="E299" s="67"/>
      <c r="F299" s="65"/>
      <c r="G299" s="68" t="str">
        <f t="shared" si="4"/>
        <v>-</v>
      </c>
      <c r="H299" s="65"/>
      <c r="I299" s="65"/>
      <c r="J299" s="65"/>
      <c r="K299" s="65"/>
      <c r="L299" s="65"/>
      <c r="M299" s="65"/>
      <c r="N299" s="65"/>
      <c r="O299" s="65"/>
      <c r="P299" s="65"/>
      <c r="Q299" s="406"/>
      <c r="R299" s="406"/>
      <c r="S299" s="406"/>
      <c r="X299" s="182"/>
    </row>
    <row r="300" spans="1:24" ht="24.95" customHeight="1">
      <c r="A300" s="66"/>
      <c r="B300" s="65"/>
      <c r="C300" s="65"/>
      <c r="D300" s="69"/>
      <c r="E300" s="67"/>
      <c r="F300" s="65"/>
      <c r="G300" s="68" t="str">
        <f t="shared" si="4"/>
        <v>-</v>
      </c>
      <c r="H300" s="65"/>
      <c r="I300" s="65"/>
      <c r="J300" s="65"/>
      <c r="K300" s="65"/>
      <c r="L300" s="65"/>
      <c r="M300" s="65"/>
      <c r="N300" s="65"/>
      <c r="O300" s="65"/>
      <c r="P300" s="65"/>
      <c r="Q300" s="406"/>
      <c r="R300" s="406"/>
      <c r="S300" s="406"/>
      <c r="X300" s="182"/>
    </row>
    <row r="301" spans="1:24" ht="24.95" customHeight="1">
      <c r="A301" s="66"/>
      <c r="B301" s="65"/>
      <c r="C301" s="65"/>
      <c r="D301" s="69"/>
      <c r="E301" s="67"/>
      <c r="F301" s="65"/>
      <c r="G301" s="68" t="str">
        <f t="shared" si="4"/>
        <v>-</v>
      </c>
      <c r="H301" s="65"/>
      <c r="I301" s="65"/>
      <c r="J301" s="65"/>
      <c r="K301" s="65"/>
      <c r="L301" s="65"/>
      <c r="M301" s="65"/>
      <c r="N301" s="65"/>
      <c r="O301" s="65"/>
      <c r="P301" s="65"/>
      <c r="Q301" s="406"/>
      <c r="R301" s="406"/>
      <c r="S301" s="406"/>
      <c r="X301" s="182"/>
    </row>
    <row r="302" spans="1:24" ht="24.95" customHeight="1">
      <c r="A302" s="66"/>
      <c r="B302" s="65"/>
      <c r="C302" s="65"/>
      <c r="D302" s="69"/>
      <c r="E302" s="67"/>
      <c r="F302" s="65"/>
      <c r="G302" s="68" t="str">
        <f t="shared" si="4"/>
        <v>-</v>
      </c>
      <c r="H302" s="65"/>
      <c r="I302" s="65"/>
      <c r="J302" s="65"/>
      <c r="K302" s="65"/>
      <c r="L302" s="65"/>
      <c r="M302" s="65"/>
      <c r="N302" s="65"/>
      <c r="O302" s="65"/>
      <c r="P302" s="65"/>
      <c r="Q302" s="406"/>
      <c r="R302" s="406"/>
      <c r="S302" s="406"/>
      <c r="X302" s="182"/>
    </row>
    <row r="303" spans="1:24" ht="24.95" customHeight="1">
      <c r="A303" s="66"/>
      <c r="B303" s="65"/>
      <c r="C303" s="65"/>
      <c r="D303" s="69"/>
      <c r="E303" s="67"/>
      <c r="F303" s="65"/>
      <c r="G303" s="68" t="str">
        <f t="shared" si="4"/>
        <v>-</v>
      </c>
      <c r="H303" s="65"/>
      <c r="I303" s="65"/>
      <c r="J303" s="65"/>
      <c r="K303" s="65"/>
      <c r="L303" s="65"/>
      <c r="M303" s="65"/>
      <c r="N303" s="65"/>
      <c r="O303" s="65"/>
      <c r="P303" s="65"/>
      <c r="Q303" s="406"/>
      <c r="R303" s="406"/>
      <c r="S303" s="406"/>
      <c r="X303" s="182"/>
    </row>
    <row r="304" spans="1:24" ht="24.95" customHeight="1">
      <c r="A304" s="66"/>
      <c r="B304" s="65"/>
      <c r="C304" s="65"/>
      <c r="D304" s="69"/>
      <c r="E304" s="67"/>
      <c r="F304" s="65"/>
      <c r="G304" s="68" t="str">
        <f t="shared" si="4"/>
        <v>-</v>
      </c>
      <c r="H304" s="65"/>
      <c r="I304" s="65"/>
      <c r="J304" s="65"/>
      <c r="K304" s="65"/>
      <c r="L304" s="65"/>
      <c r="M304" s="65"/>
      <c r="N304" s="65"/>
      <c r="O304" s="65"/>
      <c r="P304" s="65"/>
      <c r="Q304" s="406"/>
      <c r="R304" s="406"/>
      <c r="S304" s="406"/>
      <c r="X304" s="182"/>
    </row>
    <row r="305" spans="1:24" ht="24.95" customHeight="1">
      <c r="A305" s="66"/>
      <c r="B305" s="65"/>
      <c r="C305" s="65"/>
      <c r="D305" s="69"/>
      <c r="E305" s="67"/>
      <c r="F305" s="65"/>
      <c r="G305" s="68" t="str">
        <f t="shared" si="4"/>
        <v>-</v>
      </c>
      <c r="H305" s="65"/>
      <c r="I305" s="65"/>
      <c r="J305" s="65"/>
      <c r="K305" s="65"/>
      <c r="L305" s="65"/>
      <c r="M305" s="65"/>
      <c r="N305" s="65"/>
      <c r="O305" s="65"/>
      <c r="P305" s="65"/>
      <c r="Q305" s="406"/>
      <c r="R305" s="406"/>
      <c r="S305" s="406"/>
      <c r="X305" s="182"/>
    </row>
    <row r="306" spans="1:24" ht="24.95" customHeight="1">
      <c r="A306" s="66"/>
      <c r="B306" s="65"/>
      <c r="C306" s="65"/>
      <c r="D306" s="69"/>
      <c r="E306" s="67"/>
      <c r="F306" s="65"/>
      <c r="G306" s="68" t="str">
        <f t="shared" si="4"/>
        <v>-</v>
      </c>
      <c r="H306" s="65"/>
      <c r="I306" s="65"/>
      <c r="J306" s="65"/>
      <c r="K306" s="65"/>
      <c r="L306" s="65"/>
      <c r="M306" s="65"/>
      <c r="N306" s="65"/>
      <c r="O306" s="65"/>
      <c r="P306" s="65"/>
      <c r="Q306" s="406"/>
      <c r="R306" s="406"/>
      <c r="S306" s="406"/>
      <c r="X306" s="182"/>
    </row>
    <row r="307" spans="1:24" ht="24.95" customHeight="1">
      <c r="A307" s="66"/>
      <c r="B307" s="65"/>
      <c r="C307" s="65"/>
      <c r="D307" s="69"/>
      <c r="E307" s="67"/>
      <c r="F307" s="65"/>
      <c r="G307" s="68" t="str">
        <f t="shared" si="4"/>
        <v>-</v>
      </c>
      <c r="H307" s="65"/>
      <c r="I307" s="65"/>
      <c r="J307" s="65"/>
      <c r="K307" s="65"/>
      <c r="L307" s="65"/>
      <c r="M307" s="65"/>
      <c r="N307" s="65"/>
      <c r="O307" s="65"/>
      <c r="P307" s="65"/>
      <c r="Q307" s="406"/>
      <c r="R307" s="406"/>
      <c r="S307" s="406"/>
      <c r="X307" s="182"/>
    </row>
    <row r="308" spans="1:24" ht="24.95" customHeight="1">
      <c r="A308" s="66"/>
      <c r="B308" s="65"/>
      <c r="C308" s="65"/>
      <c r="D308" s="69"/>
      <c r="E308" s="67"/>
      <c r="F308" s="65"/>
      <c r="G308" s="68" t="str">
        <f t="shared" si="4"/>
        <v>-</v>
      </c>
      <c r="H308" s="65"/>
      <c r="I308" s="65"/>
      <c r="J308" s="65"/>
      <c r="K308" s="65"/>
      <c r="L308" s="65"/>
      <c r="M308" s="65"/>
      <c r="N308" s="65"/>
      <c r="O308" s="65"/>
      <c r="P308" s="65"/>
      <c r="Q308" s="406"/>
      <c r="R308" s="406"/>
      <c r="S308" s="406"/>
      <c r="X308" s="182"/>
    </row>
    <row r="309" spans="1:24" ht="24.95" customHeight="1">
      <c r="A309" s="66"/>
      <c r="B309" s="65"/>
      <c r="C309" s="65"/>
      <c r="D309" s="69"/>
      <c r="E309" s="67"/>
      <c r="F309" s="65"/>
      <c r="G309" s="68" t="str">
        <f t="shared" si="4"/>
        <v>-</v>
      </c>
      <c r="H309" s="65"/>
      <c r="I309" s="65"/>
      <c r="J309" s="65"/>
      <c r="K309" s="65"/>
      <c r="L309" s="65"/>
      <c r="M309" s="65"/>
      <c r="N309" s="65"/>
      <c r="O309" s="65"/>
      <c r="P309" s="65"/>
      <c r="Q309" s="406"/>
      <c r="R309" s="406"/>
      <c r="S309" s="406"/>
      <c r="X309" s="182"/>
    </row>
    <row r="310" spans="1:24" ht="24.95" customHeight="1">
      <c r="A310" s="66"/>
      <c r="B310" s="65"/>
      <c r="C310" s="65"/>
      <c r="D310" s="69"/>
      <c r="E310" s="67"/>
      <c r="F310" s="65"/>
      <c r="G310" s="68" t="str">
        <f t="shared" si="4"/>
        <v>-</v>
      </c>
      <c r="H310" s="65"/>
      <c r="I310" s="65"/>
      <c r="J310" s="65"/>
      <c r="K310" s="65"/>
      <c r="L310" s="65"/>
      <c r="M310" s="65"/>
      <c r="N310" s="65"/>
      <c r="O310" s="65"/>
      <c r="P310" s="65"/>
      <c r="Q310" s="406"/>
      <c r="R310" s="406"/>
      <c r="S310" s="406"/>
      <c r="X310" s="182"/>
    </row>
    <row r="311" spans="1:24" ht="24.95" customHeight="1">
      <c r="A311" s="66"/>
      <c r="B311" s="65"/>
      <c r="C311" s="65"/>
      <c r="D311" s="69"/>
      <c r="E311" s="67"/>
      <c r="F311" s="65"/>
      <c r="G311" s="68" t="str">
        <f t="shared" si="4"/>
        <v>-</v>
      </c>
      <c r="H311" s="65"/>
      <c r="I311" s="65"/>
      <c r="J311" s="65"/>
      <c r="K311" s="65"/>
      <c r="L311" s="65"/>
      <c r="M311" s="65"/>
      <c r="N311" s="65"/>
      <c r="O311" s="65"/>
      <c r="P311" s="65"/>
      <c r="Q311" s="406"/>
      <c r="R311" s="406"/>
      <c r="S311" s="406"/>
      <c r="X311" s="182"/>
    </row>
    <row r="312" spans="1:24" ht="24.95" customHeight="1">
      <c r="A312" s="66"/>
      <c r="B312" s="65"/>
      <c r="C312" s="65"/>
      <c r="D312" s="69"/>
      <c r="E312" s="67"/>
      <c r="F312" s="65"/>
      <c r="G312" s="68" t="str">
        <f t="shared" si="4"/>
        <v>-</v>
      </c>
      <c r="H312" s="65"/>
      <c r="I312" s="65"/>
      <c r="J312" s="65"/>
      <c r="K312" s="65"/>
      <c r="L312" s="65"/>
      <c r="M312" s="65"/>
      <c r="N312" s="65"/>
      <c r="O312" s="65"/>
      <c r="P312" s="65"/>
      <c r="Q312" s="406"/>
      <c r="R312" s="406"/>
      <c r="S312" s="406"/>
      <c r="X312" s="182"/>
    </row>
    <row r="313" spans="1:24" ht="24.95" customHeight="1">
      <c r="A313" s="66"/>
      <c r="B313" s="65"/>
      <c r="C313" s="65"/>
      <c r="D313" s="69"/>
      <c r="E313" s="67"/>
      <c r="F313" s="65"/>
      <c r="G313" s="68" t="str">
        <f t="shared" si="4"/>
        <v>-</v>
      </c>
      <c r="H313" s="65"/>
      <c r="I313" s="65"/>
      <c r="J313" s="65"/>
      <c r="K313" s="65"/>
      <c r="L313" s="65"/>
      <c r="M313" s="65"/>
      <c r="N313" s="65"/>
      <c r="O313" s="65"/>
      <c r="P313" s="65"/>
      <c r="Q313" s="406"/>
      <c r="R313" s="406"/>
      <c r="S313" s="406"/>
      <c r="X313" s="182"/>
    </row>
    <row r="314" spans="1:24" ht="24.95" customHeight="1">
      <c r="A314" s="66"/>
      <c r="B314" s="65"/>
      <c r="C314" s="65"/>
      <c r="D314" s="69"/>
      <c r="E314" s="67"/>
      <c r="F314" s="65"/>
      <c r="G314" s="68" t="str">
        <f t="shared" si="4"/>
        <v>-</v>
      </c>
      <c r="H314" s="65"/>
      <c r="I314" s="65"/>
      <c r="J314" s="65"/>
      <c r="K314" s="65"/>
      <c r="L314" s="65"/>
      <c r="M314" s="65"/>
      <c r="N314" s="65"/>
      <c r="O314" s="65"/>
      <c r="P314" s="65"/>
      <c r="Q314" s="406"/>
      <c r="R314" s="406"/>
      <c r="S314" s="406"/>
      <c r="X314" s="182"/>
    </row>
    <row r="315" spans="1:24" ht="24.95" customHeight="1">
      <c r="A315" s="66"/>
      <c r="B315" s="65"/>
      <c r="C315" s="65"/>
      <c r="D315" s="69"/>
      <c r="E315" s="67"/>
      <c r="F315" s="65"/>
      <c r="G315" s="68" t="str">
        <f t="shared" si="4"/>
        <v>-</v>
      </c>
      <c r="H315" s="65"/>
      <c r="I315" s="65"/>
      <c r="J315" s="65"/>
      <c r="K315" s="65"/>
      <c r="L315" s="65"/>
      <c r="M315" s="65"/>
      <c r="N315" s="65"/>
      <c r="O315" s="65"/>
      <c r="P315" s="65"/>
      <c r="Q315" s="406"/>
      <c r="R315" s="406"/>
      <c r="S315" s="406"/>
      <c r="X315" s="182"/>
    </row>
    <row r="316" spans="1:24" ht="24.95" customHeight="1">
      <c r="A316" s="66"/>
      <c r="B316" s="65"/>
      <c r="C316" s="65"/>
      <c r="D316" s="69"/>
      <c r="E316" s="67"/>
      <c r="F316" s="65"/>
      <c r="G316" s="68" t="str">
        <f t="shared" si="4"/>
        <v>-</v>
      </c>
      <c r="H316" s="65"/>
      <c r="I316" s="65"/>
      <c r="J316" s="65"/>
      <c r="K316" s="65"/>
      <c r="L316" s="65"/>
      <c r="M316" s="65"/>
      <c r="N316" s="65"/>
      <c r="O316" s="65"/>
      <c r="P316" s="65"/>
      <c r="Q316" s="406"/>
      <c r="R316" s="406"/>
      <c r="S316" s="406"/>
      <c r="X316" s="182"/>
    </row>
    <row r="317" spans="1:24" ht="24.95" customHeight="1">
      <c r="A317" s="66"/>
      <c r="B317" s="65"/>
      <c r="C317" s="65"/>
      <c r="D317" s="69"/>
      <c r="E317" s="67"/>
      <c r="F317" s="65"/>
      <c r="G317" s="68" t="str">
        <f t="shared" si="4"/>
        <v>-</v>
      </c>
      <c r="H317" s="65"/>
      <c r="I317" s="65"/>
      <c r="J317" s="65"/>
      <c r="K317" s="65"/>
      <c r="L317" s="65"/>
      <c r="M317" s="65"/>
      <c r="N317" s="65"/>
      <c r="O317" s="65"/>
      <c r="P317" s="65"/>
      <c r="Q317" s="406"/>
      <c r="R317" s="406"/>
      <c r="S317" s="406"/>
      <c r="X317" s="182"/>
    </row>
    <row r="318" spans="1:24" ht="24.95" customHeight="1">
      <c r="A318" s="66"/>
      <c r="B318" s="65"/>
      <c r="C318" s="65"/>
      <c r="D318" s="69"/>
      <c r="E318" s="67"/>
      <c r="F318" s="65"/>
      <c r="G318" s="68" t="str">
        <f t="shared" si="4"/>
        <v>-</v>
      </c>
      <c r="H318" s="65"/>
      <c r="I318" s="65"/>
      <c r="J318" s="65"/>
      <c r="K318" s="65"/>
      <c r="L318" s="65"/>
      <c r="M318" s="65"/>
      <c r="N318" s="65"/>
      <c r="O318" s="65"/>
      <c r="P318" s="65"/>
      <c r="Q318" s="406"/>
      <c r="R318" s="406"/>
      <c r="S318" s="406"/>
      <c r="X318" s="182"/>
    </row>
    <row r="319" spans="1:24" ht="24.95" customHeight="1">
      <c r="A319" s="66"/>
      <c r="B319" s="65"/>
      <c r="C319" s="65"/>
      <c r="D319" s="69"/>
      <c r="E319" s="67"/>
      <c r="F319" s="65"/>
      <c r="G319" s="68" t="str">
        <f t="shared" si="4"/>
        <v>-</v>
      </c>
      <c r="H319" s="65"/>
      <c r="I319" s="65"/>
      <c r="J319" s="65"/>
      <c r="K319" s="65"/>
      <c r="L319" s="65"/>
      <c r="M319" s="65"/>
      <c r="N319" s="65"/>
      <c r="O319" s="65"/>
      <c r="P319" s="65"/>
      <c r="Q319" s="406"/>
      <c r="R319" s="406"/>
      <c r="S319" s="406"/>
      <c r="X319" s="182"/>
    </row>
    <row r="320" spans="1:24" ht="24.95" customHeight="1">
      <c r="A320" s="66"/>
      <c r="B320" s="65"/>
      <c r="C320" s="65"/>
      <c r="D320" s="69"/>
      <c r="E320" s="67"/>
      <c r="F320" s="65"/>
      <c r="G320" s="68" t="str">
        <f t="shared" si="4"/>
        <v>-</v>
      </c>
      <c r="H320" s="65"/>
      <c r="I320" s="65"/>
      <c r="J320" s="65"/>
      <c r="K320" s="65"/>
      <c r="L320" s="65"/>
      <c r="M320" s="65"/>
      <c r="N320" s="65"/>
      <c r="O320" s="65"/>
      <c r="P320" s="65"/>
      <c r="Q320" s="406"/>
      <c r="R320" s="406"/>
      <c r="S320" s="406"/>
      <c r="X320" s="182"/>
    </row>
    <row r="321" spans="1:24" ht="24.95" customHeight="1">
      <c r="A321" s="66"/>
      <c r="B321" s="65"/>
      <c r="C321" s="65"/>
      <c r="D321" s="69"/>
      <c r="E321" s="67"/>
      <c r="F321" s="65"/>
      <c r="G321" s="68" t="str">
        <f t="shared" si="4"/>
        <v>-</v>
      </c>
      <c r="H321" s="65"/>
      <c r="I321" s="65"/>
      <c r="J321" s="65"/>
      <c r="K321" s="65"/>
      <c r="L321" s="65"/>
      <c r="M321" s="65"/>
      <c r="N321" s="65"/>
      <c r="O321" s="65"/>
      <c r="P321" s="65"/>
      <c r="Q321" s="406"/>
      <c r="R321" s="406"/>
      <c r="S321" s="406"/>
      <c r="X321" s="182"/>
    </row>
    <row r="322" spans="1:24" ht="24.95" customHeight="1">
      <c r="A322" s="66"/>
      <c r="B322" s="65"/>
      <c r="C322" s="65"/>
      <c r="D322" s="69"/>
      <c r="E322" s="67"/>
      <c r="F322" s="65"/>
      <c r="G322" s="68" t="str">
        <f t="shared" si="4"/>
        <v>-</v>
      </c>
      <c r="H322" s="65"/>
      <c r="I322" s="65"/>
      <c r="J322" s="65"/>
      <c r="K322" s="65"/>
      <c r="L322" s="65"/>
      <c r="M322" s="65"/>
      <c r="N322" s="65"/>
      <c r="O322" s="65"/>
      <c r="P322" s="65"/>
      <c r="Q322" s="406"/>
      <c r="R322" s="406"/>
      <c r="S322" s="406"/>
      <c r="X322" s="182"/>
    </row>
    <row r="323" spans="1:24" ht="24.95" customHeight="1">
      <c r="A323" s="66"/>
      <c r="B323" s="65"/>
      <c r="C323" s="65"/>
      <c r="D323" s="69"/>
      <c r="E323" s="67"/>
      <c r="F323" s="65"/>
      <c r="G323" s="68" t="str">
        <f t="shared" si="4"/>
        <v>-</v>
      </c>
      <c r="H323" s="65"/>
      <c r="I323" s="65"/>
      <c r="J323" s="65"/>
      <c r="K323" s="65"/>
      <c r="L323" s="65"/>
      <c r="M323" s="65"/>
      <c r="N323" s="65"/>
      <c r="O323" s="65"/>
      <c r="P323" s="65"/>
      <c r="Q323" s="406"/>
      <c r="R323" s="406"/>
      <c r="S323" s="406"/>
      <c r="X323" s="182"/>
    </row>
    <row r="324" spans="1:24" ht="24.95" customHeight="1">
      <c r="A324" s="66"/>
      <c r="B324" s="65"/>
      <c r="C324" s="65"/>
      <c r="D324" s="69"/>
      <c r="E324" s="67"/>
      <c r="F324" s="65"/>
      <c r="G324" s="68" t="str">
        <f t="shared" si="4"/>
        <v>-</v>
      </c>
      <c r="H324" s="65"/>
      <c r="I324" s="65"/>
      <c r="J324" s="65"/>
      <c r="K324" s="65"/>
      <c r="L324" s="65"/>
      <c r="M324" s="65"/>
      <c r="N324" s="65"/>
      <c r="O324" s="65"/>
      <c r="P324" s="65"/>
      <c r="Q324" s="406"/>
      <c r="R324" s="406"/>
      <c r="S324" s="406"/>
      <c r="X324" s="182"/>
    </row>
    <row r="325" spans="1:24" ht="24.95" customHeight="1">
      <c r="A325" s="66"/>
      <c r="B325" s="65"/>
      <c r="C325" s="65"/>
      <c r="D325" s="69"/>
      <c r="E325" s="67"/>
      <c r="F325" s="65"/>
      <c r="G325" s="68" t="str">
        <f t="shared" si="4"/>
        <v>-</v>
      </c>
      <c r="H325" s="65"/>
      <c r="I325" s="65"/>
      <c r="J325" s="65"/>
      <c r="K325" s="65"/>
      <c r="L325" s="65"/>
      <c r="M325" s="65"/>
      <c r="N325" s="65"/>
      <c r="O325" s="65"/>
      <c r="P325" s="65"/>
      <c r="Q325" s="406"/>
      <c r="R325" s="406"/>
      <c r="S325" s="406"/>
      <c r="X325" s="182"/>
    </row>
    <row r="326" spans="1:24" ht="24.95" customHeight="1">
      <c r="A326" s="66"/>
      <c r="B326" s="65"/>
      <c r="C326" s="65"/>
      <c r="D326" s="69"/>
      <c r="E326" s="67"/>
      <c r="F326" s="65"/>
      <c r="G326" s="68" t="str">
        <f t="shared" si="4"/>
        <v>-</v>
      </c>
      <c r="H326" s="65"/>
      <c r="I326" s="65"/>
      <c r="J326" s="65"/>
      <c r="K326" s="65"/>
      <c r="L326" s="65"/>
      <c r="M326" s="65"/>
      <c r="N326" s="65"/>
      <c r="O326" s="65"/>
      <c r="P326" s="65"/>
      <c r="Q326" s="406"/>
      <c r="R326" s="406"/>
      <c r="S326" s="406"/>
      <c r="X326" s="182"/>
    </row>
    <row r="327" spans="1:24" ht="24.95" customHeight="1">
      <c r="A327" s="66"/>
      <c r="B327" s="65"/>
      <c r="C327" s="65"/>
      <c r="D327" s="69"/>
      <c r="E327" s="67"/>
      <c r="F327" s="65"/>
      <c r="G327" s="68" t="str">
        <f t="shared" si="4"/>
        <v>-</v>
      </c>
      <c r="H327" s="65"/>
      <c r="I327" s="65"/>
      <c r="J327" s="65"/>
      <c r="K327" s="65"/>
      <c r="L327" s="65"/>
      <c r="M327" s="65"/>
      <c r="N327" s="65"/>
      <c r="O327" s="65"/>
      <c r="P327" s="65"/>
      <c r="Q327" s="406"/>
      <c r="R327" s="406"/>
      <c r="S327" s="406"/>
      <c r="X327" s="182"/>
    </row>
    <row r="328" spans="1:24" ht="24.95" customHeight="1">
      <c r="A328" s="66"/>
      <c r="B328" s="65"/>
      <c r="C328" s="65"/>
      <c r="D328" s="69"/>
      <c r="E328" s="67"/>
      <c r="F328" s="65"/>
      <c r="G328" s="68" t="str">
        <f t="shared" si="4"/>
        <v>-</v>
      </c>
      <c r="H328" s="65"/>
      <c r="I328" s="65"/>
      <c r="J328" s="65"/>
      <c r="K328" s="65"/>
      <c r="L328" s="65"/>
      <c r="M328" s="65"/>
      <c r="N328" s="65"/>
      <c r="O328" s="65"/>
      <c r="P328" s="65"/>
      <c r="Q328" s="406"/>
      <c r="R328" s="406"/>
      <c r="S328" s="406"/>
      <c r="X328" s="182"/>
    </row>
    <row r="329" spans="1:24" ht="24.95" customHeight="1">
      <c r="A329" s="66"/>
      <c r="B329" s="65"/>
      <c r="C329" s="65"/>
      <c r="D329" s="69"/>
      <c r="E329" s="67"/>
      <c r="F329" s="65"/>
      <c r="G329" s="68" t="str">
        <f t="shared" si="4"/>
        <v>-</v>
      </c>
      <c r="H329" s="65"/>
      <c r="I329" s="65"/>
      <c r="J329" s="65"/>
      <c r="K329" s="65"/>
      <c r="L329" s="65"/>
      <c r="M329" s="65"/>
      <c r="N329" s="65"/>
      <c r="O329" s="65"/>
      <c r="P329" s="65"/>
      <c r="Q329" s="406"/>
      <c r="R329" s="406"/>
      <c r="S329" s="406"/>
      <c r="X329" s="182"/>
    </row>
    <row r="330" spans="1:24" ht="24.95" customHeight="1">
      <c r="A330" s="66"/>
      <c r="B330" s="65"/>
      <c r="C330" s="65"/>
      <c r="D330" s="69"/>
      <c r="E330" s="67"/>
      <c r="F330" s="65"/>
      <c r="G330" s="68" t="str">
        <f t="shared" si="4"/>
        <v>-</v>
      </c>
      <c r="H330" s="65"/>
      <c r="I330" s="65"/>
      <c r="J330" s="65"/>
      <c r="K330" s="65"/>
      <c r="L330" s="65"/>
      <c r="M330" s="65"/>
      <c r="N330" s="65"/>
      <c r="O330" s="65"/>
      <c r="P330" s="65"/>
      <c r="Q330" s="406"/>
      <c r="R330" s="406"/>
      <c r="S330" s="406"/>
      <c r="X330" s="182"/>
    </row>
    <row r="331" spans="1:24" ht="24.95" customHeight="1">
      <c r="A331" s="66"/>
      <c r="B331" s="65"/>
      <c r="C331" s="65"/>
      <c r="D331" s="69"/>
      <c r="E331" s="67"/>
      <c r="F331" s="65"/>
      <c r="G331" s="68" t="str">
        <f t="shared" si="4"/>
        <v>-</v>
      </c>
      <c r="H331" s="65"/>
      <c r="I331" s="65"/>
      <c r="J331" s="65"/>
      <c r="K331" s="65"/>
      <c r="L331" s="65"/>
      <c r="M331" s="65"/>
      <c r="N331" s="65"/>
      <c r="O331" s="65"/>
      <c r="P331" s="65"/>
      <c r="Q331" s="406"/>
      <c r="R331" s="406"/>
      <c r="S331" s="406"/>
      <c r="X331" s="182"/>
    </row>
    <row r="332" spans="1:24" ht="24.95" customHeight="1">
      <c r="A332" s="66"/>
      <c r="B332" s="65"/>
      <c r="C332" s="65"/>
      <c r="D332" s="69"/>
      <c r="E332" s="67"/>
      <c r="F332" s="65"/>
      <c r="G332" s="68" t="str">
        <f t="shared" ref="G332:G395" si="5">IF(OR(C332="",D332=""),"-",ABS((D332-C332+(D332&lt;C332))*1440))</f>
        <v>-</v>
      </c>
      <c r="H332" s="65"/>
      <c r="I332" s="65"/>
      <c r="J332" s="65"/>
      <c r="K332" s="65"/>
      <c r="L332" s="65"/>
      <c r="M332" s="65"/>
      <c r="N332" s="65"/>
      <c r="O332" s="65"/>
      <c r="P332" s="65"/>
      <c r="Q332" s="406"/>
      <c r="R332" s="406"/>
      <c r="S332" s="406"/>
      <c r="X332" s="182"/>
    </row>
    <row r="333" spans="1:24" ht="24.95" customHeight="1">
      <c r="A333" s="66"/>
      <c r="B333" s="65"/>
      <c r="C333" s="65"/>
      <c r="D333" s="69"/>
      <c r="E333" s="67"/>
      <c r="F333" s="65"/>
      <c r="G333" s="68" t="str">
        <f t="shared" si="5"/>
        <v>-</v>
      </c>
      <c r="H333" s="65"/>
      <c r="I333" s="65"/>
      <c r="J333" s="65"/>
      <c r="K333" s="65"/>
      <c r="L333" s="65"/>
      <c r="M333" s="65"/>
      <c r="N333" s="65"/>
      <c r="O333" s="65"/>
      <c r="P333" s="65"/>
      <c r="Q333" s="406"/>
      <c r="R333" s="406"/>
      <c r="S333" s="406"/>
      <c r="X333" s="182"/>
    </row>
    <row r="334" spans="1:24" ht="24.95" customHeight="1">
      <c r="A334" s="66"/>
      <c r="B334" s="65"/>
      <c r="C334" s="65"/>
      <c r="D334" s="69"/>
      <c r="E334" s="67"/>
      <c r="F334" s="65"/>
      <c r="G334" s="68" t="str">
        <f t="shared" si="5"/>
        <v>-</v>
      </c>
      <c r="H334" s="65"/>
      <c r="I334" s="65"/>
      <c r="J334" s="65"/>
      <c r="K334" s="65"/>
      <c r="L334" s="65"/>
      <c r="M334" s="65"/>
      <c r="N334" s="65"/>
      <c r="O334" s="65"/>
      <c r="P334" s="65"/>
      <c r="Q334" s="406"/>
      <c r="R334" s="406"/>
      <c r="S334" s="406"/>
      <c r="X334" s="182"/>
    </row>
    <row r="335" spans="1:24" ht="24.95" customHeight="1">
      <c r="A335" s="66"/>
      <c r="B335" s="65"/>
      <c r="C335" s="65"/>
      <c r="D335" s="69"/>
      <c r="E335" s="67"/>
      <c r="F335" s="65"/>
      <c r="G335" s="68" t="str">
        <f t="shared" si="5"/>
        <v>-</v>
      </c>
      <c r="H335" s="65"/>
      <c r="I335" s="65"/>
      <c r="J335" s="65"/>
      <c r="K335" s="65"/>
      <c r="L335" s="65"/>
      <c r="M335" s="65"/>
      <c r="N335" s="65"/>
      <c r="O335" s="65"/>
      <c r="P335" s="65"/>
      <c r="Q335" s="406"/>
      <c r="R335" s="406"/>
      <c r="S335" s="406"/>
      <c r="X335" s="182"/>
    </row>
    <row r="336" spans="1:24" ht="24.95" customHeight="1">
      <c r="A336" s="66"/>
      <c r="B336" s="65"/>
      <c r="C336" s="65"/>
      <c r="D336" s="69"/>
      <c r="E336" s="67"/>
      <c r="F336" s="65"/>
      <c r="G336" s="68" t="str">
        <f t="shared" si="5"/>
        <v>-</v>
      </c>
      <c r="H336" s="65"/>
      <c r="I336" s="65"/>
      <c r="J336" s="65"/>
      <c r="K336" s="65"/>
      <c r="L336" s="65"/>
      <c r="M336" s="65"/>
      <c r="N336" s="65"/>
      <c r="O336" s="65"/>
      <c r="P336" s="65"/>
      <c r="Q336" s="406"/>
      <c r="R336" s="406"/>
      <c r="S336" s="406"/>
      <c r="X336" s="182"/>
    </row>
    <row r="337" spans="1:24" ht="24.95" customHeight="1">
      <c r="A337" s="66"/>
      <c r="B337" s="65"/>
      <c r="C337" s="65"/>
      <c r="D337" s="69"/>
      <c r="E337" s="67"/>
      <c r="F337" s="65"/>
      <c r="G337" s="68" t="str">
        <f t="shared" si="5"/>
        <v>-</v>
      </c>
      <c r="H337" s="65"/>
      <c r="I337" s="65"/>
      <c r="J337" s="65"/>
      <c r="K337" s="65"/>
      <c r="L337" s="65"/>
      <c r="M337" s="65"/>
      <c r="N337" s="65"/>
      <c r="O337" s="65"/>
      <c r="P337" s="65"/>
      <c r="Q337" s="406"/>
      <c r="R337" s="406"/>
      <c r="S337" s="406"/>
      <c r="X337" s="182"/>
    </row>
    <row r="338" spans="1:24" ht="24.95" customHeight="1">
      <c r="A338" s="66"/>
      <c r="B338" s="65"/>
      <c r="C338" s="65"/>
      <c r="D338" s="69"/>
      <c r="E338" s="67"/>
      <c r="F338" s="65"/>
      <c r="G338" s="68" t="str">
        <f t="shared" si="5"/>
        <v>-</v>
      </c>
      <c r="H338" s="65"/>
      <c r="I338" s="65"/>
      <c r="J338" s="65"/>
      <c r="K338" s="65"/>
      <c r="L338" s="65"/>
      <c r="M338" s="65"/>
      <c r="N338" s="65"/>
      <c r="O338" s="65"/>
      <c r="P338" s="65"/>
      <c r="Q338" s="406"/>
      <c r="R338" s="406"/>
      <c r="S338" s="406"/>
      <c r="X338" s="182"/>
    </row>
    <row r="339" spans="1:24" ht="24.95" customHeight="1">
      <c r="A339" s="66"/>
      <c r="B339" s="65"/>
      <c r="C339" s="65"/>
      <c r="D339" s="69"/>
      <c r="E339" s="67"/>
      <c r="F339" s="65"/>
      <c r="G339" s="68" t="str">
        <f t="shared" si="5"/>
        <v>-</v>
      </c>
      <c r="H339" s="65"/>
      <c r="I339" s="65"/>
      <c r="J339" s="65"/>
      <c r="K339" s="65"/>
      <c r="L339" s="65"/>
      <c r="M339" s="65"/>
      <c r="N339" s="65"/>
      <c r="O339" s="65"/>
      <c r="P339" s="65"/>
      <c r="Q339" s="406"/>
      <c r="R339" s="406"/>
      <c r="S339" s="406"/>
      <c r="X339" s="182"/>
    </row>
    <row r="340" spans="1:24" ht="24.95" customHeight="1">
      <c r="A340" s="66"/>
      <c r="B340" s="65"/>
      <c r="C340" s="65"/>
      <c r="D340" s="69"/>
      <c r="E340" s="67"/>
      <c r="F340" s="65"/>
      <c r="G340" s="68" t="str">
        <f t="shared" si="5"/>
        <v>-</v>
      </c>
      <c r="H340" s="65"/>
      <c r="I340" s="65"/>
      <c r="J340" s="65"/>
      <c r="K340" s="65"/>
      <c r="L340" s="65"/>
      <c r="M340" s="65"/>
      <c r="N340" s="65"/>
      <c r="O340" s="65"/>
      <c r="P340" s="65"/>
      <c r="Q340" s="406"/>
      <c r="R340" s="406"/>
      <c r="S340" s="406"/>
      <c r="X340" s="182"/>
    </row>
    <row r="341" spans="1:24" ht="24.95" customHeight="1">
      <c r="A341" s="66"/>
      <c r="B341" s="65"/>
      <c r="C341" s="65"/>
      <c r="D341" s="69"/>
      <c r="E341" s="67"/>
      <c r="F341" s="65"/>
      <c r="G341" s="68" t="str">
        <f t="shared" si="5"/>
        <v>-</v>
      </c>
      <c r="H341" s="65"/>
      <c r="I341" s="65"/>
      <c r="J341" s="65"/>
      <c r="K341" s="65"/>
      <c r="L341" s="65"/>
      <c r="M341" s="65"/>
      <c r="N341" s="65"/>
      <c r="O341" s="65"/>
      <c r="P341" s="65"/>
      <c r="Q341" s="406"/>
      <c r="R341" s="406"/>
      <c r="S341" s="406"/>
      <c r="X341" s="182"/>
    </row>
    <row r="342" spans="1:24" ht="24.95" customHeight="1">
      <c r="A342" s="66"/>
      <c r="B342" s="65"/>
      <c r="C342" s="65"/>
      <c r="D342" s="69"/>
      <c r="E342" s="67"/>
      <c r="F342" s="65"/>
      <c r="G342" s="68" t="str">
        <f t="shared" si="5"/>
        <v>-</v>
      </c>
      <c r="H342" s="65"/>
      <c r="I342" s="65"/>
      <c r="J342" s="65"/>
      <c r="K342" s="65"/>
      <c r="L342" s="65"/>
      <c r="M342" s="65"/>
      <c r="N342" s="65"/>
      <c r="O342" s="65"/>
      <c r="P342" s="65"/>
      <c r="Q342" s="406"/>
      <c r="R342" s="406"/>
      <c r="S342" s="406"/>
      <c r="X342" s="182"/>
    </row>
    <row r="343" spans="1:24" ht="24.95" customHeight="1">
      <c r="A343" s="66"/>
      <c r="B343" s="65"/>
      <c r="C343" s="65"/>
      <c r="D343" s="69"/>
      <c r="E343" s="67"/>
      <c r="F343" s="65"/>
      <c r="G343" s="68" t="str">
        <f t="shared" si="5"/>
        <v>-</v>
      </c>
      <c r="H343" s="65"/>
      <c r="I343" s="65"/>
      <c r="J343" s="65"/>
      <c r="K343" s="65"/>
      <c r="L343" s="65"/>
      <c r="M343" s="65"/>
      <c r="N343" s="65"/>
      <c r="O343" s="65"/>
      <c r="P343" s="65"/>
      <c r="Q343" s="406"/>
      <c r="R343" s="406"/>
      <c r="S343" s="406"/>
      <c r="X343" s="182"/>
    </row>
    <row r="344" spans="1:24" ht="24.95" customHeight="1">
      <c r="A344" s="66"/>
      <c r="B344" s="65"/>
      <c r="C344" s="65"/>
      <c r="D344" s="69"/>
      <c r="E344" s="67"/>
      <c r="F344" s="65"/>
      <c r="G344" s="68" t="str">
        <f t="shared" si="5"/>
        <v>-</v>
      </c>
      <c r="H344" s="65"/>
      <c r="I344" s="65"/>
      <c r="J344" s="65"/>
      <c r="K344" s="65"/>
      <c r="L344" s="65"/>
      <c r="M344" s="65"/>
      <c r="N344" s="65"/>
      <c r="O344" s="65"/>
      <c r="P344" s="65"/>
      <c r="Q344" s="406"/>
      <c r="R344" s="406"/>
      <c r="S344" s="406"/>
      <c r="X344" s="182"/>
    </row>
    <row r="345" spans="1:24" ht="24.95" customHeight="1">
      <c r="A345" s="66"/>
      <c r="B345" s="65"/>
      <c r="C345" s="65"/>
      <c r="D345" s="69"/>
      <c r="E345" s="67"/>
      <c r="F345" s="65"/>
      <c r="G345" s="68" t="str">
        <f t="shared" si="5"/>
        <v>-</v>
      </c>
      <c r="H345" s="65"/>
      <c r="I345" s="65"/>
      <c r="J345" s="65"/>
      <c r="K345" s="65"/>
      <c r="L345" s="65"/>
      <c r="M345" s="65"/>
      <c r="N345" s="65"/>
      <c r="O345" s="65"/>
      <c r="P345" s="65"/>
      <c r="Q345" s="406"/>
      <c r="R345" s="406"/>
      <c r="S345" s="406"/>
      <c r="X345" s="182"/>
    </row>
    <row r="346" spans="1:24" ht="24.95" customHeight="1">
      <c r="A346" s="66"/>
      <c r="B346" s="65"/>
      <c r="C346" s="65"/>
      <c r="D346" s="69"/>
      <c r="E346" s="67"/>
      <c r="F346" s="65"/>
      <c r="G346" s="68" t="str">
        <f t="shared" si="5"/>
        <v>-</v>
      </c>
      <c r="H346" s="65"/>
      <c r="I346" s="65"/>
      <c r="J346" s="65"/>
      <c r="K346" s="65"/>
      <c r="L346" s="65"/>
      <c r="M346" s="65"/>
      <c r="N346" s="65"/>
      <c r="O346" s="65"/>
      <c r="P346" s="65"/>
      <c r="Q346" s="406"/>
      <c r="R346" s="406"/>
      <c r="S346" s="406"/>
      <c r="X346" s="182"/>
    </row>
    <row r="347" spans="1:24" ht="24.95" customHeight="1">
      <c r="A347" s="66"/>
      <c r="B347" s="65"/>
      <c r="C347" s="65"/>
      <c r="D347" s="69"/>
      <c r="E347" s="67"/>
      <c r="F347" s="65"/>
      <c r="G347" s="68" t="str">
        <f t="shared" si="5"/>
        <v>-</v>
      </c>
      <c r="H347" s="65"/>
      <c r="I347" s="65"/>
      <c r="J347" s="65"/>
      <c r="K347" s="65"/>
      <c r="L347" s="65"/>
      <c r="M347" s="65"/>
      <c r="N347" s="65"/>
      <c r="O347" s="65"/>
      <c r="P347" s="65"/>
      <c r="Q347" s="406"/>
      <c r="R347" s="406"/>
      <c r="S347" s="406"/>
      <c r="X347" s="182"/>
    </row>
    <row r="348" spans="1:24" ht="24.95" customHeight="1">
      <c r="A348" s="66"/>
      <c r="B348" s="65"/>
      <c r="C348" s="65"/>
      <c r="D348" s="69"/>
      <c r="E348" s="67"/>
      <c r="F348" s="65"/>
      <c r="G348" s="68" t="str">
        <f t="shared" si="5"/>
        <v>-</v>
      </c>
      <c r="H348" s="65"/>
      <c r="I348" s="65"/>
      <c r="J348" s="65"/>
      <c r="K348" s="65"/>
      <c r="L348" s="65"/>
      <c r="M348" s="65"/>
      <c r="N348" s="65"/>
      <c r="O348" s="65"/>
      <c r="P348" s="65"/>
      <c r="Q348" s="406"/>
      <c r="R348" s="406"/>
      <c r="S348" s="406"/>
      <c r="X348" s="182"/>
    </row>
    <row r="349" spans="1:24" ht="24.95" customHeight="1">
      <c r="A349" s="66"/>
      <c r="B349" s="65"/>
      <c r="C349" s="65"/>
      <c r="D349" s="69"/>
      <c r="E349" s="67"/>
      <c r="F349" s="65"/>
      <c r="G349" s="68" t="str">
        <f t="shared" si="5"/>
        <v>-</v>
      </c>
      <c r="H349" s="65"/>
      <c r="I349" s="65"/>
      <c r="J349" s="65"/>
      <c r="K349" s="65"/>
      <c r="L349" s="65"/>
      <c r="M349" s="65"/>
      <c r="N349" s="65"/>
      <c r="O349" s="65"/>
      <c r="P349" s="65"/>
      <c r="Q349" s="406"/>
      <c r="R349" s="406"/>
      <c r="S349" s="406"/>
      <c r="X349" s="182"/>
    </row>
    <row r="350" spans="1:24" ht="24.95" customHeight="1">
      <c r="A350" s="66"/>
      <c r="B350" s="65"/>
      <c r="C350" s="65"/>
      <c r="D350" s="69"/>
      <c r="E350" s="67"/>
      <c r="F350" s="65"/>
      <c r="G350" s="68" t="str">
        <f t="shared" si="5"/>
        <v>-</v>
      </c>
      <c r="H350" s="65"/>
      <c r="I350" s="65"/>
      <c r="J350" s="65"/>
      <c r="K350" s="65"/>
      <c r="L350" s="65"/>
      <c r="M350" s="65"/>
      <c r="N350" s="65"/>
      <c r="O350" s="65"/>
      <c r="P350" s="65"/>
      <c r="Q350" s="406"/>
      <c r="R350" s="406"/>
      <c r="S350" s="406"/>
      <c r="X350" s="182"/>
    </row>
    <row r="351" spans="1:24" ht="24.95" customHeight="1">
      <c r="A351" s="66"/>
      <c r="B351" s="65"/>
      <c r="C351" s="65"/>
      <c r="D351" s="69"/>
      <c r="E351" s="67"/>
      <c r="F351" s="65"/>
      <c r="G351" s="68" t="str">
        <f t="shared" si="5"/>
        <v>-</v>
      </c>
      <c r="H351" s="65"/>
      <c r="I351" s="65"/>
      <c r="J351" s="65"/>
      <c r="K351" s="65"/>
      <c r="L351" s="65"/>
      <c r="M351" s="65"/>
      <c r="N351" s="65"/>
      <c r="O351" s="65"/>
      <c r="P351" s="65"/>
      <c r="Q351" s="406"/>
      <c r="R351" s="406"/>
      <c r="S351" s="406"/>
      <c r="X351" s="182"/>
    </row>
    <row r="352" spans="1:24" ht="24.95" customHeight="1">
      <c r="A352" s="66"/>
      <c r="B352" s="65"/>
      <c r="C352" s="65"/>
      <c r="D352" s="69"/>
      <c r="E352" s="67"/>
      <c r="F352" s="65"/>
      <c r="G352" s="68" t="str">
        <f t="shared" si="5"/>
        <v>-</v>
      </c>
      <c r="H352" s="65"/>
      <c r="I352" s="65"/>
      <c r="J352" s="65"/>
      <c r="K352" s="65"/>
      <c r="L352" s="65"/>
      <c r="M352" s="65"/>
      <c r="N352" s="65"/>
      <c r="O352" s="65"/>
      <c r="P352" s="65"/>
      <c r="Q352" s="406"/>
      <c r="R352" s="406"/>
      <c r="S352" s="406"/>
      <c r="X352" s="182"/>
    </row>
    <row r="353" spans="1:24" ht="24.95" customHeight="1">
      <c r="A353" s="66"/>
      <c r="B353" s="65"/>
      <c r="C353" s="65"/>
      <c r="D353" s="69"/>
      <c r="E353" s="67"/>
      <c r="F353" s="65"/>
      <c r="G353" s="68" t="str">
        <f t="shared" si="5"/>
        <v>-</v>
      </c>
      <c r="H353" s="65"/>
      <c r="I353" s="65"/>
      <c r="J353" s="65"/>
      <c r="K353" s="65"/>
      <c r="L353" s="65"/>
      <c r="M353" s="65"/>
      <c r="N353" s="65"/>
      <c r="O353" s="65"/>
      <c r="P353" s="65"/>
      <c r="Q353" s="406"/>
      <c r="R353" s="406"/>
      <c r="S353" s="406"/>
      <c r="X353" s="182"/>
    </row>
    <row r="354" spans="1:24" ht="24.95" customHeight="1">
      <c r="A354" s="66"/>
      <c r="B354" s="65"/>
      <c r="C354" s="65"/>
      <c r="D354" s="69"/>
      <c r="E354" s="67"/>
      <c r="F354" s="65"/>
      <c r="G354" s="68" t="str">
        <f t="shared" si="5"/>
        <v>-</v>
      </c>
      <c r="H354" s="65"/>
      <c r="I354" s="65"/>
      <c r="J354" s="65"/>
      <c r="K354" s="65"/>
      <c r="L354" s="65"/>
      <c r="M354" s="65"/>
      <c r="N354" s="65"/>
      <c r="O354" s="65"/>
      <c r="P354" s="65"/>
      <c r="Q354" s="406"/>
      <c r="R354" s="406"/>
      <c r="S354" s="406"/>
      <c r="X354" s="182"/>
    </row>
    <row r="355" spans="1:24" ht="24.95" customHeight="1">
      <c r="A355" s="66"/>
      <c r="B355" s="65"/>
      <c r="C355" s="65"/>
      <c r="D355" s="69"/>
      <c r="E355" s="67"/>
      <c r="F355" s="65"/>
      <c r="G355" s="68" t="str">
        <f t="shared" si="5"/>
        <v>-</v>
      </c>
      <c r="H355" s="65"/>
      <c r="I355" s="65"/>
      <c r="J355" s="65"/>
      <c r="K355" s="65"/>
      <c r="L355" s="65"/>
      <c r="M355" s="65"/>
      <c r="N355" s="65"/>
      <c r="O355" s="65"/>
      <c r="P355" s="65"/>
      <c r="Q355" s="406"/>
      <c r="R355" s="406"/>
      <c r="S355" s="406"/>
      <c r="X355" s="182"/>
    </row>
    <row r="356" spans="1:24" ht="24.95" customHeight="1">
      <c r="A356" s="66"/>
      <c r="B356" s="65"/>
      <c r="C356" s="65"/>
      <c r="D356" s="69"/>
      <c r="E356" s="67"/>
      <c r="F356" s="65"/>
      <c r="G356" s="68" t="str">
        <f t="shared" si="5"/>
        <v>-</v>
      </c>
      <c r="H356" s="65"/>
      <c r="I356" s="65"/>
      <c r="J356" s="65"/>
      <c r="K356" s="65"/>
      <c r="L356" s="65"/>
      <c r="M356" s="65"/>
      <c r="N356" s="65"/>
      <c r="O356" s="65"/>
      <c r="P356" s="65"/>
      <c r="Q356" s="406"/>
      <c r="R356" s="406"/>
      <c r="S356" s="406"/>
      <c r="X356" s="182"/>
    </row>
    <row r="357" spans="1:24" ht="24.95" customHeight="1">
      <c r="A357" s="66"/>
      <c r="B357" s="65"/>
      <c r="C357" s="65"/>
      <c r="D357" s="69"/>
      <c r="E357" s="67"/>
      <c r="F357" s="65"/>
      <c r="G357" s="68" t="str">
        <f t="shared" si="5"/>
        <v>-</v>
      </c>
      <c r="H357" s="65"/>
      <c r="I357" s="65"/>
      <c r="J357" s="65"/>
      <c r="K357" s="65"/>
      <c r="L357" s="65"/>
      <c r="M357" s="65"/>
      <c r="N357" s="65"/>
      <c r="O357" s="65"/>
      <c r="P357" s="65"/>
      <c r="Q357" s="406"/>
      <c r="R357" s="406"/>
      <c r="S357" s="406"/>
      <c r="X357" s="182"/>
    </row>
    <row r="358" spans="1:24" ht="24.95" customHeight="1">
      <c r="A358" s="66"/>
      <c r="B358" s="65"/>
      <c r="C358" s="65"/>
      <c r="D358" s="69"/>
      <c r="E358" s="67"/>
      <c r="F358" s="65"/>
      <c r="G358" s="68" t="str">
        <f t="shared" si="5"/>
        <v>-</v>
      </c>
      <c r="H358" s="65"/>
      <c r="I358" s="65"/>
      <c r="J358" s="65"/>
      <c r="K358" s="65"/>
      <c r="L358" s="65"/>
      <c r="M358" s="65"/>
      <c r="N358" s="65"/>
      <c r="O358" s="65"/>
      <c r="P358" s="65"/>
      <c r="Q358" s="406"/>
      <c r="R358" s="406"/>
      <c r="S358" s="406"/>
      <c r="X358" s="182"/>
    </row>
    <row r="359" spans="1:24" ht="24.95" customHeight="1">
      <c r="A359" s="66"/>
      <c r="B359" s="65"/>
      <c r="C359" s="65"/>
      <c r="D359" s="69"/>
      <c r="E359" s="67"/>
      <c r="F359" s="65"/>
      <c r="G359" s="68" t="str">
        <f t="shared" si="5"/>
        <v>-</v>
      </c>
      <c r="H359" s="65"/>
      <c r="I359" s="65"/>
      <c r="J359" s="65"/>
      <c r="K359" s="65"/>
      <c r="L359" s="65"/>
      <c r="M359" s="65"/>
      <c r="N359" s="65"/>
      <c r="O359" s="65"/>
      <c r="P359" s="65"/>
      <c r="Q359" s="406"/>
      <c r="R359" s="406"/>
      <c r="S359" s="406"/>
      <c r="X359" s="182"/>
    </row>
    <row r="360" spans="1:24" ht="24.95" customHeight="1">
      <c r="A360" s="66"/>
      <c r="B360" s="65"/>
      <c r="C360" s="65"/>
      <c r="D360" s="69"/>
      <c r="E360" s="67"/>
      <c r="F360" s="65"/>
      <c r="G360" s="68" t="str">
        <f t="shared" si="5"/>
        <v>-</v>
      </c>
      <c r="H360" s="65"/>
      <c r="I360" s="65"/>
      <c r="J360" s="65"/>
      <c r="K360" s="65"/>
      <c r="L360" s="65"/>
      <c r="M360" s="65"/>
      <c r="N360" s="65"/>
      <c r="O360" s="65"/>
      <c r="P360" s="65"/>
      <c r="Q360" s="406"/>
      <c r="R360" s="406"/>
      <c r="S360" s="406"/>
      <c r="X360" s="182"/>
    </row>
    <row r="361" spans="1:24" ht="24.95" customHeight="1">
      <c r="A361" s="66"/>
      <c r="B361" s="65"/>
      <c r="C361" s="65"/>
      <c r="D361" s="69"/>
      <c r="E361" s="67"/>
      <c r="F361" s="65"/>
      <c r="G361" s="68" t="str">
        <f t="shared" si="5"/>
        <v>-</v>
      </c>
      <c r="H361" s="65"/>
      <c r="I361" s="65"/>
      <c r="J361" s="65"/>
      <c r="K361" s="65"/>
      <c r="L361" s="65"/>
      <c r="M361" s="65"/>
      <c r="N361" s="65"/>
      <c r="O361" s="65"/>
      <c r="P361" s="65"/>
      <c r="Q361" s="406"/>
      <c r="R361" s="406"/>
      <c r="S361" s="406"/>
      <c r="X361" s="182"/>
    </row>
    <row r="362" spans="1:24" ht="24.95" customHeight="1">
      <c r="A362" s="66"/>
      <c r="B362" s="65"/>
      <c r="C362" s="65"/>
      <c r="D362" s="69"/>
      <c r="E362" s="67"/>
      <c r="F362" s="65"/>
      <c r="G362" s="68" t="str">
        <f t="shared" si="5"/>
        <v>-</v>
      </c>
      <c r="H362" s="65"/>
      <c r="I362" s="65"/>
      <c r="J362" s="65"/>
      <c r="K362" s="65"/>
      <c r="L362" s="65"/>
      <c r="M362" s="65"/>
      <c r="N362" s="65"/>
      <c r="O362" s="65"/>
      <c r="P362" s="65"/>
      <c r="Q362" s="406"/>
      <c r="R362" s="406"/>
      <c r="S362" s="406"/>
      <c r="X362" s="182"/>
    </row>
    <row r="363" spans="1:24" ht="24.95" customHeight="1">
      <c r="A363" s="66"/>
      <c r="B363" s="65"/>
      <c r="C363" s="65"/>
      <c r="D363" s="69"/>
      <c r="E363" s="67"/>
      <c r="F363" s="65"/>
      <c r="G363" s="68" t="str">
        <f t="shared" si="5"/>
        <v>-</v>
      </c>
      <c r="H363" s="65"/>
      <c r="I363" s="65"/>
      <c r="J363" s="65"/>
      <c r="K363" s="65"/>
      <c r="L363" s="65"/>
      <c r="M363" s="65"/>
      <c r="N363" s="65"/>
      <c r="O363" s="65"/>
      <c r="P363" s="65"/>
      <c r="Q363" s="406"/>
      <c r="R363" s="406"/>
      <c r="S363" s="406"/>
      <c r="X363" s="182"/>
    </row>
    <row r="364" spans="1:24" ht="24.95" customHeight="1">
      <c r="A364" s="66"/>
      <c r="B364" s="65"/>
      <c r="C364" s="65"/>
      <c r="D364" s="69"/>
      <c r="E364" s="67"/>
      <c r="F364" s="65"/>
      <c r="G364" s="68" t="str">
        <f t="shared" si="5"/>
        <v>-</v>
      </c>
      <c r="H364" s="65"/>
      <c r="I364" s="65"/>
      <c r="J364" s="65"/>
      <c r="K364" s="65"/>
      <c r="L364" s="65"/>
      <c r="M364" s="65"/>
      <c r="N364" s="65"/>
      <c r="O364" s="65"/>
      <c r="P364" s="65"/>
      <c r="Q364" s="406"/>
      <c r="R364" s="406"/>
      <c r="S364" s="406"/>
      <c r="X364" s="182"/>
    </row>
    <row r="365" spans="1:24" ht="24.95" customHeight="1">
      <c r="A365" s="66"/>
      <c r="B365" s="65"/>
      <c r="C365" s="65"/>
      <c r="D365" s="69"/>
      <c r="E365" s="67"/>
      <c r="F365" s="65"/>
      <c r="G365" s="68" t="str">
        <f t="shared" si="5"/>
        <v>-</v>
      </c>
      <c r="H365" s="65"/>
      <c r="I365" s="65"/>
      <c r="J365" s="65"/>
      <c r="K365" s="65"/>
      <c r="L365" s="65"/>
      <c r="M365" s="65"/>
      <c r="N365" s="65"/>
      <c r="O365" s="65"/>
      <c r="P365" s="65"/>
      <c r="Q365" s="406"/>
      <c r="R365" s="406"/>
      <c r="S365" s="406"/>
      <c r="X365" s="182"/>
    </row>
    <row r="366" spans="1:24" ht="24.95" customHeight="1">
      <c r="A366" s="66"/>
      <c r="B366" s="65"/>
      <c r="C366" s="65"/>
      <c r="D366" s="69"/>
      <c r="E366" s="67"/>
      <c r="F366" s="65"/>
      <c r="G366" s="68" t="str">
        <f t="shared" si="5"/>
        <v>-</v>
      </c>
      <c r="H366" s="65"/>
      <c r="I366" s="65"/>
      <c r="J366" s="65"/>
      <c r="K366" s="65"/>
      <c r="L366" s="65"/>
      <c r="M366" s="65"/>
      <c r="N366" s="65"/>
      <c r="O366" s="65"/>
      <c r="P366" s="65"/>
      <c r="Q366" s="406"/>
      <c r="R366" s="406"/>
      <c r="S366" s="406"/>
      <c r="X366" s="182"/>
    </row>
    <row r="367" spans="1:24" ht="24.95" customHeight="1">
      <c r="A367" s="66"/>
      <c r="B367" s="65"/>
      <c r="C367" s="65"/>
      <c r="D367" s="69"/>
      <c r="E367" s="67"/>
      <c r="F367" s="65"/>
      <c r="G367" s="68" t="str">
        <f t="shared" si="5"/>
        <v>-</v>
      </c>
      <c r="H367" s="65"/>
      <c r="I367" s="65"/>
      <c r="J367" s="65"/>
      <c r="K367" s="65"/>
      <c r="L367" s="65"/>
      <c r="M367" s="65"/>
      <c r="N367" s="65"/>
      <c r="O367" s="65"/>
      <c r="P367" s="65"/>
      <c r="Q367" s="406"/>
      <c r="R367" s="406"/>
      <c r="S367" s="406"/>
      <c r="X367" s="182"/>
    </row>
    <row r="368" spans="1:24" ht="24.95" customHeight="1">
      <c r="A368" s="66"/>
      <c r="B368" s="65"/>
      <c r="C368" s="65"/>
      <c r="D368" s="69"/>
      <c r="E368" s="67"/>
      <c r="F368" s="65"/>
      <c r="G368" s="68" t="str">
        <f t="shared" si="5"/>
        <v>-</v>
      </c>
      <c r="H368" s="65"/>
      <c r="I368" s="65"/>
      <c r="J368" s="65"/>
      <c r="K368" s="65"/>
      <c r="L368" s="65"/>
      <c r="M368" s="65"/>
      <c r="N368" s="65"/>
      <c r="O368" s="65"/>
      <c r="P368" s="65"/>
      <c r="Q368" s="406"/>
      <c r="R368" s="406"/>
      <c r="S368" s="406"/>
      <c r="X368" s="182"/>
    </row>
    <row r="369" spans="1:24" ht="24.95" customHeight="1">
      <c r="A369" s="66"/>
      <c r="B369" s="65"/>
      <c r="C369" s="65"/>
      <c r="D369" s="69"/>
      <c r="E369" s="67"/>
      <c r="F369" s="65"/>
      <c r="G369" s="68" t="str">
        <f t="shared" si="5"/>
        <v>-</v>
      </c>
      <c r="H369" s="65"/>
      <c r="I369" s="65"/>
      <c r="J369" s="65"/>
      <c r="K369" s="65"/>
      <c r="L369" s="65"/>
      <c r="M369" s="65"/>
      <c r="N369" s="65"/>
      <c r="O369" s="65"/>
      <c r="P369" s="65"/>
      <c r="Q369" s="406"/>
      <c r="R369" s="406"/>
      <c r="S369" s="406"/>
      <c r="X369" s="182"/>
    </row>
    <row r="370" spans="1:24" ht="24.95" customHeight="1">
      <c r="A370" s="66"/>
      <c r="B370" s="65"/>
      <c r="C370" s="65"/>
      <c r="D370" s="69"/>
      <c r="E370" s="67"/>
      <c r="F370" s="65"/>
      <c r="G370" s="68" t="str">
        <f t="shared" si="5"/>
        <v>-</v>
      </c>
      <c r="H370" s="65"/>
      <c r="I370" s="65"/>
      <c r="J370" s="65"/>
      <c r="K370" s="65"/>
      <c r="L370" s="65"/>
      <c r="M370" s="65"/>
      <c r="N370" s="65"/>
      <c r="O370" s="65"/>
      <c r="P370" s="65"/>
      <c r="Q370" s="406"/>
      <c r="R370" s="406"/>
      <c r="S370" s="406"/>
      <c r="X370" s="182"/>
    </row>
    <row r="371" spans="1:24" ht="24.95" customHeight="1">
      <c r="A371" s="66"/>
      <c r="B371" s="65"/>
      <c r="C371" s="65"/>
      <c r="D371" s="69"/>
      <c r="E371" s="67"/>
      <c r="F371" s="65"/>
      <c r="G371" s="68" t="str">
        <f t="shared" si="5"/>
        <v>-</v>
      </c>
      <c r="H371" s="65"/>
      <c r="I371" s="65"/>
      <c r="J371" s="65"/>
      <c r="K371" s="65"/>
      <c r="L371" s="65"/>
      <c r="M371" s="65"/>
      <c r="N371" s="65"/>
      <c r="O371" s="65"/>
      <c r="P371" s="65"/>
      <c r="Q371" s="406"/>
      <c r="R371" s="406"/>
      <c r="S371" s="406"/>
      <c r="X371" s="182"/>
    </row>
    <row r="372" spans="1:24" ht="24.95" customHeight="1">
      <c r="A372" s="66"/>
      <c r="B372" s="65"/>
      <c r="C372" s="65"/>
      <c r="D372" s="69"/>
      <c r="E372" s="67"/>
      <c r="F372" s="65"/>
      <c r="G372" s="68" t="str">
        <f t="shared" si="5"/>
        <v>-</v>
      </c>
      <c r="H372" s="65"/>
      <c r="I372" s="65"/>
      <c r="J372" s="65"/>
      <c r="K372" s="65"/>
      <c r="L372" s="65"/>
      <c r="M372" s="65"/>
      <c r="N372" s="65"/>
      <c r="O372" s="65"/>
      <c r="P372" s="65"/>
      <c r="Q372" s="406"/>
      <c r="R372" s="406"/>
      <c r="S372" s="406"/>
      <c r="X372" s="182"/>
    </row>
    <row r="373" spans="1:24" ht="24.95" customHeight="1">
      <c r="A373" s="66"/>
      <c r="B373" s="65"/>
      <c r="C373" s="65"/>
      <c r="D373" s="69"/>
      <c r="E373" s="67"/>
      <c r="F373" s="65"/>
      <c r="G373" s="68" t="str">
        <f t="shared" si="5"/>
        <v>-</v>
      </c>
      <c r="H373" s="65"/>
      <c r="I373" s="65"/>
      <c r="J373" s="65"/>
      <c r="K373" s="65"/>
      <c r="L373" s="65"/>
      <c r="M373" s="65"/>
      <c r="N373" s="65"/>
      <c r="O373" s="65"/>
      <c r="P373" s="65"/>
      <c r="Q373" s="406"/>
      <c r="R373" s="406"/>
      <c r="S373" s="406"/>
      <c r="X373" s="182"/>
    </row>
    <row r="374" spans="1:24" ht="24.95" customHeight="1">
      <c r="A374" s="66"/>
      <c r="B374" s="65"/>
      <c r="C374" s="65"/>
      <c r="D374" s="69"/>
      <c r="E374" s="67"/>
      <c r="F374" s="65"/>
      <c r="G374" s="68" t="str">
        <f t="shared" si="5"/>
        <v>-</v>
      </c>
      <c r="H374" s="65"/>
      <c r="I374" s="65"/>
      <c r="J374" s="65"/>
      <c r="K374" s="65"/>
      <c r="L374" s="65"/>
      <c r="M374" s="65"/>
      <c r="N374" s="65"/>
      <c r="O374" s="65"/>
      <c r="P374" s="65"/>
      <c r="Q374" s="406"/>
      <c r="R374" s="406"/>
      <c r="S374" s="406"/>
      <c r="X374" s="182"/>
    </row>
    <row r="375" spans="1:24" ht="24.95" customHeight="1">
      <c r="A375" s="66"/>
      <c r="B375" s="65"/>
      <c r="C375" s="65"/>
      <c r="D375" s="69"/>
      <c r="E375" s="67"/>
      <c r="F375" s="65"/>
      <c r="G375" s="68" t="str">
        <f t="shared" si="5"/>
        <v>-</v>
      </c>
      <c r="H375" s="65"/>
      <c r="I375" s="65"/>
      <c r="J375" s="65"/>
      <c r="K375" s="65"/>
      <c r="L375" s="65"/>
      <c r="M375" s="65"/>
      <c r="N375" s="65"/>
      <c r="O375" s="65"/>
      <c r="P375" s="65"/>
      <c r="Q375" s="406"/>
      <c r="R375" s="406"/>
      <c r="S375" s="406"/>
      <c r="X375" s="182"/>
    </row>
    <row r="376" spans="1:24" ht="24.95" customHeight="1">
      <c r="A376" s="66"/>
      <c r="B376" s="65"/>
      <c r="C376" s="65"/>
      <c r="D376" s="69"/>
      <c r="E376" s="67"/>
      <c r="F376" s="65"/>
      <c r="G376" s="68" t="str">
        <f t="shared" si="5"/>
        <v>-</v>
      </c>
      <c r="H376" s="65"/>
      <c r="I376" s="65"/>
      <c r="J376" s="65"/>
      <c r="K376" s="65"/>
      <c r="L376" s="65"/>
      <c r="M376" s="65"/>
      <c r="N376" s="65"/>
      <c r="O376" s="65"/>
      <c r="P376" s="65"/>
      <c r="Q376" s="406"/>
      <c r="R376" s="406"/>
      <c r="S376" s="406"/>
      <c r="X376" s="182"/>
    </row>
    <row r="377" spans="1:24" ht="24.95" customHeight="1">
      <c r="A377" s="66"/>
      <c r="B377" s="65"/>
      <c r="C377" s="65"/>
      <c r="D377" s="69"/>
      <c r="E377" s="67"/>
      <c r="F377" s="65"/>
      <c r="G377" s="68" t="str">
        <f t="shared" si="5"/>
        <v>-</v>
      </c>
      <c r="H377" s="65"/>
      <c r="I377" s="65"/>
      <c r="J377" s="65"/>
      <c r="K377" s="65"/>
      <c r="L377" s="65"/>
      <c r="M377" s="65"/>
      <c r="N377" s="65"/>
      <c r="O377" s="65"/>
      <c r="P377" s="65"/>
      <c r="Q377" s="406"/>
      <c r="R377" s="406"/>
      <c r="S377" s="406"/>
      <c r="X377" s="182"/>
    </row>
    <row r="378" spans="1:24" ht="24.95" customHeight="1">
      <c r="A378" s="66"/>
      <c r="B378" s="65"/>
      <c r="C378" s="65"/>
      <c r="D378" s="69"/>
      <c r="E378" s="67"/>
      <c r="F378" s="65"/>
      <c r="G378" s="68" t="str">
        <f t="shared" si="5"/>
        <v>-</v>
      </c>
      <c r="H378" s="65"/>
      <c r="I378" s="65"/>
      <c r="J378" s="65"/>
      <c r="K378" s="65"/>
      <c r="L378" s="65"/>
      <c r="M378" s="65"/>
      <c r="N378" s="65"/>
      <c r="O378" s="65"/>
      <c r="P378" s="65"/>
      <c r="Q378" s="406"/>
      <c r="R378" s="406"/>
      <c r="S378" s="406"/>
      <c r="X378" s="182"/>
    </row>
    <row r="379" spans="1:24" ht="24.95" customHeight="1">
      <c r="A379" s="66"/>
      <c r="B379" s="65"/>
      <c r="C379" s="65"/>
      <c r="D379" s="69"/>
      <c r="E379" s="67"/>
      <c r="F379" s="65"/>
      <c r="G379" s="68" t="str">
        <f t="shared" si="5"/>
        <v>-</v>
      </c>
      <c r="H379" s="65"/>
      <c r="I379" s="65"/>
      <c r="J379" s="65"/>
      <c r="K379" s="65"/>
      <c r="L379" s="65"/>
      <c r="M379" s="65"/>
      <c r="N379" s="65"/>
      <c r="O379" s="65"/>
      <c r="P379" s="65"/>
      <c r="Q379" s="406"/>
      <c r="R379" s="406"/>
      <c r="S379" s="406"/>
      <c r="X379" s="182"/>
    </row>
    <row r="380" spans="1:24" ht="24.95" customHeight="1">
      <c r="A380" s="66"/>
      <c r="B380" s="65"/>
      <c r="C380" s="65"/>
      <c r="D380" s="69"/>
      <c r="E380" s="67"/>
      <c r="F380" s="65"/>
      <c r="G380" s="68" t="str">
        <f t="shared" si="5"/>
        <v>-</v>
      </c>
      <c r="H380" s="65"/>
      <c r="I380" s="65"/>
      <c r="J380" s="65"/>
      <c r="K380" s="65"/>
      <c r="L380" s="65"/>
      <c r="M380" s="65"/>
      <c r="N380" s="65"/>
      <c r="O380" s="65"/>
      <c r="P380" s="65"/>
      <c r="Q380" s="406"/>
      <c r="R380" s="406"/>
      <c r="S380" s="406"/>
      <c r="X380" s="182"/>
    </row>
    <row r="381" spans="1:24" ht="24.95" customHeight="1">
      <c r="A381" s="66"/>
      <c r="B381" s="65"/>
      <c r="C381" s="65"/>
      <c r="D381" s="69"/>
      <c r="E381" s="67"/>
      <c r="F381" s="65"/>
      <c r="G381" s="68" t="str">
        <f t="shared" si="5"/>
        <v>-</v>
      </c>
      <c r="H381" s="65"/>
      <c r="I381" s="65"/>
      <c r="J381" s="65"/>
      <c r="K381" s="65"/>
      <c r="L381" s="65"/>
      <c r="M381" s="65"/>
      <c r="N381" s="65"/>
      <c r="O381" s="65"/>
      <c r="P381" s="65"/>
      <c r="Q381" s="406"/>
      <c r="R381" s="406"/>
      <c r="S381" s="406"/>
      <c r="X381" s="182"/>
    </row>
    <row r="382" spans="1:24" ht="24.95" customHeight="1">
      <c r="A382" s="66"/>
      <c r="B382" s="65"/>
      <c r="C382" s="65"/>
      <c r="D382" s="69"/>
      <c r="E382" s="67"/>
      <c r="F382" s="65"/>
      <c r="G382" s="68" t="str">
        <f t="shared" si="5"/>
        <v>-</v>
      </c>
      <c r="H382" s="65"/>
      <c r="I382" s="65"/>
      <c r="J382" s="65"/>
      <c r="K382" s="65"/>
      <c r="L382" s="65"/>
      <c r="M382" s="65"/>
      <c r="N382" s="65"/>
      <c r="O382" s="65"/>
      <c r="P382" s="65"/>
      <c r="Q382" s="406"/>
      <c r="R382" s="406"/>
      <c r="S382" s="406"/>
      <c r="X382" s="182"/>
    </row>
    <row r="383" spans="1:24" ht="24.95" customHeight="1">
      <c r="A383" s="66"/>
      <c r="B383" s="65"/>
      <c r="C383" s="65"/>
      <c r="D383" s="69"/>
      <c r="E383" s="67"/>
      <c r="F383" s="65"/>
      <c r="G383" s="68" t="str">
        <f t="shared" si="5"/>
        <v>-</v>
      </c>
      <c r="H383" s="65"/>
      <c r="I383" s="65"/>
      <c r="J383" s="65"/>
      <c r="K383" s="65"/>
      <c r="L383" s="65"/>
      <c r="M383" s="65"/>
      <c r="N383" s="65"/>
      <c r="O383" s="65"/>
      <c r="P383" s="65"/>
      <c r="Q383" s="406"/>
      <c r="R383" s="406"/>
      <c r="S383" s="406"/>
      <c r="X383" s="182"/>
    </row>
    <row r="384" spans="1:24" ht="24.95" customHeight="1">
      <c r="A384" s="66"/>
      <c r="B384" s="65"/>
      <c r="C384" s="65"/>
      <c r="D384" s="69"/>
      <c r="E384" s="67"/>
      <c r="F384" s="65"/>
      <c r="G384" s="68" t="str">
        <f t="shared" si="5"/>
        <v>-</v>
      </c>
      <c r="H384" s="65"/>
      <c r="I384" s="65"/>
      <c r="J384" s="65"/>
      <c r="K384" s="65"/>
      <c r="L384" s="65"/>
      <c r="M384" s="65"/>
      <c r="N384" s="65"/>
      <c r="O384" s="65"/>
      <c r="P384" s="65"/>
      <c r="Q384" s="406"/>
      <c r="R384" s="406"/>
      <c r="S384" s="406"/>
      <c r="X384" s="182"/>
    </row>
    <row r="385" spans="1:24" ht="24.95" customHeight="1">
      <c r="A385" s="66"/>
      <c r="B385" s="65"/>
      <c r="C385" s="65"/>
      <c r="D385" s="69"/>
      <c r="E385" s="67"/>
      <c r="F385" s="65"/>
      <c r="G385" s="68" t="str">
        <f t="shared" si="5"/>
        <v>-</v>
      </c>
      <c r="H385" s="65"/>
      <c r="I385" s="65"/>
      <c r="J385" s="65"/>
      <c r="K385" s="65"/>
      <c r="L385" s="65"/>
      <c r="M385" s="65"/>
      <c r="N385" s="65"/>
      <c r="O385" s="65"/>
      <c r="P385" s="65"/>
      <c r="Q385" s="406"/>
      <c r="R385" s="406"/>
      <c r="S385" s="406"/>
      <c r="X385" s="182"/>
    </row>
    <row r="386" spans="1:24" ht="24.95" customHeight="1">
      <c r="A386" s="66"/>
      <c r="B386" s="65"/>
      <c r="C386" s="65"/>
      <c r="D386" s="69"/>
      <c r="E386" s="67"/>
      <c r="F386" s="65"/>
      <c r="G386" s="68" t="str">
        <f t="shared" si="5"/>
        <v>-</v>
      </c>
      <c r="H386" s="65"/>
      <c r="I386" s="65"/>
      <c r="J386" s="65"/>
      <c r="K386" s="65"/>
      <c r="L386" s="65"/>
      <c r="M386" s="65"/>
      <c r="N386" s="65"/>
      <c r="O386" s="65"/>
      <c r="P386" s="65"/>
      <c r="Q386" s="406"/>
      <c r="R386" s="406"/>
      <c r="S386" s="406"/>
      <c r="X386" s="182"/>
    </row>
    <row r="387" spans="1:24" ht="24.95" customHeight="1">
      <c r="A387" s="66"/>
      <c r="B387" s="65"/>
      <c r="C387" s="65"/>
      <c r="D387" s="69"/>
      <c r="E387" s="67"/>
      <c r="F387" s="65"/>
      <c r="G387" s="68" t="str">
        <f t="shared" si="5"/>
        <v>-</v>
      </c>
      <c r="H387" s="65"/>
      <c r="I387" s="65"/>
      <c r="J387" s="65"/>
      <c r="K387" s="65"/>
      <c r="L387" s="65"/>
      <c r="M387" s="65"/>
      <c r="N387" s="65"/>
      <c r="O387" s="65"/>
      <c r="P387" s="65"/>
      <c r="Q387" s="406"/>
      <c r="R387" s="406"/>
      <c r="S387" s="406"/>
      <c r="X387" s="182"/>
    </row>
    <row r="388" spans="1:24" ht="24.95" customHeight="1">
      <c r="A388" s="66"/>
      <c r="B388" s="65"/>
      <c r="C388" s="65"/>
      <c r="D388" s="69"/>
      <c r="E388" s="67"/>
      <c r="F388" s="65"/>
      <c r="G388" s="68" t="str">
        <f t="shared" si="5"/>
        <v>-</v>
      </c>
      <c r="H388" s="65"/>
      <c r="I388" s="65"/>
      <c r="J388" s="65"/>
      <c r="K388" s="65"/>
      <c r="L388" s="65"/>
      <c r="M388" s="65"/>
      <c r="N388" s="65"/>
      <c r="O388" s="65"/>
      <c r="P388" s="65"/>
      <c r="Q388" s="406"/>
      <c r="R388" s="406"/>
      <c r="S388" s="406"/>
      <c r="X388" s="182"/>
    </row>
    <row r="389" spans="1:24" ht="24.95" customHeight="1">
      <c r="A389" s="66"/>
      <c r="B389" s="65"/>
      <c r="C389" s="65"/>
      <c r="D389" s="69"/>
      <c r="E389" s="67"/>
      <c r="F389" s="65"/>
      <c r="G389" s="68" t="str">
        <f t="shared" si="5"/>
        <v>-</v>
      </c>
      <c r="H389" s="65"/>
      <c r="I389" s="65"/>
      <c r="J389" s="65"/>
      <c r="K389" s="65"/>
      <c r="L389" s="65"/>
      <c r="M389" s="65"/>
      <c r="N389" s="65"/>
      <c r="O389" s="65"/>
      <c r="P389" s="65"/>
      <c r="Q389" s="406"/>
      <c r="R389" s="406"/>
      <c r="S389" s="406"/>
      <c r="X389" s="182"/>
    </row>
    <row r="390" spans="1:24" ht="24.95" customHeight="1">
      <c r="A390" s="66"/>
      <c r="B390" s="65"/>
      <c r="C390" s="65"/>
      <c r="D390" s="69"/>
      <c r="E390" s="67"/>
      <c r="F390" s="65"/>
      <c r="G390" s="68" t="str">
        <f t="shared" si="5"/>
        <v>-</v>
      </c>
      <c r="H390" s="65"/>
      <c r="I390" s="65"/>
      <c r="J390" s="65"/>
      <c r="K390" s="65"/>
      <c r="L390" s="65"/>
      <c r="M390" s="65"/>
      <c r="N390" s="65"/>
      <c r="O390" s="65"/>
      <c r="P390" s="65"/>
      <c r="Q390" s="406"/>
      <c r="R390" s="406"/>
      <c r="S390" s="406"/>
      <c r="X390" s="182"/>
    </row>
    <row r="391" spans="1:24" ht="24.95" customHeight="1">
      <c r="A391" s="66"/>
      <c r="B391" s="65"/>
      <c r="C391" s="65"/>
      <c r="D391" s="69"/>
      <c r="E391" s="67"/>
      <c r="F391" s="65"/>
      <c r="G391" s="68" t="str">
        <f t="shared" si="5"/>
        <v>-</v>
      </c>
      <c r="H391" s="65"/>
      <c r="I391" s="65"/>
      <c r="J391" s="65"/>
      <c r="K391" s="65"/>
      <c r="L391" s="65"/>
      <c r="M391" s="65"/>
      <c r="N391" s="65"/>
      <c r="O391" s="65"/>
      <c r="P391" s="65"/>
      <c r="Q391" s="406"/>
      <c r="R391" s="406"/>
      <c r="S391" s="406"/>
      <c r="X391" s="182"/>
    </row>
    <row r="392" spans="1:24" ht="24.95" customHeight="1">
      <c r="A392" s="66"/>
      <c r="B392" s="65"/>
      <c r="C392" s="65"/>
      <c r="D392" s="69"/>
      <c r="E392" s="67"/>
      <c r="F392" s="65"/>
      <c r="G392" s="68" t="str">
        <f t="shared" si="5"/>
        <v>-</v>
      </c>
      <c r="H392" s="65"/>
      <c r="I392" s="65"/>
      <c r="J392" s="65"/>
      <c r="K392" s="65"/>
      <c r="L392" s="65"/>
      <c r="M392" s="65"/>
      <c r="N392" s="65"/>
      <c r="O392" s="65"/>
      <c r="P392" s="65"/>
      <c r="Q392" s="406"/>
      <c r="R392" s="406"/>
      <c r="S392" s="406"/>
      <c r="X392" s="182"/>
    </row>
    <row r="393" spans="1:24" ht="24.95" customHeight="1">
      <c r="A393" s="66"/>
      <c r="B393" s="65"/>
      <c r="C393" s="65"/>
      <c r="D393" s="69"/>
      <c r="E393" s="67"/>
      <c r="F393" s="65"/>
      <c r="G393" s="68" t="str">
        <f t="shared" si="5"/>
        <v>-</v>
      </c>
      <c r="H393" s="65"/>
      <c r="I393" s="65"/>
      <c r="J393" s="65"/>
      <c r="K393" s="65"/>
      <c r="L393" s="65"/>
      <c r="M393" s="65"/>
      <c r="N393" s="65"/>
      <c r="O393" s="65"/>
      <c r="P393" s="65"/>
      <c r="Q393" s="406"/>
      <c r="R393" s="406"/>
      <c r="S393" s="406"/>
      <c r="X393" s="182"/>
    </row>
    <row r="394" spans="1:24" ht="24.95" customHeight="1">
      <c r="A394" s="66"/>
      <c r="B394" s="65"/>
      <c r="C394" s="65"/>
      <c r="D394" s="69"/>
      <c r="E394" s="67"/>
      <c r="F394" s="65"/>
      <c r="G394" s="68" t="str">
        <f t="shared" si="5"/>
        <v>-</v>
      </c>
      <c r="H394" s="65"/>
      <c r="I394" s="65"/>
      <c r="J394" s="65"/>
      <c r="K394" s="65"/>
      <c r="L394" s="65"/>
      <c r="M394" s="65"/>
      <c r="N394" s="65"/>
      <c r="O394" s="65"/>
      <c r="P394" s="65"/>
      <c r="Q394" s="406"/>
      <c r="R394" s="406"/>
      <c r="S394" s="406"/>
      <c r="X394" s="182"/>
    </row>
    <row r="395" spans="1:24" ht="24.95" customHeight="1">
      <c r="A395" s="66"/>
      <c r="B395" s="65"/>
      <c r="C395" s="65"/>
      <c r="D395" s="69"/>
      <c r="E395" s="67"/>
      <c r="F395" s="65"/>
      <c r="G395" s="68" t="str">
        <f t="shared" si="5"/>
        <v>-</v>
      </c>
      <c r="H395" s="65"/>
      <c r="I395" s="65"/>
      <c r="J395" s="65"/>
      <c r="K395" s="65"/>
      <c r="L395" s="65"/>
      <c r="M395" s="65"/>
      <c r="N395" s="65"/>
      <c r="O395" s="65"/>
      <c r="P395" s="65"/>
      <c r="Q395" s="406"/>
      <c r="R395" s="406"/>
      <c r="S395" s="406"/>
      <c r="X395" s="182"/>
    </row>
    <row r="396" spans="1:24" ht="24.95" customHeight="1">
      <c r="A396" s="66"/>
      <c r="B396" s="65"/>
      <c r="C396" s="65"/>
      <c r="D396" s="69"/>
      <c r="E396" s="67"/>
      <c r="F396" s="65"/>
      <c r="G396" s="68" t="str">
        <f t="shared" ref="G396:G459" si="6">IF(OR(C396="",D396=""),"-",ABS((D396-C396+(D396&lt;C396))*1440))</f>
        <v>-</v>
      </c>
      <c r="H396" s="65"/>
      <c r="I396" s="65"/>
      <c r="J396" s="65"/>
      <c r="K396" s="65"/>
      <c r="L396" s="65"/>
      <c r="M396" s="65"/>
      <c r="N396" s="65"/>
      <c r="O396" s="65"/>
      <c r="P396" s="65"/>
      <c r="Q396" s="406"/>
      <c r="R396" s="406"/>
      <c r="S396" s="406"/>
      <c r="X396" s="182"/>
    </row>
    <row r="397" spans="1:24" ht="24.95" customHeight="1">
      <c r="A397" s="66"/>
      <c r="B397" s="65"/>
      <c r="C397" s="65"/>
      <c r="D397" s="69"/>
      <c r="E397" s="67"/>
      <c r="F397" s="65"/>
      <c r="G397" s="68" t="str">
        <f t="shared" si="6"/>
        <v>-</v>
      </c>
      <c r="H397" s="65"/>
      <c r="I397" s="65"/>
      <c r="J397" s="65"/>
      <c r="K397" s="65"/>
      <c r="L397" s="65"/>
      <c r="M397" s="65"/>
      <c r="N397" s="65"/>
      <c r="O397" s="65"/>
      <c r="P397" s="65"/>
      <c r="Q397" s="406"/>
      <c r="R397" s="406"/>
      <c r="S397" s="406"/>
      <c r="X397" s="182"/>
    </row>
    <row r="398" spans="1:24" ht="24.95" customHeight="1">
      <c r="A398" s="66"/>
      <c r="B398" s="65"/>
      <c r="C398" s="65"/>
      <c r="D398" s="69"/>
      <c r="E398" s="67"/>
      <c r="F398" s="65"/>
      <c r="G398" s="68" t="str">
        <f t="shared" si="6"/>
        <v>-</v>
      </c>
      <c r="H398" s="65"/>
      <c r="I398" s="65"/>
      <c r="J398" s="65"/>
      <c r="K398" s="65"/>
      <c r="L398" s="65"/>
      <c r="M398" s="65"/>
      <c r="N398" s="65"/>
      <c r="O398" s="65"/>
      <c r="P398" s="65"/>
      <c r="Q398" s="406"/>
      <c r="R398" s="406"/>
      <c r="S398" s="406"/>
      <c r="X398" s="182"/>
    </row>
    <row r="399" spans="1:24" ht="24.95" customHeight="1">
      <c r="A399" s="66"/>
      <c r="B399" s="65"/>
      <c r="C399" s="65"/>
      <c r="D399" s="69"/>
      <c r="E399" s="67"/>
      <c r="F399" s="65"/>
      <c r="G399" s="68" t="str">
        <f t="shared" si="6"/>
        <v>-</v>
      </c>
      <c r="H399" s="65"/>
      <c r="I399" s="65"/>
      <c r="J399" s="65"/>
      <c r="K399" s="65"/>
      <c r="L399" s="65"/>
      <c r="M399" s="65"/>
      <c r="N399" s="65"/>
      <c r="O399" s="65"/>
      <c r="P399" s="65"/>
      <c r="Q399" s="406"/>
      <c r="R399" s="406"/>
      <c r="S399" s="406"/>
      <c r="X399" s="182"/>
    </row>
    <row r="400" spans="1:24" ht="24.95" customHeight="1">
      <c r="A400" s="66"/>
      <c r="B400" s="65"/>
      <c r="C400" s="65"/>
      <c r="D400" s="69"/>
      <c r="E400" s="67"/>
      <c r="F400" s="65"/>
      <c r="G400" s="68" t="str">
        <f t="shared" si="6"/>
        <v>-</v>
      </c>
      <c r="H400" s="65"/>
      <c r="I400" s="65"/>
      <c r="J400" s="65"/>
      <c r="K400" s="65"/>
      <c r="L400" s="65"/>
      <c r="M400" s="65"/>
      <c r="N400" s="65"/>
      <c r="O400" s="65"/>
      <c r="P400" s="65"/>
      <c r="Q400" s="406"/>
      <c r="R400" s="406"/>
      <c r="S400" s="406"/>
      <c r="X400" s="182"/>
    </row>
    <row r="401" spans="1:24" ht="24.95" customHeight="1">
      <c r="A401" s="66"/>
      <c r="B401" s="65"/>
      <c r="C401" s="65"/>
      <c r="D401" s="69"/>
      <c r="E401" s="67"/>
      <c r="F401" s="65"/>
      <c r="G401" s="68" t="str">
        <f t="shared" si="6"/>
        <v>-</v>
      </c>
      <c r="H401" s="65"/>
      <c r="I401" s="65"/>
      <c r="J401" s="65"/>
      <c r="K401" s="65"/>
      <c r="L401" s="65"/>
      <c r="M401" s="65"/>
      <c r="N401" s="65"/>
      <c r="O401" s="65"/>
      <c r="P401" s="65"/>
      <c r="Q401" s="406"/>
      <c r="R401" s="406"/>
      <c r="S401" s="406"/>
      <c r="X401" s="182"/>
    </row>
    <row r="402" spans="1:24" ht="24.95" customHeight="1">
      <c r="A402" s="66"/>
      <c r="B402" s="65"/>
      <c r="C402" s="65"/>
      <c r="D402" s="69"/>
      <c r="E402" s="67"/>
      <c r="F402" s="65"/>
      <c r="G402" s="68" t="str">
        <f t="shared" si="6"/>
        <v>-</v>
      </c>
      <c r="H402" s="65"/>
      <c r="I402" s="65"/>
      <c r="J402" s="65"/>
      <c r="K402" s="65"/>
      <c r="L402" s="65"/>
      <c r="M402" s="65"/>
      <c r="N402" s="65"/>
      <c r="O402" s="65"/>
      <c r="P402" s="65"/>
      <c r="Q402" s="406"/>
      <c r="R402" s="406"/>
      <c r="S402" s="406"/>
      <c r="X402" s="182"/>
    </row>
    <row r="403" spans="1:24" ht="24.95" customHeight="1">
      <c r="A403" s="66"/>
      <c r="B403" s="65"/>
      <c r="C403" s="65"/>
      <c r="D403" s="69"/>
      <c r="E403" s="67"/>
      <c r="F403" s="65"/>
      <c r="G403" s="68" t="str">
        <f t="shared" si="6"/>
        <v>-</v>
      </c>
      <c r="H403" s="65"/>
      <c r="I403" s="65"/>
      <c r="J403" s="65"/>
      <c r="K403" s="65"/>
      <c r="L403" s="65"/>
      <c r="M403" s="65"/>
      <c r="N403" s="65"/>
      <c r="O403" s="65"/>
      <c r="P403" s="65"/>
      <c r="Q403" s="406"/>
      <c r="R403" s="406"/>
      <c r="S403" s="406"/>
      <c r="X403" s="182"/>
    </row>
    <row r="404" spans="1:24" ht="24.95" customHeight="1">
      <c r="A404" s="66"/>
      <c r="B404" s="65"/>
      <c r="C404" s="65"/>
      <c r="D404" s="69"/>
      <c r="E404" s="67"/>
      <c r="F404" s="65"/>
      <c r="G404" s="68" t="str">
        <f t="shared" si="6"/>
        <v>-</v>
      </c>
      <c r="H404" s="65"/>
      <c r="I404" s="65"/>
      <c r="J404" s="65"/>
      <c r="K404" s="65"/>
      <c r="L404" s="65"/>
      <c r="M404" s="65"/>
      <c r="N404" s="65"/>
      <c r="O404" s="65"/>
      <c r="P404" s="65"/>
      <c r="Q404" s="406"/>
      <c r="R404" s="406"/>
      <c r="S404" s="406"/>
      <c r="X404" s="182"/>
    </row>
    <row r="405" spans="1:24" ht="24.95" customHeight="1">
      <c r="A405" s="66"/>
      <c r="B405" s="65"/>
      <c r="C405" s="65"/>
      <c r="D405" s="69"/>
      <c r="E405" s="67"/>
      <c r="F405" s="65"/>
      <c r="G405" s="68" t="str">
        <f t="shared" si="6"/>
        <v>-</v>
      </c>
      <c r="H405" s="65"/>
      <c r="I405" s="65"/>
      <c r="J405" s="65"/>
      <c r="K405" s="65"/>
      <c r="L405" s="65"/>
      <c r="M405" s="65"/>
      <c r="N405" s="65"/>
      <c r="O405" s="65"/>
      <c r="P405" s="65"/>
      <c r="Q405" s="406"/>
      <c r="R405" s="406"/>
      <c r="S405" s="406"/>
      <c r="X405" s="182"/>
    </row>
    <row r="406" spans="1:24" ht="24.95" customHeight="1">
      <c r="A406" s="66"/>
      <c r="B406" s="65"/>
      <c r="C406" s="65"/>
      <c r="D406" s="69"/>
      <c r="E406" s="67"/>
      <c r="F406" s="65"/>
      <c r="G406" s="68" t="str">
        <f t="shared" si="6"/>
        <v>-</v>
      </c>
      <c r="H406" s="65"/>
      <c r="I406" s="65"/>
      <c r="J406" s="65"/>
      <c r="K406" s="65"/>
      <c r="L406" s="65"/>
      <c r="M406" s="65"/>
      <c r="N406" s="65"/>
      <c r="O406" s="65"/>
      <c r="P406" s="65"/>
      <c r="Q406" s="406"/>
      <c r="R406" s="406"/>
      <c r="S406" s="406"/>
      <c r="X406" s="182"/>
    </row>
    <row r="407" spans="1:24" ht="24.95" customHeight="1">
      <c r="A407" s="66"/>
      <c r="B407" s="65"/>
      <c r="C407" s="65"/>
      <c r="D407" s="69"/>
      <c r="E407" s="67"/>
      <c r="F407" s="65"/>
      <c r="G407" s="68" t="str">
        <f t="shared" si="6"/>
        <v>-</v>
      </c>
      <c r="H407" s="65"/>
      <c r="I407" s="65"/>
      <c r="J407" s="65"/>
      <c r="K407" s="65"/>
      <c r="L407" s="65"/>
      <c r="M407" s="65"/>
      <c r="N407" s="65"/>
      <c r="O407" s="65"/>
      <c r="P407" s="65"/>
      <c r="Q407" s="406"/>
      <c r="R407" s="406"/>
      <c r="S407" s="406"/>
      <c r="X407" s="182"/>
    </row>
    <row r="408" spans="1:24" ht="24.95" customHeight="1">
      <c r="A408" s="66"/>
      <c r="B408" s="65"/>
      <c r="C408" s="65"/>
      <c r="D408" s="69"/>
      <c r="E408" s="67"/>
      <c r="F408" s="65"/>
      <c r="G408" s="68" t="str">
        <f t="shared" si="6"/>
        <v>-</v>
      </c>
      <c r="H408" s="65"/>
      <c r="I408" s="65"/>
      <c r="J408" s="65"/>
      <c r="K408" s="65"/>
      <c r="L408" s="65"/>
      <c r="M408" s="65"/>
      <c r="N408" s="65"/>
      <c r="O408" s="65"/>
      <c r="P408" s="65"/>
      <c r="Q408" s="406"/>
      <c r="R408" s="406"/>
      <c r="S408" s="406"/>
      <c r="X408" s="182"/>
    </row>
    <row r="409" spans="1:24" ht="24.95" customHeight="1">
      <c r="A409" s="66"/>
      <c r="B409" s="65"/>
      <c r="C409" s="65"/>
      <c r="D409" s="69"/>
      <c r="E409" s="67"/>
      <c r="F409" s="65"/>
      <c r="G409" s="68" t="str">
        <f t="shared" si="6"/>
        <v>-</v>
      </c>
      <c r="H409" s="65"/>
      <c r="I409" s="65"/>
      <c r="J409" s="65"/>
      <c r="K409" s="65"/>
      <c r="L409" s="65"/>
      <c r="M409" s="65"/>
      <c r="N409" s="65"/>
      <c r="O409" s="65"/>
      <c r="P409" s="65"/>
      <c r="Q409" s="406"/>
      <c r="R409" s="406"/>
      <c r="S409" s="406"/>
      <c r="X409" s="182"/>
    </row>
    <row r="410" spans="1:24" ht="24.95" customHeight="1">
      <c r="A410" s="66"/>
      <c r="B410" s="65"/>
      <c r="C410" s="65"/>
      <c r="D410" s="69"/>
      <c r="E410" s="67"/>
      <c r="F410" s="65"/>
      <c r="G410" s="68" t="str">
        <f t="shared" si="6"/>
        <v>-</v>
      </c>
      <c r="H410" s="65"/>
      <c r="I410" s="65"/>
      <c r="J410" s="65"/>
      <c r="K410" s="65"/>
      <c r="L410" s="65"/>
      <c r="M410" s="65"/>
      <c r="N410" s="65"/>
      <c r="O410" s="65"/>
      <c r="P410" s="65"/>
      <c r="Q410" s="406"/>
      <c r="R410" s="406"/>
      <c r="S410" s="406"/>
      <c r="X410" s="182"/>
    </row>
    <row r="411" spans="1:24" ht="24.95" customHeight="1">
      <c r="A411" s="66"/>
      <c r="B411" s="65"/>
      <c r="C411" s="65"/>
      <c r="D411" s="69"/>
      <c r="E411" s="67"/>
      <c r="F411" s="65"/>
      <c r="G411" s="68" t="str">
        <f t="shared" si="6"/>
        <v>-</v>
      </c>
      <c r="H411" s="65"/>
      <c r="I411" s="65"/>
      <c r="J411" s="65"/>
      <c r="K411" s="65"/>
      <c r="L411" s="65"/>
      <c r="M411" s="65"/>
      <c r="N411" s="65"/>
      <c r="O411" s="65"/>
      <c r="P411" s="65"/>
      <c r="Q411" s="406"/>
      <c r="R411" s="406"/>
      <c r="S411" s="406"/>
      <c r="X411" s="182"/>
    </row>
    <row r="412" spans="1:24" ht="24.95" customHeight="1">
      <c r="A412" s="66"/>
      <c r="B412" s="65"/>
      <c r="C412" s="65"/>
      <c r="D412" s="69"/>
      <c r="E412" s="67"/>
      <c r="F412" s="65"/>
      <c r="G412" s="68" t="str">
        <f t="shared" si="6"/>
        <v>-</v>
      </c>
      <c r="H412" s="65"/>
      <c r="I412" s="65"/>
      <c r="J412" s="65"/>
      <c r="K412" s="65"/>
      <c r="L412" s="65"/>
      <c r="M412" s="65"/>
      <c r="N412" s="65"/>
      <c r="O412" s="65"/>
      <c r="P412" s="65"/>
      <c r="Q412" s="406"/>
      <c r="R412" s="406"/>
      <c r="S412" s="406"/>
      <c r="X412" s="182"/>
    </row>
    <row r="413" spans="1:24" ht="24.95" customHeight="1">
      <c r="A413" s="66"/>
      <c r="B413" s="65"/>
      <c r="C413" s="65"/>
      <c r="D413" s="69"/>
      <c r="E413" s="67"/>
      <c r="F413" s="65"/>
      <c r="G413" s="68" t="str">
        <f t="shared" si="6"/>
        <v>-</v>
      </c>
      <c r="H413" s="65"/>
      <c r="I413" s="65"/>
      <c r="J413" s="65"/>
      <c r="K413" s="65"/>
      <c r="L413" s="65"/>
      <c r="M413" s="65"/>
      <c r="N413" s="65"/>
      <c r="O413" s="65"/>
      <c r="P413" s="65"/>
      <c r="Q413" s="406"/>
      <c r="R413" s="406"/>
      <c r="S413" s="406"/>
      <c r="X413" s="182"/>
    </row>
    <row r="414" spans="1:24" ht="24.95" customHeight="1">
      <c r="A414" s="66"/>
      <c r="B414" s="65"/>
      <c r="C414" s="65"/>
      <c r="D414" s="69"/>
      <c r="E414" s="67"/>
      <c r="F414" s="65"/>
      <c r="G414" s="68" t="str">
        <f t="shared" si="6"/>
        <v>-</v>
      </c>
      <c r="H414" s="65"/>
      <c r="I414" s="65"/>
      <c r="J414" s="65"/>
      <c r="K414" s="65"/>
      <c r="L414" s="65"/>
      <c r="M414" s="65"/>
      <c r="N414" s="65"/>
      <c r="O414" s="65"/>
      <c r="P414" s="65"/>
      <c r="Q414" s="406"/>
      <c r="R414" s="406"/>
      <c r="S414" s="406"/>
      <c r="X414" s="182"/>
    </row>
    <row r="415" spans="1:24" ht="24.95" customHeight="1">
      <c r="A415" s="66"/>
      <c r="B415" s="65"/>
      <c r="C415" s="65"/>
      <c r="D415" s="69"/>
      <c r="E415" s="67"/>
      <c r="F415" s="65"/>
      <c r="G415" s="68" t="str">
        <f t="shared" si="6"/>
        <v>-</v>
      </c>
      <c r="H415" s="65"/>
      <c r="I415" s="65"/>
      <c r="J415" s="65"/>
      <c r="K415" s="65"/>
      <c r="L415" s="65"/>
      <c r="M415" s="65"/>
      <c r="N415" s="65"/>
      <c r="O415" s="65"/>
      <c r="P415" s="65"/>
      <c r="Q415" s="406"/>
      <c r="R415" s="406"/>
      <c r="S415" s="406"/>
      <c r="X415" s="182"/>
    </row>
    <row r="416" spans="1:24" ht="24.95" customHeight="1">
      <c r="A416" s="66"/>
      <c r="B416" s="65"/>
      <c r="C416" s="65"/>
      <c r="D416" s="69"/>
      <c r="E416" s="67"/>
      <c r="F416" s="65"/>
      <c r="G416" s="68" t="str">
        <f t="shared" si="6"/>
        <v>-</v>
      </c>
      <c r="H416" s="65"/>
      <c r="I416" s="65"/>
      <c r="J416" s="65"/>
      <c r="K416" s="65"/>
      <c r="L416" s="65"/>
      <c r="M416" s="65"/>
      <c r="N416" s="65"/>
      <c r="O416" s="65"/>
      <c r="P416" s="65"/>
      <c r="Q416" s="406"/>
      <c r="R416" s="406"/>
      <c r="S416" s="406"/>
      <c r="X416" s="182"/>
    </row>
    <row r="417" spans="1:24" ht="24.95" customHeight="1">
      <c r="A417" s="66"/>
      <c r="B417" s="65"/>
      <c r="C417" s="65"/>
      <c r="D417" s="69"/>
      <c r="E417" s="67"/>
      <c r="F417" s="65"/>
      <c r="G417" s="68" t="str">
        <f t="shared" si="6"/>
        <v>-</v>
      </c>
      <c r="H417" s="65"/>
      <c r="I417" s="65"/>
      <c r="J417" s="65"/>
      <c r="K417" s="65"/>
      <c r="L417" s="65"/>
      <c r="M417" s="65"/>
      <c r="N417" s="65"/>
      <c r="O417" s="65"/>
      <c r="P417" s="65"/>
      <c r="Q417" s="406"/>
      <c r="R417" s="406"/>
      <c r="S417" s="406"/>
      <c r="X417" s="182"/>
    </row>
    <row r="418" spans="1:24" ht="24.95" customHeight="1">
      <c r="A418" s="66"/>
      <c r="B418" s="65"/>
      <c r="C418" s="65"/>
      <c r="D418" s="69"/>
      <c r="E418" s="67"/>
      <c r="F418" s="65"/>
      <c r="G418" s="68" t="str">
        <f t="shared" si="6"/>
        <v>-</v>
      </c>
      <c r="H418" s="65"/>
      <c r="I418" s="65"/>
      <c r="J418" s="65"/>
      <c r="K418" s="65"/>
      <c r="L418" s="65"/>
      <c r="M418" s="65"/>
      <c r="N418" s="65"/>
      <c r="O418" s="65"/>
      <c r="P418" s="65"/>
      <c r="Q418" s="406"/>
      <c r="R418" s="406"/>
      <c r="S418" s="406"/>
      <c r="X418" s="182"/>
    </row>
    <row r="419" spans="1:24" ht="24.95" customHeight="1">
      <c r="A419" s="66"/>
      <c r="B419" s="65"/>
      <c r="C419" s="65"/>
      <c r="D419" s="69"/>
      <c r="E419" s="67"/>
      <c r="F419" s="65"/>
      <c r="G419" s="68" t="str">
        <f t="shared" si="6"/>
        <v>-</v>
      </c>
      <c r="H419" s="65"/>
      <c r="I419" s="65"/>
      <c r="J419" s="65"/>
      <c r="K419" s="65"/>
      <c r="L419" s="65"/>
      <c r="M419" s="65"/>
      <c r="N419" s="65"/>
      <c r="O419" s="65"/>
      <c r="P419" s="65"/>
      <c r="Q419" s="406"/>
      <c r="R419" s="406"/>
      <c r="S419" s="406"/>
      <c r="X419" s="182"/>
    </row>
    <row r="420" spans="1:24" ht="24.95" customHeight="1">
      <c r="A420" s="66"/>
      <c r="B420" s="65"/>
      <c r="C420" s="65"/>
      <c r="D420" s="69"/>
      <c r="E420" s="67"/>
      <c r="F420" s="65"/>
      <c r="G420" s="68" t="str">
        <f t="shared" si="6"/>
        <v>-</v>
      </c>
      <c r="H420" s="65"/>
      <c r="I420" s="65"/>
      <c r="J420" s="65"/>
      <c r="K420" s="65"/>
      <c r="L420" s="65"/>
      <c r="M420" s="65"/>
      <c r="N420" s="65"/>
      <c r="O420" s="65"/>
      <c r="P420" s="65"/>
      <c r="Q420" s="406"/>
      <c r="R420" s="406"/>
      <c r="S420" s="406"/>
      <c r="X420" s="182"/>
    </row>
    <row r="421" spans="1:24" ht="24.95" customHeight="1">
      <c r="A421" s="66"/>
      <c r="B421" s="65"/>
      <c r="C421" s="65"/>
      <c r="D421" s="69"/>
      <c r="E421" s="67"/>
      <c r="F421" s="65"/>
      <c r="G421" s="68" t="str">
        <f t="shared" si="6"/>
        <v>-</v>
      </c>
      <c r="H421" s="65"/>
      <c r="I421" s="65"/>
      <c r="J421" s="65"/>
      <c r="K421" s="65"/>
      <c r="L421" s="65"/>
      <c r="M421" s="65"/>
      <c r="N421" s="65"/>
      <c r="O421" s="65"/>
      <c r="P421" s="65"/>
      <c r="Q421" s="406"/>
      <c r="R421" s="406"/>
      <c r="S421" s="406"/>
      <c r="X421" s="182"/>
    </row>
    <row r="422" spans="1:24" ht="24.95" customHeight="1">
      <c r="A422" s="66"/>
      <c r="B422" s="65"/>
      <c r="C422" s="65"/>
      <c r="D422" s="69"/>
      <c r="E422" s="67"/>
      <c r="F422" s="65"/>
      <c r="G422" s="68" t="str">
        <f t="shared" si="6"/>
        <v>-</v>
      </c>
      <c r="H422" s="65"/>
      <c r="I422" s="65"/>
      <c r="J422" s="65"/>
      <c r="K422" s="65"/>
      <c r="L422" s="65"/>
      <c r="M422" s="65"/>
      <c r="N422" s="65"/>
      <c r="O422" s="65"/>
      <c r="P422" s="65"/>
      <c r="Q422" s="406"/>
      <c r="R422" s="406"/>
      <c r="S422" s="406"/>
      <c r="X422" s="182"/>
    </row>
    <row r="423" spans="1:24" ht="24.95" customHeight="1">
      <c r="A423" s="66"/>
      <c r="B423" s="65"/>
      <c r="C423" s="65"/>
      <c r="D423" s="69"/>
      <c r="E423" s="67"/>
      <c r="F423" s="65"/>
      <c r="G423" s="68" t="str">
        <f t="shared" si="6"/>
        <v>-</v>
      </c>
      <c r="H423" s="65"/>
      <c r="I423" s="65"/>
      <c r="J423" s="65"/>
      <c r="K423" s="65"/>
      <c r="L423" s="65"/>
      <c r="M423" s="65"/>
      <c r="N423" s="65"/>
      <c r="O423" s="65"/>
      <c r="P423" s="65"/>
      <c r="Q423" s="406"/>
      <c r="R423" s="406"/>
      <c r="S423" s="406"/>
      <c r="X423" s="182"/>
    </row>
    <row r="424" spans="1:24" ht="24.95" customHeight="1">
      <c r="A424" s="66"/>
      <c r="B424" s="65"/>
      <c r="C424" s="65"/>
      <c r="D424" s="69"/>
      <c r="E424" s="67"/>
      <c r="F424" s="65"/>
      <c r="G424" s="68" t="str">
        <f t="shared" si="6"/>
        <v>-</v>
      </c>
      <c r="H424" s="65"/>
      <c r="I424" s="65"/>
      <c r="J424" s="65"/>
      <c r="K424" s="65"/>
      <c r="L424" s="65"/>
      <c r="M424" s="65"/>
      <c r="N424" s="65"/>
      <c r="O424" s="65"/>
      <c r="P424" s="65"/>
      <c r="Q424" s="406"/>
      <c r="R424" s="406"/>
      <c r="S424" s="406"/>
      <c r="X424" s="182"/>
    </row>
    <row r="425" spans="1:24" ht="24.95" customHeight="1">
      <c r="A425" s="66"/>
      <c r="B425" s="65"/>
      <c r="C425" s="65"/>
      <c r="D425" s="69"/>
      <c r="E425" s="67"/>
      <c r="F425" s="65"/>
      <c r="G425" s="68" t="str">
        <f t="shared" si="6"/>
        <v>-</v>
      </c>
      <c r="H425" s="65"/>
      <c r="I425" s="65"/>
      <c r="J425" s="65"/>
      <c r="K425" s="65"/>
      <c r="L425" s="65"/>
      <c r="M425" s="65"/>
      <c r="N425" s="65"/>
      <c r="O425" s="65"/>
      <c r="P425" s="65"/>
      <c r="Q425" s="406"/>
      <c r="R425" s="406"/>
      <c r="S425" s="406"/>
      <c r="X425" s="182"/>
    </row>
    <row r="426" spans="1:24" ht="24.95" customHeight="1">
      <c r="A426" s="66"/>
      <c r="B426" s="65"/>
      <c r="C426" s="65"/>
      <c r="D426" s="69"/>
      <c r="E426" s="67"/>
      <c r="F426" s="65"/>
      <c r="G426" s="68" t="str">
        <f t="shared" si="6"/>
        <v>-</v>
      </c>
      <c r="H426" s="65"/>
      <c r="I426" s="65"/>
      <c r="J426" s="65"/>
      <c r="K426" s="65"/>
      <c r="L426" s="65"/>
      <c r="M426" s="65"/>
      <c r="N426" s="65"/>
      <c r="O426" s="65"/>
      <c r="P426" s="65"/>
      <c r="Q426" s="406"/>
      <c r="R426" s="406"/>
      <c r="S426" s="406"/>
      <c r="X426" s="182"/>
    </row>
    <row r="427" spans="1:24" ht="24.95" customHeight="1">
      <c r="A427" s="66"/>
      <c r="B427" s="65"/>
      <c r="C427" s="65"/>
      <c r="D427" s="69"/>
      <c r="E427" s="67"/>
      <c r="F427" s="65"/>
      <c r="G427" s="68" t="str">
        <f t="shared" si="6"/>
        <v>-</v>
      </c>
      <c r="H427" s="65"/>
      <c r="I427" s="65"/>
      <c r="J427" s="65"/>
      <c r="K427" s="65"/>
      <c r="L427" s="65"/>
      <c r="M427" s="65"/>
      <c r="N427" s="65"/>
      <c r="O427" s="65"/>
      <c r="P427" s="65"/>
      <c r="Q427" s="406"/>
      <c r="R427" s="406"/>
      <c r="S427" s="406"/>
      <c r="X427" s="182"/>
    </row>
    <row r="428" spans="1:24" ht="24.95" customHeight="1">
      <c r="A428" s="66"/>
      <c r="B428" s="65"/>
      <c r="C428" s="65"/>
      <c r="D428" s="69"/>
      <c r="E428" s="67"/>
      <c r="F428" s="65"/>
      <c r="G428" s="68" t="str">
        <f t="shared" si="6"/>
        <v>-</v>
      </c>
      <c r="H428" s="65"/>
      <c r="I428" s="65"/>
      <c r="J428" s="65"/>
      <c r="K428" s="65"/>
      <c r="L428" s="65"/>
      <c r="M428" s="65"/>
      <c r="N428" s="65"/>
      <c r="O428" s="65"/>
      <c r="P428" s="65"/>
      <c r="Q428" s="406"/>
      <c r="R428" s="406"/>
      <c r="S428" s="406"/>
      <c r="X428" s="182"/>
    </row>
    <row r="429" spans="1:24" ht="24.95" customHeight="1">
      <c r="A429" s="66"/>
      <c r="B429" s="65"/>
      <c r="C429" s="65"/>
      <c r="D429" s="69"/>
      <c r="E429" s="67"/>
      <c r="F429" s="65"/>
      <c r="G429" s="68" t="str">
        <f t="shared" si="6"/>
        <v>-</v>
      </c>
      <c r="H429" s="65"/>
      <c r="I429" s="65"/>
      <c r="J429" s="65"/>
      <c r="K429" s="65"/>
      <c r="L429" s="65"/>
      <c r="M429" s="65"/>
      <c r="N429" s="65"/>
      <c r="O429" s="65"/>
      <c r="P429" s="65"/>
      <c r="Q429" s="406"/>
      <c r="R429" s="406"/>
      <c r="S429" s="406"/>
      <c r="X429" s="182"/>
    </row>
    <row r="430" spans="1:24" ht="24.95" customHeight="1">
      <c r="A430" s="66"/>
      <c r="B430" s="65"/>
      <c r="C430" s="65"/>
      <c r="D430" s="69"/>
      <c r="E430" s="67"/>
      <c r="F430" s="65"/>
      <c r="G430" s="68" t="str">
        <f t="shared" si="6"/>
        <v>-</v>
      </c>
      <c r="H430" s="65"/>
      <c r="I430" s="65"/>
      <c r="J430" s="65"/>
      <c r="K430" s="65"/>
      <c r="L430" s="65"/>
      <c r="M430" s="65"/>
      <c r="N430" s="65"/>
      <c r="O430" s="65"/>
      <c r="P430" s="65"/>
      <c r="Q430" s="406"/>
      <c r="R430" s="406"/>
      <c r="S430" s="406"/>
      <c r="X430" s="182"/>
    </row>
    <row r="431" spans="1:24" ht="24.95" customHeight="1">
      <c r="A431" s="66"/>
      <c r="B431" s="65"/>
      <c r="C431" s="65"/>
      <c r="D431" s="69"/>
      <c r="E431" s="67"/>
      <c r="F431" s="65"/>
      <c r="G431" s="68" t="str">
        <f t="shared" si="6"/>
        <v>-</v>
      </c>
      <c r="H431" s="65"/>
      <c r="I431" s="65"/>
      <c r="J431" s="65"/>
      <c r="K431" s="65"/>
      <c r="L431" s="65"/>
      <c r="M431" s="65"/>
      <c r="N431" s="65"/>
      <c r="O431" s="65"/>
      <c r="P431" s="65"/>
      <c r="Q431" s="406"/>
      <c r="R431" s="406"/>
      <c r="S431" s="406"/>
      <c r="X431" s="182"/>
    </row>
    <row r="432" spans="1:24" ht="24.95" customHeight="1">
      <c r="A432" s="66"/>
      <c r="B432" s="65"/>
      <c r="C432" s="65"/>
      <c r="D432" s="69"/>
      <c r="E432" s="67"/>
      <c r="F432" s="65"/>
      <c r="G432" s="68" t="str">
        <f t="shared" si="6"/>
        <v>-</v>
      </c>
      <c r="H432" s="65"/>
      <c r="I432" s="65"/>
      <c r="J432" s="65"/>
      <c r="K432" s="65"/>
      <c r="L432" s="65"/>
      <c r="M432" s="65"/>
      <c r="N432" s="65"/>
      <c r="O432" s="65"/>
      <c r="P432" s="65"/>
      <c r="Q432" s="406"/>
      <c r="R432" s="406"/>
      <c r="S432" s="406"/>
      <c r="X432" s="182"/>
    </row>
    <row r="433" spans="1:24" ht="24.95" customHeight="1">
      <c r="A433" s="66"/>
      <c r="B433" s="65"/>
      <c r="C433" s="65"/>
      <c r="D433" s="69"/>
      <c r="E433" s="67"/>
      <c r="F433" s="65"/>
      <c r="G433" s="68" t="str">
        <f t="shared" si="6"/>
        <v>-</v>
      </c>
      <c r="H433" s="65"/>
      <c r="I433" s="65"/>
      <c r="J433" s="65"/>
      <c r="K433" s="65"/>
      <c r="L433" s="65"/>
      <c r="M433" s="65"/>
      <c r="N433" s="65"/>
      <c r="O433" s="65"/>
      <c r="P433" s="65"/>
      <c r="Q433" s="406"/>
      <c r="R433" s="406"/>
      <c r="S433" s="406"/>
      <c r="X433" s="182"/>
    </row>
    <row r="434" spans="1:24" ht="24.95" customHeight="1">
      <c r="A434" s="66"/>
      <c r="B434" s="65"/>
      <c r="C434" s="65"/>
      <c r="D434" s="69"/>
      <c r="E434" s="67"/>
      <c r="F434" s="65"/>
      <c r="G434" s="68" t="str">
        <f t="shared" si="6"/>
        <v>-</v>
      </c>
      <c r="H434" s="65"/>
      <c r="I434" s="65"/>
      <c r="J434" s="65"/>
      <c r="K434" s="65"/>
      <c r="L434" s="65"/>
      <c r="M434" s="65"/>
      <c r="N434" s="65"/>
      <c r="O434" s="65"/>
      <c r="P434" s="65"/>
      <c r="Q434" s="406"/>
      <c r="R434" s="406"/>
      <c r="S434" s="406"/>
      <c r="X434" s="182"/>
    </row>
    <row r="435" spans="1:24" ht="24.95" customHeight="1">
      <c r="A435" s="66"/>
      <c r="B435" s="65"/>
      <c r="C435" s="65"/>
      <c r="D435" s="69"/>
      <c r="E435" s="67"/>
      <c r="F435" s="65"/>
      <c r="G435" s="68" t="str">
        <f t="shared" si="6"/>
        <v>-</v>
      </c>
      <c r="H435" s="65"/>
      <c r="I435" s="65"/>
      <c r="J435" s="65"/>
      <c r="K435" s="65"/>
      <c r="L435" s="65"/>
      <c r="M435" s="65"/>
      <c r="N435" s="65"/>
      <c r="O435" s="65"/>
      <c r="P435" s="65"/>
      <c r="Q435" s="406"/>
      <c r="R435" s="406"/>
      <c r="S435" s="406"/>
      <c r="X435" s="182"/>
    </row>
    <row r="436" spans="1:24" ht="24.95" customHeight="1">
      <c r="A436" s="66"/>
      <c r="B436" s="65"/>
      <c r="C436" s="65"/>
      <c r="D436" s="69"/>
      <c r="E436" s="67"/>
      <c r="F436" s="65"/>
      <c r="G436" s="68" t="str">
        <f t="shared" si="6"/>
        <v>-</v>
      </c>
      <c r="H436" s="65"/>
      <c r="I436" s="65"/>
      <c r="J436" s="65"/>
      <c r="K436" s="65"/>
      <c r="L436" s="65"/>
      <c r="M436" s="65"/>
      <c r="N436" s="65"/>
      <c r="O436" s="65"/>
      <c r="P436" s="65"/>
      <c r="Q436" s="406"/>
      <c r="R436" s="406"/>
      <c r="S436" s="406"/>
      <c r="X436" s="182"/>
    </row>
    <row r="437" spans="1:24" ht="24.95" customHeight="1">
      <c r="A437" s="66"/>
      <c r="B437" s="65"/>
      <c r="C437" s="65"/>
      <c r="D437" s="69"/>
      <c r="E437" s="67"/>
      <c r="F437" s="65"/>
      <c r="G437" s="68" t="str">
        <f t="shared" si="6"/>
        <v>-</v>
      </c>
      <c r="H437" s="65"/>
      <c r="I437" s="65"/>
      <c r="J437" s="65"/>
      <c r="K437" s="65"/>
      <c r="L437" s="65"/>
      <c r="M437" s="65"/>
      <c r="N437" s="65"/>
      <c r="O437" s="65"/>
      <c r="P437" s="65"/>
      <c r="Q437" s="406"/>
      <c r="R437" s="406"/>
      <c r="S437" s="406"/>
      <c r="X437" s="182"/>
    </row>
    <row r="438" spans="1:24" ht="24.95" customHeight="1">
      <c r="A438" s="66"/>
      <c r="B438" s="65"/>
      <c r="C438" s="65"/>
      <c r="D438" s="69"/>
      <c r="E438" s="67"/>
      <c r="F438" s="65"/>
      <c r="G438" s="68" t="str">
        <f t="shared" si="6"/>
        <v>-</v>
      </c>
      <c r="H438" s="65"/>
      <c r="I438" s="65"/>
      <c r="J438" s="65"/>
      <c r="K438" s="65"/>
      <c r="L438" s="65"/>
      <c r="M438" s="65"/>
      <c r="N438" s="65"/>
      <c r="O438" s="65"/>
      <c r="P438" s="65"/>
      <c r="Q438" s="406"/>
      <c r="R438" s="406"/>
      <c r="S438" s="406"/>
      <c r="X438" s="182"/>
    </row>
    <row r="439" spans="1:24" ht="24.95" customHeight="1">
      <c r="A439" s="66"/>
      <c r="B439" s="65"/>
      <c r="C439" s="65"/>
      <c r="D439" s="69"/>
      <c r="E439" s="67"/>
      <c r="F439" s="65"/>
      <c r="G439" s="68" t="str">
        <f t="shared" si="6"/>
        <v>-</v>
      </c>
      <c r="H439" s="65"/>
      <c r="I439" s="65"/>
      <c r="J439" s="65"/>
      <c r="K439" s="65"/>
      <c r="L439" s="65"/>
      <c r="M439" s="65"/>
      <c r="N439" s="65"/>
      <c r="O439" s="65"/>
      <c r="P439" s="65"/>
      <c r="Q439" s="406"/>
      <c r="R439" s="406"/>
      <c r="S439" s="406"/>
      <c r="X439" s="182"/>
    </row>
    <row r="440" spans="1:24" ht="24.95" customHeight="1">
      <c r="A440" s="66"/>
      <c r="B440" s="65"/>
      <c r="C440" s="65"/>
      <c r="D440" s="69"/>
      <c r="E440" s="67"/>
      <c r="F440" s="65"/>
      <c r="G440" s="68" t="str">
        <f t="shared" si="6"/>
        <v>-</v>
      </c>
      <c r="H440" s="65"/>
      <c r="I440" s="65"/>
      <c r="J440" s="65"/>
      <c r="K440" s="65"/>
      <c r="L440" s="65"/>
      <c r="M440" s="65"/>
      <c r="N440" s="65"/>
      <c r="O440" s="65"/>
      <c r="P440" s="65"/>
      <c r="Q440" s="406"/>
      <c r="R440" s="406"/>
      <c r="S440" s="406"/>
      <c r="X440" s="182"/>
    </row>
    <row r="441" spans="1:24" ht="24.95" customHeight="1">
      <c r="A441" s="66"/>
      <c r="B441" s="65"/>
      <c r="C441" s="65"/>
      <c r="D441" s="69"/>
      <c r="E441" s="67"/>
      <c r="F441" s="65"/>
      <c r="G441" s="68" t="str">
        <f t="shared" si="6"/>
        <v>-</v>
      </c>
      <c r="H441" s="65"/>
      <c r="I441" s="65"/>
      <c r="J441" s="65"/>
      <c r="K441" s="65"/>
      <c r="L441" s="65"/>
      <c r="M441" s="65"/>
      <c r="N441" s="65"/>
      <c r="O441" s="65"/>
      <c r="P441" s="65"/>
      <c r="Q441" s="406"/>
      <c r="R441" s="406"/>
      <c r="S441" s="406"/>
      <c r="X441" s="182"/>
    </row>
    <row r="442" spans="1:24" ht="24.95" customHeight="1">
      <c r="A442" s="66"/>
      <c r="B442" s="65"/>
      <c r="C442" s="65"/>
      <c r="D442" s="69"/>
      <c r="E442" s="67"/>
      <c r="F442" s="65"/>
      <c r="G442" s="68" t="str">
        <f t="shared" si="6"/>
        <v>-</v>
      </c>
      <c r="H442" s="65"/>
      <c r="I442" s="65"/>
      <c r="J442" s="65"/>
      <c r="K442" s="65"/>
      <c r="L442" s="65"/>
      <c r="M442" s="65"/>
      <c r="N442" s="65"/>
      <c r="O442" s="65"/>
      <c r="P442" s="65"/>
      <c r="Q442" s="406"/>
      <c r="R442" s="406"/>
      <c r="S442" s="406"/>
      <c r="X442" s="182"/>
    </row>
    <row r="443" spans="1:24" ht="24.95" customHeight="1">
      <c r="A443" s="66"/>
      <c r="B443" s="65"/>
      <c r="C443" s="65"/>
      <c r="D443" s="69"/>
      <c r="E443" s="67"/>
      <c r="F443" s="65"/>
      <c r="G443" s="68" t="str">
        <f t="shared" si="6"/>
        <v>-</v>
      </c>
      <c r="H443" s="65"/>
      <c r="I443" s="65"/>
      <c r="J443" s="65"/>
      <c r="K443" s="65"/>
      <c r="L443" s="65"/>
      <c r="M443" s="65"/>
      <c r="N443" s="65"/>
      <c r="O443" s="65"/>
      <c r="P443" s="65"/>
      <c r="Q443" s="406"/>
      <c r="R443" s="406"/>
      <c r="S443" s="406"/>
      <c r="X443" s="182"/>
    </row>
    <row r="444" spans="1:24" ht="24.95" customHeight="1">
      <c r="A444" s="66"/>
      <c r="B444" s="65"/>
      <c r="C444" s="65"/>
      <c r="D444" s="69"/>
      <c r="E444" s="67"/>
      <c r="F444" s="65"/>
      <c r="G444" s="68" t="str">
        <f t="shared" si="6"/>
        <v>-</v>
      </c>
      <c r="H444" s="65"/>
      <c r="I444" s="65"/>
      <c r="J444" s="65"/>
      <c r="K444" s="65"/>
      <c r="L444" s="65"/>
      <c r="M444" s="65"/>
      <c r="N444" s="65"/>
      <c r="O444" s="65"/>
      <c r="P444" s="65"/>
      <c r="Q444" s="406"/>
      <c r="R444" s="406"/>
      <c r="S444" s="406"/>
      <c r="X444" s="182"/>
    </row>
    <row r="445" spans="1:24" ht="24.95" customHeight="1">
      <c r="A445" s="66"/>
      <c r="B445" s="65"/>
      <c r="C445" s="65"/>
      <c r="D445" s="69"/>
      <c r="E445" s="67"/>
      <c r="F445" s="65"/>
      <c r="G445" s="68" t="str">
        <f t="shared" si="6"/>
        <v>-</v>
      </c>
      <c r="H445" s="65"/>
      <c r="I445" s="65"/>
      <c r="J445" s="65"/>
      <c r="K445" s="65"/>
      <c r="L445" s="65"/>
      <c r="M445" s="65"/>
      <c r="N445" s="65"/>
      <c r="O445" s="65"/>
      <c r="P445" s="65"/>
      <c r="Q445" s="406"/>
      <c r="R445" s="406"/>
      <c r="S445" s="406"/>
      <c r="X445" s="182"/>
    </row>
    <row r="446" spans="1:24" ht="24.95" customHeight="1">
      <c r="A446" s="66"/>
      <c r="B446" s="65"/>
      <c r="C446" s="65"/>
      <c r="D446" s="69"/>
      <c r="E446" s="67"/>
      <c r="F446" s="65"/>
      <c r="G446" s="68" t="str">
        <f t="shared" si="6"/>
        <v>-</v>
      </c>
      <c r="H446" s="65"/>
      <c r="I446" s="65"/>
      <c r="J446" s="65"/>
      <c r="K446" s="65"/>
      <c r="L446" s="65"/>
      <c r="M446" s="65"/>
      <c r="N446" s="65"/>
      <c r="O446" s="65"/>
      <c r="P446" s="65"/>
      <c r="Q446" s="406"/>
      <c r="R446" s="406"/>
      <c r="S446" s="406"/>
      <c r="X446" s="182"/>
    </row>
    <row r="447" spans="1:24" ht="24.95" customHeight="1">
      <c r="A447" s="66"/>
      <c r="B447" s="65"/>
      <c r="C447" s="65"/>
      <c r="D447" s="69"/>
      <c r="E447" s="67"/>
      <c r="F447" s="65"/>
      <c r="G447" s="68" t="str">
        <f t="shared" si="6"/>
        <v>-</v>
      </c>
      <c r="H447" s="65"/>
      <c r="I447" s="65"/>
      <c r="J447" s="65"/>
      <c r="K447" s="65"/>
      <c r="L447" s="65"/>
      <c r="M447" s="65"/>
      <c r="N447" s="65"/>
      <c r="O447" s="65"/>
      <c r="P447" s="65"/>
      <c r="Q447" s="406"/>
      <c r="R447" s="406"/>
      <c r="S447" s="406"/>
      <c r="X447" s="182"/>
    </row>
    <row r="448" spans="1:24" ht="24.95" customHeight="1">
      <c r="A448" s="66"/>
      <c r="B448" s="65"/>
      <c r="C448" s="65"/>
      <c r="D448" s="69"/>
      <c r="E448" s="67"/>
      <c r="F448" s="65"/>
      <c r="G448" s="68" t="str">
        <f t="shared" si="6"/>
        <v>-</v>
      </c>
      <c r="H448" s="65"/>
      <c r="I448" s="65"/>
      <c r="J448" s="65"/>
      <c r="K448" s="65"/>
      <c r="L448" s="65"/>
      <c r="M448" s="65"/>
      <c r="N448" s="65"/>
      <c r="O448" s="65"/>
      <c r="P448" s="65"/>
      <c r="Q448" s="406"/>
      <c r="R448" s="406"/>
      <c r="S448" s="406"/>
      <c r="X448" s="182"/>
    </row>
    <row r="449" spans="1:24" ht="24.95" customHeight="1">
      <c r="A449" s="66"/>
      <c r="B449" s="65"/>
      <c r="C449" s="65"/>
      <c r="D449" s="69"/>
      <c r="E449" s="67"/>
      <c r="F449" s="65"/>
      <c r="G449" s="68" t="str">
        <f t="shared" si="6"/>
        <v>-</v>
      </c>
      <c r="H449" s="65"/>
      <c r="I449" s="65"/>
      <c r="J449" s="65"/>
      <c r="K449" s="65"/>
      <c r="L449" s="65"/>
      <c r="M449" s="65"/>
      <c r="N449" s="65"/>
      <c r="O449" s="65"/>
      <c r="P449" s="65"/>
      <c r="Q449" s="406"/>
      <c r="R449" s="406"/>
      <c r="S449" s="406"/>
      <c r="X449" s="182"/>
    </row>
    <row r="450" spans="1:24" ht="24.95" customHeight="1">
      <c r="A450" s="66"/>
      <c r="B450" s="65"/>
      <c r="C450" s="65"/>
      <c r="D450" s="69"/>
      <c r="E450" s="67"/>
      <c r="F450" s="65"/>
      <c r="G450" s="68" t="str">
        <f t="shared" si="6"/>
        <v>-</v>
      </c>
      <c r="H450" s="65"/>
      <c r="I450" s="65"/>
      <c r="J450" s="65"/>
      <c r="K450" s="65"/>
      <c r="L450" s="65"/>
      <c r="M450" s="65"/>
      <c r="N450" s="65"/>
      <c r="O450" s="65"/>
      <c r="P450" s="65"/>
      <c r="Q450" s="406"/>
      <c r="R450" s="406"/>
      <c r="S450" s="406"/>
      <c r="X450" s="182"/>
    </row>
    <row r="451" spans="1:24" ht="24.95" customHeight="1">
      <c r="A451" s="66"/>
      <c r="B451" s="65"/>
      <c r="C451" s="65"/>
      <c r="D451" s="69"/>
      <c r="E451" s="67"/>
      <c r="F451" s="65"/>
      <c r="G451" s="68" t="str">
        <f t="shared" si="6"/>
        <v>-</v>
      </c>
      <c r="H451" s="65"/>
      <c r="I451" s="65"/>
      <c r="J451" s="65"/>
      <c r="K451" s="65"/>
      <c r="L451" s="65"/>
      <c r="M451" s="65"/>
      <c r="N451" s="65"/>
      <c r="O451" s="65"/>
      <c r="P451" s="65"/>
      <c r="Q451" s="406"/>
      <c r="R451" s="406"/>
      <c r="S451" s="406"/>
      <c r="X451" s="182"/>
    </row>
    <row r="452" spans="1:24" ht="24.95" customHeight="1">
      <c r="A452" s="66"/>
      <c r="B452" s="65"/>
      <c r="C452" s="65"/>
      <c r="D452" s="69"/>
      <c r="E452" s="67"/>
      <c r="F452" s="65"/>
      <c r="G452" s="68" t="str">
        <f t="shared" si="6"/>
        <v>-</v>
      </c>
      <c r="H452" s="65"/>
      <c r="I452" s="65"/>
      <c r="J452" s="65"/>
      <c r="K452" s="65"/>
      <c r="L452" s="65"/>
      <c r="M452" s="65"/>
      <c r="N452" s="65"/>
      <c r="O452" s="65"/>
      <c r="P452" s="65"/>
      <c r="Q452" s="406"/>
      <c r="R452" s="406"/>
      <c r="S452" s="406"/>
      <c r="X452" s="182"/>
    </row>
    <row r="453" spans="1:24" ht="24.95" customHeight="1">
      <c r="A453" s="66"/>
      <c r="B453" s="65"/>
      <c r="C453" s="65"/>
      <c r="D453" s="69"/>
      <c r="E453" s="67"/>
      <c r="F453" s="65"/>
      <c r="G453" s="68" t="str">
        <f t="shared" si="6"/>
        <v>-</v>
      </c>
      <c r="H453" s="65"/>
      <c r="I453" s="65"/>
      <c r="J453" s="65"/>
      <c r="K453" s="65"/>
      <c r="L453" s="65"/>
      <c r="M453" s="65"/>
      <c r="N453" s="65"/>
      <c r="O453" s="65"/>
      <c r="P453" s="65"/>
      <c r="Q453" s="406"/>
      <c r="R453" s="406"/>
      <c r="S453" s="406"/>
      <c r="X453" s="182"/>
    </row>
    <row r="454" spans="1:24" ht="24.95" customHeight="1">
      <c r="A454" s="66"/>
      <c r="B454" s="65"/>
      <c r="C454" s="65"/>
      <c r="D454" s="69"/>
      <c r="E454" s="67"/>
      <c r="F454" s="65"/>
      <c r="G454" s="68" t="str">
        <f t="shared" si="6"/>
        <v>-</v>
      </c>
      <c r="H454" s="65"/>
      <c r="I454" s="65"/>
      <c r="J454" s="65"/>
      <c r="K454" s="65"/>
      <c r="L454" s="65"/>
      <c r="M454" s="65"/>
      <c r="N454" s="65"/>
      <c r="O454" s="65"/>
      <c r="P454" s="65"/>
      <c r="Q454" s="406"/>
      <c r="R454" s="406"/>
      <c r="S454" s="406"/>
      <c r="X454" s="182"/>
    </row>
    <row r="455" spans="1:24" ht="24.95" customHeight="1">
      <c r="A455" s="66"/>
      <c r="B455" s="65"/>
      <c r="C455" s="65"/>
      <c r="D455" s="69"/>
      <c r="E455" s="67"/>
      <c r="F455" s="65"/>
      <c r="G455" s="68" t="str">
        <f t="shared" si="6"/>
        <v>-</v>
      </c>
      <c r="H455" s="65"/>
      <c r="I455" s="65"/>
      <c r="J455" s="65"/>
      <c r="K455" s="65"/>
      <c r="L455" s="65"/>
      <c r="M455" s="65"/>
      <c r="N455" s="65"/>
      <c r="O455" s="65"/>
      <c r="P455" s="65"/>
      <c r="Q455" s="406"/>
      <c r="R455" s="406"/>
      <c r="S455" s="406"/>
      <c r="X455" s="182"/>
    </row>
    <row r="456" spans="1:24" ht="24.95" customHeight="1">
      <c r="A456" s="66"/>
      <c r="B456" s="65"/>
      <c r="C456" s="65"/>
      <c r="D456" s="69"/>
      <c r="E456" s="67"/>
      <c r="F456" s="65"/>
      <c r="G456" s="68" t="str">
        <f t="shared" si="6"/>
        <v>-</v>
      </c>
      <c r="H456" s="65"/>
      <c r="I456" s="65"/>
      <c r="J456" s="65"/>
      <c r="K456" s="65"/>
      <c r="L456" s="65"/>
      <c r="M456" s="65"/>
      <c r="N456" s="65"/>
      <c r="O456" s="65"/>
      <c r="P456" s="65"/>
      <c r="Q456" s="406"/>
      <c r="R456" s="406"/>
      <c r="S456" s="406"/>
      <c r="X456" s="182"/>
    </row>
    <row r="457" spans="1:24" ht="24.95" customHeight="1">
      <c r="A457" s="66"/>
      <c r="B457" s="65"/>
      <c r="C457" s="65"/>
      <c r="D457" s="69"/>
      <c r="E457" s="67"/>
      <c r="F457" s="65"/>
      <c r="G457" s="68" t="str">
        <f t="shared" si="6"/>
        <v>-</v>
      </c>
      <c r="H457" s="65"/>
      <c r="I457" s="65"/>
      <c r="J457" s="65"/>
      <c r="K457" s="65"/>
      <c r="L457" s="65"/>
      <c r="M457" s="65"/>
      <c r="N457" s="65"/>
      <c r="O457" s="65"/>
      <c r="P457" s="65"/>
      <c r="Q457" s="406"/>
      <c r="R457" s="406"/>
      <c r="S457" s="406"/>
      <c r="X457" s="182"/>
    </row>
    <row r="458" spans="1:24" ht="24.95" customHeight="1">
      <c r="A458" s="66"/>
      <c r="B458" s="65"/>
      <c r="C458" s="65"/>
      <c r="D458" s="69"/>
      <c r="E458" s="67"/>
      <c r="F458" s="65"/>
      <c r="G458" s="68" t="str">
        <f t="shared" si="6"/>
        <v>-</v>
      </c>
      <c r="H458" s="65"/>
      <c r="I458" s="65"/>
      <c r="J458" s="65"/>
      <c r="K458" s="65"/>
      <c r="L458" s="65"/>
      <c r="M458" s="65"/>
      <c r="N458" s="65"/>
      <c r="O458" s="65"/>
      <c r="P458" s="65"/>
      <c r="Q458" s="406"/>
      <c r="R458" s="406"/>
      <c r="S458" s="406"/>
      <c r="X458" s="182"/>
    </row>
    <row r="459" spans="1:24" ht="24.95" customHeight="1">
      <c r="A459" s="66"/>
      <c r="B459" s="65"/>
      <c r="C459" s="65"/>
      <c r="D459" s="69"/>
      <c r="E459" s="67"/>
      <c r="F459" s="65"/>
      <c r="G459" s="68" t="str">
        <f t="shared" si="6"/>
        <v>-</v>
      </c>
      <c r="H459" s="65"/>
      <c r="I459" s="65"/>
      <c r="J459" s="65"/>
      <c r="K459" s="65"/>
      <c r="L459" s="65"/>
      <c r="M459" s="65"/>
      <c r="N459" s="65"/>
      <c r="O459" s="65"/>
      <c r="P459" s="65"/>
      <c r="Q459" s="406"/>
      <c r="R459" s="406"/>
      <c r="S459" s="406"/>
      <c r="X459" s="182"/>
    </row>
    <row r="460" spans="1:24" ht="24.95" customHeight="1">
      <c r="A460" s="66"/>
      <c r="B460" s="65"/>
      <c r="C460" s="65"/>
      <c r="D460" s="69"/>
      <c r="E460" s="67"/>
      <c r="F460" s="65"/>
      <c r="G460" s="68" t="str">
        <f t="shared" ref="G460:G523" si="7">IF(OR(C460="",D460=""),"-",ABS((D460-C460+(D460&lt;C460))*1440))</f>
        <v>-</v>
      </c>
      <c r="H460" s="65"/>
      <c r="I460" s="65"/>
      <c r="J460" s="65"/>
      <c r="K460" s="65"/>
      <c r="L460" s="65"/>
      <c r="M460" s="65"/>
      <c r="N460" s="65"/>
      <c r="O460" s="65"/>
      <c r="P460" s="65"/>
      <c r="Q460" s="406"/>
      <c r="R460" s="406"/>
      <c r="S460" s="406"/>
      <c r="X460" s="182"/>
    </row>
    <row r="461" spans="1:24" ht="24.95" customHeight="1">
      <c r="A461" s="66"/>
      <c r="B461" s="65"/>
      <c r="C461" s="65"/>
      <c r="D461" s="69"/>
      <c r="E461" s="67"/>
      <c r="F461" s="65"/>
      <c r="G461" s="68" t="str">
        <f t="shared" si="7"/>
        <v>-</v>
      </c>
      <c r="H461" s="65"/>
      <c r="I461" s="65"/>
      <c r="J461" s="65"/>
      <c r="K461" s="65"/>
      <c r="L461" s="65"/>
      <c r="M461" s="65"/>
      <c r="N461" s="65"/>
      <c r="O461" s="65"/>
      <c r="P461" s="65"/>
      <c r="Q461" s="406"/>
      <c r="R461" s="406"/>
      <c r="S461" s="406"/>
      <c r="X461" s="182"/>
    </row>
    <row r="462" spans="1:24" ht="24.95" customHeight="1">
      <c r="A462" s="66"/>
      <c r="B462" s="65"/>
      <c r="C462" s="65"/>
      <c r="D462" s="69"/>
      <c r="E462" s="67"/>
      <c r="F462" s="65"/>
      <c r="G462" s="68" t="str">
        <f t="shared" si="7"/>
        <v>-</v>
      </c>
      <c r="H462" s="65"/>
      <c r="I462" s="65"/>
      <c r="J462" s="65"/>
      <c r="K462" s="65"/>
      <c r="L462" s="65"/>
      <c r="M462" s="65"/>
      <c r="N462" s="65"/>
      <c r="O462" s="65"/>
      <c r="P462" s="65"/>
      <c r="Q462" s="406"/>
      <c r="R462" s="406"/>
      <c r="S462" s="406"/>
      <c r="X462" s="182"/>
    </row>
    <row r="463" spans="1:24" ht="24.95" customHeight="1">
      <c r="A463" s="66"/>
      <c r="B463" s="65"/>
      <c r="C463" s="65"/>
      <c r="D463" s="69"/>
      <c r="E463" s="67"/>
      <c r="F463" s="65"/>
      <c r="G463" s="68" t="str">
        <f t="shared" si="7"/>
        <v>-</v>
      </c>
      <c r="H463" s="65"/>
      <c r="I463" s="65"/>
      <c r="J463" s="65"/>
      <c r="K463" s="65"/>
      <c r="L463" s="65"/>
      <c r="M463" s="65"/>
      <c r="N463" s="65"/>
      <c r="O463" s="65"/>
      <c r="P463" s="65"/>
      <c r="Q463" s="406"/>
      <c r="R463" s="406"/>
      <c r="S463" s="406"/>
      <c r="X463" s="182"/>
    </row>
    <row r="464" spans="1:24" ht="24.95" customHeight="1">
      <c r="A464" s="66"/>
      <c r="B464" s="65"/>
      <c r="C464" s="65"/>
      <c r="D464" s="69"/>
      <c r="E464" s="67"/>
      <c r="F464" s="65"/>
      <c r="G464" s="68" t="str">
        <f t="shared" si="7"/>
        <v>-</v>
      </c>
      <c r="H464" s="65"/>
      <c r="I464" s="65"/>
      <c r="J464" s="65"/>
      <c r="K464" s="65"/>
      <c r="L464" s="65"/>
      <c r="M464" s="65"/>
      <c r="N464" s="65"/>
      <c r="O464" s="65"/>
      <c r="P464" s="65"/>
      <c r="Q464" s="406"/>
      <c r="R464" s="406"/>
      <c r="S464" s="406"/>
      <c r="X464" s="182"/>
    </row>
    <row r="465" spans="1:24" ht="24.95" customHeight="1">
      <c r="A465" s="66"/>
      <c r="B465" s="65"/>
      <c r="C465" s="65"/>
      <c r="D465" s="69"/>
      <c r="E465" s="67"/>
      <c r="F465" s="65"/>
      <c r="G465" s="68" t="str">
        <f t="shared" si="7"/>
        <v>-</v>
      </c>
      <c r="H465" s="65"/>
      <c r="I465" s="65"/>
      <c r="J465" s="65"/>
      <c r="K465" s="65"/>
      <c r="L465" s="65"/>
      <c r="M465" s="65"/>
      <c r="N465" s="65"/>
      <c r="O465" s="65"/>
      <c r="P465" s="65"/>
      <c r="Q465" s="406"/>
      <c r="R465" s="406"/>
      <c r="S465" s="406"/>
      <c r="X465" s="182"/>
    </row>
    <row r="466" spans="1:24" ht="24.95" customHeight="1">
      <c r="A466" s="66"/>
      <c r="B466" s="65"/>
      <c r="C466" s="65"/>
      <c r="D466" s="69"/>
      <c r="E466" s="67"/>
      <c r="F466" s="65"/>
      <c r="G466" s="68" t="str">
        <f t="shared" si="7"/>
        <v>-</v>
      </c>
      <c r="H466" s="65"/>
      <c r="I466" s="65"/>
      <c r="J466" s="65"/>
      <c r="K466" s="65"/>
      <c r="L466" s="65"/>
      <c r="M466" s="65"/>
      <c r="N466" s="65"/>
      <c r="O466" s="65"/>
      <c r="P466" s="65"/>
      <c r="Q466" s="406"/>
      <c r="R466" s="406"/>
      <c r="S466" s="406"/>
      <c r="X466" s="182"/>
    </row>
    <row r="467" spans="1:24" ht="24.95" customHeight="1">
      <c r="A467" s="66"/>
      <c r="B467" s="65"/>
      <c r="C467" s="65"/>
      <c r="D467" s="69"/>
      <c r="E467" s="67"/>
      <c r="F467" s="65"/>
      <c r="G467" s="68" t="str">
        <f t="shared" si="7"/>
        <v>-</v>
      </c>
      <c r="H467" s="65"/>
      <c r="I467" s="65"/>
      <c r="J467" s="65"/>
      <c r="K467" s="65"/>
      <c r="L467" s="65"/>
      <c r="M467" s="65"/>
      <c r="N467" s="65"/>
      <c r="O467" s="65"/>
      <c r="P467" s="65"/>
      <c r="Q467" s="406"/>
      <c r="R467" s="406"/>
      <c r="S467" s="406"/>
      <c r="X467" s="182"/>
    </row>
    <row r="468" spans="1:24" ht="24.95" customHeight="1">
      <c r="A468" s="66"/>
      <c r="B468" s="65"/>
      <c r="C468" s="65"/>
      <c r="D468" s="69"/>
      <c r="E468" s="67"/>
      <c r="F468" s="65"/>
      <c r="G468" s="68" t="str">
        <f t="shared" si="7"/>
        <v>-</v>
      </c>
      <c r="H468" s="65"/>
      <c r="I468" s="65"/>
      <c r="J468" s="65"/>
      <c r="K468" s="65"/>
      <c r="L468" s="65"/>
      <c r="M468" s="65"/>
      <c r="N468" s="65"/>
      <c r="O468" s="65"/>
      <c r="P468" s="65"/>
      <c r="Q468" s="406"/>
      <c r="R468" s="406"/>
      <c r="S468" s="406"/>
      <c r="X468" s="182"/>
    </row>
    <row r="469" spans="1:24" ht="24.95" customHeight="1">
      <c r="A469" s="66"/>
      <c r="B469" s="65"/>
      <c r="C469" s="65"/>
      <c r="D469" s="69"/>
      <c r="E469" s="67"/>
      <c r="F469" s="65"/>
      <c r="G469" s="68" t="str">
        <f t="shared" si="7"/>
        <v>-</v>
      </c>
      <c r="H469" s="65"/>
      <c r="I469" s="65"/>
      <c r="J469" s="65"/>
      <c r="K469" s="65"/>
      <c r="L469" s="65"/>
      <c r="M469" s="65"/>
      <c r="N469" s="65"/>
      <c r="O469" s="65"/>
      <c r="P469" s="65"/>
      <c r="Q469" s="406"/>
      <c r="R469" s="406"/>
      <c r="S469" s="406"/>
      <c r="X469" s="182"/>
    </row>
    <row r="470" spans="1:24" ht="24.95" customHeight="1">
      <c r="A470" s="66"/>
      <c r="B470" s="65"/>
      <c r="C470" s="65"/>
      <c r="D470" s="69"/>
      <c r="E470" s="67"/>
      <c r="F470" s="65"/>
      <c r="G470" s="68" t="str">
        <f t="shared" si="7"/>
        <v>-</v>
      </c>
      <c r="H470" s="65"/>
      <c r="I470" s="65"/>
      <c r="J470" s="65"/>
      <c r="K470" s="65"/>
      <c r="L470" s="65"/>
      <c r="M470" s="65"/>
      <c r="N470" s="65"/>
      <c r="O470" s="65"/>
      <c r="P470" s="65"/>
      <c r="Q470" s="406"/>
      <c r="R470" s="406"/>
      <c r="S470" s="406"/>
      <c r="X470" s="182"/>
    </row>
    <row r="471" spans="1:24" ht="24.95" customHeight="1">
      <c r="A471" s="66"/>
      <c r="B471" s="65"/>
      <c r="C471" s="65"/>
      <c r="D471" s="69"/>
      <c r="E471" s="67"/>
      <c r="F471" s="65"/>
      <c r="G471" s="68" t="str">
        <f t="shared" si="7"/>
        <v>-</v>
      </c>
      <c r="H471" s="65"/>
      <c r="I471" s="65"/>
      <c r="J471" s="65"/>
      <c r="K471" s="65"/>
      <c r="L471" s="65"/>
      <c r="M471" s="65"/>
      <c r="N471" s="65"/>
      <c r="O471" s="65"/>
      <c r="P471" s="65"/>
      <c r="Q471" s="406"/>
      <c r="R471" s="406"/>
      <c r="S471" s="406"/>
      <c r="X471" s="182"/>
    </row>
    <row r="472" spans="1:24" ht="24.95" customHeight="1">
      <c r="A472" s="66"/>
      <c r="B472" s="65"/>
      <c r="C472" s="65"/>
      <c r="D472" s="69"/>
      <c r="E472" s="67"/>
      <c r="F472" s="65"/>
      <c r="G472" s="68" t="str">
        <f t="shared" si="7"/>
        <v>-</v>
      </c>
      <c r="H472" s="65"/>
      <c r="I472" s="65"/>
      <c r="J472" s="65"/>
      <c r="K472" s="65"/>
      <c r="L472" s="65"/>
      <c r="M472" s="65"/>
      <c r="N472" s="65"/>
      <c r="O472" s="65"/>
      <c r="P472" s="65"/>
      <c r="Q472" s="406"/>
      <c r="R472" s="406"/>
      <c r="S472" s="406"/>
      <c r="X472" s="182"/>
    </row>
    <row r="473" spans="1:24" ht="24.95" customHeight="1">
      <c r="A473" s="66"/>
      <c r="B473" s="65"/>
      <c r="C473" s="65"/>
      <c r="D473" s="69"/>
      <c r="E473" s="67"/>
      <c r="F473" s="65"/>
      <c r="G473" s="68" t="str">
        <f t="shared" si="7"/>
        <v>-</v>
      </c>
      <c r="H473" s="65"/>
      <c r="I473" s="65"/>
      <c r="J473" s="65"/>
      <c r="K473" s="65"/>
      <c r="L473" s="65"/>
      <c r="M473" s="65"/>
      <c r="N473" s="65"/>
      <c r="O473" s="65"/>
      <c r="P473" s="65"/>
      <c r="Q473" s="406"/>
      <c r="R473" s="406"/>
      <c r="S473" s="406"/>
      <c r="X473" s="182"/>
    </row>
    <row r="474" spans="1:24" ht="24.95" customHeight="1">
      <c r="A474" s="66"/>
      <c r="B474" s="65"/>
      <c r="C474" s="65"/>
      <c r="D474" s="69"/>
      <c r="E474" s="67"/>
      <c r="F474" s="65"/>
      <c r="G474" s="68" t="str">
        <f t="shared" si="7"/>
        <v>-</v>
      </c>
      <c r="H474" s="65"/>
      <c r="I474" s="65"/>
      <c r="J474" s="65"/>
      <c r="K474" s="65"/>
      <c r="L474" s="65"/>
      <c r="M474" s="65"/>
      <c r="N474" s="65"/>
      <c r="O474" s="65"/>
      <c r="P474" s="65"/>
      <c r="Q474" s="406"/>
      <c r="R474" s="406"/>
      <c r="S474" s="406"/>
      <c r="X474" s="182"/>
    </row>
    <row r="475" spans="1:24" ht="24.95" customHeight="1">
      <c r="A475" s="66"/>
      <c r="B475" s="65"/>
      <c r="C475" s="65"/>
      <c r="D475" s="69"/>
      <c r="E475" s="67"/>
      <c r="F475" s="65"/>
      <c r="G475" s="68" t="str">
        <f t="shared" si="7"/>
        <v>-</v>
      </c>
      <c r="H475" s="65"/>
      <c r="I475" s="65"/>
      <c r="J475" s="65"/>
      <c r="K475" s="65"/>
      <c r="L475" s="65"/>
      <c r="M475" s="65"/>
      <c r="N475" s="65"/>
      <c r="O475" s="65"/>
      <c r="P475" s="65"/>
      <c r="Q475" s="406"/>
      <c r="R475" s="406"/>
      <c r="S475" s="406"/>
      <c r="X475" s="182"/>
    </row>
    <row r="476" spans="1:24" ht="24.95" customHeight="1">
      <c r="A476" s="66"/>
      <c r="B476" s="65"/>
      <c r="C476" s="65"/>
      <c r="D476" s="69"/>
      <c r="E476" s="67"/>
      <c r="F476" s="65"/>
      <c r="G476" s="68" t="str">
        <f t="shared" si="7"/>
        <v>-</v>
      </c>
      <c r="H476" s="65"/>
      <c r="I476" s="65"/>
      <c r="J476" s="65"/>
      <c r="K476" s="65"/>
      <c r="L476" s="65"/>
      <c r="M476" s="65"/>
      <c r="N476" s="65"/>
      <c r="O476" s="65"/>
      <c r="P476" s="65"/>
      <c r="Q476" s="406"/>
      <c r="R476" s="406"/>
      <c r="S476" s="406"/>
      <c r="X476" s="182"/>
    </row>
    <row r="477" spans="1:24" ht="24.95" customHeight="1">
      <c r="A477" s="66"/>
      <c r="B477" s="65"/>
      <c r="C477" s="65"/>
      <c r="D477" s="69"/>
      <c r="E477" s="67"/>
      <c r="F477" s="65"/>
      <c r="G477" s="68" t="str">
        <f t="shared" si="7"/>
        <v>-</v>
      </c>
      <c r="H477" s="65"/>
      <c r="I477" s="65"/>
      <c r="J477" s="65"/>
      <c r="K477" s="65"/>
      <c r="L477" s="65"/>
      <c r="M477" s="65"/>
      <c r="N477" s="65"/>
      <c r="O477" s="65"/>
      <c r="P477" s="65"/>
      <c r="Q477" s="406"/>
      <c r="R477" s="406"/>
      <c r="S477" s="406"/>
      <c r="X477" s="182"/>
    </row>
    <row r="478" spans="1:24" ht="24.95" customHeight="1">
      <c r="A478" s="66"/>
      <c r="B478" s="65"/>
      <c r="C478" s="65"/>
      <c r="D478" s="69"/>
      <c r="E478" s="67"/>
      <c r="F478" s="65"/>
      <c r="G478" s="68" t="str">
        <f t="shared" si="7"/>
        <v>-</v>
      </c>
      <c r="H478" s="65"/>
      <c r="I478" s="65"/>
      <c r="J478" s="65"/>
      <c r="K478" s="65"/>
      <c r="L478" s="65"/>
      <c r="M478" s="65"/>
      <c r="N478" s="65"/>
      <c r="O478" s="65"/>
      <c r="P478" s="65"/>
      <c r="Q478" s="406"/>
      <c r="R478" s="406"/>
      <c r="S478" s="406"/>
      <c r="X478" s="182"/>
    </row>
    <row r="479" spans="1:24" ht="24.95" customHeight="1">
      <c r="A479" s="66"/>
      <c r="B479" s="65"/>
      <c r="C479" s="65"/>
      <c r="D479" s="69"/>
      <c r="E479" s="67"/>
      <c r="F479" s="65"/>
      <c r="G479" s="68" t="str">
        <f t="shared" si="7"/>
        <v>-</v>
      </c>
      <c r="H479" s="65"/>
      <c r="I479" s="65"/>
      <c r="J479" s="65"/>
      <c r="K479" s="65"/>
      <c r="L479" s="65"/>
      <c r="M479" s="65"/>
      <c r="N479" s="65"/>
      <c r="O479" s="65"/>
      <c r="P479" s="65"/>
      <c r="Q479" s="406"/>
      <c r="R479" s="406"/>
      <c r="S479" s="406"/>
      <c r="X479" s="182"/>
    </row>
    <row r="480" spans="1:24" ht="24.95" customHeight="1">
      <c r="A480" s="66"/>
      <c r="B480" s="65"/>
      <c r="C480" s="65"/>
      <c r="D480" s="69"/>
      <c r="E480" s="67"/>
      <c r="F480" s="65"/>
      <c r="G480" s="68" t="str">
        <f t="shared" si="7"/>
        <v>-</v>
      </c>
      <c r="H480" s="65"/>
      <c r="I480" s="65"/>
      <c r="J480" s="65"/>
      <c r="K480" s="65"/>
      <c r="L480" s="65"/>
      <c r="M480" s="65"/>
      <c r="N480" s="65"/>
      <c r="O480" s="65"/>
      <c r="P480" s="65"/>
      <c r="Q480" s="406"/>
      <c r="R480" s="406"/>
      <c r="S480" s="406"/>
      <c r="X480" s="182"/>
    </row>
    <row r="481" spans="1:24" ht="24.95" customHeight="1">
      <c r="A481" s="66"/>
      <c r="B481" s="65"/>
      <c r="C481" s="65"/>
      <c r="D481" s="69"/>
      <c r="E481" s="67"/>
      <c r="F481" s="65"/>
      <c r="G481" s="68" t="str">
        <f t="shared" si="7"/>
        <v>-</v>
      </c>
      <c r="H481" s="65"/>
      <c r="I481" s="65"/>
      <c r="J481" s="65"/>
      <c r="K481" s="65"/>
      <c r="L481" s="65"/>
      <c r="M481" s="65"/>
      <c r="N481" s="65"/>
      <c r="O481" s="65"/>
      <c r="P481" s="65"/>
      <c r="Q481" s="406"/>
      <c r="R481" s="406"/>
      <c r="S481" s="406"/>
      <c r="X481" s="182"/>
    </row>
    <row r="482" spans="1:24" ht="24.95" customHeight="1">
      <c r="A482" s="66"/>
      <c r="B482" s="65"/>
      <c r="C482" s="65"/>
      <c r="D482" s="69"/>
      <c r="E482" s="67"/>
      <c r="F482" s="65"/>
      <c r="G482" s="68" t="str">
        <f t="shared" si="7"/>
        <v>-</v>
      </c>
      <c r="H482" s="65"/>
      <c r="I482" s="65"/>
      <c r="J482" s="65"/>
      <c r="K482" s="65"/>
      <c r="L482" s="65"/>
      <c r="M482" s="65"/>
      <c r="N482" s="65"/>
      <c r="O482" s="65"/>
      <c r="P482" s="65"/>
      <c r="Q482" s="406"/>
      <c r="R482" s="406"/>
      <c r="S482" s="406"/>
      <c r="X482" s="182"/>
    </row>
    <row r="483" spans="1:24" ht="24.95" customHeight="1">
      <c r="A483" s="66"/>
      <c r="B483" s="65"/>
      <c r="C483" s="65"/>
      <c r="D483" s="69"/>
      <c r="E483" s="67"/>
      <c r="F483" s="65"/>
      <c r="G483" s="68" t="str">
        <f t="shared" si="7"/>
        <v>-</v>
      </c>
      <c r="H483" s="65"/>
      <c r="I483" s="65"/>
      <c r="J483" s="65"/>
      <c r="K483" s="65"/>
      <c r="L483" s="65"/>
      <c r="M483" s="65"/>
      <c r="N483" s="65"/>
      <c r="O483" s="65"/>
      <c r="P483" s="65"/>
      <c r="Q483" s="406"/>
      <c r="R483" s="406"/>
      <c r="S483" s="406"/>
      <c r="X483" s="182"/>
    </row>
    <row r="484" spans="1:24" ht="24.95" customHeight="1">
      <c r="A484" s="66"/>
      <c r="B484" s="65"/>
      <c r="C484" s="65"/>
      <c r="D484" s="69"/>
      <c r="E484" s="67"/>
      <c r="F484" s="65"/>
      <c r="G484" s="68" t="str">
        <f t="shared" si="7"/>
        <v>-</v>
      </c>
      <c r="H484" s="65"/>
      <c r="I484" s="65"/>
      <c r="J484" s="65"/>
      <c r="K484" s="65"/>
      <c r="L484" s="65"/>
      <c r="M484" s="65"/>
      <c r="N484" s="65"/>
      <c r="O484" s="65"/>
      <c r="P484" s="65"/>
      <c r="Q484" s="406"/>
      <c r="R484" s="406"/>
      <c r="S484" s="406"/>
      <c r="X484" s="182"/>
    </row>
    <row r="485" spans="1:24" ht="24.95" customHeight="1">
      <c r="A485" s="66"/>
      <c r="B485" s="65"/>
      <c r="C485" s="65"/>
      <c r="D485" s="69"/>
      <c r="E485" s="67"/>
      <c r="F485" s="65"/>
      <c r="G485" s="68" t="str">
        <f t="shared" si="7"/>
        <v>-</v>
      </c>
      <c r="H485" s="65"/>
      <c r="I485" s="65"/>
      <c r="J485" s="65"/>
      <c r="K485" s="65"/>
      <c r="L485" s="65"/>
      <c r="M485" s="65"/>
      <c r="N485" s="65"/>
      <c r="O485" s="65"/>
      <c r="P485" s="65"/>
      <c r="Q485" s="406"/>
      <c r="R485" s="406"/>
      <c r="S485" s="406"/>
      <c r="X485" s="182"/>
    </row>
    <row r="486" spans="1:24" ht="24.95" customHeight="1">
      <c r="A486" s="66"/>
      <c r="B486" s="65"/>
      <c r="C486" s="65"/>
      <c r="D486" s="69"/>
      <c r="E486" s="67"/>
      <c r="F486" s="65"/>
      <c r="G486" s="68" t="str">
        <f t="shared" si="7"/>
        <v>-</v>
      </c>
      <c r="H486" s="65"/>
      <c r="I486" s="65"/>
      <c r="J486" s="65"/>
      <c r="K486" s="65"/>
      <c r="L486" s="65"/>
      <c r="M486" s="65"/>
      <c r="N486" s="65"/>
      <c r="O486" s="65"/>
      <c r="P486" s="65"/>
      <c r="Q486" s="406"/>
      <c r="R486" s="406"/>
      <c r="S486" s="406"/>
      <c r="X486" s="182"/>
    </row>
    <row r="487" spans="1:24" ht="24.95" customHeight="1">
      <c r="A487" s="66"/>
      <c r="B487" s="65"/>
      <c r="C487" s="65"/>
      <c r="D487" s="69"/>
      <c r="E487" s="67"/>
      <c r="F487" s="65"/>
      <c r="G487" s="68" t="str">
        <f t="shared" si="7"/>
        <v>-</v>
      </c>
      <c r="H487" s="65"/>
      <c r="I487" s="65"/>
      <c r="J487" s="65"/>
      <c r="K487" s="65"/>
      <c r="L487" s="65"/>
      <c r="M487" s="65"/>
      <c r="N487" s="65"/>
      <c r="O487" s="65"/>
      <c r="P487" s="65"/>
      <c r="Q487" s="406"/>
      <c r="R487" s="406"/>
      <c r="S487" s="406"/>
      <c r="X487" s="182"/>
    </row>
    <row r="488" spans="1:24" ht="24.95" customHeight="1">
      <c r="A488" s="66"/>
      <c r="B488" s="65"/>
      <c r="C488" s="65"/>
      <c r="D488" s="69"/>
      <c r="E488" s="67"/>
      <c r="F488" s="65"/>
      <c r="G488" s="68" t="str">
        <f t="shared" si="7"/>
        <v>-</v>
      </c>
      <c r="H488" s="65"/>
      <c r="I488" s="65"/>
      <c r="J488" s="65"/>
      <c r="K488" s="65"/>
      <c r="L488" s="65"/>
      <c r="M488" s="65"/>
      <c r="N488" s="65"/>
      <c r="O488" s="65"/>
      <c r="P488" s="65"/>
      <c r="Q488" s="406"/>
      <c r="R488" s="406"/>
      <c r="S488" s="406"/>
      <c r="X488" s="182"/>
    </row>
    <row r="489" spans="1:24" ht="24.95" customHeight="1">
      <c r="A489" s="66"/>
      <c r="B489" s="65"/>
      <c r="C489" s="65"/>
      <c r="D489" s="69"/>
      <c r="E489" s="67"/>
      <c r="F489" s="65"/>
      <c r="G489" s="68" t="str">
        <f t="shared" si="7"/>
        <v>-</v>
      </c>
      <c r="H489" s="65"/>
      <c r="I489" s="65"/>
      <c r="J489" s="65"/>
      <c r="K489" s="65"/>
      <c r="L489" s="65"/>
      <c r="M489" s="65"/>
      <c r="N489" s="65"/>
      <c r="O489" s="65"/>
      <c r="P489" s="65"/>
      <c r="Q489" s="406"/>
      <c r="R489" s="406"/>
      <c r="S489" s="406"/>
      <c r="X489" s="182"/>
    </row>
    <row r="490" spans="1:24" ht="24.95" customHeight="1">
      <c r="A490" s="66"/>
      <c r="B490" s="65"/>
      <c r="C490" s="65"/>
      <c r="D490" s="69"/>
      <c r="E490" s="67"/>
      <c r="F490" s="65"/>
      <c r="G490" s="68" t="str">
        <f t="shared" si="7"/>
        <v>-</v>
      </c>
      <c r="H490" s="65"/>
      <c r="I490" s="65"/>
      <c r="J490" s="65"/>
      <c r="K490" s="65"/>
      <c r="L490" s="65"/>
      <c r="M490" s="65"/>
      <c r="N490" s="65"/>
      <c r="O490" s="65"/>
      <c r="P490" s="65"/>
      <c r="Q490" s="406"/>
      <c r="R490" s="406"/>
      <c r="S490" s="406"/>
      <c r="X490" s="182"/>
    </row>
    <row r="491" spans="1:24" ht="24.95" customHeight="1">
      <c r="A491" s="66"/>
      <c r="B491" s="65"/>
      <c r="C491" s="65"/>
      <c r="D491" s="69"/>
      <c r="E491" s="67"/>
      <c r="F491" s="65"/>
      <c r="G491" s="68" t="str">
        <f t="shared" si="7"/>
        <v>-</v>
      </c>
      <c r="H491" s="65"/>
      <c r="I491" s="65"/>
      <c r="J491" s="65"/>
      <c r="K491" s="65"/>
      <c r="L491" s="65"/>
      <c r="M491" s="65"/>
      <c r="N491" s="65"/>
      <c r="O491" s="65"/>
      <c r="P491" s="65"/>
      <c r="Q491" s="406"/>
      <c r="R491" s="406"/>
      <c r="S491" s="406"/>
      <c r="X491" s="182"/>
    </row>
    <row r="492" spans="1:24" ht="24.95" customHeight="1">
      <c r="A492" s="66"/>
      <c r="B492" s="65"/>
      <c r="C492" s="65"/>
      <c r="D492" s="69"/>
      <c r="E492" s="67"/>
      <c r="F492" s="65"/>
      <c r="G492" s="68" t="str">
        <f t="shared" si="7"/>
        <v>-</v>
      </c>
      <c r="H492" s="65"/>
      <c r="I492" s="65"/>
      <c r="J492" s="65"/>
      <c r="K492" s="65"/>
      <c r="L492" s="65"/>
      <c r="M492" s="65"/>
      <c r="N492" s="65"/>
      <c r="O492" s="65"/>
      <c r="P492" s="65"/>
      <c r="Q492" s="406"/>
      <c r="R492" s="406"/>
      <c r="S492" s="406"/>
      <c r="X492" s="182"/>
    </row>
    <row r="493" spans="1:24" ht="24.95" customHeight="1">
      <c r="A493" s="66"/>
      <c r="B493" s="65"/>
      <c r="C493" s="65"/>
      <c r="D493" s="69"/>
      <c r="E493" s="67"/>
      <c r="F493" s="65"/>
      <c r="G493" s="68" t="str">
        <f t="shared" si="7"/>
        <v>-</v>
      </c>
      <c r="H493" s="65"/>
      <c r="I493" s="65"/>
      <c r="J493" s="65"/>
      <c r="K493" s="65"/>
      <c r="L493" s="65"/>
      <c r="M493" s="65"/>
      <c r="N493" s="65"/>
      <c r="O493" s="65"/>
      <c r="P493" s="65"/>
      <c r="Q493" s="406"/>
      <c r="R493" s="406"/>
      <c r="S493" s="406"/>
      <c r="X493" s="182"/>
    </row>
    <row r="494" spans="1:24" ht="24.95" customHeight="1">
      <c r="A494" s="66"/>
      <c r="B494" s="65"/>
      <c r="C494" s="65"/>
      <c r="D494" s="69"/>
      <c r="E494" s="67"/>
      <c r="F494" s="65"/>
      <c r="G494" s="68" t="str">
        <f t="shared" si="7"/>
        <v>-</v>
      </c>
      <c r="H494" s="65"/>
      <c r="I494" s="65"/>
      <c r="J494" s="65"/>
      <c r="K494" s="65"/>
      <c r="L494" s="65"/>
      <c r="M494" s="65"/>
      <c r="N494" s="65"/>
      <c r="O494" s="65"/>
      <c r="P494" s="65"/>
      <c r="Q494" s="406"/>
      <c r="R494" s="406"/>
      <c r="S494" s="406"/>
      <c r="X494" s="182"/>
    </row>
    <row r="495" spans="1:24" ht="24.95" customHeight="1">
      <c r="A495" s="66"/>
      <c r="B495" s="65"/>
      <c r="C495" s="65"/>
      <c r="D495" s="69"/>
      <c r="E495" s="67"/>
      <c r="F495" s="65"/>
      <c r="G495" s="68" t="str">
        <f t="shared" si="7"/>
        <v>-</v>
      </c>
      <c r="H495" s="65"/>
      <c r="I495" s="65"/>
      <c r="J495" s="65"/>
      <c r="K495" s="65"/>
      <c r="L495" s="65"/>
      <c r="M495" s="65"/>
      <c r="N495" s="65"/>
      <c r="O495" s="65"/>
      <c r="P495" s="65"/>
      <c r="Q495" s="406"/>
      <c r="R495" s="406"/>
      <c r="S495" s="406"/>
      <c r="X495" s="182"/>
    </row>
    <row r="496" spans="1:24" ht="24.95" customHeight="1">
      <c r="A496" s="66"/>
      <c r="B496" s="65"/>
      <c r="C496" s="65"/>
      <c r="D496" s="69"/>
      <c r="E496" s="67"/>
      <c r="F496" s="65"/>
      <c r="G496" s="68" t="str">
        <f t="shared" si="7"/>
        <v>-</v>
      </c>
      <c r="H496" s="65"/>
      <c r="I496" s="65"/>
      <c r="J496" s="65"/>
      <c r="K496" s="65"/>
      <c r="L496" s="65"/>
      <c r="M496" s="65"/>
      <c r="N496" s="65"/>
      <c r="O496" s="65"/>
      <c r="P496" s="65"/>
      <c r="Q496" s="406"/>
      <c r="R496" s="406"/>
      <c r="S496" s="406"/>
      <c r="X496" s="182"/>
    </row>
    <row r="497" spans="1:24" ht="24.95" customHeight="1">
      <c r="A497" s="66"/>
      <c r="B497" s="65"/>
      <c r="C497" s="65"/>
      <c r="D497" s="69"/>
      <c r="E497" s="67"/>
      <c r="F497" s="65"/>
      <c r="G497" s="68" t="str">
        <f t="shared" si="7"/>
        <v>-</v>
      </c>
      <c r="H497" s="65"/>
      <c r="I497" s="65"/>
      <c r="J497" s="65"/>
      <c r="K497" s="65"/>
      <c r="L497" s="65"/>
      <c r="M497" s="65"/>
      <c r="N497" s="65"/>
      <c r="O497" s="65"/>
      <c r="P497" s="65"/>
      <c r="Q497" s="406"/>
      <c r="R497" s="406"/>
      <c r="S497" s="406"/>
      <c r="X497" s="182"/>
    </row>
    <row r="498" spans="1:24" ht="24.95" customHeight="1">
      <c r="A498" s="66"/>
      <c r="B498" s="65"/>
      <c r="C498" s="65"/>
      <c r="D498" s="69"/>
      <c r="E498" s="67"/>
      <c r="F498" s="65"/>
      <c r="G498" s="68" t="str">
        <f t="shared" si="7"/>
        <v>-</v>
      </c>
      <c r="H498" s="65"/>
      <c r="I498" s="65"/>
      <c r="J498" s="65"/>
      <c r="K498" s="65"/>
      <c r="L498" s="65"/>
      <c r="M498" s="65"/>
      <c r="N498" s="65"/>
      <c r="O498" s="65"/>
      <c r="P498" s="65"/>
      <c r="Q498" s="406"/>
      <c r="R498" s="406"/>
      <c r="S498" s="406"/>
      <c r="X498" s="182"/>
    </row>
    <row r="499" spans="1:24" ht="24.95" customHeight="1">
      <c r="A499" s="66"/>
      <c r="B499" s="65"/>
      <c r="C499" s="65"/>
      <c r="D499" s="69"/>
      <c r="E499" s="67"/>
      <c r="F499" s="65"/>
      <c r="G499" s="68" t="str">
        <f t="shared" si="7"/>
        <v>-</v>
      </c>
      <c r="H499" s="65"/>
      <c r="I499" s="65"/>
      <c r="J499" s="65"/>
      <c r="K499" s="65"/>
      <c r="L499" s="65"/>
      <c r="M499" s="65"/>
      <c r="N499" s="65"/>
      <c r="O499" s="65"/>
      <c r="P499" s="65"/>
      <c r="Q499" s="406"/>
      <c r="R499" s="406"/>
      <c r="S499" s="406"/>
      <c r="X499" s="182"/>
    </row>
    <row r="500" spans="1:24" ht="24.95" customHeight="1">
      <c r="A500" s="66"/>
      <c r="B500" s="65"/>
      <c r="C500" s="65"/>
      <c r="D500" s="69"/>
      <c r="E500" s="67"/>
      <c r="F500" s="65"/>
      <c r="G500" s="68" t="str">
        <f t="shared" si="7"/>
        <v>-</v>
      </c>
      <c r="H500" s="65"/>
      <c r="I500" s="65"/>
      <c r="J500" s="65"/>
      <c r="K500" s="65"/>
      <c r="L500" s="65"/>
      <c r="M500" s="65"/>
      <c r="N500" s="65"/>
      <c r="O500" s="65"/>
      <c r="P500" s="65"/>
      <c r="Q500" s="406"/>
      <c r="R500" s="406"/>
      <c r="S500" s="406"/>
      <c r="X500" s="182"/>
    </row>
    <row r="501" spans="1:24" ht="24.95" customHeight="1">
      <c r="A501" s="66"/>
      <c r="B501" s="65"/>
      <c r="C501" s="65"/>
      <c r="D501" s="69"/>
      <c r="E501" s="67"/>
      <c r="F501" s="65"/>
      <c r="G501" s="68" t="str">
        <f t="shared" si="7"/>
        <v>-</v>
      </c>
      <c r="H501" s="65"/>
      <c r="I501" s="65"/>
      <c r="J501" s="65"/>
      <c r="K501" s="65"/>
      <c r="L501" s="65"/>
      <c r="M501" s="65"/>
      <c r="N501" s="65"/>
      <c r="O501" s="65"/>
      <c r="P501" s="65"/>
      <c r="Q501" s="406"/>
      <c r="R501" s="406"/>
      <c r="S501" s="406"/>
      <c r="X501" s="182"/>
    </row>
    <row r="502" spans="1:24" ht="24.95" customHeight="1">
      <c r="A502" s="66"/>
      <c r="B502" s="65"/>
      <c r="C502" s="65"/>
      <c r="D502" s="69"/>
      <c r="E502" s="67"/>
      <c r="F502" s="65"/>
      <c r="G502" s="68" t="str">
        <f t="shared" si="7"/>
        <v>-</v>
      </c>
      <c r="H502" s="65"/>
      <c r="I502" s="65"/>
      <c r="J502" s="65"/>
      <c r="K502" s="65"/>
      <c r="L502" s="65"/>
      <c r="M502" s="65"/>
      <c r="N502" s="65"/>
      <c r="O502" s="65"/>
      <c r="P502" s="65"/>
      <c r="Q502" s="406"/>
      <c r="R502" s="406"/>
      <c r="S502" s="406"/>
      <c r="X502" s="182"/>
    </row>
    <row r="503" spans="1:24" ht="24.95" customHeight="1">
      <c r="A503" s="66"/>
      <c r="B503" s="65"/>
      <c r="C503" s="65"/>
      <c r="D503" s="69"/>
      <c r="E503" s="67"/>
      <c r="F503" s="65"/>
      <c r="G503" s="68" t="str">
        <f t="shared" si="7"/>
        <v>-</v>
      </c>
      <c r="H503" s="65"/>
      <c r="I503" s="65"/>
      <c r="J503" s="65"/>
      <c r="K503" s="65"/>
      <c r="L503" s="65"/>
      <c r="M503" s="65"/>
      <c r="N503" s="65"/>
      <c r="O503" s="65"/>
      <c r="P503" s="65"/>
      <c r="Q503" s="406"/>
      <c r="R503" s="406"/>
      <c r="S503" s="406"/>
      <c r="X503" s="182"/>
    </row>
    <row r="504" spans="1:24" ht="24.95" customHeight="1">
      <c r="A504" s="66"/>
      <c r="B504" s="65"/>
      <c r="C504" s="65"/>
      <c r="D504" s="69"/>
      <c r="E504" s="67"/>
      <c r="F504" s="65"/>
      <c r="G504" s="68" t="str">
        <f t="shared" si="7"/>
        <v>-</v>
      </c>
      <c r="H504" s="65"/>
      <c r="I504" s="65"/>
      <c r="J504" s="65"/>
      <c r="K504" s="65"/>
      <c r="L504" s="65"/>
      <c r="M504" s="65"/>
      <c r="N504" s="65"/>
      <c r="O504" s="65"/>
      <c r="P504" s="65"/>
      <c r="Q504" s="406"/>
      <c r="R504" s="406"/>
      <c r="S504" s="406"/>
      <c r="X504" s="182"/>
    </row>
    <row r="505" spans="1:24" ht="24.95" customHeight="1">
      <c r="A505" s="66"/>
      <c r="B505" s="65"/>
      <c r="C505" s="65"/>
      <c r="D505" s="69"/>
      <c r="E505" s="67"/>
      <c r="F505" s="65"/>
      <c r="G505" s="68" t="str">
        <f t="shared" si="7"/>
        <v>-</v>
      </c>
      <c r="H505" s="65"/>
      <c r="I505" s="67" t="s">
        <v>91</v>
      </c>
      <c r="J505" s="67" t="s">
        <v>91</v>
      </c>
      <c r="K505" s="67"/>
      <c r="L505" s="67" t="s">
        <v>91</v>
      </c>
      <c r="M505" s="67" t="s">
        <v>91</v>
      </c>
      <c r="N505" s="67" t="s">
        <v>91</v>
      </c>
      <c r="O505" s="67" t="s">
        <v>91</v>
      </c>
      <c r="P505" s="67" t="s">
        <v>91</v>
      </c>
      <c r="Q505" s="67" t="s">
        <v>91</v>
      </c>
      <c r="R505" s="67" t="s">
        <v>91</v>
      </c>
      <c r="S505" s="67" t="s">
        <v>91</v>
      </c>
      <c r="X505" s="182"/>
    </row>
    <row r="506" spans="1:24" ht="24.95" customHeight="1">
      <c r="A506" s="66"/>
      <c r="B506" s="65"/>
      <c r="C506" s="65"/>
      <c r="D506" s="69"/>
      <c r="E506" s="67"/>
      <c r="F506" s="65"/>
      <c r="G506" s="68" t="str">
        <f t="shared" si="7"/>
        <v>-</v>
      </c>
      <c r="H506" s="65"/>
      <c r="I506" s="65"/>
      <c r="J506" s="65"/>
      <c r="K506" s="65"/>
      <c r="L506" s="65"/>
      <c r="M506" s="65"/>
      <c r="N506" s="65"/>
      <c r="O506" s="65"/>
      <c r="P506" s="65"/>
      <c r="Q506" s="65"/>
      <c r="R506" s="65"/>
      <c r="S506" s="65"/>
      <c r="X506" s="182"/>
    </row>
    <row r="507" spans="1:24" ht="24.95" customHeight="1">
      <c r="A507" s="66"/>
      <c r="B507" s="65"/>
      <c r="C507" s="65"/>
      <c r="D507" s="69"/>
      <c r="E507" s="67"/>
      <c r="F507" s="65"/>
      <c r="G507" s="68" t="str">
        <f t="shared" si="7"/>
        <v>-</v>
      </c>
      <c r="H507" s="65"/>
      <c r="I507" s="65"/>
      <c r="J507" s="65"/>
      <c r="K507" s="65"/>
      <c r="L507" s="65"/>
      <c r="M507" s="65"/>
      <c r="N507" s="65"/>
      <c r="O507" s="65"/>
      <c r="P507" s="65"/>
      <c r="Q507" s="65"/>
      <c r="R507" s="65"/>
      <c r="S507" s="65"/>
      <c r="X507" s="182"/>
    </row>
    <row r="508" spans="1:24" ht="24.95" customHeight="1">
      <c r="A508" s="66"/>
      <c r="B508" s="65"/>
      <c r="C508" s="65"/>
      <c r="D508" s="69"/>
      <c r="E508" s="67"/>
      <c r="F508" s="65"/>
      <c r="G508" s="68" t="str">
        <f t="shared" si="7"/>
        <v>-</v>
      </c>
      <c r="H508" s="65"/>
      <c r="I508" s="65"/>
      <c r="J508" s="65"/>
      <c r="K508" s="65"/>
      <c r="L508" s="65"/>
      <c r="M508" s="65"/>
      <c r="N508" s="65"/>
      <c r="O508" s="65"/>
      <c r="P508" s="65"/>
      <c r="Q508" s="65"/>
      <c r="R508" s="65"/>
      <c r="S508" s="65"/>
      <c r="X508" s="182"/>
    </row>
    <row r="509" spans="1:24" ht="24.95" customHeight="1">
      <c r="A509" s="66"/>
      <c r="B509" s="65"/>
      <c r="C509" s="65"/>
      <c r="D509" s="69"/>
      <c r="E509" s="67"/>
      <c r="F509" s="65"/>
      <c r="G509" s="68" t="str">
        <f t="shared" si="7"/>
        <v>-</v>
      </c>
      <c r="H509" s="65"/>
      <c r="I509" s="65"/>
      <c r="J509" s="65"/>
      <c r="K509" s="65"/>
      <c r="L509" s="65"/>
      <c r="M509" s="65"/>
      <c r="N509" s="65"/>
      <c r="O509" s="65"/>
      <c r="P509" s="65"/>
      <c r="Q509" s="65"/>
      <c r="R509" s="65"/>
      <c r="S509" s="65"/>
      <c r="X509" s="182"/>
    </row>
    <row r="510" spans="1:24" ht="24.95" customHeight="1">
      <c r="A510" s="66"/>
      <c r="B510" s="65"/>
      <c r="C510" s="65"/>
      <c r="D510" s="69"/>
      <c r="E510" s="67"/>
      <c r="F510" s="65"/>
      <c r="G510" s="68" t="str">
        <f t="shared" si="7"/>
        <v>-</v>
      </c>
      <c r="H510" s="65"/>
      <c r="I510" s="65"/>
      <c r="J510" s="65"/>
      <c r="K510" s="65"/>
      <c r="L510" s="65"/>
      <c r="M510" s="65"/>
      <c r="N510" s="65"/>
      <c r="O510" s="65"/>
      <c r="P510" s="65"/>
      <c r="Q510" s="65"/>
      <c r="R510" s="65"/>
      <c r="S510" s="65"/>
      <c r="X510" s="182"/>
    </row>
    <row r="511" spans="1:24" ht="24.95" customHeight="1">
      <c r="A511" s="66"/>
      <c r="B511" s="65"/>
      <c r="C511" s="65"/>
      <c r="D511" s="69"/>
      <c r="E511" s="67"/>
      <c r="F511" s="65"/>
      <c r="G511" s="68" t="str">
        <f t="shared" si="7"/>
        <v>-</v>
      </c>
      <c r="H511" s="65"/>
      <c r="I511" s="65"/>
      <c r="J511" s="65"/>
      <c r="K511" s="65"/>
      <c r="L511" s="65"/>
      <c r="M511" s="65"/>
      <c r="N511" s="65"/>
      <c r="O511" s="65"/>
      <c r="P511" s="65"/>
      <c r="Q511" s="65"/>
      <c r="R511" s="65"/>
      <c r="S511" s="65"/>
      <c r="X511" s="182"/>
    </row>
    <row r="512" spans="1:24" ht="24.95" customHeight="1">
      <c r="A512" s="66"/>
      <c r="B512" s="65"/>
      <c r="C512" s="65"/>
      <c r="D512" s="69"/>
      <c r="E512" s="67"/>
      <c r="F512" s="65"/>
      <c r="G512" s="68" t="str">
        <f t="shared" si="7"/>
        <v>-</v>
      </c>
      <c r="H512" s="65"/>
      <c r="I512" s="65"/>
      <c r="J512" s="65"/>
      <c r="K512" s="65"/>
      <c r="L512" s="65"/>
      <c r="M512" s="65"/>
      <c r="N512" s="65"/>
      <c r="O512" s="65"/>
      <c r="P512" s="65"/>
      <c r="Q512" s="65"/>
      <c r="R512" s="65"/>
      <c r="S512" s="65"/>
      <c r="X512" s="182"/>
    </row>
    <row r="513" spans="1:24" ht="24.95" customHeight="1">
      <c r="A513" s="66"/>
      <c r="B513" s="65"/>
      <c r="C513" s="65"/>
      <c r="D513" s="69"/>
      <c r="E513" s="67"/>
      <c r="F513" s="65"/>
      <c r="G513" s="68" t="str">
        <f t="shared" si="7"/>
        <v>-</v>
      </c>
      <c r="H513" s="65"/>
      <c r="I513" s="65"/>
      <c r="J513" s="65"/>
      <c r="K513" s="65"/>
      <c r="L513" s="65"/>
      <c r="M513" s="65"/>
      <c r="N513" s="65"/>
      <c r="O513" s="65"/>
      <c r="P513" s="65"/>
      <c r="Q513" s="65"/>
      <c r="R513" s="65"/>
      <c r="S513" s="65"/>
      <c r="X513" s="182"/>
    </row>
    <row r="514" spans="1:24" ht="24.95" customHeight="1">
      <c r="A514" s="66"/>
      <c r="B514" s="65"/>
      <c r="C514" s="65"/>
      <c r="D514" s="69"/>
      <c r="E514" s="67"/>
      <c r="F514" s="65"/>
      <c r="G514" s="68" t="str">
        <f t="shared" si="7"/>
        <v>-</v>
      </c>
      <c r="H514" s="65"/>
      <c r="I514" s="65"/>
      <c r="J514" s="65"/>
      <c r="K514" s="65"/>
      <c r="L514" s="65"/>
      <c r="M514" s="65"/>
      <c r="N514" s="65"/>
      <c r="O514" s="65"/>
      <c r="P514" s="65"/>
      <c r="Q514" s="65"/>
      <c r="R514" s="65"/>
      <c r="S514" s="65"/>
      <c r="X514" s="182"/>
    </row>
    <row r="515" spans="1:24" ht="24.95" customHeight="1">
      <c r="A515" s="66"/>
      <c r="B515" s="65"/>
      <c r="C515" s="65"/>
      <c r="D515" s="69"/>
      <c r="E515" s="67"/>
      <c r="F515" s="65"/>
      <c r="G515" s="68" t="str">
        <f t="shared" si="7"/>
        <v>-</v>
      </c>
      <c r="H515" s="65"/>
      <c r="I515" s="65"/>
      <c r="J515" s="65"/>
      <c r="K515" s="65"/>
      <c r="L515" s="65"/>
      <c r="M515" s="65"/>
      <c r="N515" s="65"/>
      <c r="O515" s="65"/>
      <c r="P515" s="65"/>
      <c r="Q515" s="65"/>
      <c r="R515" s="65"/>
      <c r="S515" s="65"/>
      <c r="X515" s="182"/>
    </row>
    <row r="516" spans="1:24" ht="24.95" customHeight="1">
      <c r="A516" s="66"/>
      <c r="B516" s="65"/>
      <c r="C516" s="65"/>
      <c r="D516" s="69"/>
      <c r="E516" s="67"/>
      <c r="F516" s="65"/>
      <c r="G516" s="68" t="str">
        <f t="shared" si="7"/>
        <v>-</v>
      </c>
      <c r="H516" s="65"/>
      <c r="I516" s="65"/>
      <c r="J516" s="65"/>
      <c r="K516" s="65"/>
      <c r="L516" s="65"/>
      <c r="M516" s="65"/>
      <c r="N516" s="65"/>
      <c r="O516" s="65"/>
      <c r="P516" s="65"/>
      <c r="Q516" s="65"/>
      <c r="R516" s="65"/>
      <c r="S516" s="65"/>
      <c r="X516" s="182"/>
    </row>
    <row r="517" spans="1:24" ht="24.95" customHeight="1">
      <c r="A517" s="66"/>
      <c r="B517" s="65"/>
      <c r="C517" s="65"/>
      <c r="D517" s="69"/>
      <c r="E517" s="67"/>
      <c r="F517" s="65"/>
      <c r="G517" s="68" t="str">
        <f t="shared" si="7"/>
        <v>-</v>
      </c>
      <c r="H517" s="65"/>
      <c r="I517" s="65"/>
      <c r="J517" s="65"/>
      <c r="K517" s="65"/>
      <c r="L517" s="65"/>
      <c r="M517" s="65"/>
      <c r="N517" s="65"/>
      <c r="O517" s="65"/>
      <c r="P517" s="65"/>
      <c r="Q517" s="65"/>
      <c r="R517" s="65"/>
      <c r="S517" s="65"/>
      <c r="X517" s="182"/>
    </row>
    <row r="518" spans="1:24" ht="24.95" customHeight="1">
      <c r="A518" s="66"/>
      <c r="B518" s="65"/>
      <c r="C518" s="65"/>
      <c r="D518" s="69"/>
      <c r="E518" s="67"/>
      <c r="F518" s="65"/>
      <c r="G518" s="68" t="str">
        <f t="shared" si="7"/>
        <v>-</v>
      </c>
      <c r="H518" s="65"/>
      <c r="I518" s="65"/>
      <c r="J518" s="65"/>
      <c r="K518" s="65"/>
      <c r="L518" s="65"/>
      <c r="M518" s="65"/>
      <c r="N518" s="65"/>
      <c r="O518" s="65"/>
      <c r="P518" s="65"/>
      <c r="Q518" s="65"/>
      <c r="R518" s="65"/>
      <c r="S518" s="65"/>
      <c r="X518" s="182"/>
    </row>
    <row r="519" spans="1:24" ht="24.95" customHeight="1">
      <c r="A519" s="66"/>
      <c r="B519" s="65"/>
      <c r="C519" s="65"/>
      <c r="D519" s="69"/>
      <c r="E519" s="67"/>
      <c r="F519" s="65"/>
      <c r="G519" s="68" t="str">
        <f t="shared" si="7"/>
        <v>-</v>
      </c>
      <c r="H519" s="65"/>
      <c r="I519" s="65"/>
      <c r="J519" s="65"/>
      <c r="K519" s="65"/>
      <c r="L519" s="65"/>
      <c r="M519" s="65"/>
      <c r="N519" s="65"/>
      <c r="O519" s="65"/>
      <c r="P519" s="65"/>
      <c r="Q519" s="65"/>
      <c r="R519" s="65"/>
      <c r="S519" s="65"/>
      <c r="X519" s="182"/>
    </row>
    <row r="520" spans="1:24" ht="24.95" customHeight="1">
      <c r="A520" s="66"/>
      <c r="B520" s="65"/>
      <c r="C520" s="65"/>
      <c r="D520" s="69"/>
      <c r="E520" s="67"/>
      <c r="F520" s="65"/>
      <c r="G520" s="68" t="str">
        <f t="shared" si="7"/>
        <v>-</v>
      </c>
      <c r="H520" s="65"/>
      <c r="I520" s="65"/>
      <c r="J520" s="65"/>
      <c r="K520" s="65"/>
      <c r="L520" s="65"/>
      <c r="M520" s="65"/>
      <c r="N520" s="65"/>
      <c r="O520" s="65"/>
      <c r="P520" s="65"/>
      <c r="Q520" s="65"/>
      <c r="R520" s="65"/>
      <c r="S520" s="65"/>
      <c r="X520" s="182"/>
    </row>
    <row r="521" spans="1:24" ht="24.95" customHeight="1">
      <c r="A521" s="66"/>
      <c r="B521" s="65"/>
      <c r="C521" s="65"/>
      <c r="D521" s="69"/>
      <c r="E521" s="67"/>
      <c r="F521" s="65"/>
      <c r="G521" s="68" t="str">
        <f t="shared" si="7"/>
        <v>-</v>
      </c>
      <c r="H521" s="65"/>
      <c r="I521" s="65"/>
      <c r="J521" s="65"/>
      <c r="K521" s="65"/>
      <c r="L521" s="65"/>
      <c r="M521" s="65"/>
      <c r="N521" s="65"/>
      <c r="O521" s="65"/>
      <c r="P521" s="65"/>
      <c r="Q521" s="65"/>
      <c r="R521" s="65"/>
      <c r="S521" s="65"/>
      <c r="X521" s="182"/>
    </row>
    <row r="522" spans="1:24" ht="24.95" customHeight="1">
      <c r="A522" s="66"/>
      <c r="B522" s="65"/>
      <c r="C522" s="65"/>
      <c r="D522" s="69"/>
      <c r="E522" s="67"/>
      <c r="F522" s="65"/>
      <c r="G522" s="68" t="str">
        <f t="shared" si="7"/>
        <v>-</v>
      </c>
      <c r="H522" s="65"/>
      <c r="I522" s="65"/>
      <c r="J522" s="65"/>
      <c r="K522" s="65"/>
      <c r="L522" s="65"/>
      <c r="M522" s="65"/>
      <c r="N522" s="65"/>
      <c r="O522" s="65"/>
      <c r="P522" s="65"/>
      <c r="Q522" s="65"/>
      <c r="R522" s="65"/>
      <c r="S522" s="65"/>
      <c r="X522" s="182"/>
    </row>
    <row r="523" spans="1:24" ht="24.95" customHeight="1">
      <c r="A523" s="66"/>
      <c r="B523" s="65"/>
      <c r="C523" s="65"/>
      <c r="D523" s="69"/>
      <c r="E523" s="67"/>
      <c r="F523" s="65"/>
      <c r="G523" s="68" t="str">
        <f t="shared" si="7"/>
        <v>-</v>
      </c>
      <c r="H523" s="65"/>
      <c r="I523" s="65"/>
      <c r="J523" s="65"/>
      <c r="K523" s="65"/>
      <c r="L523" s="65"/>
      <c r="M523" s="65"/>
      <c r="N523" s="65"/>
      <c r="O523" s="65"/>
      <c r="P523" s="65"/>
      <c r="Q523" s="65"/>
      <c r="R523" s="65"/>
      <c r="S523" s="65"/>
      <c r="X523" s="182"/>
    </row>
    <row r="524" spans="1:24" ht="24.95" customHeight="1">
      <c r="A524" s="66"/>
      <c r="B524" s="65"/>
      <c r="C524" s="65"/>
      <c r="D524" s="69"/>
      <c r="E524" s="67"/>
      <c r="F524" s="65"/>
      <c r="G524" s="68" t="str">
        <f t="shared" ref="G524:G587" si="8">IF(OR(C524="",D524=""),"-",ABS((D524-C524+(D524&lt;C524))*1440))</f>
        <v>-</v>
      </c>
      <c r="H524" s="65"/>
      <c r="I524" s="65"/>
      <c r="J524" s="65"/>
      <c r="K524" s="65"/>
      <c r="L524" s="65"/>
      <c r="M524" s="65"/>
      <c r="N524" s="65"/>
      <c r="O524" s="65"/>
      <c r="P524" s="65"/>
      <c r="Q524" s="65"/>
      <c r="R524" s="65"/>
      <c r="S524" s="65"/>
      <c r="X524" s="182"/>
    </row>
    <row r="525" spans="1:24" ht="24.95" customHeight="1">
      <c r="A525" s="66"/>
      <c r="B525" s="65"/>
      <c r="C525" s="65"/>
      <c r="D525" s="69"/>
      <c r="E525" s="67"/>
      <c r="F525" s="65"/>
      <c r="G525" s="68" t="str">
        <f t="shared" si="8"/>
        <v>-</v>
      </c>
      <c r="H525" s="65"/>
      <c r="I525" s="65"/>
      <c r="J525" s="65"/>
      <c r="K525" s="65"/>
      <c r="L525" s="65"/>
      <c r="M525" s="65"/>
      <c r="N525" s="65"/>
      <c r="O525" s="65"/>
      <c r="P525" s="65"/>
      <c r="Q525" s="65"/>
      <c r="R525" s="65"/>
      <c r="S525" s="65"/>
      <c r="X525" s="182"/>
    </row>
    <row r="526" spans="1:24" ht="24.95" customHeight="1">
      <c r="A526" s="66"/>
      <c r="B526" s="65"/>
      <c r="C526" s="65"/>
      <c r="D526" s="69"/>
      <c r="E526" s="67"/>
      <c r="F526" s="65"/>
      <c r="G526" s="68" t="str">
        <f t="shared" si="8"/>
        <v>-</v>
      </c>
      <c r="H526" s="65"/>
      <c r="I526" s="65"/>
      <c r="J526" s="65"/>
      <c r="K526" s="65"/>
      <c r="L526" s="65"/>
      <c r="M526" s="65"/>
      <c r="N526" s="65"/>
      <c r="O526" s="65"/>
      <c r="P526" s="65"/>
      <c r="Q526" s="65"/>
      <c r="R526" s="65"/>
      <c r="S526" s="65"/>
      <c r="X526" s="182"/>
    </row>
    <row r="527" spans="1:24" ht="24.95" customHeight="1">
      <c r="A527" s="66"/>
      <c r="B527" s="65"/>
      <c r="C527" s="65"/>
      <c r="D527" s="69"/>
      <c r="E527" s="67"/>
      <c r="F527" s="65"/>
      <c r="G527" s="68" t="str">
        <f t="shared" si="8"/>
        <v>-</v>
      </c>
      <c r="H527" s="65"/>
      <c r="I527" s="65"/>
      <c r="J527" s="65"/>
      <c r="K527" s="65"/>
      <c r="L527" s="65"/>
      <c r="M527" s="65"/>
      <c r="N527" s="65"/>
      <c r="O527" s="65"/>
      <c r="P527" s="65"/>
      <c r="Q527" s="65"/>
      <c r="R527" s="65"/>
      <c r="S527" s="65"/>
      <c r="X527" s="182"/>
    </row>
    <row r="528" spans="1:24" ht="24.95" customHeight="1">
      <c r="A528" s="66"/>
      <c r="B528" s="65"/>
      <c r="C528" s="65"/>
      <c r="D528" s="69"/>
      <c r="E528" s="67"/>
      <c r="F528" s="65"/>
      <c r="G528" s="68" t="str">
        <f t="shared" si="8"/>
        <v>-</v>
      </c>
      <c r="H528" s="65"/>
      <c r="I528" s="65"/>
      <c r="J528" s="65"/>
      <c r="K528" s="65"/>
      <c r="L528" s="65"/>
      <c r="M528" s="65"/>
      <c r="N528" s="65"/>
      <c r="O528" s="65"/>
      <c r="P528" s="65"/>
      <c r="Q528" s="65"/>
      <c r="R528" s="65"/>
      <c r="S528" s="65"/>
      <c r="X528" s="182"/>
    </row>
    <row r="529" spans="1:24" ht="24.95" customHeight="1">
      <c r="A529" s="66"/>
      <c r="B529" s="65"/>
      <c r="C529" s="65"/>
      <c r="D529" s="69"/>
      <c r="E529" s="67"/>
      <c r="F529" s="65"/>
      <c r="G529" s="68" t="str">
        <f t="shared" si="8"/>
        <v>-</v>
      </c>
      <c r="H529" s="65"/>
      <c r="I529" s="65"/>
      <c r="J529" s="65"/>
      <c r="K529" s="65"/>
      <c r="L529" s="65"/>
      <c r="M529" s="65"/>
      <c r="N529" s="65"/>
      <c r="O529" s="65"/>
      <c r="P529" s="65"/>
      <c r="Q529" s="65"/>
      <c r="R529" s="65"/>
      <c r="S529" s="65"/>
      <c r="X529" s="182"/>
    </row>
    <row r="530" spans="1:24" ht="24.95" customHeight="1">
      <c r="A530" s="66"/>
      <c r="B530" s="65"/>
      <c r="C530" s="65"/>
      <c r="D530" s="69"/>
      <c r="E530" s="67"/>
      <c r="F530" s="65"/>
      <c r="G530" s="68" t="str">
        <f t="shared" si="8"/>
        <v>-</v>
      </c>
      <c r="H530" s="65"/>
      <c r="I530" s="65"/>
      <c r="J530" s="65"/>
      <c r="K530" s="65"/>
      <c r="L530" s="65"/>
      <c r="M530" s="65"/>
      <c r="N530" s="65"/>
      <c r="O530" s="65"/>
      <c r="P530" s="65"/>
      <c r="Q530" s="65"/>
      <c r="R530" s="65"/>
      <c r="S530" s="65"/>
      <c r="X530" s="182"/>
    </row>
    <row r="531" spans="1:24" ht="24.95" customHeight="1">
      <c r="A531" s="66"/>
      <c r="B531" s="65"/>
      <c r="C531" s="65"/>
      <c r="D531" s="69"/>
      <c r="E531" s="67"/>
      <c r="F531" s="65"/>
      <c r="G531" s="68" t="str">
        <f t="shared" si="8"/>
        <v>-</v>
      </c>
      <c r="H531" s="65"/>
      <c r="I531" s="65"/>
      <c r="J531" s="65"/>
      <c r="K531" s="65"/>
      <c r="L531" s="65"/>
      <c r="M531" s="65"/>
      <c r="N531" s="65"/>
      <c r="O531" s="65"/>
      <c r="P531" s="65"/>
      <c r="Q531" s="65"/>
      <c r="R531" s="65"/>
      <c r="S531" s="65"/>
      <c r="X531" s="182"/>
    </row>
    <row r="532" spans="1:24" ht="24.95" customHeight="1">
      <c r="A532" s="66"/>
      <c r="B532" s="65"/>
      <c r="C532" s="65"/>
      <c r="D532" s="69"/>
      <c r="E532" s="67"/>
      <c r="F532" s="65"/>
      <c r="G532" s="68" t="str">
        <f t="shared" si="8"/>
        <v>-</v>
      </c>
      <c r="H532" s="65"/>
      <c r="I532" s="65"/>
      <c r="J532" s="65"/>
      <c r="K532" s="65"/>
      <c r="L532" s="65"/>
      <c r="M532" s="65"/>
      <c r="N532" s="65"/>
      <c r="O532" s="65"/>
      <c r="P532" s="65"/>
      <c r="Q532" s="65"/>
      <c r="R532" s="65"/>
      <c r="S532" s="65"/>
      <c r="X532" s="182"/>
    </row>
    <row r="533" spans="1:24" ht="24.95" customHeight="1">
      <c r="A533" s="66"/>
      <c r="B533" s="65"/>
      <c r="C533" s="65"/>
      <c r="D533" s="69"/>
      <c r="E533" s="67"/>
      <c r="F533" s="65"/>
      <c r="G533" s="68" t="str">
        <f t="shared" si="8"/>
        <v>-</v>
      </c>
      <c r="H533" s="65"/>
      <c r="I533" s="65"/>
      <c r="J533" s="65"/>
      <c r="K533" s="65"/>
      <c r="L533" s="65"/>
      <c r="M533" s="65"/>
      <c r="N533" s="65"/>
      <c r="O533" s="65"/>
      <c r="P533" s="65"/>
      <c r="Q533" s="65"/>
      <c r="R533" s="65"/>
      <c r="S533" s="65"/>
      <c r="X533" s="182"/>
    </row>
    <row r="534" spans="1:24" ht="24.95" customHeight="1">
      <c r="A534" s="66"/>
      <c r="B534" s="65"/>
      <c r="C534" s="65"/>
      <c r="D534" s="69"/>
      <c r="E534" s="67"/>
      <c r="F534" s="65"/>
      <c r="G534" s="68" t="str">
        <f t="shared" si="8"/>
        <v>-</v>
      </c>
      <c r="H534" s="65"/>
      <c r="I534" s="65"/>
      <c r="J534" s="65"/>
      <c r="K534" s="65"/>
      <c r="L534" s="65"/>
      <c r="M534" s="65"/>
      <c r="N534" s="65"/>
      <c r="O534" s="65"/>
      <c r="P534" s="65"/>
      <c r="Q534" s="65"/>
      <c r="R534" s="65"/>
      <c r="S534" s="65"/>
      <c r="X534" s="182"/>
    </row>
    <row r="535" spans="1:24" ht="24.95" customHeight="1">
      <c r="A535" s="66"/>
      <c r="B535" s="65"/>
      <c r="C535" s="65"/>
      <c r="D535" s="69"/>
      <c r="E535" s="67"/>
      <c r="F535" s="65"/>
      <c r="G535" s="68" t="str">
        <f t="shared" si="8"/>
        <v>-</v>
      </c>
      <c r="H535" s="65"/>
      <c r="I535" s="65"/>
      <c r="J535" s="65"/>
      <c r="K535" s="65"/>
      <c r="L535" s="65"/>
      <c r="M535" s="65"/>
      <c r="N535" s="65"/>
      <c r="O535" s="65"/>
      <c r="P535" s="65"/>
      <c r="Q535" s="65"/>
      <c r="R535" s="65"/>
      <c r="S535" s="65"/>
      <c r="X535" s="182"/>
    </row>
    <row r="536" spans="1:24" ht="24.95" customHeight="1">
      <c r="A536" s="66"/>
      <c r="B536" s="65"/>
      <c r="C536" s="65"/>
      <c r="D536" s="69"/>
      <c r="E536" s="67"/>
      <c r="F536" s="65"/>
      <c r="G536" s="68" t="str">
        <f t="shared" si="8"/>
        <v>-</v>
      </c>
      <c r="H536" s="65"/>
      <c r="I536" s="65"/>
      <c r="J536" s="65"/>
      <c r="K536" s="65"/>
      <c r="L536" s="65"/>
      <c r="M536" s="65"/>
      <c r="N536" s="65"/>
      <c r="O536" s="65"/>
      <c r="P536" s="65"/>
      <c r="Q536" s="65"/>
      <c r="R536" s="65"/>
      <c r="S536" s="65"/>
      <c r="X536" s="182"/>
    </row>
    <row r="537" spans="1:24" ht="24.95" customHeight="1">
      <c r="A537" s="66"/>
      <c r="B537" s="65"/>
      <c r="C537" s="65"/>
      <c r="D537" s="69"/>
      <c r="E537" s="67"/>
      <c r="F537" s="65"/>
      <c r="G537" s="68" t="str">
        <f t="shared" si="8"/>
        <v>-</v>
      </c>
      <c r="H537" s="65"/>
      <c r="I537" s="65"/>
      <c r="J537" s="65"/>
      <c r="K537" s="65"/>
      <c r="L537" s="65"/>
      <c r="M537" s="65"/>
      <c r="N537" s="65"/>
      <c r="O537" s="65"/>
      <c r="P537" s="65"/>
      <c r="Q537" s="65"/>
      <c r="R537" s="65"/>
      <c r="S537" s="65"/>
      <c r="X537" s="182"/>
    </row>
    <row r="538" spans="1:24" ht="24.95" customHeight="1">
      <c r="A538" s="66"/>
      <c r="B538" s="65"/>
      <c r="C538" s="65"/>
      <c r="D538" s="69"/>
      <c r="E538" s="67"/>
      <c r="F538" s="65"/>
      <c r="G538" s="68" t="str">
        <f t="shared" si="8"/>
        <v>-</v>
      </c>
      <c r="H538" s="65"/>
      <c r="I538" s="65"/>
      <c r="J538" s="65"/>
      <c r="K538" s="65"/>
      <c r="L538" s="65"/>
      <c r="M538" s="65"/>
      <c r="N538" s="65"/>
      <c r="O538" s="65"/>
      <c r="P538" s="65"/>
      <c r="Q538" s="65"/>
      <c r="R538" s="65"/>
      <c r="S538" s="65"/>
      <c r="X538" s="182"/>
    </row>
    <row r="539" spans="1:24" ht="24.95" customHeight="1">
      <c r="A539" s="66"/>
      <c r="B539" s="65"/>
      <c r="C539" s="65"/>
      <c r="D539" s="69"/>
      <c r="E539" s="67"/>
      <c r="F539" s="65"/>
      <c r="G539" s="68" t="str">
        <f t="shared" si="8"/>
        <v>-</v>
      </c>
      <c r="H539" s="65"/>
      <c r="I539" s="65"/>
      <c r="J539" s="65"/>
      <c r="K539" s="65"/>
      <c r="L539" s="65"/>
      <c r="M539" s="65"/>
      <c r="N539" s="65"/>
      <c r="O539" s="65"/>
      <c r="P539" s="65"/>
      <c r="Q539" s="65"/>
      <c r="R539" s="65"/>
      <c r="S539" s="65"/>
      <c r="X539" s="182"/>
    </row>
    <row r="540" spans="1:24" ht="24.95" customHeight="1">
      <c r="A540" s="66"/>
      <c r="B540" s="65"/>
      <c r="C540" s="65"/>
      <c r="D540" s="69"/>
      <c r="E540" s="67"/>
      <c r="F540" s="65"/>
      <c r="G540" s="68" t="str">
        <f t="shared" si="8"/>
        <v>-</v>
      </c>
      <c r="H540" s="65"/>
      <c r="I540" s="65"/>
      <c r="J540" s="65"/>
      <c r="K540" s="65"/>
      <c r="L540" s="65"/>
      <c r="M540" s="65"/>
      <c r="N540" s="65"/>
      <c r="O540" s="65"/>
      <c r="P540" s="65"/>
      <c r="Q540" s="65"/>
      <c r="R540" s="65"/>
      <c r="S540" s="65"/>
      <c r="X540" s="182"/>
    </row>
    <row r="541" spans="1:24" ht="24.95" customHeight="1">
      <c r="A541" s="66"/>
      <c r="B541" s="65"/>
      <c r="C541" s="65"/>
      <c r="D541" s="69"/>
      <c r="E541" s="67"/>
      <c r="F541" s="65"/>
      <c r="G541" s="68" t="str">
        <f t="shared" si="8"/>
        <v>-</v>
      </c>
      <c r="H541" s="65"/>
      <c r="I541" s="65"/>
      <c r="J541" s="65"/>
      <c r="K541" s="65"/>
      <c r="L541" s="65"/>
      <c r="M541" s="65"/>
      <c r="N541" s="65"/>
      <c r="O541" s="65"/>
      <c r="P541" s="65"/>
      <c r="Q541" s="65"/>
      <c r="R541" s="65"/>
      <c r="S541" s="65"/>
      <c r="X541" s="182"/>
    </row>
    <row r="542" spans="1:24" ht="24.95" customHeight="1">
      <c r="A542" s="66"/>
      <c r="B542" s="65"/>
      <c r="C542" s="65"/>
      <c r="D542" s="69"/>
      <c r="E542" s="67"/>
      <c r="F542" s="65"/>
      <c r="G542" s="68" t="str">
        <f t="shared" si="8"/>
        <v>-</v>
      </c>
      <c r="H542" s="65"/>
      <c r="I542" s="65"/>
      <c r="J542" s="65"/>
      <c r="K542" s="65"/>
      <c r="L542" s="65"/>
      <c r="M542" s="65"/>
      <c r="N542" s="65"/>
      <c r="O542" s="65"/>
      <c r="P542" s="65"/>
      <c r="Q542" s="65"/>
      <c r="R542" s="65"/>
      <c r="S542" s="65"/>
      <c r="X542" s="182"/>
    </row>
    <row r="543" spans="1:24" ht="24.95" customHeight="1">
      <c r="A543" s="66"/>
      <c r="B543" s="65"/>
      <c r="C543" s="65"/>
      <c r="D543" s="69"/>
      <c r="E543" s="67"/>
      <c r="F543" s="65"/>
      <c r="G543" s="68" t="str">
        <f t="shared" si="8"/>
        <v>-</v>
      </c>
      <c r="H543" s="65"/>
      <c r="I543" s="65"/>
      <c r="J543" s="65"/>
      <c r="K543" s="65"/>
      <c r="L543" s="65"/>
      <c r="M543" s="65"/>
      <c r="N543" s="65"/>
      <c r="O543" s="65"/>
      <c r="P543" s="65"/>
      <c r="Q543" s="65"/>
      <c r="R543" s="65"/>
      <c r="S543" s="65"/>
      <c r="X543" s="182"/>
    </row>
    <row r="544" spans="1:24" ht="24.95" customHeight="1">
      <c r="A544" s="66"/>
      <c r="B544" s="65"/>
      <c r="C544" s="65"/>
      <c r="D544" s="69"/>
      <c r="E544" s="67"/>
      <c r="F544" s="65"/>
      <c r="G544" s="68" t="str">
        <f t="shared" si="8"/>
        <v>-</v>
      </c>
      <c r="H544" s="65"/>
      <c r="I544" s="65"/>
      <c r="J544" s="65"/>
      <c r="K544" s="65"/>
      <c r="L544" s="65"/>
      <c r="M544" s="65"/>
      <c r="N544" s="65"/>
      <c r="O544" s="65"/>
      <c r="P544" s="65"/>
      <c r="Q544" s="65"/>
      <c r="R544" s="65"/>
      <c r="S544" s="65"/>
      <c r="X544" s="182"/>
    </row>
    <row r="545" spans="1:24" ht="24.95" customHeight="1">
      <c r="A545" s="66"/>
      <c r="B545" s="65"/>
      <c r="C545" s="65"/>
      <c r="D545" s="69"/>
      <c r="E545" s="67"/>
      <c r="F545" s="65"/>
      <c r="G545" s="68" t="str">
        <f t="shared" si="8"/>
        <v>-</v>
      </c>
      <c r="H545" s="65"/>
      <c r="I545" s="65"/>
      <c r="J545" s="65"/>
      <c r="K545" s="65"/>
      <c r="L545" s="65"/>
      <c r="M545" s="65"/>
      <c r="N545" s="65"/>
      <c r="O545" s="65"/>
      <c r="P545" s="65"/>
      <c r="Q545" s="65"/>
      <c r="R545" s="65"/>
      <c r="S545" s="65"/>
      <c r="X545" s="182"/>
    </row>
    <row r="546" spans="1:24" ht="24.95" customHeight="1">
      <c r="A546" s="66"/>
      <c r="B546" s="65"/>
      <c r="C546" s="65"/>
      <c r="D546" s="69"/>
      <c r="E546" s="67"/>
      <c r="F546" s="65"/>
      <c r="G546" s="68" t="str">
        <f t="shared" si="8"/>
        <v>-</v>
      </c>
      <c r="H546" s="65"/>
      <c r="I546" s="65"/>
      <c r="J546" s="65"/>
      <c r="K546" s="65"/>
      <c r="L546" s="65"/>
      <c r="M546" s="65"/>
      <c r="N546" s="65"/>
      <c r="O546" s="65"/>
      <c r="P546" s="65"/>
      <c r="Q546" s="65"/>
      <c r="R546" s="65"/>
      <c r="S546" s="65"/>
      <c r="X546" s="182"/>
    </row>
    <row r="547" spans="1:24" ht="24.95" customHeight="1">
      <c r="A547" s="66"/>
      <c r="B547" s="65"/>
      <c r="C547" s="65"/>
      <c r="D547" s="69"/>
      <c r="E547" s="67"/>
      <c r="F547" s="65"/>
      <c r="G547" s="68" t="str">
        <f t="shared" si="8"/>
        <v>-</v>
      </c>
      <c r="H547" s="65"/>
      <c r="I547" s="65"/>
      <c r="J547" s="65"/>
      <c r="K547" s="65"/>
      <c r="L547" s="65"/>
      <c r="M547" s="65"/>
      <c r="N547" s="65"/>
      <c r="O547" s="65"/>
      <c r="P547" s="65"/>
      <c r="Q547" s="65"/>
      <c r="R547" s="65"/>
      <c r="S547" s="65"/>
      <c r="X547" s="182"/>
    </row>
    <row r="548" spans="1:24" ht="24.95" customHeight="1">
      <c r="A548" s="66"/>
      <c r="B548" s="65"/>
      <c r="C548" s="65"/>
      <c r="D548" s="69"/>
      <c r="E548" s="67"/>
      <c r="F548" s="65"/>
      <c r="G548" s="68" t="str">
        <f t="shared" si="8"/>
        <v>-</v>
      </c>
      <c r="H548" s="65"/>
      <c r="I548" s="65"/>
      <c r="J548" s="65"/>
      <c r="K548" s="65"/>
      <c r="L548" s="65"/>
      <c r="M548" s="65"/>
      <c r="N548" s="65"/>
      <c r="O548" s="65"/>
      <c r="P548" s="65"/>
      <c r="Q548" s="65"/>
      <c r="R548" s="65"/>
      <c r="S548" s="65"/>
      <c r="X548" s="182"/>
    </row>
    <row r="549" spans="1:24" ht="24.95" customHeight="1">
      <c r="A549" s="66"/>
      <c r="B549" s="65"/>
      <c r="C549" s="65"/>
      <c r="D549" s="69"/>
      <c r="E549" s="67"/>
      <c r="F549" s="65"/>
      <c r="G549" s="68" t="str">
        <f t="shared" si="8"/>
        <v>-</v>
      </c>
      <c r="H549" s="65"/>
      <c r="I549" s="65"/>
      <c r="J549" s="65"/>
      <c r="K549" s="65"/>
      <c r="L549" s="65"/>
      <c r="M549" s="65"/>
      <c r="N549" s="65"/>
      <c r="O549" s="65"/>
      <c r="P549" s="65"/>
      <c r="Q549" s="65"/>
      <c r="R549" s="65"/>
      <c r="S549" s="65"/>
      <c r="X549" s="182"/>
    </row>
    <row r="550" spans="1:24" ht="24.95" customHeight="1">
      <c r="A550" s="66"/>
      <c r="B550" s="65"/>
      <c r="C550" s="65"/>
      <c r="D550" s="69"/>
      <c r="E550" s="67"/>
      <c r="F550" s="65"/>
      <c r="G550" s="68" t="str">
        <f t="shared" si="8"/>
        <v>-</v>
      </c>
      <c r="H550" s="65"/>
      <c r="I550" s="65"/>
      <c r="J550" s="65"/>
      <c r="K550" s="65"/>
      <c r="L550" s="65"/>
      <c r="M550" s="65"/>
      <c r="N550" s="65"/>
      <c r="O550" s="65"/>
      <c r="P550" s="65"/>
      <c r="Q550" s="65"/>
      <c r="R550" s="65"/>
      <c r="S550" s="65"/>
      <c r="X550" s="182"/>
    </row>
    <row r="551" spans="1:24" ht="24.95" customHeight="1">
      <c r="A551" s="66"/>
      <c r="B551" s="65"/>
      <c r="C551" s="65"/>
      <c r="D551" s="69"/>
      <c r="E551" s="67"/>
      <c r="F551" s="65"/>
      <c r="G551" s="68" t="str">
        <f t="shared" si="8"/>
        <v>-</v>
      </c>
      <c r="H551" s="65"/>
      <c r="I551" s="65"/>
      <c r="J551" s="65"/>
      <c r="K551" s="65"/>
      <c r="L551" s="65"/>
      <c r="M551" s="65"/>
      <c r="N551" s="65"/>
      <c r="O551" s="65"/>
      <c r="P551" s="65"/>
      <c r="Q551" s="65"/>
      <c r="R551" s="65"/>
      <c r="S551" s="65"/>
      <c r="X551" s="182"/>
    </row>
    <row r="552" spans="1:24" ht="24.95" customHeight="1">
      <c r="A552" s="66"/>
      <c r="B552" s="65"/>
      <c r="C552" s="65"/>
      <c r="D552" s="69"/>
      <c r="E552" s="67"/>
      <c r="F552" s="65"/>
      <c r="G552" s="68" t="str">
        <f t="shared" si="8"/>
        <v>-</v>
      </c>
      <c r="H552" s="65"/>
      <c r="I552" s="65"/>
      <c r="J552" s="65"/>
      <c r="K552" s="65"/>
      <c r="L552" s="65"/>
      <c r="M552" s="65"/>
      <c r="N552" s="65"/>
      <c r="O552" s="65"/>
      <c r="P552" s="65"/>
      <c r="Q552" s="65"/>
      <c r="R552" s="65"/>
      <c r="S552" s="65"/>
      <c r="X552" s="182"/>
    </row>
    <row r="553" spans="1:24" ht="24.95" customHeight="1">
      <c r="A553" s="66"/>
      <c r="B553" s="65"/>
      <c r="C553" s="65"/>
      <c r="D553" s="69"/>
      <c r="E553" s="67"/>
      <c r="F553" s="65"/>
      <c r="G553" s="68" t="str">
        <f t="shared" si="8"/>
        <v>-</v>
      </c>
      <c r="H553" s="65"/>
      <c r="I553" s="65"/>
      <c r="J553" s="65"/>
      <c r="K553" s="65"/>
      <c r="L553" s="65"/>
      <c r="M553" s="65"/>
      <c r="N553" s="65"/>
      <c r="O553" s="65"/>
      <c r="P553" s="65"/>
      <c r="Q553" s="65"/>
      <c r="R553" s="65"/>
      <c r="S553" s="65"/>
      <c r="X553" s="182"/>
    </row>
    <row r="554" spans="1:24" ht="24.95" customHeight="1">
      <c r="A554" s="66"/>
      <c r="B554" s="65"/>
      <c r="C554" s="65"/>
      <c r="D554" s="69"/>
      <c r="E554" s="67"/>
      <c r="F554" s="65"/>
      <c r="G554" s="68" t="str">
        <f t="shared" si="8"/>
        <v>-</v>
      </c>
      <c r="H554" s="65"/>
      <c r="I554" s="65"/>
      <c r="J554" s="65"/>
      <c r="K554" s="65"/>
      <c r="L554" s="65"/>
      <c r="M554" s="65"/>
      <c r="N554" s="65"/>
      <c r="O554" s="65"/>
      <c r="P554" s="65"/>
      <c r="Q554" s="65"/>
      <c r="R554" s="65"/>
      <c r="S554" s="65"/>
      <c r="X554" s="182"/>
    </row>
    <row r="555" spans="1:24" ht="24.95" customHeight="1">
      <c r="A555" s="66"/>
      <c r="B555" s="65"/>
      <c r="C555" s="65"/>
      <c r="D555" s="69"/>
      <c r="E555" s="67"/>
      <c r="F555" s="65"/>
      <c r="G555" s="68" t="str">
        <f t="shared" si="8"/>
        <v>-</v>
      </c>
      <c r="H555" s="65"/>
      <c r="I555" s="65"/>
      <c r="J555" s="65"/>
      <c r="K555" s="65"/>
      <c r="L555" s="65"/>
      <c r="M555" s="65"/>
      <c r="N555" s="65"/>
      <c r="O555" s="65"/>
      <c r="P555" s="65"/>
      <c r="Q555" s="65"/>
      <c r="R555" s="65"/>
      <c r="S555" s="65"/>
      <c r="X555" s="182"/>
    </row>
    <row r="556" spans="1:24" ht="24.95" customHeight="1">
      <c r="A556" s="66"/>
      <c r="B556" s="65"/>
      <c r="C556" s="65"/>
      <c r="D556" s="69"/>
      <c r="E556" s="67"/>
      <c r="F556" s="65"/>
      <c r="G556" s="68" t="str">
        <f t="shared" si="8"/>
        <v>-</v>
      </c>
      <c r="H556" s="65"/>
      <c r="I556" s="65"/>
      <c r="J556" s="65"/>
      <c r="K556" s="65"/>
      <c r="L556" s="65"/>
      <c r="M556" s="65"/>
      <c r="N556" s="65"/>
      <c r="O556" s="65"/>
      <c r="P556" s="65"/>
      <c r="Q556" s="65"/>
      <c r="R556" s="65"/>
      <c r="S556" s="65"/>
      <c r="X556" s="182"/>
    </row>
    <row r="557" spans="1:24" ht="24.95" customHeight="1">
      <c r="A557" s="66"/>
      <c r="B557" s="65"/>
      <c r="C557" s="65"/>
      <c r="D557" s="69"/>
      <c r="E557" s="67"/>
      <c r="F557" s="65"/>
      <c r="G557" s="68" t="str">
        <f t="shared" si="8"/>
        <v>-</v>
      </c>
      <c r="H557" s="65"/>
      <c r="I557" s="65"/>
      <c r="J557" s="65"/>
      <c r="K557" s="65"/>
      <c r="L557" s="65"/>
      <c r="M557" s="65"/>
      <c r="N557" s="65"/>
      <c r="O557" s="65"/>
      <c r="P557" s="65"/>
      <c r="Q557" s="65"/>
      <c r="R557" s="65"/>
      <c r="S557" s="65"/>
      <c r="X557" s="182"/>
    </row>
    <row r="558" spans="1:24" ht="24.95" customHeight="1">
      <c r="A558" s="66"/>
      <c r="B558" s="65"/>
      <c r="C558" s="65"/>
      <c r="D558" s="69"/>
      <c r="E558" s="67"/>
      <c r="F558" s="65"/>
      <c r="G558" s="68" t="str">
        <f t="shared" si="8"/>
        <v>-</v>
      </c>
      <c r="H558" s="65"/>
      <c r="I558" s="65"/>
      <c r="J558" s="65"/>
      <c r="K558" s="65"/>
      <c r="L558" s="65"/>
      <c r="M558" s="65"/>
      <c r="N558" s="65"/>
      <c r="O558" s="65"/>
      <c r="P558" s="65"/>
      <c r="Q558" s="65"/>
      <c r="R558" s="65"/>
      <c r="S558" s="65"/>
      <c r="X558" s="182"/>
    </row>
    <row r="559" spans="1:24" ht="24.95" customHeight="1">
      <c r="A559" s="66"/>
      <c r="B559" s="65"/>
      <c r="C559" s="65"/>
      <c r="D559" s="69"/>
      <c r="E559" s="67"/>
      <c r="F559" s="65"/>
      <c r="G559" s="68" t="str">
        <f t="shared" si="8"/>
        <v>-</v>
      </c>
      <c r="H559" s="65"/>
      <c r="I559" s="65"/>
      <c r="J559" s="65"/>
      <c r="K559" s="65"/>
      <c r="L559" s="65"/>
      <c r="M559" s="65"/>
      <c r="N559" s="65"/>
      <c r="O559" s="65"/>
      <c r="P559" s="65"/>
      <c r="Q559" s="65"/>
      <c r="R559" s="65"/>
      <c r="S559" s="65"/>
      <c r="X559" s="182"/>
    </row>
    <row r="560" spans="1:24" ht="24.95" customHeight="1">
      <c r="A560" s="66"/>
      <c r="B560" s="65"/>
      <c r="C560" s="65"/>
      <c r="D560" s="69"/>
      <c r="E560" s="67"/>
      <c r="F560" s="65"/>
      <c r="G560" s="68" t="str">
        <f t="shared" si="8"/>
        <v>-</v>
      </c>
      <c r="H560" s="65"/>
      <c r="I560" s="65"/>
      <c r="J560" s="65"/>
      <c r="K560" s="65"/>
      <c r="L560" s="65"/>
      <c r="M560" s="65"/>
      <c r="N560" s="65"/>
      <c r="O560" s="65"/>
      <c r="P560" s="65"/>
      <c r="Q560" s="65"/>
      <c r="R560" s="65"/>
      <c r="S560" s="65"/>
      <c r="X560" s="182"/>
    </row>
    <row r="561" spans="1:24" ht="24.95" customHeight="1">
      <c r="A561" s="66"/>
      <c r="B561" s="65"/>
      <c r="C561" s="65"/>
      <c r="D561" s="69"/>
      <c r="E561" s="67"/>
      <c r="F561" s="65"/>
      <c r="G561" s="68" t="str">
        <f t="shared" si="8"/>
        <v>-</v>
      </c>
      <c r="H561" s="65"/>
      <c r="I561" s="65"/>
      <c r="J561" s="65"/>
      <c r="K561" s="65"/>
      <c r="L561" s="65"/>
      <c r="M561" s="65"/>
      <c r="N561" s="65"/>
      <c r="O561" s="65"/>
      <c r="P561" s="65"/>
      <c r="Q561" s="65"/>
      <c r="R561" s="65"/>
      <c r="S561" s="65"/>
      <c r="X561" s="182"/>
    </row>
    <row r="562" spans="1:24" ht="24.95" customHeight="1">
      <c r="A562" s="66"/>
      <c r="B562" s="65"/>
      <c r="C562" s="65"/>
      <c r="D562" s="69"/>
      <c r="E562" s="67"/>
      <c r="F562" s="65"/>
      <c r="G562" s="68" t="str">
        <f t="shared" si="8"/>
        <v>-</v>
      </c>
      <c r="H562" s="65"/>
      <c r="I562" s="65"/>
      <c r="J562" s="65"/>
      <c r="K562" s="65"/>
      <c r="L562" s="65"/>
      <c r="M562" s="65"/>
      <c r="N562" s="65"/>
      <c r="O562" s="65"/>
      <c r="P562" s="65"/>
      <c r="Q562" s="65"/>
      <c r="R562" s="65"/>
      <c r="S562" s="65"/>
      <c r="X562" s="182"/>
    </row>
    <row r="563" spans="1:24" ht="24.95" customHeight="1">
      <c r="A563" s="66"/>
      <c r="B563" s="65"/>
      <c r="C563" s="65"/>
      <c r="D563" s="69"/>
      <c r="E563" s="67"/>
      <c r="F563" s="65"/>
      <c r="G563" s="68" t="str">
        <f t="shared" si="8"/>
        <v>-</v>
      </c>
      <c r="H563" s="65"/>
      <c r="I563" s="65"/>
      <c r="J563" s="65"/>
      <c r="K563" s="65"/>
      <c r="L563" s="65"/>
      <c r="M563" s="65"/>
      <c r="N563" s="65"/>
      <c r="O563" s="65"/>
      <c r="P563" s="65"/>
      <c r="Q563" s="65"/>
      <c r="R563" s="65"/>
      <c r="S563" s="65"/>
      <c r="X563" s="182"/>
    </row>
    <row r="564" spans="1:24" ht="24.95" customHeight="1">
      <c r="A564" s="66"/>
      <c r="B564" s="65"/>
      <c r="C564" s="65"/>
      <c r="D564" s="69"/>
      <c r="E564" s="67"/>
      <c r="F564" s="65"/>
      <c r="G564" s="68" t="str">
        <f t="shared" si="8"/>
        <v>-</v>
      </c>
      <c r="H564" s="65"/>
      <c r="I564" s="65"/>
      <c r="J564" s="65"/>
      <c r="K564" s="65"/>
      <c r="L564" s="65"/>
      <c r="M564" s="65"/>
      <c r="N564" s="65"/>
      <c r="O564" s="65"/>
      <c r="P564" s="65"/>
      <c r="Q564" s="65"/>
      <c r="R564" s="65"/>
      <c r="S564" s="65"/>
      <c r="X564" s="182"/>
    </row>
    <row r="565" spans="1:24" ht="24.95" customHeight="1">
      <c r="A565" s="66"/>
      <c r="B565" s="65"/>
      <c r="C565" s="65"/>
      <c r="D565" s="69"/>
      <c r="E565" s="67"/>
      <c r="F565" s="65"/>
      <c r="G565" s="68" t="str">
        <f t="shared" si="8"/>
        <v>-</v>
      </c>
      <c r="H565" s="65"/>
      <c r="I565" s="65"/>
      <c r="J565" s="65"/>
      <c r="K565" s="65"/>
      <c r="L565" s="65"/>
      <c r="M565" s="65"/>
      <c r="N565" s="65"/>
      <c r="O565" s="65"/>
      <c r="P565" s="65"/>
      <c r="Q565" s="65"/>
      <c r="R565" s="65"/>
      <c r="S565" s="65"/>
      <c r="X565" s="182"/>
    </row>
    <row r="566" spans="1:24" ht="24.95" customHeight="1">
      <c r="A566" s="66"/>
      <c r="B566" s="65"/>
      <c r="C566" s="65"/>
      <c r="D566" s="69"/>
      <c r="E566" s="67"/>
      <c r="F566" s="65"/>
      <c r="G566" s="68" t="str">
        <f t="shared" si="8"/>
        <v>-</v>
      </c>
      <c r="H566" s="65"/>
      <c r="I566" s="65"/>
      <c r="J566" s="65"/>
      <c r="K566" s="65"/>
      <c r="L566" s="65"/>
      <c r="M566" s="65"/>
      <c r="N566" s="65"/>
      <c r="O566" s="65"/>
      <c r="P566" s="65"/>
      <c r="Q566" s="65"/>
      <c r="R566" s="65"/>
      <c r="S566" s="65"/>
      <c r="X566" s="182"/>
    </row>
    <row r="567" spans="1:24" ht="24.95" customHeight="1">
      <c r="A567" s="66"/>
      <c r="B567" s="65"/>
      <c r="C567" s="65"/>
      <c r="D567" s="69"/>
      <c r="E567" s="67"/>
      <c r="F567" s="65"/>
      <c r="G567" s="68" t="str">
        <f t="shared" si="8"/>
        <v>-</v>
      </c>
      <c r="H567" s="65"/>
      <c r="I567" s="65"/>
      <c r="J567" s="65"/>
      <c r="K567" s="65"/>
      <c r="L567" s="65"/>
      <c r="M567" s="65"/>
      <c r="N567" s="65"/>
      <c r="O567" s="65"/>
      <c r="P567" s="65"/>
      <c r="Q567" s="65"/>
      <c r="R567" s="65"/>
      <c r="S567" s="65"/>
      <c r="X567" s="182"/>
    </row>
    <row r="568" spans="1:24" ht="24.95" customHeight="1">
      <c r="A568" s="66"/>
      <c r="B568" s="65"/>
      <c r="C568" s="65"/>
      <c r="D568" s="69"/>
      <c r="E568" s="67"/>
      <c r="F568" s="65"/>
      <c r="G568" s="68" t="str">
        <f t="shared" si="8"/>
        <v>-</v>
      </c>
      <c r="H568" s="65"/>
      <c r="I568" s="65"/>
      <c r="J568" s="65"/>
      <c r="K568" s="65"/>
      <c r="L568" s="65"/>
      <c r="M568" s="65"/>
      <c r="N568" s="65"/>
      <c r="O568" s="65"/>
      <c r="P568" s="65"/>
      <c r="Q568" s="65"/>
      <c r="R568" s="65"/>
      <c r="S568" s="65"/>
      <c r="X568" s="182"/>
    </row>
    <row r="569" spans="1:24" ht="24.95" customHeight="1">
      <c r="A569" s="66"/>
      <c r="B569" s="65"/>
      <c r="C569" s="65"/>
      <c r="D569" s="69"/>
      <c r="E569" s="67"/>
      <c r="F569" s="65"/>
      <c r="G569" s="68" t="str">
        <f t="shared" si="8"/>
        <v>-</v>
      </c>
      <c r="H569" s="65"/>
      <c r="I569" s="65"/>
      <c r="J569" s="65"/>
      <c r="K569" s="65"/>
      <c r="L569" s="65"/>
      <c r="M569" s="65"/>
      <c r="N569" s="65"/>
      <c r="O569" s="65"/>
      <c r="P569" s="65"/>
      <c r="Q569" s="65"/>
      <c r="R569" s="65"/>
      <c r="S569" s="65"/>
      <c r="X569" s="182"/>
    </row>
    <row r="570" spans="1:24" ht="24.95" customHeight="1">
      <c r="A570" s="66"/>
      <c r="B570" s="65"/>
      <c r="C570" s="65"/>
      <c r="D570" s="69"/>
      <c r="E570" s="67"/>
      <c r="F570" s="65"/>
      <c r="G570" s="68" t="str">
        <f t="shared" si="8"/>
        <v>-</v>
      </c>
      <c r="H570" s="65"/>
      <c r="I570" s="65"/>
      <c r="J570" s="65"/>
      <c r="K570" s="65"/>
      <c r="L570" s="65"/>
      <c r="M570" s="65"/>
      <c r="N570" s="65"/>
      <c r="O570" s="65"/>
      <c r="P570" s="65"/>
      <c r="Q570" s="65"/>
      <c r="R570" s="65"/>
      <c r="S570" s="65"/>
      <c r="X570" s="182"/>
    </row>
    <row r="571" spans="1:24" ht="24.95" customHeight="1">
      <c r="A571" s="66"/>
      <c r="B571" s="65"/>
      <c r="C571" s="65"/>
      <c r="D571" s="69"/>
      <c r="E571" s="67"/>
      <c r="F571" s="65"/>
      <c r="G571" s="68" t="str">
        <f t="shared" si="8"/>
        <v>-</v>
      </c>
      <c r="H571" s="65"/>
      <c r="I571" s="65"/>
      <c r="J571" s="65"/>
      <c r="K571" s="65"/>
      <c r="L571" s="65"/>
      <c r="M571" s="65"/>
      <c r="N571" s="65"/>
      <c r="O571" s="65"/>
      <c r="P571" s="65"/>
      <c r="Q571" s="65"/>
      <c r="R571" s="65"/>
      <c r="S571" s="65"/>
      <c r="X571" s="182"/>
    </row>
    <row r="572" spans="1:24" ht="24.95" customHeight="1">
      <c r="A572" s="66"/>
      <c r="B572" s="65"/>
      <c r="C572" s="65"/>
      <c r="D572" s="69"/>
      <c r="E572" s="67"/>
      <c r="F572" s="65"/>
      <c r="G572" s="68" t="str">
        <f t="shared" si="8"/>
        <v>-</v>
      </c>
      <c r="H572" s="65"/>
      <c r="I572" s="65"/>
      <c r="J572" s="65"/>
      <c r="K572" s="65"/>
      <c r="L572" s="65"/>
      <c r="M572" s="65"/>
      <c r="N572" s="65"/>
      <c r="O572" s="65"/>
      <c r="P572" s="65"/>
      <c r="Q572" s="65"/>
      <c r="R572" s="65"/>
      <c r="S572" s="65"/>
      <c r="X572" s="182"/>
    </row>
    <row r="573" spans="1:24" ht="24.95" customHeight="1">
      <c r="A573" s="66"/>
      <c r="B573" s="65"/>
      <c r="C573" s="65"/>
      <c r="D573" s="69"/>
      <c r="E573" s="67"/>
      <c r="F573" s="65"/>
      <c r="G573" s="68" t="str">
        <f t="shared" si="8"/>
        <v>-</v>
      </c>
      <c r="H573" s="65"/>
      <c r="I573" s="65"/>
      <c r="J573" s="65"/>
      <c r="K573" s="65"/>
      <c r="L573" s="65"/>
      <c r="M573" s="65"/>
      <c r="N573" s="65"/>
      <c r="O573" s="65"/>
      <c r="P573" s="65"/>
      <c r="Q573" s="65"/>
      <c r="R573" s="65"/>
      <c r="S573" s="65"/>
      <c r="X573" s="182"/>
    </row>
    <row r="574" spans="1:24" ht="24.95" customHeight="1">
      <c r="A574" s="66"/>
      <c r="B574" s="65"/>
      <c r="C574" s="65"/>
      <c r="D574" s="69"/>
      <c r="E574" s="67"/>
      <c r="F574" s="65"/>
      <c r="G574" s="68" t="str">
        <f t="shared" si="8"/>
        <v>-</v>
      </c>
      <c r="H574" s="65"/>
      <c r="I574" s="65"/>
      <c r="J574" s="65"/>
      <c r="K574" s="65"/>
      <c r="L574" s="65"/>
      <c r="M574" s="65"/>
      <c r="N574" s="65"/>
      <c r="O574" s="65"/>
      <c r="P574" s="65"/>
      <c r="Q574" s="65"/>
      <c r="R574" s="65"/>
      <c r="S574" s="65"/>
      <c r="X574" s="182"/>
    </row>
    <row r="575" spans="1:24" ht="24.95" customHeight="1">
      <c r="A575" s="66"/>
      <c r="B575" s="65"/>
      <c r="C575" s="65"/>
      <c r="D575" s="69"/>
      <c r="E575" s="67"/>
      <c r="F575" s="65"/>
      <c r="G575" s="68" t="str">
        <f t="shared" si="8"/>
        <v>-</v>
      </c>
      <c r="H575" s="65"/>
      <c r="I575" s="65"/>
      <c r="J575" s="65"/>
      <c r="K575" s="65"/>
      <c r="L575" s="65"/>
      <c r="M575" s="65"/>
      <c r="N575" s="65"/>
      <c r="O575" s="65"/>
      <c r="P575" s="65"/>
      <c r="Q575" s="65"/>
      <c r="R575" s="65"/>
      <c r="S575" s="65"/>
      <c r="X575" s="182"/>
    </row>
    <row r="576" spans="1:24" ht="24.95" customHeight="1">
      <c r="A576" s="66"/>
      <c r="B576" s="65"/>
      <c r="C576" s="65"/>
      <c r="D576" s="69"/>
      <c r="E576" s="67"/>
      <c r="F576" s="65"/>
      <c r="G576" s="68" t="str">
        <f t="shared" si="8"/>
        <v>-</v>
      </c>
      <c r="H576" s="65"/>
      <c r="I576" s="65"/>
      <c r="J576" s="65"/>
      <c r="K576" s="65"/>
      <c r="L576" s="65"/>
      <c r="M576" s="65"/>
      <c r="N576" s="65"/>
      <c r="O576" s="65"/>
      <c r="P576" s="65"/>
      <c r="Q576" s="65"/>
      <c r="R576" s="65"/>
      <c r="S576" s="65"/>
      <c r="X576" s="182"/>
    </row>
    <row r="577" spans="1:24" ht="24.95" customHeight="1">
      <c r="A577" s="66"/>
      <c r="B577" s="65"/>
      <c r="C577" s="65"/>
      <c r="D577" s="69"/>
      <c r="E577" s="67"/>
      <c r="F577" s="65"/>
      <c r="G577" s="68" t="str">
        <f t="shared" si="8"/>
        <v>-</v>
      </c>
      <c r="H577" s="65"/>
      <c r="I577" s="65"/>
      <c r="J577" s="65"/>
      <c r="K577" s="65"/>
      <c r="L577" s="65"/>
      <c r="M577" s="65"/>
      <c r="N577" s="65"/>
      <c r="O577" s="65"/>
      <c r="P577" s="65"/>
      <c r="Q577" s="65"/>
      <c r="R577" s="65"/>
      <c r="S577" s="65"/>
      <c r="X577" s="182"/>
    </row>
    <row r="578" spans="1:24" ht="24.95" customHeight="1">
      <c r="A578" s="66"/>
      <c r="B578" s="65"/>
      <c r="C578" s="65"/>
      <c r="D578" s="69"/>
      <c r="E578" s="67"/>
      <c r="F578" s="65"/>
      <c r="G578" s="68" t="str">
        <f t="shared" si="8"/>
        <v>-</v>
      </c>
      <c r="H578" s="65"/>
      <c r="I578" s="65"/>
      <c r="J578" s="65"/>
      <c r="K578" s="65"/>
      <c r="L578" s="65"/>
      <c r="M578" s="65"/>
      <c r="N578" s="65"/>
      <c r="O578" s="65"/>
      <c r="P578" s="65"/>
      <c r="Q578" s="65"/>
      <c r="R578" s="65"/>
      <c r="S578" s="65"/>
      <c r="X578" s="182"/>
    </row>
    <row r="579" spans="1:24" ht="24.95" customHeight="1">
      <c r="A579" s="66"/>
      <c r="B579" s="65"/>
      <c r="C579" s="65"/>
      <c r="D579" s="69"/>
      <c r="E579" s="67"/>
      <c r="F579" s="65"/>
      <c r="G579" s="68" t="str">
        <f t="shared" si="8"/>
        <v>-</v>
      </c>
      <c r="H579" s="65"/>
      <c r="I579" s="65"/>
      <c r="J579" s="65"/>
      <c r="K579" s="65"/>
      <c r="L579" s="65"/>
      <c r="M579" s="65"/>
      <c r="N579" s="65"/>
      <c r="O579" s="65"/>
      <c r="P579" s="65"/>
      <c r="Q579" s="65"/>
      <c r="R579" s="65"/>
      <c r="S579" s="65"/>
      <c r="X579" s="182"/>
    </row>
    <row r="580" spans="1:24" ht="24.95" customHeight="1">
      <c r="A580" s="66"/>
      <c r="B580" s="65"/>
      <c r="C580" s="65"/>
      <c r="D580" s="69"/>
      <c r="E580" s="67"/>
      <c r="F580" s="65"/>
      <c r="G580" s="68" t="str">
        <f t="shared" si="8"/>
        <v>-</v>
      </c>
      <c r="H580" s="65"/>
      <c r="I580" s="65"/>
      <c r="J580" s="65"/>
      <c r="K580" s="65"/>
      <c r="L580" s="65"/>
      <c r="M580" s="65"/>
      <c r="N580" s="65"/>
      <c r="O580" s="65"/>
      <c r="P580" s="65"/>
      <c r="Q580" s="65"/>
      <c r="R580" s="65"/>
      <c r="S580" s="65"/>
      <c r="X580" s="182"/>
    </row>
    <row r="581" spans="1:24" ht="24.95" customHeight="1">
      <c r="A581" s="66"/>
      <c r="B581" s="65"/>
      <c r="C581" s="65"/>
      <c r="D581" s="69"/>
      <c r="E581" s="67"/>
      <c r="F581" s="65"/>
      <c r="G581" s="68" t="str">
        <f t="shared" si="8"/>
        <v>-</v>
      </c>
      <c r="H581" s="65"/>
      <c r="I581" s="65"/>
      <c r="J581" s="65"/>
      <c r="K581" s="65"/>
      <c r="L581" s="65"/>
      <c r="M581" s="65"/>
      <c r="N581" s="65"/>
      <c r="O581" s="65"/>
      <c r="P581" s="65"/>
      <c r="Q581" s="65"/>
      <c r="R581" s="65"/>
      <c r="S581" s="65"/>
      <c r="X581" s="182"/>
    </row>
    <row r="582" spans="1:24" ht="24.95" customHeight="1">
      <c r="A582" s="66"/>
      <c r="B582" s="65"/>
      <c r="C582" s="65"/>
      <c r="D582" s="69"/>
      <c r="E582" s="67"/>
      <c r="F582" s="65"/>
      <c r="G582" s="68" t="str">
        <f t="shared" si="8"/>
        <v>-</v>
      </c>
      <c r="H582" s="65"/>
      <c r="I582" s="65"/>
      <c r="J582" s="65"/>
      <c r="K582" s="65"/>
      <c r="L582" s="65"/>
      <c r="M582" s="65"/>
      <c r="N582" s="65"/>
      <c r="O582" s="65"/>
      <c r="P582" s="65"/>
      <c r="Q582" s="65"/>
      <c r="R582" s="65"/>
      <c r="S582" s="65"/>
      <c r="X582" s="182"/>
    </row>
    <row r="583" spans="1:24" ht="24.95" customHeight="1">
      <c r="A583" s="66"/>
      <c r="B583" s="65"/>
      <c r="C583" s="65"/>
      <c r="D583" s="69"/>
      <c r="E583" s="67"/>
      <c r="F583" s="65"/>
      <c r="G583" s="68" t="str">
        <f t="shared" si="8"/>
        <v>-</v>
      </c>
      <c r="H583" s="65"/>
      <c r="I583" s="65"/>
      <c r="J583" s="65"/>
      <c r="K583" s="65"/>
      <c r="L583" s="65"/>
      <c r="M583" s="65"/>
      <c r="N583" s="65"/>
      <c r="O583" s="65"/>
      <c r="P583" s="65"/>
      <c r="Q583" s="65"/>
      <c r="R583" s="65"/>
      <c r="S583" s="65"/>
      <c r="X583" s="182"/>
    </row>
    <row r="584" spans="1:24" ht="24.95" customHeight="1">
      <c r="A584" s="66"/>
      <c r="B584" s="65"/>
      <c r="C584" s="65"/>
      <c r="D584" s="69"/>
      <c r="E584" s="67"/>
      <c r="F584" s="65"/>
      <c r="G584" s="68" t="str">
        <f t="shared" si="8"/>
        <v>-</v>
      </c>
      <c r="H584" s="65"/>
      <c r="I584" s="65"/>
      <c r="J584" s="65"/>
      <c r="K584" s="65"/>
      <c r="L584" s="65"/>
      <c r="M584" s="65"/>
      <c r="N584" s="65"/>
      <c r="O584" s="65"/>
      <c r="P584" s="65"/>
      <c r="Q584" s="65"/>
      <c r="R584" s="65"/>
      <c r="S584" s="65"/>
      <c r="X584" s="182"/>
    </row>
    <row r="585" spans="1:24" ht="24.95" customHeight="1">
      <c r="A585" s="66"/>
      <c r="B585" s="65"/>
      <c r="C585" s="65"/>
      <c r="D585" s="69"/>
      <c r="E585" s="67"/>
      <c r="F585" s="65"/>
      <c r="G585" s="68" t="str">
        <f t="shared" si="8"/>
        <v>-</v>
      </c>
      <c r="H585" s="65"/>
      <c r="I585" s="65"/>
      <c r="J585" s="65"/>
      <c r="K585" s="65"/>
      <c r="L585" s="65"/>
      <c r="M585" s="65"/>
      <c r="N585" s="65"/>
      <c r="O585" s="65"/>
      <c r="P585" s="65"/>
      <c r="Q585" s="65"/>
      <c r="R585" s="65"/>
      <c r="S585" s="65"/>
      <c r="X585" s="182"/>
    </row>
    <row r="586" spans="1:24" ht="24.95" customHeight="1">
      <c r="A586" s="66"/>
      <c r="B586" s="65"/>
      <c r="C586" s="65"/>
      <c r="D586" s="69"/>
      <c r="E586" s="67"/>
      <c r="F586" s="65"/>
      <c r="G586" s="68" t="str">
        <f t="shared" si="8"/>
        <v>-</v>
      </c>
      <c r="H586" s="65"/>
      <c r="I586" s="65"/>
      <c r="J586" s="65"/>
      <c r="K586" s="65"/>
      <c r="L586" s="65"/>
      <c r="M586" s="65"/>
      <c r="N586" s="65"/>
      <c r="O586" s="65"/>
      <c r="P586" s="65"/>
      <c r="Q586" s="65"/>
      <c r="R586" s="65"/>
      <c r="S586" s="65"/>
      <c r="X586" s="182"/>
    </row>
    <row r="587" spans="1:24" ht="24.95" customHeight="1">
      <c r="A587" s="66"/>
      <c r="B587" s="65"/>
      <c r="C587" s="65"/>
      <c r="D587" s="69"/>
      <c r="E587" s="67"/>
      <c r="F587" s="65"/>
      <c r="G587" s="68" t="str">
        <f t="shared" si="8"/>
        <v>-</v>
      </c>
      <c r="H587" s="65"/>
      <c r="I587" s="65"/>
      <c r="J587" s="65"/>
      <c r="K587" s="65"/>
      <c r="L587" s="65"/>
      <c r="M587" s="65"/>
      <c r="N587" s="65"/>
      <c r="O587" s="65"/>
      <c r="P587" s="65"/>
      <c r="Q587" s="65"/>
      <c r="R587" s="65"/>
      <c r="S587" s="65"/>
      <c r="X587" s="182"/>
    </row>
    <row r="588" spans="1:24" ht="24.95" customHeight="1">
      <c r="A588" s="66"/>
      <c r="B588" s="65"/>
      <c r="C588" s="65"/>
      <c r="D588" s="69"/>
      <c r="E588" s="67"/>
      <c r="F588" s="65"/>
      <c r="G588" s="68" t="str">
        <f t="shared" ref="G588:G651" si="9">IF(OR(C588="",D588=""),"-",ABS((D588-C588+(D588&lt;C588))*1440))</f>
        <v>-</v>
      </c>
      <c r="H588" s="65"/>
      <c r="I588" s="65"/>
      <c r="J588" s="65"/>
      <c r="K588" s="65"/>
      <c r="L588" s="65"/>
      <c r="M588" s="65"/>
      <c r="N588" s="65"/>
      <c r="O588" s="65"/>
      <c r="P588" s="65"/>
      <c r="Q588" s="65"/>
      <c r="R588" s="65"/>
      <c r="S588" s="65"/>
      <c r="X588" s="182"/>
    </row>
    <row r="589" spans="1:24" ht="24.95" customHeight="1">
      <c r="A589" s="66"/>
      <c r="B589" s="65"/>
      <c r="C589" s="65"/>
      <c r="D589" s="69"/>
      <c r="E589" s="67"/>
      <c r="F589" s="65"/>
      <c r="G589" s="68" t="str">
        <f t="shared" si="9"/>
        <v>-</v>
      </c>
      <c r="H589" s="65"/>
      <c r="I589" s="65"/>
      <c r="J589" s="65"/>
      <c r="K589" s="65"/>
      <c r="L589" s="65"/>
      <c r="M589" s="65"/>
      <c r="N589" s="65"/>
      <c r="O589" s="65"/>
      <c r="P589" s="65"/>
      <c r="Q589" s="65"/>
      <c r="R589" s="65"/>
      <c r="S589" s="65"/>
      <c r="X589" s="182"/>
    </row>
    <row r="590" spans="1:24" ht="24.95" customHeight="1">
      <c r="A590" s="66"/>
      <c r="B590" s="65"/>
      <c r="C590" s="65"/>
      <c r="D590" s="69"/>
      <c r="E590" s="67"/>
      <c r="F590" s="65"/>
      <c r="G590" s="68" t="str">
        <f t="shared" si="9"/>
        <v>-</v>
      </c>
      <c r="H590" s="65"/>
      <c r="I590" s="65"/>
      <c r="J590" s="65"/>
      <c r="K590" s="65"/>
      <c r="L590" s="65"/>
      <c r="M590" s="65"/>
      <c r="N590" s="65"/>
      <c r="O590" s="65"/>
      <c r="P590" s="65"/>
      <c r="Q590" s="65"/>
      <c r="R590" s="65"/>
      <c r="S590" s="65"/>
      <c r="X590" s="182"/>
    </row>
    <row r="591" spans="1:24" ht="24.95" customHeight="1">
      <c r="A591" s="66"/>
      <c r="B591" s="65"/>
      <c r="C591" s="65"/>
      <c r="D591" s="69"/>
      <c r="E591" s="67"/>
      <c r="F591" s="65"/>
      <c r="G591" s="68" t="str">
        <f t="shared" si="9"/>
        <v>-</v>
      </c>
      <c r="H591" s="65"/>
      <c r="I591" s="65"/>
      <c r="J591" s="65"/>
      <c r="K591" s="65"/>
      <c r="L591" s="65"/>
      <c r="M591" s="65"/>
      <c r="N591" s="65"/>
      <c r="O591" s="65"/>
      <c r="P591" s="65"/>
      <c r="Q591" s="65"/>
      <c r="R591" s="65"/>
      <c r="S591" s="65"/>
      <c r="X591" s="182"/>
    </row>
    <row r="592" spans="1:24" ht="24.95" customHeight="1">
      <c r="A592" s="66"/>
      <c r="B592" s="65"/>
      <c r="C592" s="65"/>
      <c r="D592" s="69"/>
      <c r="E592" s="67"/>
      <c r="F592" s="65"/>
      <c r="G592" s="68" t="str">
        <f t="shared" si="9"/>
        <v>-</v>
      </c>
      <c r="H592" s="65"/>
      <c r="I592" s="65"/>
      <c r="J592" s="65"/>
      <c r="K592" s="65"/>
      <c r="L592" s="65"/>
      <c r="M592" s="65"/>
      <c r="N592" s="65"/>
      <c r="O592" s="65"/>
      <c r="P592" s="65"/>
      <c r="Q592" s="65"/>
      <c r="R592" s="65"/>
      <c r="S592" s="65"/>
      <c r="X592" s="182"/>
    </row>
    <row r="593" spans="1:24" ht="24.95" customHeight="1">
      <c r="A593" s="66"/>
      <c r="B593" s="65"/>
      <c r="C593" s="65"/>
      <c r="D593" s="69"/>
      <c r="E593" s="67"/>
      <c r="F593" s="65"/>
      <c r="G593" s="68" t="str">
        <f t="shared" si="9"/>
        <v>-</v>
      </c>
      <c r="H593" s="65"/>
      <c r="I593" s="65"/>
      <c r="J593" s="65"/>
      <c r="K593" s="65"/>
      <c r="L593" s="65"/>
      <c r="M593" s="65"/>
      <c r="N593" s="65"/>
      <c r="O593" s="65"/>
      <c r="P593" s="65"/>
      <c r="Q593" s="65"/>
      <c r="R593" s="65"/>
      <c r="S593" s="65"/>
      <c r="X593" s="182"/>
    </row>
    <row r="594" spans="1:24" ht="24.95" customHeight="1">
      <c r="A594" s="66"/>
      <c r="B594" s="65"/>
      <c r="C594" s="65"/>
      <c r="D594" s="69"/>
      <c r="E594" s="67"/>
      <c r="F594" s="65"/>
      <c r="G594" s="68" t="str">
        <f t="shared" si="9"/>
        <v>-</v>
      </c>
      <c r="H594" s="65"/>
      <c r="I594" s="65"/>
      <c r="J594" s="65"/>
      <c r="K594" s="65"/>
      <c r="L594" s="65"/>
      <c r="M594" s="65"/>
      <c r="N594" s="65"/>
      <c r="O594" s="65"/>
      <c r="P594" s="65"/>
      <c r="Q594" s="65"/>
      <c r="R594" s="65"/>
      <c r="S594" s="65"/>
      <c r="X594" s="182"/>
    </row>
    <row r="595" spans="1:24" ht="24.95" customHeight="1">
      <c r="A595" s="66"/>
      <c r="B595" s="65"/>
      <c r="C595" s="65"/>
      <c r="D595" s="69"/>
      <c r="E595" s="67"/>
      <c r="F595" s="65"/>
      <c r="G595" s="68" t="str">
        <f t="shared" si="9"/>
        <v>-</v>
      </c>
      <c r="H595" s="65"/>
      <c r="I595" s="65"/>
      <c r="J595" s="65"/>
      <c r="K595" s="65"/>
      <c r="L595" s="65"/>
      <c r="M595" s="65"/>
      <c r="N595" s="65"/>
      <c r="O595" s="65"/>
      <c r="P595" s="65"/>
      <c r="Q595" s="65"/>
      <c r="R595" s="65"/>
      <c r="S595" s="65"/>
      <c r="X595" s="182"/>
    </row>
    <row r="596" spans="1:24" ht="24.95" customHeight="1">
      <c r="A596" s="66"/>
      <c r="B596" s="65"/>
      <c r="C596" s="65"/>
      <c r="D596" s="69"/>
      <c r="E596" s="67"/>
      <c r="F596" s="65"/>
      <c r="G596" s="68" t="str">
        <f t="shared" si="9"/>
        <v>-</v>
      </c>
      <c r="H596" s="65"/>
      <c r="I596" s="65"/>
      <c r="J596" s="65"/>
      <c r="K596" s="65"/>
      <c r="L596" s="65"/>
      <c r="M596" s="65"/>
      <c r="N596" s="65"/>
      <c r="O596" s="65"/>
      <c r="P596" s="65"/>
      <c r="Q596" s="65"/>
      <c r="R596" s="65"/>
      <c r="S596" s="65"/>
      <c r="X596" s="182"/>
    </row>
    <row r="597" spans="1:24" ht="24.95" customHeight="1">
      <c r="A597" s="66"/>
      <c r="B597" s="65"/>
      <c r="C597" s="65"/>
      <c r="D597" s="69"/>
      <c r="E597" s="67"/>
      <c r="F597" s="65"/>
      <c r="G597" s="68" t="str">
        <f t="shared" si="9"/>
        <v>-</v>
      </c>
      <c r="H597" s="65"/>
      <c r="I597" s="65"/>
      <c r="J597" s="65"/>
      <c r="K597" s="65"/>
      <c r="L597" s="65"/>
      <c r="M597" s="65"/>
      <c r="N597" s="65"/>
      <c r="O597" s="65"/>
      <c r="P597" s="65"/>
      <c r="Q597" s="65"/>
      <c r="R597" s="65"/>
      <c r="S597" s="65"/>
      <c r="X597" s="182"/>
    </row>
    <row r="598" spans="1:24" ht="24.95" customHeight="1">
      <c r="A598" s="66"/>
      <c r="B598" s="65"/>
      <c r="C598" s="65"/>
      <c r="D598" s="69"/>
      <c r="E598" s="67"/>
      <c r="F598" s="65"/>
      <c r="G598" s="68" t="str">
        <f t="shared" si="9"/>
        <v>-</v>
      </c>
      <c r="H598" s="65"/>
      <c r="I598" s="65"/>
      <c r="J598" s="65"/>
      <c r="K598" s="65"/>
      <c r="L598" s="65"/>
      <c r="M598" s="65"/>
      <c r="N598" s="65"/>
      <c r="O598" s="65"/>
      <c r="P598" s="65"/>
      <c r="Q598" s="65"/>
      <c r="R598" s="65"/>
      <c r="S598" s="65"/>
      <c r="X598" s="182"/>
    </row>
    <row r="599" spans="1:24" ht="24.95" customHeight="1">
      <c r="A599" s="66"/>
      <c r="B599" s="65"/>
      <c r="C599" s="65"/>
      <c r="D599" s="69"/>
      <c r="E599" s="67"/>
      <c r="F599" s="65"/>
      <c r="G599" s="68" t="str">
        <f t="shared" si="9"/>
        <v>-</v>
      </c>
      <c r="H599" s="65"/>
      <c r="I599" s="65"/>
      <c r="J599" s="65"/>
      <c r="K599" s="65"/>
      <c r="L599" s="65"/>
      <c r="M599" s="65"/>
      <c r="N599" s="65"/>
      <c r="O599" s="65"/>
      <c r="P599" s="65"/>
      <c r="Q599" s="65"/>
      <c r="R599" s="65"/>
      <c r="S599" s="65"/>
      <c r="X599" s="182"/>
    </row>
    <row r="600" spans="1:24" ht="24.95" customHeight="1">
      <c r="A600" s="66"/>
      <c r="B600" s="65"/>
      <c r="C600" s="65"/>
      <c r="D600" s="69"/>
      <c r="E600" s="67"/>
      <c r="F600" s="65"/>
      <c r="G600" s="68" t="str">
        <f t="shared" si="9"/>
        <v>-</v>
      </c>
      <c r="H600" s="65"/>
      <c r="I600" s="65"/>
      <c r="J600" s="65"/>
      <c r="K600" s="65"/>
      <c r="L600" s="65"/>
      <c r="M600" s="65"/>
      <c r="N600" s="65"/>
      <c r="O600" s="65"/>
      <c r="P600" s="65"/>
      <c r="Q600" s="65"/>
      <c r="R600" s="65"/>
      <c r="S600" s="65"/>
      <c r="X600" s="182"/>
    </row>
    <row r="601" spans="1:24" ht="24.95" customHeight="1">
      <c r="A601" s="66"/>
      <c r="B601" s="65"/>
      <c r="C601" s="65"/>
      <c r="D601" s="69"/>
      <c r="E601" s="67"/>
      <c r="F601" s="65"/>
      <c r="G601" s="68" t="str">
        <f t="shared" si="9"/>
        <v>-</v>
      </c>
      <c r="H601" s="65"/>
      <c r="I601" s="65"/>
      <c r="J601" s="65"/>
      <c r="K601" s="65"/>
      <c r="L601" s="65"/>
      <c r="M601" s="65"/>
      <c r="N601" s="65"/>
      <c r="O601" s="65"/>
      <c r="P601" s="65"/>
      <c r="Q601" s="65"/>
      <c r="R601" s="65"/>
      <c r="S601" s="65"/>
      <c r="X601" s="182"/>
    </row>
    <row r="602" spans="1:24" ht="24.95" customHeight="1">
      <c r="A602" s="66"/>
      <c r="B602" s="65"/>
      <c r="C602" s="65"/>
      <c r="D602" s="69"/>
      <c r="E602" s="67"/>
      <c r="F602" s="65"/>
      <c r="G602" s="68" t="str">
        <f t="shared" si="9"/>
        <v>-</v>
      </c>
      <c r="H602" s="65"/>
      <c r="I602" s="65"/>
      <c r="J602" s="65"/>
      <c r="K602" s="65"/>
      <c r="L602" s="65"/>
      <c r="M602" s="65"/>
      <c r="N602" s="65"/>
      <c r="O602" s="65"/>
      <c r="P602" s="65"/>
      <c r="Q602" s="65"/>
      <c r="R602" s="65"/>
      <c r="S602" s="65"/>
      <c r="X602" s="182"/>
    </row>
    <row r="603" spans="1:24" ht="24.95" customHeight="1">
      <c r="A603" s="66"/>
      <c r="B603" s="65"/>
      <c r="C603" s="65"/>
      <c r="D603" s="69"/>
      <c r="E603" s="67"/>
      <c r="F603" s="65"/>
      <c r="G603" s="68" t="str">
        <f t="shared" si="9"/>
        <v>-</v>
      </c>
      <c r="H603" s="65"/>
      <c r="I603" s="65"/>
      <c r="J603" s="65"/>
      <c r="K603" s="65"/>
      <c r="L603" s="65"/>
      <c r="M603" s="65"/>
      <c r="N603" s="65"/>
      <c r="O603" s="65"/>
      <c r="P603" s="65"/>
      <c r="Q603" s="65"/>
      <c r="R603" s="65"/>
      <c r="S603" s="65"/>
      <c r="X603" s="182"/>
    </row>
    <row r="604" spans="1:24" ht="24.95" customHeight="1">
      <c r="A604" s="66"/>
      <c r="B604" s="65"/>
      <c r="C604" s="65"/>
      <c r="D604" s="69"/>
      <c r="E604" s="67"/>
      <c r="F604" s="65"/>
      <c r="G604" s="68" t="str">
        <f t="shared" si="9"/>
        <v>-</v>
      </c>
      <c r="H604" s="65"/>
      <c r="I604" s="65"/>
      <c r="J604" s="65"/>
      <c r="K604" s="65"/>
      <c r="L604" s="65"/>
      <c r="M604" s="65"/>
      <c r="N604" s="65"/>
      <c r="O604" s="65"/>
      <c r="P604" s="65"/>
      <c r="Q604" s="65"/>
      <c r="R604" s="65"/>
      <c r="S604" s="65"/>
      <c r="X604" s="182"/>
    </row>
    <row r="605" spans="1:24" ht="24.95" customHeight="1">
      <c r="A605" s="66"/>
      <c r="B605" s="65"/>
      <c r="C605" s="65"/>
      <c r="D605" s="69"/>
      <c r="E605" s="67"/>
      <c r="F605" s="65"/>
      <c r="G605" s="68" t="str">
        <f t="shared" si="9"/>
        <v>-</v>
      </c>
      <c r="H605" s="65"/>
      <c r="I605" s="65"/>
      <c r="J605" s="65"/>
      <c r="K605" s="65"/>
      <c r="L605" s="65"/>
      <c r="M605" s="65"/>
      <c r="N605" s="65"/>
      <c r="O605" s="65"/>
      <c r="P605" s="65"/>
      <c r="Q605" s="65"/>
      <c r="R605" s="65"/>
      <c r="S605" s="65"/>
      <c r="X605" s="182"/>
    </row>
    <row r="606" spans="1:24" ht="24.95" customHeight="1">
      <c r="A606" s="66"/>
      <c r="B606" s="65"/>
      <c r="C606" s="65"/>
      <c r="D606" s="69"/>
      <c r="E606" s="67"/>
      <c r="F606" s="65"/>
      <c r="G606" s="68" t="str">
        <f t="shared" si="9"/>
        <v>-</v>
      </c>
      <c r="H606" s="65"/>
      <c r="I606" s="65"/>
      <c r="J606" s="65"/>
      <c r="K606" s="65"/>
      <c r="L606" s="65"/>
      <c r="M606" s="65"/>
      <c r="N606" s="65"/>
      <c r="O606" s="65"/>
      <c r="P606" s="65"/>
      <c r="Q606" s="65"/>
      <c r="R606" s="65"/>
      <c r="S606" s="65"/>
      <c r="X606" s="182"/>
    </row>
    <row r="607" spans="1:24" ht="24.95" customHeight="1">
      <c r="A607" s="66"/>
      <c r="B607" s="65"/>
      <c r="C607" s="65"/>
      <c r="D607" s="69"/>
      <c r="E607" s="67"/>
      <c r="F607" s="65"/>
      <c r="G607" s="68" t="str">
        <f t="shared" si="9"/>
        <v>-</v>
      </c>
      <c r="H607" s="65"/>
      <c r="I607" s="65"/>
      <c r="J607" s="65"/>
      <c r="K607" s="65"/>
      <c r="L607" s="65"/>
      <c r="M607" s="65"/>
      <c r="N607" s="65"/>
      <c r="O607" s="65"/>
      <c r="P607" s="65"/>
      <c r="Q607" s="65"/>
      <c r="R607" s="65"/>
      <c r="S607" s="65"/>
      <c r="X607" s="182"/>
    </row>
    <row r="608" spans="1:24" ht="24.95" customHeight="1">
      <c r="A608" s="66"/>
      <c r="B608" s="65"/>
      <c r="C608" s="65"/>
      <c r="D608" s="69"/>
      <c r="E608" s="67"/>
      <c r="F608" s="65"/>
      <c r="G608" s="68" t="str">
        <f t="shared" si="9"/>
        <v>-</v>
      </c>
      <c r="H608" s="65"/>
      <c r="I608" s="65"/>
      <c r="J608" s="65"/>
      <c r="K608" s="65"/>
      <c r="L608" s="65"/>
      <c r="M608" s="65"/>
      <c r="N608" s="65"/>
      <c r="O608" s="65"/>
      <c r="P608" s="65"/>
      <c r="Q608" s="65"/>
      <c r="R608" s="65"/>
      <c r="S608" s="65"/>
      <c r="X608" s="182"/>
    </row>
    <row r="609" spans="1:24" ht="24.95" customHeight="1">
      <c r="A609" s="66"/>
      <c r="B609" s="65"/>
      <c r="C609" s="65"/>
      <c r="D609" s="69"/>
      <c r="E609" s="67"/>
      <c r="F609" s="65"/>
      <c r="G609" s="68" t="str">
        <f t="shared" si="9"/>
        <v>-</v>
      </c>
      <c r="H609" s="65"/>
      <c r="I609" s="65"/>
      <c r="J609" s="65"/>
      <c r="K609" s="65"/>
      <c r="L609" s="65"/>
      <c r="M609" s="65"/>
      <c r="N609" s="65"/>
      <c r="O609" s="65"/>
      <c r="P609" s="65"/>
      <c r="Q609" s="65"/>
      <c r="R609" s="65"/>
      <c r="S609" s="65"/>
      <c r="X609" s="182"/>
    </row>
    <row r="610" spans="1:24" ht="24.95" customHeight="1">
      <c r="A610" s="66"/>
      <c r="B610" s="65"/>
      <c r="C610" s="65"/>
      <c r="D610" s="69"/>
      <c r="E610" s="67"/>
      <c r="F610" s="65"/>
      <c r="G610" s="68" t="str">
        <f t="shared" si="9"/>
        <v>-</v>
      </c>
      <c r="H610" s="65"/>
      <c r="I610" s="65"/>
      <c r="J610" s="65"/>
      <c r="K610" s="65"/>
      <c r="L610" s="65"/>
      <c r="M610" s="65"/>
      <c r="N610" s="65"/>
      <c r="O610" s="65"/>
      <c r="P610" s="65"/>
      <c r="Q610" s="65"/>
      <c r="R610" s="65"/>
      <c r="S610" s="65"/>
      <c r="X610" s="182"/>
    </row>
    <row r="611" spans="1:24" ht="24.95" customHeight="1">
      <c r="A611" s="66"/>
      <c r="B611" s="65"/>
      <c r="C611" s="65"/>
      <c r="D611" s="69"/>
      <c r="E611" s="67"/>
      <c r="F611" s="65"/>
      <c r="G611" s="68" t="str">
        <f t="shared" si="9"/>
        <v>-</v>
      </c>
      <c r="H611" s="65"/>
      <c r="I611" s="65"/>
      <c r="J611" s="65"/>
      <c r="K611" s="65"/>
      <c r="L611" s="65"/>
      <c r="M611" s="65"/>
      <c r="N611" s="65"/>
      <c r="O611" s="65"/>
      <c r="P611" s="65"/>
      <c r="Q611" s="65"/>
      <c r="R611" s="65"/>
      <c r="S611" s="65"/>
      <c r="X611" s="182"/>
    </row>
    <row r="612" spans="1:24" ht="24.95" customHeight="1">
      <c r="A612" s="66"/>
      <c r="B612" s="65"/>
      <c r="C612" s="65"/>
      <c r="D612" s="69"/>
      <c r="E612" s="67"/>
      <c r="F612" s="65"/>
      <c r="G612" s="68" t="str">
        <f t="shared" si="9"/>
        <v>-</v>
      </c>
      <c r="H612" s="65"/>
      <c r="I612" s="65"/>
      <c r="J612" s="65"/>
      <c r="K612" s="65"/>
      <c r="L612" s="65"/>
      <c r="M612" s="65"/>
      <c r="N612" s="65"/>
      <c r="O612" s="65"/>
      <c r="P612" s="65"/>
      <c r="Q612" s="65"/>
      <c r="R612" s="65"/>
      <c r="S612" s="65"/>
      <c r="X612" s="182"/>
    </row>
    <row r="613" spans="1:24" ht="24.95" customHeight="1">
      <c r="A613" s="66"/>
      <c r="B613" s="65"/>
      <c r="C613" s="65"/>
      <c r="D613" s="69"/>
      <c r="E613" s="67"/>
      <c r="F613" s="65"/>
      <c r="G613" s="68" t="str">
        <f t="shared" si="9"/>
        <v>-</v>
      </c>
      <c r="H613" s="65"/>
      <c r="I613" s="65"/>
      <c r="J613" s="65"/>
      <c r="K613" s="65"/>
      <c r="L613" s="65"/>
      <c r="M613" s="65"/>
      <c r="N613" s="65"/>
      <c r="O613" s="65"/>
      <c r="P613" s="65"/>
      <c r="Q613" s="65"/>
      <c r="R613" s="65"/>
      <c r="S613" s="65"/>
      <c r="X613" s="182"/>
    </row>
    <row r="614" spans="1:24" ht="24.95" customHeight="1">
      <c r="A614" s="66"/>
      <c r="B614" s="65"/>
      <c r="C614" s="65"/>
      <c r="D614" s="69"/>
      <c r="E614" s="67"/>
      <c r="F614" s="65"/>
      <c r="G614" s="68" t="str">
        <f t="shared" si="9"/>
        <v>-</v>
      </c>
      <c r="H614" s="65"/>
      <c r="I614" s="65"/>
      <c r="J614" s="65"/>
      <c r="K614" s="65"/>
      <c r="L614" s="65"/>
      <c r="M614" s="65"/>
      <c r="N614" s="65"/>
      <c r="O614" s="65"/>
      <c r="P614" s="65"/>
      <c r="Q614" s="65"/>
      <c r="R614" s="65"/>
      <c r="S614" s="65"/>
      <c r="X614" s="182"/>
    </row>
    <row r="615" spans="1:24" ht="24.95" customHeight="1">
      <c r="A615" s="66"/>
      <c r="B615" s="65"/>
      <c r="C615" s="65"/>
      <c r="D615" s="69"/>
      <c r="E615" s="67"/>
      <c r="F615" s="65"/>
      <c r="G615" s="68" t="str">
        <f t="shared" si="9"/>
        <v>-</v>
      </c>
      <c r="H615" s="65"/>
      <c r="I615" s="65"/>
      <c r="J615" s="65"/>
      <c r="K615" s="65"/>
      <c r="L615" s="65"/>
      <c r="M615" s="65"/>
      <c r="N615" s="65"/>
      <c r="O615" s="65"/>
      <c r="P615" s="65"/>
      <c r="Q615" s="65"/>
      <c r="R615" s="65"/>
      <c r="S615" s="65"/>
      <c r="X615" s="182"/>
    </row>
    <row r="616" spans="1:24" ht="24.95" customHeight="1">
      <c r="A616" s="66"/>
      <c r="B616" s="65"/>
      <c r="C616" s="65"/>
      <c r="D616" s="69"/>
      <c r="E616" s="67"/>
      <c r="F616" s="65"/>
      <c r="G616" s="68" t="str">
        <f t="shared" si="9"/>
        <v>-</v>
      </c>
      <c r="H616" s="65"/>
      <c r="I616" s="65"/>
      <c r="J616" s="65"/>
      <c r="K616" s="65"/>
      <c r="L616" s="65"/>
      <c r="M616" s="65"/>
      <c r="N616" s="65"/>
      <c r="O616" s="65"/>
      <c r="P616" s="65"/>
      <c r="Q616" s="65"/>
      <c r="R616" s="65"/>
      <c r="S616" s="65"/>
      <c r="X616" s="182"/>
    </row>
    <row r="617" spans="1:24" ht="24.95" customHeight="1">
      <c r="A617" s="66"/>
      <c r="B617" s="65"/>
      <c r="C617" s="65"/>
      <c r="D617" s="69"/>
      <c r="E617" s="67"/>
      <c r="F617" s="65"/>
      <c r="G617" s="68" t="str">
        <f t="shared" si="9"/>
        <v>-</v>
      </c>
      <c r="H617" s="65"/>
      <c r="I617" s="65"/>
      <c r="J617" s="65"/>
      <c r="K617" s="65"/>
      <c r="L617" s="65"/>
      <c r="M617" s="65"/>
      <c r="N617" s="65"/>
      <c r="O617" s="65"/>
      <c r="P617" s="65"/>
      <c r="Q617" s="65"/>
      <c r="R617" s="65"/>
      <c r="S617" s="65"/>
      <c r="X617" s="182"/>
    </row>
    <row r="618" spans="1:24" ht="24.95" customHeight="1">
      <c r="A618" s="66"/>
      <c r="B618" s="65"/>
      <c r="C618" s="65"/>
      <c r="D618" s="69"/>
      <c r="E618" s="67"/>
      <c r="F618" s="65"/>
      <c r="G618" s="68" t="str">
        <f t="shared" si="9"/>
        <v>-</v>
      </c>
      <c r="H618" s="65"/>
      <c r="I618" s="65"/>
      <c r="J618" s="65"/>
      <c r="K618" s="65"/>
      <c r="L618" s="65"/>
      <c r="M618" s="65"/>
      <c r="N618" s="65"/>
      <c r="O618" s="65"/>
      <c r="P618" s="65"/>
      <c r="Q618" s="65"/>
      <c r="R618" s="65"/>
      <c r="S618" s="65"/>
      <c r="X618" s="182"/>
    </row>
    <row r="619" spans="1:24" ht="24.95" customHeight="1">
      <c r="A619" s="66"/>
      <c r="B619" s="65"/>
      <c r="C619" s="65"/>
      <c r="D619" s="69"/>
      <c r="E619" s="67"/>
      <c r="F619" s="65"/>
      <c r="G619" s="68" t="str">
        <f t="shared" si="9"/>
        <v>-</v>
      </c>
      <c r="H619" s="65"/>
      <c r="I619" s="65"/>
      <c r="J619" s="65"/>
      <c r="K619" s="65"/>
      <c r="L619" s="65"/>
      <c r="M619" s="65"/>
      <c r="N619" s="65"/>
      <c r="O619" s="65"/>
      <c r="P619" s="65"/>
      <c r="Q619" s="65"/>
      <c r="R619" s="65"/>
      <c r="S619" s="65"/>
      <c r="X619" s="182"/>
    </row>
    <row r="620" spans="1:24" ht="24.95" customHeight="1">
      <c r="A620" s="66"/>
      <c r="B620" s="65"/>
      <c r="C620" s="65"/>
      <c r="D620" s="69"/>
      <c r="E620" s="67"/>
      <c r="F620" s="65"/>
      <c r="G620" s="68" t="str">
        <f t="shared" si="9"/>
        <v>-</v>
      </c>
      <c r="H620" s="65"/>
      <c r="I620" s="65"/>
      <c r="J620" s="65"/>
      <c r="K620" s="65"/>
      <c r="L620" s="65"/>
      <c r="M620" s="65"/>
      <c r="N620" s="65"/>
      <c r="O620" s="65"/>
      <c r="P620" s="65"/>
      <c r="Q620" s="65"/>
      <c r="R620" s="65"/>
      <c r="S620" s="65"/>
      <c r="X620" s="182"/>
    </row>
    <row r="621" spans="1:24" ht="24.95" customHeight="1">
      <c r="A621" s="66"/>
      <c r="B621" s="65"/>
      <c r="C621" s="65"/>
      <c r="D621" s="69"/>
      <c r="E621" s="67"/>
      <c r="F621" s="65"/>
      <c r="G621" s="68" t="str">
        <f t="shared" si="9"/>
        <v>-</v>
      </c>
      <c r="H621" s="65"/>
      <c r="I621" s="65"/>
      <c r="J621" s="65"/>
      <c r="K621" s="65"/>
      <c r="L621" s="65"/>
      <c r="M621" s="65"/>
      <c r="N621" s="65"/>
      <c r="O621" s="65"/>
      <c r="P621" s="65"/>
      <c r="Q621" s="65"/>
      <c r="R621" s="65"/>
      <c r="S621" s="65"/>
      <c r="X621" s="182"/>
    </row>
    <row r="622" spans="1:24" ht="24.95" customHeight="1">
      <c r="A622" s="66"/>
      <c r="B622" s="65"/>
      <c r="C622" s="65"/>
      <c r="D622" s="69"/>
      <c r="E622" s="67"/>
      <c r="F622" s="65"/>
      <c r="G622" s="68" t="str">
        <f t="shared" si="9"/>
        <v>-</v>
      </c>
      <c r="H622" s="65"/>
      <c r="I622" s="65"/>
      <c r="J622" s="65"/>
      <c r="K622" s="65"/>
      <c r="L622" s="65"/>
      <c r="M622" s="65"/>
      <c r="N622" s="65"/>
      <c r="O622" s="65"/>
      <c r="P622" s="65"/>
      <c r="Q622" s="65"/>
      <c r="R622" s="65"/>
      <c r="S622" s="65"/>
      <c r="X622" s="182"/>
    </row>
    <row r="623" spans="1:24" ht="24.95" customHeight="1">
      <c r="A623" s="66"/>
      <c r="B623" s="65"/>
      <c r="C623" s="65"/>
      <c r="D623" s="69"/>
      <c r="E623" s="67"/>
      <c r="F623" s="65"/>
      <c r="G623" s="68" t="str">
        <f t="shared" si="9"/>
        <v>-</v>
      </c>
      <c r="H623" s="65"/>
      <c r="I623" s="65"/>
      <c r="J623" s="65"/>
      <c r="K623" s="65"/>
      <c r="L623" s="65"/>
      <c r="M623" s="65"/>
      <c r="N623" s="65"/>
      <c r="O623" s="65"/>
      <c r="P623" s="65"/>
      <c r="Q623" s="65"/>
      <c r="R623" s="65"/>
      <c r="S623" s="65"/>
      <c r="X623" s="182"/>
    </row>
    <row r="624" spans="1:24" ht="24.95" customHeight="1">
      <c r="A624" s="66"/>
      <c r="B624" s="65"/>
      <c r="C624" s="65"/>
      <c r="D624" s="69"/>
      <c r="E624" s="67"/>
      <c r="F624" s="65"/>
      <c r="G624" s="68" t="str">
        <f t="shared" si="9"/>
        <v>-</v>
      </c>
      <c r="H624" s="65"/>
      <c r="I624" s="65"/>
      <c r="J624" s="65"/>
      <c r="K624" s="65"/>
      <c r="L624" s="65"/>
      <c r="M624" s="65"/>
      <c r="N624" s="65"/>
      <c r="O624" s="65"/>
      <c r="P624" s="65"/>
      <c r="Q624" s="65"/>
      <c r="R624" s="65"/>
      <c r="S624" s="65"/>
      <c r="X624" s="182"/>
    </row>
    <row r="625" spans="1:24" ht="24.95" customHeight="1">
      <c r="A625" s="66"/>
      <c r="B625" s="65"/>
      <c r="C625" s="65"/>
      <c r="D625" s="69"/>
      <c r="E625" s="67"/>
      <c r="F625" s="65"/>
      <c r="G625" s="68" t="str">
        <f t="shared" si="9"/>
        <v>-</v>
      </c>
      <c r="H625" s="65"/>
      <c r="I625" s="65"/>
      <c r="J625" s="65"/>
      <c r="K625" s="65"/>
      <c r="L625" s="65"/>
      <c r="M625" s="65"/>
      <c r="N625" s="65"/>
      <c r="O625" s="65"/>
      <c r="P625" s="65"/>
      <c r="Q625" s="65"/>
      <c r="R625" s="65"/>
      <c r="S625" s="65"/>
      <c r="X625" s="182"/>
    </row>
    <row r="626" spans="1:24" ht="24.95" customHeight="1">
      <c r="A626" s="66"/>
      <c r="B626" s="65"/>
      <c r="C626" s="65"/>
      <c r="D626" s="69"/>
      <c r="E626" s="67"/>
      <c r="F626" s="65"/>
      <c r="G626" s="68" t="str">
        <f t="shared" si="9"/>
        <v>-</v>
      </c>
      <c r="H626" s="65"/>
      <c r="I626" s="65"/>
      <c r="J626" s="65"/>
      <c r="K626" s="65"/>
      <c r="L626" s="65"/>
      <c r="M626" s="65"/>
      <c r="N626" s="65"/>
      <c r="O626" s="65"/>
      <c r="P626" s="65"/>
      <c r="Q626" s="65"/>
      <c r="R626" s="65"/>
      <c r="S626" s="65"/>
      <c r="X626" s="182"/>
    </row>
    <row r="627" spans="1:24" ht="24.95" customHeight="1">
      <c r="A627" s="66"/>
      <c r="B627" s="65"/>
      <c r="C627" s="65"/>
      <c r="D627" s="69"/>
      <c r="E627" s="67"/>
      <c r="F627" s="65"/>
      <c r="G627" s="68" t="str">
        <f t="shared" si="9"/>
        <v>-</v>
      </c>
      <c r="H627" s="65"/>
      <c r="I627" s="65"/>
      <c r="J627" s="65"/>
      <c r="K627" s="65"/>
      <c r="L627" s="65"/>
      <c r="M627" s="65"/>
      <c r="N627" s="65"/>
      <c r="O627" s="65"/>
      <c r="P627" s="65"/>
      <c r="Q627" s="65"/>
      <c r="R627" s="65"/>
      <c r="S627" s="65"/>
      <c r="X627" s="182"/>
    </row>
    <row r="628" spans="1:24" ht="24.95" customHeight="1">
      <c r="A628" s="66"/>
      <c r="B628" s="65"/>
      <c r="C628" s="65"/>
      <c r="D628" s="69"/>
      <c r="E628" s="67"/>
      <c r="F628" s="65"/>
      <c r="G628" s="68" t="str">
        <f t="shared" si="9"/>
        <v>-</v>
      </c>
      <c r="H628" s="65"/>
      <c r="I628" s="65"/>
      <c r="J628" s="65"/>
      <c r="K628" s="65"/>
      <c r="L628" s="65"/>
      <c r="M628" s="65"/>
      <c r="N628" s="65"/>
      <c r="O628" s="65"/>
      <c r="P628" s="65"/>
      <c r="Q628" s="65"/>
      <c r="R628" s="65"/>
      <c r="S628" s="65"/>
      <c r="X628" s="182"/>
    </row>
    <row r="629" spans="1:24" ht="24.95" customHeight="1">
      <c r="A629" s="66"/>
      <c r="B629" s="65"/>
      <c r="C629" s="65"/>
      <c r="D629" s="69"/>
      <c r="E629" s="67"/>
      <c r="F629" s="65"/>
      <c r="G629" s="68" t="str">
        <f t="shared" si="9"/>
        <v>-</v>
      </c>
      <c r="H629" s="65"/>
      <c r="I629" s="65"/>
      <c r="J629" s="65"/>
      <c r="K629" s="65"/>
      <c r="L629" s="65"/>
      <c r="M629" s="65"/>
      <c r="N629" s="65"/>
      <c r="O629" s="65"/>
      <c r="P629" s="65"/>
      <c r="Q629" s="65"/>
      <c r="R629" s="65"/>
      <c r="S629" s="65"/>
      <c r="X629" s="182"/>
    </row>
    <row r="630" spans="1:24" ht="24.95" customHeight="1">
      <c r="A630" s="66"/>
      <c r="B630" s="65"/>
      <c r="C630" s="65"/>
      <c r="D630" s="69"/>
      <c r="E630" s="67"/>
      <c r="F630" s="65"/>
      <c r="G630" s="68" t="str">
        <f t="shared" si="9"/>
        <v>-</v>
      </c>
      <c r="H630" s="65"/>
      <c r="I630" s="65"/>
      <c r="J630" s="65"/>
      <c r="K630" s="65"/>
      <c r="L630" s="65"/>
      <c r="M630" s="65"/>
      <c r="N630" s="65"/>
      <c r="O630" s="65"/>
      <c r="P630" s="65"/>
      <c r="Q630" s="65"/>
      <c r="R630" s="65"/>
      <c r="S630" s="65"/>
      <c r="X630" s="182"/>
    </row>
    <row r="631" spans="1:24" ht="24.95" customHeight="1">
      <c r="A631" s="66"/>
      <c r="B631" s="65"/>
      <c r="C631" s="65"/>
      <c r="D631" s="69"/>
      <c r="E631" s="67"/>
      <c r="F631" s="65"/>
      <c r="G631" s="68" t="str">
        <f t="shared" si="9"/>
        <v>-</v>
      </c>
      <c r="H631" s="65"/>
      <c r="I631" s="65"/>
      <c r="J631" s="65"/>
      <c r="K631" s="65"/>
      <c r="L631" s="65"/>
      <c r="M631" s="65"/>
      <c r="N631" s="65"/>
      <c r="O631" s="65"/>
      <c r="P631" s="65"/>
      <c r="Q631" s="65"/>
      <c r="R631" s="65"/>
      <c r="S631" s="65"/>
      <c r="X631" s="182"/>
    </row>
    <row r="632" spans="1:24" ht="24.95" customHeight="1">
      <c r="A632" s="66"/>
      <c r="B632" s="65"/>
      <c r="C632" s="65"/>
      <c r="D632" s="69"/>
      <c r="E632" s="67"/>
      <c r="F632" s="65"/>
      <c r="G632" s="68" t="str">
        <f t="shared" si="9"/>
        <v>-</v>
      </c>
      <c r="H632" s="65"/>
      <c r="I632" s="65"/>
      <c r="J632" s="65"/>
      <c r="K632" s="65"/>
      <c r="L632" s="65"/>
      <c r="M632" s="65"/>
      <c r="N632" s="65"/>
      <c r="O632" s="65"/>
      <c r="P632" s="65"/>
      <c r="Q632" s="65"/>
      <c r="R632" s="65"/>
      <c r="S632" s="65"/>
      <c r="X632" s="182"/>
    </row>
    <row r="633" spans="1:24" ht="24.95" customHeight="1">
      <c r="A633" s="66"/>
      <c r="B633" s="65"/>
      <c r="C633" s="65"/>
      <c r="D633" s="69"/>
      <c r="E633" s="67"/>
      <c r="F633" s="65"/>
      <c r="G633" s="68" t="str">
        <f t="shared" si="9"/>
        <v>-</v>
      </c>
      <c r="H633" s="65"/>
      <c r="I633" s="65"/>
      <c r="J633" s="65"/>
      <c r="K633" s="65"/>
      <c r="L633" s="65"/>
      <c r="M633" s="65"/>
      <c r="N633" s="65"/>
      <c r="O633" s="65"/>
      <c r="P633" s="65"/>
      <c r="Q633" s="65"/>
      <c r="R633" s="65"/>
      <c r="S633" s="65"/>
      <c r="X633" s="182"/>
    </row>
    <row r="634" spans="1:24" ht="24.95" customHeight="1">
      <c r="A634" s="66"/>
      <c r="B634" s="65"/>
      <c r="C634" s="65"/>
      <c r="D634" s="69"/>
      <c r="E634" s="67"/>
      <c r="F634" s="65"/>
      <c r="G634" s="68" t="str">
        <f t="shared" si="9"/>
        <v>-</v>
      </c>
      <c r="H634" s="65"/>
      <c r="I634" s="65"/>
      <c r="J634" s="65"/>
      <c r="K634" s="65"/>
      <c r="L634" s="65"/>
      <c r="M634" s="65"/>
      <c r="N634" s="65"/>
      <c r="O634" s="65"/>
      <c r="P634" s="65"/>
      <c r="Q634" s="65"/>
      <c r="R634" s="65"/>
      <c r="S634" s="65"/>
      <c r="X634" s="182"/>
    </row>
    <row r="635" spans="1:24" ht="24.95" customHeight="1">
      <c r="A635" s="66"/>
      <c r="B635" s="65"/>
      <c r="C635" s="65"/>
      <c r="D635" s="69"/>
      <c r="E635" s="67"/>
      <c r="F635" s="65"/>
      <c r="G635" s="68" t="str">
        <f t="shared" si="9"/>
        <v>-</v>
      </c>
      <c r="H635" s="65"/>
      <c r="I635" s="65"/>
      <c r="J635" s="65"/>
      <c r="K635" s="65"/>
      <c r="L635" s="65"/>
      <c r="M635" s="65"/>
      <c r="N635" s="65"/>
      <c r="O635" s="65"/>
      <c r="P635" s="65"/>
      <c r="Q635" s="65"/>
      <c r="R635" s="65"/>
      <c r="S635" s="65"/>
      <c r="X635" s="182"/>
    </row>
    <row r="636" spans="1:24" ht="24.95" customHeight="1">
      <c r="A636" s="66"/>
      <c r="B636" s="65"/>
      <c r="C636" s="65"/>
      <c r="D636" s="69"/>
      <c r="E636" s="67"/>
      <c r="F636" s="65"/>
      <c r="G636" s="68" t="str">
        <f t="shared" si="9"/>
        <v>-</v>
      </c>
      <c r="H636" s="65"/>
      <c r="I636" s="65"/>
      <c r="J636" s="65"/>
      <c r="K636" s="65"/>
      <c r="L636" s="65"/>
      <c r="M636" s="65"/>
      <c r="N636" s="65"/>
      <c r="O636" s="65"/>
      <c r="P636" s="65"/>
      <c r="Q636" s="65"/>
      <c r="R636" s="65"/>
      <c r="S636" s="65"/>
      <c r="X636" s="182"/>
    </row>
    <row r="637" spans="1:24" ht="24.95" customHeight="1">
      <c r="A637" s="66"/>
      <c r="B637" s="65"/>
      <c r="C637" s="65"/>
      <c r="D637" s="69"/>
      <c r="E637" s="67"/>
      <c r="F637" s="65"/>
      <c r="G637" s="68" t="str">
        <f t="shared" si="9"/>
        <v>-</v>
      </c>
      <c r="H637" s="65"/>
      <c r="I637" s="65"/>
      <c r="J637" s="65"/>
      <c r="K637" s="65"/>
      <c r="L637" s="65"/>
      <c r="M637" s="65"/>
      <c r="N637" s="65"/>
      <c r="O637" s="65"/>
      <c r="P637" s="65"/>
      <c r="Q637" s="65"/>
      <c r="R637" s="65"/>
      <c r="S637" s="65"/>
      <c r="X637" s="182"/>
    </row>
    <row r="638" spans="1:24" ht="24.95" customHeight="1">
      <c r="A638" s="66"/>
      <c r="B638" s="65"/>
      <c r="C638" s="65"/>
      <c r="D638" s="69"/>
      <c r="E638" s="67"/>
      <c r="F638" s="65"/>
      <c r="G638" s="68" t="str">
        <f t="shared" si="9"/>
        <v>-</v>
      </c>
      <c r="H638" s="65"/>
      <c r="I638" s="65"/>
      <c r="J638" s="65"/>
      <c r="K638" s="65"/>
      <c r="L638" s="65"/>
      <c r="M638" s="65"/>
      <c r="N638" s="65"/>
      <c r="O638" s="65"/>
      <c r="P638" s="65"/>
      <c r="Q638" s="65"/>
      <c r="R638" s="65"/>
      <c r="S638" s="65"/>
      <c r="X638" s="182"/>
    </row>
    <row r="639" spans="1:24" ht="24.95" customHeight="1">
      <c r="A639" s="66"/>
      <c r="B639" s="65"/>
      <c r="C639" s="65"/>
      <c r="D639" s="69"/>
      <c r="E639" s="67"/>
      <c r="F639" s="65"/>
      <c r="G639" s="68" t="str">
        <f t="shared" si="9"/>
        <v>-</v>
      </c>
      <c r="H639" s="65"/>
      <c r="I639" s="65"/>
      <c r="J639" s="65"/>
      <c r="K639" s="65"/>
      <c r="L639" s="65"/>
      <c r="M639" s="65"/>
      <c r="N639" s="65"/>
      <c r="O639" s="65"/>
      <c r="P639" s="65"/>
      <c r="Q639" s="65"/>
      <c r="R639" s="65"/>
      <c r="S639" s="65"/>
      <c r="X639" s="182"/>
    </row>
    <row r="640" spans="1:24" ht="24.95" customHeight="1">
      <c r="A640" s="66"/>
      <c r="B640" s="65"/>
      <c r="C640" s="65"/>
      <c r="D640" s="69"/>
      <c r="E640" s="67"/>
      <c r="F640" s="65"/>
      <c r="G640" s="68" t="str">
        <f t="shared" si="9"/>
        <v>-</v>
      </c>
      <c r="H640" s="65"/>
      <c r="I640" s="65"/>
      <c r="J640" s="65"/>
      <c r="K640" s="65"/>
      <c r="L640" s="65"/>
      <c r="M640" s="65"/>
      <c r="N640" s="65"/>
      <c r="O640" s="65"/>
      <c r="P640" s="65"/>
      <c r="Q640" s="65"/>
      <c r="R640" s="65"/>
      <c r="S640" s="65"/>
      <c r="X640" s="182"/>
    </row>
    <row r="641" spans="1:24" ht="24.95" customHeight="1">
      <c r="A641" s="66"/>
      <c r="B641" s="65"/>
      <c r="C641" s="65"/>
      <c r="D641" s="69"/>
      <c r="E641" s="67"/>
      <c r="F641" s="65"/>
      <c r="G641" s="68" t="str">
        <f t="shared" si="9"/>
        <v>-</v>
      </c>
      <c r="H641" s="65"/>
      <c r="I641" s="65"/>
      <c r="J641" s="65"/>
      <c r="K641" s="65"/>
      <c r="L641" s="65"/>
      <c r="M641" s="65"/>
      <c r="N641" s="65"/>
      <c r="O641" s="65"/>
      <c r="P641" s="65"/>
      <c r="Q641" s="65"/>
      <c r="R641" s="65"/>
      <c r="S641" s="65"/>
      <c r="X641" s="182"/>
    </row>
    <row r="642" spans="1:24" ht="24.95" customHeight="1">
      <c r="A642" s="66"/>
      <c r="B642" s="65"/>
      <c r="C642" s="65"/>
      <c r="D642" s="69"/>
      <c r="E642" s="67"/>
      <c r="F642" s="65"/>
      <c r="G642" s="68" t="str">
        <f t="shared" si="9"/>
        <v>-</v>
      </c>
      <c r="H642" s="65"/>
      <c r="I642" s="65"/>
      <c r="J642" s="65"/>
      <c r="K642" s="65"/>
      <c r="L642" s="65"/>
      <c r="M642" s="65"/>
      <c r="N642" s="65"/>
      <c r="O642" s="65"/>
      <c r="P642" s="65"/>
      <c r="Q642" s="65"/>
      <c r="R642" s="65"/>
      <c r="S642" s="65"/>
      <c r="X642" s="182"/>
    </row>
    <row r="643" spans="1:24" ht="24.95" customHeight="1">
      <c r="A643" s="66"/>
      <c r="B643" s="65"/>
      <c r="C643" s="65"/>
      <c r="D643" s="69"/>
      <c r="E643" s="67"/>
      <c r="F643" s="65"/>
      <c r="G643" s="68" t="str">
        <f t="shared" si="9"/>
        <v>-</v>
      </c>
      <c r="H643" s="65"/>
      <c r="I643" s="65"/>
      <c r="J643" s="65"/>
      <c r="K643" s="65"/>
      <c r="L643" s="65"/>
      <c r="M643" s="65"/>
      <c r="N643" s="65"/>
      <c r="O643" s="65"/>
      <c r="P643" s="65"/>
      <c r="Q643" s="65"/>
      <c r="R643" s="65"/>
      <c r="S643" s="65"/>
      <c r="X643" s="182"/>
    </row>
    <row r="644" spans="1:24" ht="24.95" customHeight="1">
      <c r="A644" s="66"/>
      <c r="B644" s="65"/>
      <c r="C644" s="65"/>
      <c r="D644" s="69"/>
      <c r="E644" s="67"/>
      <c r="F644" s="65"/>
      <c r="G644" s="68" t="str">
        <f t="shared" si="9"/>
        <v>-</v>
      </c>
      <c r="H644" s="65"/>
      <c r="I644" s="65"/>
      <c r="J644" s="65"/>
      <c r="K644" s="65"/>
      <c r="L644" s="65"/>
      <c r="M644" s="65"/>
      <c r="N644" s="65"/>
      <c r="O644" s="65"/>
      <c r="P644" s="65"/>
      <c r="Q644" s="65"/>
      <c r="R644" s="65"/>
      <c r="S644" s="65"/>
      <c r="X644" s="182"/>
    </row>
    <row r="645" spans="1:24" ht="24.95" customHeight="1">
      <c r="A645" s="66"/>
      <c r="B645" s="65"/>
      <c r="C645" s="65"/>
      <c r="D645" s="69"/>
      <c r="E645" s="67"/>
      <c r="F645" s="65"/>
      <c r="G645" s="68" t="str">
        <f t="shared" si="9"/>
        <v>-</v>
      </c>
      <c r="H645" s="65"/>
      <c r="I645" s="65"/>
      <c r="J645" s="65"/>
      <c r="K645" s="65"/>
      <c r="L645" s="65"/>
      <c r="M645" s="65"/>
      <c r="N645" s="65"/>
      <c r="O645" s="65"/>
      <c r="P645" s="65"/>
      <c r="Q645" s="65"/>
      <c r="R645" s="65"/>
      <c r="S645" s="65"/>
      <c r="X645" s="182"/>
    </row>
    <row r="646" spans="1:24" ht="24.95" customHeight="1">
      <c r="A646" s="66"/>
      <c r="B646" s="65"/>
      <c r="C646" s="65"/>
      <c r="D646" s="69"/>
      <c r="E646" s="67"/>
      <c r="F646" s="65"/>
      <c r="G646" s="68" t="str">
        <f t="shared" si="9"/>
        <v>-</v>
      </c>
      <c r="H646" s="65"/>
      <c r="I646" s="65"/>
      <c r="J646" s="65"/>
      <c r="K646" s="65"/>
      <c r="L646" s="65"/>
      <c r="M646" s="65"/>
      <c r="N646" s="65"/>
      <c r="O646" s="65"/>
      <c r="P646" s="65"/>
      <c r="Q646" s="65"/>
      <c r="R646" s="65"/>
      <c r="S646" s="65"/>
      <c r="X646" s="182"/>
    </row>
    <row r="647" spans="1:24" ht="24.95" customHeight="1">
      <c r="A647" s="66"/>
      <c r="B647" s="65"/>
      <c r="C647" s="65"/>
      <c r="D647" s="69"/>
      <c r="E647" s="67"/>
      <c r="F647" s="65"/>
      <c r="G647" s="68" t="str">
        <f t="shared" si="9"/>
        <v>-</v>
      </c>
      <c r="H647" s="65"/>
      <c r="I647" s="65"/>
      <c r="J647" s="65"/>
      <c r="K647" s="65"/>
      <c r="L647" s="65"/>
      <c r="M647" s="65"/>
      <c r="N647" s="65"/>
      <c r="O647" s="65"/>
      <c r="P647" s="65"/>
      <c r="Q647" s="65"/>
      <c r="R647" s="65"/>
      <c r="S647" s="65"/>
      <c r="X647" s="182"/>
    </row>
    <row r="648" spans="1:24" ht="24.95" customHeight="1">
      <c r="A648" s="66"/>
      <c r="B648" s="65"/>
      <c r="C648" s="65"/>
      <c r="D648" s="69"/>
      <c r="E648" s="67"/>
      <c r="F648" s="65"/>
      <c r="G648" s="68" t="str">
        <f t="shared" si="9"/>
        <v>-</v>
      </c>
      <c r="H648" s="65"/>
      <c r="I648" s="65"/>
      <c r="J648" s="65"/>
      <c r="K648" s="65"/>
      <c r="L648" s="65"/>
      <c r="M648" s="65"/>
      <c r="N648" s="65"/>
      <c r="O648" s="65"/>
      <c r="P648" s="65"/>
      <c r="Q648" s="65"/>
      <c r="R648" s="65"/>
      <c r="S648" s="65"/>
      <c r="X648" s="182"/>
    </row>
    <row r="649" spans="1:24" ht="24.95" customHeight="1">
      <c r="A649" s="66"/>
      <c r="B649" s="65"/>
      <c r="C649" s="65"/>
      <c r="D649" s="69"/>
      <c r="E649" s="67"/>
      <c r="F649" s="65"/>
      <c r="G649" s="68" t="str">
        <f t="shared" si="9"/>
        <v>-</v>
      </c>
      <c r="H649" s="65"/>
      <c r="I649" s="65"/>
      <c r="J649" s="65"/>
      <c r="K649" s="65"/>
      <c r="L649" s="65"/>
      <c r="M649" s="65"/>
      <c r="N649" s="65"/>
      <c r="O649" s="65"/>
      <c r="P649" s="65"/>
      <c r="Q649" s="65"/>
      <c r="R649" s="65"/>
      <c r="S649" s="65"/>
      <c r="X649" s="182"/>
    </row>
    <row r="650" spans="1:24" ht="24.95" customHeight="1">
      <c r="A650" s="66"/>
      <c r="B650" s="65"/>
      <c r="C650" s="65"/>
      <c r="D650" s="69"/>
      <c r="E650" s="67"/>
      <c r="F650" s="65"/>
      <c r="G650" s="68" t="str">
        <f t="shared" si="9"/>
        <v>-</v>
      </c>
      <c r="H650" s="65"/>
      <c r="I650" s="65"/>
      <c r="J650" s="65"/>
      <c r="K650" s="65"/>
      <c r="L650" s="65"/>
      <c r="M650" s="65"/>
      <c r="N650" s="65"/>
      <c r="O650" s="65"/>
      <c r="P650" s="65"/>
      <c r="Q650" s="65"/>
      <c r="R650" s="65"/>
      <c r="S650" s="65"/>
      <c r="X650" s="182"/>
    </row>
    <row r="651" spans="1:24" ht="24.95" customHeight="1">
      <c r="A651" s="66"/>
      <c r="B651" s="65"/>
      <c r="C651" s="65"/>
      <c r="D651" s="69"/>
      <c r="E651" s="67"/>
      <c r="F651" s="65"/>
      <c r="G651" s="68" t="str">
        <f t="shared" si="9"/>
        <v>-</v>
      </c>
      <c r="H651" s="65"/>
      <c r="I651" s="65"/>
      <c r="J651" s="65"/>
      <c r="K651" s="65"/>
      <c r="L651" s="65"/>
      <c r="M651" s="65"/>
      <c r="N651" s="65"/>
      <c r="O651" s="65"/>
      <c r="P651" s="65"/>
      <c r="Q651" s="65"/>
      <c r="R651" s="65"/>
      <c r="S651" s="65"/>
      <c r="X651" s="182"/>
    </row>
    <row r="652" spans="1:24" ht="24.95" customHeight="1">
      <c r="A652" s="66"/>
      <c r="B652" s="65"/>
      <c r="C652" s="65"/>
      <c r="D652" s="69"/>
      <c r="E652" s="67"/>
      <c r="F652" s="65"/>
      <c r="G652" s="68" t="str">
        <f t="shared" ref="G652:G715" si="10">IF(OR(C652="",D652=""),"-",ABS((D652-C652+(D652&lt;C652))*1440))</f>
        <v>-</v>
      </c>
      <c r="H652" s="65"/>
      <c r="I652" s="65"/>
      <c r="J652" s="65"/>
      <c r="K652" s="65"/>
      <c r="L652" s="65"/>
      <c r="M652" s="65"/>
      <c r="N652" s="65"/>
      <c r="O652" s="65"/>
      <c r="P652" s="65"/>
      <c r="Q652" s="65"/>
      <c r="R652" s="65"/>
      <c r="S652" s="65"/>
      <c r="X652" s="182"/>
    </row>
    <row r="653" spans="1:24" ht="24.95" customHeight="1">
      <c r="A653" s="66"/>
      <c r="B653" s="65"/>
      <c r="C653" s="65"/>
      <c r="D653" s="69"/>
      <c r="E653" s="67"/>
      <c r="F653" s="65"/>
      <c r="G653" s="68" t="str">
        <f t="shared" si="10"/>
        <v>-</v>
      </c>
      <c r="H653" s="65"/>
      <c r="I653" s="65"/>
      <c r="J653" s="65"/>
      <c r="K653" s="65"/>
      <c r="L653" s="65"/>
      <c r="M653" s="65"/>
      <c r="N653" s="65"/>
      <c r="O653" s="65"/>
      <c r="P653" s="65"/>
      <c r="Q653" s="65"/>
      <c r="R653" s="65"/>
      <c r="S653" s="65"/>
      <c r="X653" s="182"/>
    </row>
    <row r="654" spans="1:24" ht="24.95" customHeight="1">
      <c r="A654" s="66"/>
      <c r="B654" s="65"/>
      <c r="C654" s="65"/>
      <c r="D654" s="69"/>
      <c r="E654" s="67"/>
      <c r="F654" s="65"/>
      <c r="G654" s="68" t="str">
        <f t="shared" si="10"/>
        <v>-</v>
      </c>
      <c r="H654" s="65"/>
      <c r="I654" s="65"/>
      <c r="J654" s="65"/>
      <c r="K654" s="65"/>
      <c r="L654" s="65"/>
      <c r="M654" s="65"/>
      <c r="N654" s="65"/>
      <c r="O654" s="65"/>
      <c r="P654" s="65"/>
      <c r="Q654" s="65"/>
      <c r="R654" s="65"/>
      <c r="S654" s="65"/>
      <c r="X654" s="182"/>
    </row>
    <row r="655" spans="1:24" ht="24.95" customHeight="1">
      <c r="A655" s="66"/>
      <c r="B655" s="65"/>
      <c r="C655" s="65"/>
      <c r="D655" s="69"/>
      <c r="E655" s="67"/>
      <c r="F655" s="65"/>
      <c r="G655" s="68" t="str">
        <f t="shared" si="10"/>
        <v>-</v>
      </c>
      <c r="H655" s="65"/>
      <c r="I655" s="65"/>
      <c r="J655" s="65"/>
      <c r="K655" s="65"/>
      <c r="L655" s="65"/>
      <c r="M655" s="65"/>
      <c r="N655" s="65"/>
      <c r="O655" s="65"/>
      <c r="P655" s="65"/>
      <c r="Q655" s="65"/>
      <c r="R655" s="65"/>
      <c r="S655" s="65"/>
      <c r="X655" s="182"/>
    </row>
    <row r="656" spans="1:24" ht="24.95" customHeight="1">
      <c r="A656" s="66"/>
      <c r="B656" s="65"/>
      <c r="C656" s="65"/>
      <c r="D656" s="69"/>
      <c r="E656" s="67"/>
      <c r="F656" s="65"/>
      <c r="G656" s="68" t="str">
        <f t="shared" si="10"/>
        <v>-</v>
      </c>
      <c r="H656" s="65"/>
      <c r="I656" s="65"/>
      <c r="J656" s="65"/>
      <c r="K656" s="65"/>
      <c r="L656" s="65"/>
      <c r="M656" s="65"/>
      <c r="N656" s="65"/>
      <c r="O656" s="65"/>
      <c r="P656" s="65"/>
      <c r="Q656" s="65"/>
      <c r="R656" s="65"/>
      <c r="S656" s="65"/>
      <c r="X656" s="182"/>
    </row>
    <row r="657" spans="1:24" ht="24.95" customHeight="1">
      <c r="A657" s="66"/>
      <c r="B657" s="65"/>
      <c r="C657" s="65"/>
      <c r="D657" s="69"/>
      <c r="E657" s="67"/>
      <c r="F657" s="65"/>
      <c r="G657" s="68" t="str">
        <f t="shared" si="10"/>
        <v>-</v>
      </c>
      <c r="H657" s="65"/>
      <c r="I657" s="65"/>
      <c r="J657" s="65"/>
      <c r="K657" s="65"/>
      <c r="L657" s="65"/>
      <c r="M657" s="65"/>
      <c r="N657" s="65"/>
      <c r="O657" s="65"/>
      <c r="P657" s="65"/>
      <c r="Q657" s="65"/>
      <c r="R657" s="65"/>
      <c r="S657" s="65"/>
      <c r="X657" s="182"/>
    </row>
    <row r="658" spans="1:24" ht="24.95" customHeight="1">
      <c r="A658" s="66"/>
      <c r="B658" s="65"/>
      <c r="C658" s="65"/>
      <c r="D658" s="69"/>
      <c r="E658" s="67"/>
      <c r="F658" s="65"/>
      <c r="G658" s="68" t="str">
        <f t="shared" si="10"/>
        <v>-</v>
      </c>
      <c r="H658" s="65"/>
      <c r="I658" s="65"/>
      <c r="J658" s="65"/>
      <c r="K658" s="65"/>
      <c r="L658" s="65"/>
      <c r="M658" s="65"/>
      <c r="N658" s="65"/>
      <c r="O658" s="65"/>
      <c r="P658" s="65"/>
      <c r="Q658" s="65"/>
      <c r="R658" s="65"/>
      <c r="S658" s="65"/>
      <c r="X658" s="182"/>
    </row>
    <row r="659" spans="1:24" ht="24.95" customHeight="1">
      <c r="A659" s="66"/>
      <c r="B659" s="65"/>
      <c r="C659" s="65"/>
      <c r="D659" s="69"/>
      <c r="E659" s="67"/>
      <c r="F659" s="65"/>
      <c r="G659" s="68" t="str">
        <f t="shared" si="10"/>
        <v>-</v>
      </c>
      <c r="H659" s="65"/>
      <c r="I659" s="65"/>
      <c r="J659" s="65"/>
      <c r="K659" s="65"/>
      <c r="L659" s="65"/>
      <c r="M659" s="65"/>
      <c r="N659" s="65"/>
      <c r="O659" s="65"/>
      <c r="P659" s="65"/>
      <c r="Q659" s="65"/>
      <c r="R659" s="65"/>
      <c r="S659" s="65"/>
      <c r="X659" s="182"/>
    </row>
    <row r="660" spans="1:24" ht="24.95" customHeight="1">
      <c r="A660" s="66"/>
      <c r="B660" s="65"/>
      <c r="C660" s="65"/>
      <c r="D660" s="69"/>
      <c r="E660" s="67"/>
      <c r="F660" s="65"/>
      <c r="G660" s="68" t="str">
        <f t="shared" si="10"/>
        <v>-</v>
      </c>
      <c r="H660" s="65"/>
      <c r="I660" s="65"/>
      <c r="J660" s="65"/>
      <c r="K660" s="65"/>
      <c r="L660" s="65"/>
      <c r="M660" s="65"/>
      <c r="N660" s="65"/>
      <c r="O660" s="65"/>
      <c r="P660" s="65"/>
      <c r="Q660" s="65"/>
      <c r="R660" s="65"/>
      <c r="S660" s="65"/>
      <c r="X660" s="182"/>
    </row>
    <row r="661" spans="1:24" ht="24.95" customHeight="1">
      <c r="A661" s="66"/>
      <c r="B661" s="65"/>
      <c r="C661" s="65"/>
      <c r="D661" s="69"/>
      <c r="E661" s="67"/>
      <c r="F661" s="65"/>
      <c r="G661" s="68" t="str">
        <f t="shared" si="10"/>
        <v>-</v>
      </c>
      <c r="H661" s="65"/>
      <c r="I661" s="65"/>
      <c r="J661" s="65"/>
      <c r="K661" s="65"/>
      <c r="L661" s="65"/>
      <c r="M661" s="65"/>
      <c r="N661" s="65"/>
      <c r="O661" s="65"/>
      <c r="P661" s="65"/>
      <c r="Q661" s="65"/>
      <c r="R661" s="65"/>
      <c r="S661" s="65"/>
      <c r="X661" s="182"/>
    </row>
    <row r="662" spans="1:24" ht="24.95" customHeight="1">
      <c r="A662" s="66"/>
      <c r="B662" s="65"/>
      <c r="C662" s="65"/>
      <c r="D662" s="69"/>
      <c r="E662" s="67"/>
      <c r="F662" s="65"/>
      <c r="G662" s="68" t="str">
        <f t="shared" si="10"/>
        <v>-</v>
      </c>
      <c r="H662" s="65"/>
      <c r="I662" s="65"/>
      <c r="J662" s="65"/>
      <c r="K662" s="65"/>
      <c r="L662" s="65"/>
      <c r="M662" s="65"/>
      <c r="N662" s="65"/>
      <c r="O662" s="65"/>
      <c r="P662" s="65"/>
      <c r="Q662" s="65"/>
      <c r="R662" s="65"/>
      <c r="S662" s="65"/>
      <c r="X662" s="182"/>
    </row>
    <row r="663" spans="1:24" ht="24.95" customHeight="1">
      <c r="A663" s="66"/>
      <c r="B663" s="65"/>
      <c r="C663" s="65"/>
      <c r="D663" s="69"/>
      <c r="E663" s="67"/>
      <c r="F663" s="65"/>
      <c r="G663" s="68" t="str">
        <f t="shared" si="10"/>
        <v>-</v>
      </c>
      <c r="H663" s="65"/>
      <c r="I663" s="65"/>
      <c r="J663" s="65"/>
      <c r="K663" s="65"/>
      <c r="L663" s="65"/>
      <c r="M663" s="65"/>
      <c r="N663" s="65"/>
      <c r="O663" s="65"/>
      <c r="P663" s="65"/>
      <c r="Q663" s="65"/>
      <c r="R663" s="65"/>
      <c r="S663" s="65"/>
      <c r="X663" s="182"/>
    </row>
    <row r="664" spans="1:24" ht="24.95" customHeight="1">
      <c r="A664" s="66"/>
      <c r="B664" s="65"/>
      <c r="C664" s="65"/>
      <c r="D664" s="69"/>
      <c r="E664" s="67"/>
      <c r="F664" s="65"/>
      <c r="G664" s="68" t="str">
        <f t="shared" si="10"/>
        <v>-</v>
      </c>
      <c r="H664" s="65"/>
      <c r="I664" s="65"/>
      <c r="J664" s="65"/>
      <c r="K664" s="65"/>
      <c r="L664" s="65"/>
      <c r="M664" s="65"/>
      <c r="N664" s="65"/>
      <c r="O664" s="65"/>
      <c r="P664" s="65"/>
      <c r="Q664" s="65"/>
      <c r="R664" s="65"/>
      <c r="S664" s="65"/>
      <c r="X664" s="182"/>
    </row>
    <row r="665" spans="1:24" ht="24.95" customHeight="1">
      <c r="A665" s="66"/>
      <c r="B665" s="65"/>
      <c r="C665" s="65"/>
      <c r="D665" s="69"/>
      <c r="E665" s="67"/>
      <c r="F665" s="65"/>
      <c r="G665" s="68" t="str">
        <f t="shared" si="10"/>
        <v>-</v>
      </c>
      <c r="H665" s="65"/>
      <c r="I665" s="65"/>
      <c r="J665" s="65"/>
      <c r="K665" s="65"/>
      <c r="L665" s="65"/>
      <c r="M665" s="65"/>
      <c r="N665" s="65"/>
      <c r="O665" s="65"/>
      <c r="P665" s="65"/>
      <c r="Q665" s="65"/>
      <c r="R665" s="65"/>
      <c r="S665" s="65"/>
      <c r="X665" s="182"/>
    </row>
    <row r="666" spans="1:24" ht="24.95" customHeight="1">
      <c r="A666" s="66"/>
      <c r="B666" s="65"/>
      <c r="C666" s="65"/>
      <c r="D666" s="69"/>
      <c r="E666" s="67"/>
      <c r="F666" s="65"/>
      <c r="G666" s="68" t="str">
        <f t="shared" si="10"/>
        <v>-</v>
      </c>
      <c r="H666" s="65"/>
      <c r="I666" s="65"/>
      <c r="J666" s="65"/>
      <c r="K666" s="65"/>
      <c r="L666" s="65"/>
      <c r="M666" s="65"/>
      <c r="N666" s="65"/>
      <c r="O666" s="65"/>
      <c r="P666" s="65"/>
      <c r="Q666" s="65"/>
      <c r="R666" s="65"/>
      <c r="S666" s="65"/>
      <c r="X666" s="182"/>
    </row>
    <row r="667" spans="1:24" ht="24.95" customHeight="1">
      <c r="A667" s="66"/>
      <c r="B667" s="65"/>
      <c r="C667" s="65"/>
      <c r="D667" s="69"/>
      <c r="E667" s="67"/>
      <c r="F667" s="65"/>
      <c r="G667" s="68" t="str">
        <f t="shared" si="10"/>
        <v>-</v>
      </c>
      <c r="H667" s="65"/>
      <c r="I667" s="65"/>
      <c r="J667" s="65"/>
      <c r="K667" s="65"/>
      <c r="L667" s="65"/>
      <c r="M667" s="65"/>
      <c r="N667" s="65"/>
      <c r="O667" s="65"/>
      <c r="P667" s="65"/>
      <c r="Q667" s="65"/>
      <c r="R667" s="65"/>
      <c r="S667" s="65"/>
      <c r="X667" s="182"/>
    </row>
    <row r="668" spans="1:24" ht="24.95" customHeight="1">
      <c r="A668" s="66"/>
      <c r="B668" s="65"/>
      <c r="C668" s="65"/>
      <c r="D668" s="69"/>
      <c r="E668" s="67"/>
      <c r="F668" s="65"/>
      <c r="G668" s="68" t="str">
        <f t="shared" si="10"/>
        <v>-</v>
      </c>
      <c r="H668" s="65"/>
      <c r="I668" s="65"/>
      <c r="J668" s="65"/>
      <c r="K668" s="65"/>
      <c r="L668" s="65"/>
      <c r="M668" s="65"/>
      <c r="N668" s="65"/>
      <c r="O668" s="65"/>
      <c r="P668" s="65"/>
      <c r="Q668" s="65"/>
      <c r="R668" s="65"/>
      <c r="S668" s="65"/>
      <c r="X668" s="182"/>
    </row>
    <row r="669" spans="1:24" ht="24.95" customHeight="1">
      <c r="A669" s="66"/>
      <c r="B669" s="65"/>
      <c r="C669" s="65"/>
      <c r="D669" s="69"/>
      <c r="E669" s="67"/>
      <c r="F669" s="65"/>
      <c r="G669" s="68" t="str">
        <f t="shared" si="10"/>
        <v>-</v>
      </c>
      <c r="H669" s="65"/>
      <c r="I669" s="65"/>
      <c r="J669" s="65"/>
      <c r="K669" s="65"/>
      <c r="L669" s="65"/>
      <c r="M669" s="65"/>
      <c r="N669" s="65"/>
      <c r="O669" s="65"/>
      <c r="P669" s="65"/>
      <c r="Q669" s="65"/>
      <c r="R669" s="65"/>
      <c r="S669" s="65"/>
      <c r="X669" s="182"/>
    </row>
    <row r="670" spans="1:24" ht="24.95" customHeight="1">
      <c r="A670" s="66"/>
      <c r="B670" s="65"/>
      <c r="C670" s="65"/>
      <c r="D670" s="69"/>
      <c r="E670" s="67"/>
      <c r="F670" s="65"/>
      <c r="G670" s="68" t="str">
        <f t="shared" si="10"/>
        <v>-</v>
      </c>
      <c r="H670" s="65"/>
      <c r="I670" s="65"/>
      <c r="J670" s="65"/>
      <c r="K670" s="65"/>
      <c r="L670" s="65"/>
      <c r="M670" s="65"/>
      <c r="N670" s="65"/>
      <c r="O670" s="65"/>
      <c r="P670" s="65"/>
      <c r="Q670" s="65"/>
      <c r="R670" s="65"/>
      <c r="S670" s="65"/>
      <c r="X670" s="182"/>
    </row>
    <row r="671" spans="1:24" ht="24.95" customHeight="1">
      <c r="A671" s="66"/>
      <c r="B671" s="65"/>
      <c r="C671" s="65"/>
      <c r="D671" s="69"/>
      <c r="E671" s="67"/>
      <c r="F671" s="65"/>
      <c r="G671" s="68" t="str">
        <f t="shared" si="10"/>
        <v>-</v>
      </c>
      <c r="H671" s="65"/>
      <c r="I671" s="65"/>
      <c r="J671" s="65"/>
      <c r="K671" s="65"/>
      <c r="L671" s="65"/>
      <c r="M671" s="65"/>
      <c r="N671" s="65"/>
      <c r="O671" s="65"/>
      <c r="P671" s="65"/>
      <c r="Q671" s="65"/>
      <c r="R671" s="65"/>
      <c r="S671" s="65"/>
      <c r="X671" s="182"/>
    </row>
    <row r="672" spans="1:24" ht="24.95" customHeight="1">
      <c r="A672" s="66"/>
      <c r="B672" s="65"/>
      <c r="C672" s="65"/>
      <c r="D672" s="69"/>
      <c r="E672" s="67"/>
      <c r="F672" s="65"/>
      <c r="G672" s="68" t="str">
        <f t="shared" si="10"/>
        <v>-</v>
      </c>
      <c r="H672" s="65"/>
      <c r="I672" s="65"/>
      <c r="J672" s="65"/>
      <c r="K672" s="65"/>
      <c r="L672" s="65"/>
      <c r="M672" s="65"/>
      <c r="N672" s="65"/>
      <c r="O672" s="65"/>
      <c r="P672" s="65"/>
      <c r="Q672" s="65"/>
      <c r="R672" s="65"/>
      <c r="S672" s="65"/>
      <c r="X672" s="182"/>
    </row>
    <row r="673" spans="1:24" ht="24.95" customHeight="1">
      <c r="A673" s="66"/>
      <c r="B673" s="65"/>
      <c r="C673" s="65"/>
      <c r="D673" s="69"/>
      <c r="E673" s="67"/>
      <c r="F673" s="65"/>
      <c r="G673" s="68" t="str">
        <f t="shared" si="10"/>
        <v>-</v>
      </c>
      <c r="H673" s="65"/>
      <c r="I673" s="65"/>
      <c r="J673" s="65"/>
      <c r="K673" s="65"/>
      <c r="L673" s="65"/>
      <c r="M673" s="65"/>
      <c r="N673" s="65"/>
      <c r="O673" s="65"/>
      <c r="P673" s="65"/>
      <c r="Q673" s="65"/>
      <c r="R673" s="65"/>
      <c r="S673" s="65"/>
      <c r="X673" s="182"/>
    </row>
    <row r="674" spans="1:24" ht="24.95" customHeight="1">
      <c r="A674" s="66"/>
      <c r="B674" s="65"/>
      <c r="C674" s="65"/>
      <c r="D674" s="69"/>
      <c r="E674" s="67"/>
      <c r="F674" s="65"/>
      <c r="G674" s="68" t="str">
        <f t="shared" si="10"/>
        <v>-</v>
      </c>
      <c r="H674" s="65"/>
      <c r="I674" s="65"/>
      <c r="J674" s="65"/>
      <c r="K674" s="65"/>
      <c r="L674" s="65"/>
      <c r="M674" s="65"/>
      <c r="N674" s="65"/>
      <c r="O674" s="65"/>
      <c r="P674" s="65"/>
      <c r="Q674" s="65"/>
      <c r="R674" s="65"/>
      <c r="S674" s="65"/>
      <c r="X674" s="182"/>
    </row>
    <row r="675" spans="1:24" ht="24.95" customHeight="1">
      <c r="A675" s="66"/>
      <c r="B675" s="65"/>
      <c r="C675" s="65"/>
      <c r="D675" s="69"/>
      <c r="E675" s="67"/>
      <c r="F675" s="65"/>
      <c r="G675" s="68" t="str">
        <f t="shared" si="10"/>
        <v>-</v>
      </c>
      <c r="H675" s="65"/>
      <c r="I675" s="65"/>
      <c r="J675" s="65"/>
      <c r="K675" s="65"/>
      <c r="L675" s="65"/>
      <c r="M675" s="65"/>
      <c r="N675" s="65"/>
      <c r="O675" s="65"/>
      <c r="P675" s="65"/>
      <c r="Q675" s="65"/>
      <c r="R675" s="65"/>
      <c r="S675" s="65"/>
      <c r="X675" s="182"/>
    </row>
    <row r="676" spans="1:24" ht="24.95" customHeight="1">
      <c r="A676" s="66"/>
      <c r="B676" s="65"/>
      <c r="C676" s="65"/>
      <c r="D676" s="69"/>
      <c r="E676" s="67"/>
      <c r="F676" s="65"/>
      <c r="G676" s="68" t="str">
        <f t="shared" si="10"/>
        <v>-</v>
      </c>
      <c r="H676" s="65"/>
      <c r="I676" s="65"/>
      <c r="J676" s="65"/>
      <c r="K676" s="65"/>
      <c r="L676" s="65"/>
      <c r="M676" s="65"/>
      <c r="N676" s="65"/>
      <c r="O676" s="65"/>
      <c r="P676" s="65"/>
      <c r="Q676" s="65"/>
      <c r="R676" s="65"/>
      <c r="S676" s="65"/>
      <c r="X676" s="182"/>
    </row>
    <row r="677" spans="1:24" ht="24.95" customHeight="1">
      <c r="A677" s="66"/>
      <c r="B677" s="65"/>
      <c r="C677" s="65"/>
      <c r="D677" s="69"/>
      <c r="E677" s="67"/>
      <c r="F677" s="65"/>
      <c r="G677" s="68" t="str">
        <f t="shared" si="10"/>
        <v>-</v>
      </c>
      <c r="H677" s="65"/>
      <c r="I677" s="65"/>
      <c r="J677" s="65"/>
      <c r="K677" s="65"/>
      <c r="L677" s="65"/>
      <c r="M677" s="65"/>
      <c r="N677" s="65"/>
      <c r="O677" s="65"/>
      <c r="P677" s="65"/>
      <c r="Q677" s="65"/>
      <c r="R677" s="65"/>
      <c r="S677" s="65"/>
      <c r="X677" s="182"/>
    </row>
    <row r="678" spans="1:24" ht="24.95" customHeight="1">
      <c r="A678" s="66"/>
      <c r="B678" s="65"/>
      <c r="C678" s="65"/>
      <c r="D678" s="69"/>
      <c r="E678" s="67"/>
      <c r="F678" s="65"/>
      <c r="G678" s="68" t="str">
        <f t="shared" si="10"/>
        <v>-</v>
      </c>
      <c r="H678" s="65"/>
      <c r="I678" s="65"/>
      <c r="J678" s="65"/>
      <c r="K678" s="65"/>
      <c r="L678" s="65"/>
      <c r="M678" s="65"/>
      <c r="N678" s="65"/>
      <c r="O678" s="65"/>
      <c r="P678" s="65"/>
      <c r="Q678" s="65"/>
      <c r="R678" s="65"/>
      <c r="S678" s="65"/>
      <c r="X678" s="182"/>
    </row>
    <row r="679" spans="1:24" ht="24.95" customHeight="1">
      <c r="A679" s="66"/>
      <c r="B679" s="65"/>
      <c r="C679" s="65"/>
      <c r="D679" s="69"/>
      <c r="E679" s="67"/>
      <c r="F679" s="65"/>
      <c r="G679" s="68" t="str">
        <f t="shared" si="10"/>
        <v>-</v>
      </c>
      <c r="H679" s="65"/>
      <c r="I679" s="65"/>
      <c r="J679" s="65"/>
      <c r="K679" s="65"/>
      <c r="L679" s="65"/>
      <c r="M679" s="65"/>
      <c r="N679" s="65"/>
      <c r="O679" s="65"/>
      <c r="P679" s="65"/>
      <c r="Q679" s="65"/>
      <c r="R679" s="65"/>
      <c r="S679" s="65"/>
      <c r="X679" s="182"/>
    </row>
    <row r="680" spans="1:24" ht="24.95" customHeight="1">
      <c r="A680" s="66"/>
      <c r="B680" s="65"/>
      <c r="C680" s="65"/>
      <c r="D680" s="69"/>
      <c r="E680" s="67"/>
      <c r="F680" s="65"/>
      <c r="G680" s="68" t="str">
        <f t="shared" si="10"/>
        <v>-</v>
      </c>
      <c r="H680" s="65"/>
      <c r="I680" s="65"/>
      <c r="J680" s="65"/>
      <c r="K680" s="65"/>
      <c r="L680" s="65"/>
      <c r="M680" s="65"/>
      <c r="N680" s="65"/>
      <c r="O680" s="65"/>
      <c r="P680" s="65"/>
      <c r="Q680" s="65"/>
      <c r="R680" s="65"/>
      <c r="S680" s="65"/>
      <c r="X680" s="182"/>
    </row>
    <row r="681" spans="1:24" ht="24.95" customHeight="1">
      <c r="A681" s="66"/>
      <c r="B681" s="65"/>
      <c r="C681" s="65"/>
      <c r="D681" s="69"/>
      <c r="E681" s="67"/>
      <c r="F681" s="65"/>
      <c r="G681" s="68" t="str">
        <f t="shared" si="10"/>
        <v>-</v>
      </c>
      <c r="H681" s="65"/>
      <c r="I681" s="65"/>
      <c r="J681" s="65"/>
      <c r="K681" s="65"/>
      <c r="L681" s="65"/>
      <c r="M681" s="65"/>
      <c r="N681" s="65"/>
      <c r="O681" s="65"/>
      <c r="P681" s="65"/>
      <c r="Q681" s="65"/>
      <c r="R681" s="65"/>
      <c r="S681" s="65"/>
      <c r="X681" s="182"/>
    </row>
    <row r="682" spans="1:24" ht="24.95" customHeight="1">
      <c r="A682" s="66"/>
      <c r="B682" s="65"/>
      <c r="C682" s="65"/>
      <c r="D682" s="69"/>
      <c r="E682" s="67"/>
      <c r="F682" s="65"/>
      <c r="G682" s="68" t="str">
        <f t="shared" si="10"/>
        <v>-</v>
      </c>
      <c r="H682" s="65"/>
      <c r="I682" s="65"/>
      <c r="J682" s="65"/>
      <c r="K682" s="65"/>
      <c r="L682" s="65"/>
      <c r="M682" s="65"/>
      <c r="N682" s="65"/>
      <c r="O682" s="65"/>
      <c r="P682" s="65"/>
      <c r="Q682" s="65"/>
      <c r="R682" s="65"/>
      <c r="S682" s="65"/>
      <c r="X682" s="182"/>
    </row>
    <row r="683" spans="1:24" ht="24.95" customHeight="1">
      <c r="A683" s="66"/>
      <c r="B683" s="65"/>
      <c r="C683" s="65"/>
      <c r="D683" s="69"/>
      <c r="E683" s="67"/>
      <c r="F683" s="65"/>
      <c r="G683" s="68" t="str">
        <f t="shared" si="10"/>
        <v>-</v>
      </c>
      <c r="H683" s="65"/>
      <c r="I683" s="65"/>
      <c r="J683" s="65"/>
      <c r="K683" s="65"/>
      <c r="L683" s="65"/>
      <c r="M683" s="65"/>
      <c r="N683" s="65"/>
      <c r="O683" s="65"/>
      <c r="P683" s="65"/>
      <c r="Q683" s="65"/>
      <c r="R683" s="65"/>
      <c r="S683" s="65"/>
      <c r="X683" s="182"/>
    </row>
    <row r="684" spans="1:24" ht="24.95" customHeight="1">
      <c r="A684" s="66"/>
      <c r="B684" s="65"/>
      <c r="C684" s="65"/>
      <c r="D684" s="69"/>
      <c r="E684" s="67"/>
      <c r="F684" s="65"/>
      <c r="G684" s="68" t="str">
        <f t="shared" si="10"/>
        <v>-</v>
      </c>
      <c r="H684" s="65"/>
      <c r="I684" s="65"/>
      <c r="J684" s="65"/>
      <c r="K684" s="65"/>
      <c r="L684" s="65"/>
      <c r="M684" s="65"/>
      <c r="N684" s="65"/>
      <c r="O684" s="65"/>
      <c r="P684" s="65"/>
      <c r="Q684" s="65"/>
      <c r="R684" s="65"/>
      <c r="S684" s="65"/>
      <c r="X684" s="182"/>
    </row>
    <row r="685" spans="1:24" ht="24.95" customHeight="1">
      <c r="A685" s="66"/>
      <c r="B685" s="65"/>
      <c r="C685" s="65"/>
      <c r="D685" s="69"/>
      <c r="E685" s="67"/>
      <c r="F685" s="65"/>
      <c r="G685" s="68" t="str">
        <f t="shared" si="10"/>
        <v>-</v>
      </c>
      <c r="H685" s="65"/>
      <c r="I685" s="65"/>
      <c r="J685" s="65"/>
      <c r="K685" s="65"/>
      <c r="L685" s="65"/>
      <c r="M685" s="65"/>
      <c r="N685" s="65"/>
      <c r="O685" s="65"/>
      <c r="P685" s="65"/>
      <c r="Q685" s="65"/>
      <c r="R685" s="65"/>
      <c r="S685" s="65"/>
      <c r="X685" s="182"/>
    </row>
    <row r="686" spans="1:24" ht="24.95" customHeight="1">
      <c r="A686" s="66"/>
      <c r="B686" s="65"/>
      <c r="C686" s="65"/>
      <c r="D686" s="69"/>
      <c r="E686" s="67"/>
      <c r="F686" s="65"/>
      <c r="G686" s="68" t="str">
        <f t="shared" si="10"/>
        <v>-</v>
      </c>
      <c r="H686" s="65"/>
      <c r="I686" s="65"/>
      <c r="J686" s="65"/>
      <c r="K686" s="65"/>
      <c r="L686" s="65"/>
      <c r="M686" s="65"/>
      <c r="N686" s="65"/>
      <c r="O686" s="65"/>
      <c r="P686" s="65"/>
      <c r="Q686" s="65"/>
      <c r="R686" s="65"/>
      <c r="S686" s="65"/>
      <c r="X686" s="182"/>
    </row>
    <row r="687" spans="1:24" ht="24.95" customHeight="1">
      <c r="A687" s="66"/>
      <c r="B687" s="65"/>
      <c r="C687" s="65"/>
      <c r="D687" s="69"/>
      <c r="E687" s="67"/>
      <c r="F687" s="65"/>
      <c r="G687" s="68" t="str">
        <f t="shared" si="10"/>
        <v>-</v>
      </c>
      <c r="H687" s="65"/>
      <c r="I687" s="65"/>
      <c r="J687" s="65"/>
      <c r="K687" s="65"/>
      <c r="L687" s="65"/>
      <c r="M687" s="65"/>
      <c r="N687" s="65"/>
      <c r="O687" s="65"/>
      <c r="P687" s="65"/>
      <c r="Q687" s="65"/>
      <c r="R687" s="65"/>
      <c r="S687" s="65"/>
      <c r="X687" s="182"/>
    </row>
    <row r="688" spans="1:24" ht="24.95" customHeight="1">
      <c r="A688" s="66"/>
      <c r="B688" s="65"/>
      <c r="C688" s="65"/>
      <c r="D688" s="69"/>
      <c r="E688" s="67"/>
      <c r="F688" s="65"/>
      <c r="G688" s="68" t="str">
        <f t="shared" si="10"/>
        <v>-</v>
      </c>
      <c r="H688" s="65"/>
      <c r="I688" s="65"/>
      <c r="J688" s="65"/>
      <c r="K688" s="65"/>
      <c r="L688" s="65"/>
      <c r="M688" s="65"/>
      <c r="N688" s="65"/>
      <c r="O688" s="65"/>
      <c r="P688" s="65"/>
      <c r="Q688" s="65"/>
      <c r="R688" s="65"/>
      <c r="S688" s="65"/>
      <c r="X688" s="182"/>
    </row>
    <row r="689" spans="1:24" ht="24.95" customHeight="1">
      <c r="A689" s="66"/>
      <c r="B689" s="65"/>
      <c r="C689" s="65"/>
      <c r="D689" s="69"/>
      <c r="E689" s="67"/>
      <c r="F689" s="65"/>
      <c r="G689" s="68" t="str">
        <f t="shared" si="10"/>
        <v>-</v>
      </c>
      <c r="H689" s="65"/>
      <c r="I689" s="65"/>
      <c r="J689" s="65"/>
      <c r="K689" s="65"/>
      <c r="L689" s="65"/>
      <c r="M689" s="65"/>
      <c r="N689" s="65"/>
      <c r="O689" s="65"/>
      <c r="P689" s="65"/>
      <c r="Q689" s="65"/>
      <c r="R689" s="65"/>
      <c r="S689" s="65"/>
      <c r="X689" s="182"/>
    </row>
    <row r="690" spans="1:24" ht="24.95" customHeight="1">
      <c r="A690" s="66"/>
      <c r="B690" s="65"/>
      <c r="C690" s="65"/>
      <c r="D690" s="69"/>
      <c r="E690" s="67"/>
      <c r="F690" s="65"/>
      <c r="G690" s="68" t="str">
        <f t="shared" si="10"/>
        <v>-</v>
      </c>
      <c r="H690" s="65"/>
      <c r="I690" s="65"/>
      <c r="J690" s="65"/>
      <c r="K690" s="65"/>
      <c r="L690" s="65"/>
      <c r="M690" s="65"/>
      <c r="N690" s="65"/>
      <c r="O690" s="65"/>
      <c r="P690" s="65"/>
      <c r="Q690" s="65"/>
      <c r="R690" s="65"/>
      <c r="S690" s="65"/>
      <c r="X690" s="182"/>
    </row>
    <row r="691" spans="1:24" ht="24.95" customHeight="1">
      <c r="A691" s="66"/>
      <c r="B691" s="65"/>
      <c r="C691" s="65"/>
      <c r="D691" s="69"/>
      <c r="E691" s="67"/>
      <c r="F691" s="65"/>
      <c r="G691" s="68" t="str">
        <f t="shared" si="10"/>
        <v>-</v>
      </c>
      <c r="H691" s="65"/>
      <c r="I691" s="65"/>
      <c r="J691" s="65"/>
      <c r="K691" s="65"/>
      <c r="L691" s="65"/>
      <c r="M691" s="65"/>
      <c r="N691" s="65"/>
      <c r="O691" s="65"/>
      <c r="P691" s="65"/>
      <c r="Q691" s="65"/>
      <c r="R691" s="65"/>
      <c r="S691" s="65"/>
      <c r="X691" s="182"/>
    </row>
    <row r="692" spans="1:24" ht="24.95" customHeight="1">
      <c r="A692" s="66"/>
      <c r="B692" s="65"/>
      <c r="C692" s="65"/>
      <c r="D692" s="69"/>
      <c r="E692" s="67"/>
      <c r="F692" s="65"/>
      <c r="G692" s="68" t="str">
        <f t="shared" si="10"/>
        <v>-</v>
      </c>
      <c r="H692" s="65"/>
      <c r="I692" s="65"/>
      <c r="J692" s="65"/>
      <c r="K692" s="65"/>
      <c r="L692" s="65"/>
      <c r="M692" s="65"/>
      <c r="N692" s="65"/>
      <c r="O692" s="65"/>
      <c r="P692" s="65"/>
      <c r="Q692" s="65"/>
      <c r="R692" s="65"/>
      <c r="S692" s="65"/>
      <c r="X692" s="182"/>
    </row>
    <row r="693" spans="1:24" ht="24.95" customHeight="1">
      <c r="A693" s="66"/>
      <c r="B693" s="65"/>
      <c r="C693" s="65"/>
      <c r="D693" s="69"/>
      <c r="E693" s="67"/>
      <c r="F693" s="65"/>
      <c r="G693" s="68" t="str">
        <f t="shared" si="10"/>
        <v>-</v>
      </c>
      <c r="H693" s="65"/>
      <c r="I693" s="65"/>
      <c r="J693" s="65"/>
      <c r="K693" s="65"/>
      <c r="L693" s="65"/>
      <c r="M693" s="65"/>
      <c r="N693" s="65"/>
      <c r="O693" s="65"/>
      <c r="P693" s="65"/>
      <c r="Q693" s="65"/>
      <c r="R693" s="65"/>
      <c r="S693" s="65"/>
      <c r="X693" s="182"/>
    </row>
    <row r="694" spans="1:24" ht="24.95" customHeight="1">
      <c r="A694" s="66"/>
      <c r="B694" s="65"/>
      <c r="C694" s="65"/>
      <c r="D694" s="69"/>
      <c r="E694" s="67"/>
      <c r="F694" s="65"/>
      <c r="G694" s="68" t="str">
        <f t="shared" si="10"/>
        <v>-</v>
      </c>
      <c r="H694" s="65"/>
      <c r="I694" s="65"/>
      <c r="J694" s="65"/>
      <c r="K694" s="65"/>
      <c r="L694" s="65"/>
      <c r="M694" s="65"/>
      <c r="N694" s="65"/>
      <c r="O694" s="65"/>
      <c r="P694" s="65"/>
      <c r="Q694" s="65"/>
      <c r="R694" s="65"/>
      <c r="S694" s="65"/>
      <c r="X694" s="182"/>
    </row>
    <row r="695" spans="1:24" ht="24.95" customHeight="1">
      <c r="A695" s="66"/>
      <c r="B695" s="65"/>
      <c r="C695" s="65"/>
      <c r="D695" s="69"/>
      <c r="E695" s="67"/>
      <c r="F695" s="65"/>
      <c r="G695" s="68" t="str">
        <f t="shared" si="10"/>
        <v>-</v>
      </c>
      <c r="H695" s="65"/>
      <c r="I695" s="65"/>
      <c r="J695" s="65"/>
      <c r="K695" s="65"/>
      <c r="L695" s="65"/>
      <c r="M695" s="65"/>
      <c r="N695" s="65"/>
      <c r="O695" s="65"/>
      <c r="P695" s="65"/>
      <c r="Q695" s="65"/>
      <c r="R695" s="65"/>
      <c r="S695" s="65"/>
      <c r="X695" s="182"/>
    </row>
    <row r="696" spans="1:24" ht="24.95" customHeight="1">
      <c r="A696" s="66"/>
      <c r="B696" s="65"/>
      <c r="C696" s="65"/>
      <c r="D696" s="69"/>
      <c r="E696" s="67"/>
      <c r="F696" s="65"/>
      <c r="G696" s="68" t="str">
        <f t="shared" si="10"/>
        <v>-</v>
      </c>
      <c r="H696" s="65"/>
      <c r="I696" s="65"/>
      <c r="J696" s="65"/>
      <c r="K696" s="65"/>
      <c r="L696" s="65"/>
      <c r="M696" s="65"/>
      <c r="N696" s="65"/>
      <c r="O696" s="65"/>
      <c r="P696" s="65"/>
      <c r="Q696" s="65"/>
      <c r="R696" s="65"/>
      <c r="S696" s="65"/>
      <c r="X696" s="182"/>
    </row>
    <row r="697" spans="1:24" ht="24.95" customHeight="1">
      <c r="A697" s="66"/>
      <c r="B697" s="65"/>
      <c r="C697" s="65"/>
      <c r="D697" s="69"/>
      <c r="E697" s="67"/>
      <c r="F697" s="65"/>
      <c r="G697" s="68" t="str">
        <f t="shared" si="10"/>
        <v>-</v>
      </c>
      <c r="H697" s="65"/>
      <c r="I697" s="65"/>
      <c r="J697" s="65"/>
      <c r="K697" s="65"/>
      <c r="L697" s="65"/>
      <c r="M697" s="65"/>
      <c r="N697" s="65"/>
      <c r="O697" s="65"/>
      <c r="P697" s="65"/>
      <c r="Q697" s="65"/>
      <c r="R697" s="65"/>
      <c r="S697" s="65"/>
      <c r="X697" s="182"/>
    </row>
    <row r="698" spans="1:24" ht="24.95" customHeight="1">
      <c r="A698" s="66"/>
      <c r="B698" s="65"/>
      <c r="C698" s="65"/>
      <c r="D698" s="69"/>
      <c r="E698" s="67"/>
      <c r="F698" s="65"/>
      <c r="G698" s="68" t="str">
        <f t="shared" si="10"/>
        <v>-</v>
      </c>
      <c r="H698" s="65"/>
      <c r="I698" s="65"/>
      <c r="J698" s="65"/>
      <c r="K698" s="65"/>
      <c r="L698" s="65"/>
      <c r="M698" s="65"/>
      <c r="N698" s="65"/>
      <c r="O698" s="65"/>
      <c r="P698" s="65"/>
      <c r="Q698" s="65"/>
      <c r="R698" s="65"/>
      <c r="S698" s="65"/>
      <c r="X698" s="182"/>
    </row>
    <row r="699" spans="1:24" ht="24.95" customHeight="1">
      <c r="A699" s="66"/>
      <c r="B699" s="65"/>
      <c r="C699" s="65"/>
      <c r="D699" s="69"/>
      <c r="E699" s="67"/>
      <c r="F699" s="65"/>
      <c r="G699" s="68" t="str">
        <f t="shared" si="10"/>
        <v>-</v>
      </c>
      <c r="H699" s="65"/>
      <c r="I699" s="65"/>
      <c r="J699" s="65"/>
      <c r="K699" s="65"/>
      <c r="L699" s="65"/>
      <c r="M699" s="65"/>
      <c r="N699" s="65"/>
      <c r="O699" s="65"/>
      <c r="P699" s="65"/>
      <c r="Q699" s="65"/>
      <c r="R699" s="65"/>
      <c r="S699" s="65"/>
      <c r="X699" s="182"/>
    </row>
    <row r="700" spans="1:24" ht="24.95" customHeight="1">
      <c r="A700" s="66"/>
      <c r="B700" s="65"/>
      <c r="C700" s="65"/>
      <c r="D700" s="69"/>
      <c r="E700" s="67"/>
      <c r="F700" s="65"/>
      <c r="G700" s="68" t="str">
        <f t="shared" si="10"/>
        <v>-</v>
      </c>
      <c r="H700" s="65"/>
      <c r="I700" s="65"/>
      <c r="J700" s="65"/>
      <c r="K700" s="65"/>
      <c r="L700" s="65"/>
      <c r="M700" s="65"/>
      <c r="N700" s="65"/>
      <c r="O700" s="65"/>
      <c r="P700" s="65"/>
      <c r="Q700" s="65"/>
      <c r="R700" s="65"/>
      <c r="S700" s="65"/>
      <c r="X700" s="182"/>
    </row>
    <row r="701" spans="1:24" ht="24.95" customHeight="1">
      <c r="A701" s="66"/>
      <c r="B701" s="65"/>
      <c r="C701" s="65"/>
      <c r="D701" s="69"/>
      <c r="E701" s="67"/>
      <c r="F701" s="65"/>
      <c r="G701" s="68" t="str">
        <f t="shared" si="10"/>
        <v>-</v>
      </c>
      <c r="H701" s="65"/>
      <c r="I701" s="65"/>
      <c r="J701" s="65"/>
      <c r="K701" s="65"/>
      <c r="L701" s="65"/>
      <c r="M701" s="65"/>
      <c r="N701" s="65"/>
      <c r="O701" s="65"/>
      <c r="P701" s="65"/>
      <c r="Q701" s="65"/>
      <c r="R701" s="65"/>
      <c r="S701" s="65"/>
      <c r="X701" s="182"/>
    </row>
    <row r="702" spans="1:24" ht="24.95" customHeight="1">
      <c r="A702" s="66"/>
      <c r="B702" s="65"/>
      <c r="C702" s="65"/>
      <c r="D702" s="69"/>
      <c r="E702" s="67"/>
      <c r="F702" s="65"/>
      <c r="G702" s="68" t="str">
        <f t="shared" si="10"/>
        <v>-</v>
      </c>
      <c r="H702" s="65"/>
      <c r="I702" s="65"/>
      <c r="J702" s="65"/>
      <c r="K702" s="65"/>
      <c r="L702" s="65"/>
      <c r="M702" s="65"/>
      <c r="N702" s="65"/>
      <c r="O702" s="65"/>
      <c r="P702" s="65"/>
      <c r="Q702" s="65"/>
      <c r="R702" s="65"/>
      <c r="S702" s="65"/>
      <c r="X702" s="182"/>
    </row>
    <row r="703" spans="1:24" ht="24.95" customHeight="1">
      <c r="A703" s="66"/>
      <c r="B703" s="65"/>
      <c r="C703" s="65"/>
      <c r="D703" s="69"/>
      <c r="E703" s="67"/>
      <c r="F703" s="65"/>
      <c r="G703" s="68" t="str">
        <f t="shared" si="10"/>
        <v>-</v>
      </c>
      <c r="H703" s="65"/>
      <c r="I703" s="65"/>
      <c r="J703" s="65"/>
      <c r="K703" s="65"/>
      <c r="L703" s="65"/>
      <c r="M703" s="65"/>
      <c r="N703" s="65"/>
      <c r="O703" s="65"/>
      <c r="P703" s="65"/>
      <c r="Q703" s="65"/>
      <c r="R703" s="65"/>
      <c r="S703" s="65"/>
      <c r="X703" s="182"/>
    </row>
    <row r="704" spans="1:24" ht="24.95" customHeight="1">
      <c r="A704" s="66"/>
      <c r="B704" s="65"/>
      <c r="C704" s="65"/>
      <c r="D704" s="69"/>
      <c r="E704" s="67"/>
      <c r="F704" s="65"/>
      <c r="G704" s="68" t="str">
        <f t="shared" si="10"/>
        <v>-</v>
      </c>
      <c r="H704" s="65"/>
      <c r="I704" s="65"/>
      <c r="J704" s="65"/>
      <c r="K704" s="65"/>
      <c r="L704" s="65"/>
      <c r="M704" s="65"/>
      <c r="N704" s="65"/>
      <c r="O704" s="65"/>
      <c r="P704" s="65"/>
      <c r="Q704" s="65"/>
      <c r="R704" s="65"/>
      <c r="S704" s="65"/>
      <c r="X704" s="182"/>
    </row>
    <row r="705" spans="1:24" ht="24.95" customHeight="1">
      <c r="A705" s="66"/>
      <c r="B705" s="65"/>
      <c r="C705" s="65"/>
      <c r="D705" s="69"/>
      <c r="E705" s="67"/>
      <c r="F705" s="65"/>
      <c r="G705" s="68" t="str">
        <f t="shared" si="10"/>
        <v>-</v>
      </c>
      <c r="H705" s="65"/>
      <c r="I705" s="65"/>
      <c r="J705" s="65"/>
      <c r="K705" s="65"/>
      <c r="L705" s="65"/>
      <c r="M705" s="65"/>
      <c r="N705" s="65"/>
      <c r="O705" s="65"/>
      <c r="P705" s="65"/>
      <c r="Q705" s="65"/>
      <c r="R705" s="65"/>
      <c r="S705" s="65"/>
      <c r="X705" s="182"/>
    </row>
    <row r="706" spans="1:24" ht="24.95" customHeight="1">
      <c r="A706" s="66"/>
      <c r="B706" s="65"/>
      <c r="C706" s="65"/>
      <c r="D706" s="69"/>
      <c r="E706" s="67"/>
      <c r="F706" s="65"/>
      <c r="G706" s="68" t="str">
        <f t="shared" si="10"/>
        <v>-</v>
      </c>
      <c r="H706" s="65"/>
      <c r="I706" s="65"/>
      <c r="J706" s="65"/>
      <c r="K706" s="65"/>
      <c r="L706" s="65"/>
      <c r="M706" s="65"/>
      <c r="N706" s="65"/>
      <c r="O706" s="65"/>
      <c r="P706" s="65"/>
      <c r="Q706" s="65"/>
      <c r="R706" s="65"/>
      <c r="S706" s="65"/>
      <c r="X706" s="182"/>
    </row>
    <row r="707" spans="1:24" ht="24.95" customHeight="1">
      <c r="A707" s="66"/>
      <c r="B707" s="65"/>
      <c r="C707" s="65"/>
      <c r="D707" s="69"/>
      <c r="E707" s="67"/>
      <c r="F707" s="65"/>
      <c r="G707" s="68" t="str">
        <f t="shared" si="10"/>
        <v>-</v>
      </c>
      <c r="H707" s="65"/>
      <c r="I707" s="65"/>
      <c r="J707" s="65"/>
      <c r="K707" s="65"/>
      <c r="L707" s="65"/>
      <c r="M707" s="65"/>
      <c r="N707" s="65"/>
      <c r="O707" s="65"/>
      <c r="P707" s="65"/>
      <c r="Q707" s="65"/>
      <c r="R707" s="65"/>
      <c r="S707" s="65"/>
      <c r="X707" s="182"/>
    </row>
    <row r="708" spans="1:24" ht="24.95" customHeight="1">
      <c r="A708" s="66"/>
      <c r="B708" s="65"/>
      <c r="C708" s="65"/>
      <c r="D708" s="69"/>
      <c r="E708" s="67"/>
      <c r="F708" s="65"/>
      <c r="G708" s="68" t="str">
        <f t="shared" si="10"/>
        <v>-</v>
      </c>
      <c r="H708" s="65"/>
      <c r="I708" s="65"/>
      <c r="J708" s="65"/>
      <c r="K708" s="65"/>
      <c r="L708" s="65"/>
      <c r="M708" s="65"/>
      <c r="N708" s="65"/>
      <c r="O708" s="65"/>
      <c r="P708" s="65"/>
      <c r="Q708" s="65"/>
      <c r="R708" s="65"/>
      <c r="S708" s="65"/>
      <c r="X708" s="182"/>
    </row>
    <row r="709" spans="1:24" ht="24.95" customHeight="1">
      <c r="A709" s="66"/>
      <c r="B709" s="65"/>
      <c r="C709" s="65"/>
      <c r="D709" s="69"/>
      <c r="E709" s="67"/>
      <c r="F709" s="65"/>
      <c r="G709" s="68" t="str">
        <f t="shared" si="10"/>
        <v>-</v>
      </c>
      <c r="H709" s="65"/>
      <c r="I709" s="65"/>
      <c r="J709" s="65"/>
      <c r="K709" s="65"/>
      <c r="L709" s="65"/>
      <c r="M709" s="65"/>
      <c r="N709" s="65"/>
      <c r="O709" s="65"/>
      <c r="P709" s="65"/>
      <c r="Q709" s="65"/>
      <c r="R709" s="65"/>
      <c r="S709" s="65"/>
      <c r="X709" s="182"/>
    </row>
    <row r="710" spans="1:24" ht="24.95" customHeight="1">
      <c r="A710" s="66"/>
      <c r="B710" s="65"/>
      <c r="C710" s="65"/>
      <c r="D710" s="69"/>
      <c r="E710" s="67"/>
      <c r="F710" s="65"/>
      <c r="G710" s="68" t="str">
        <f t="shared" si="10"/>
        <v>-</v>
      </c>
      <c r="H710" s="65"/>
      <c r="I710" s="65"/>
      <c r="J710" s="65"/>
      <c r="K710" s="65"/>
      <c r="L710" s="65"/>
      <c r="M710" s="65"/>
      <c r="N710" s="65"/>
      <c r="O710" s="65"/>
      <c r="P710" s="65"/>
      <c r="Q710" s="65"/>
      <c r="R710" s="65"/>
      <c r="S710" s="65"/>
      <c r="X710" s="182"/>
    </row>
    <row r="711" spans="1:24" ht="24.95" customHeight="1">
      <c r="A711" s="66"/>
      <c r="B711" s="65"/>
      <c r="C711" s="65"/>
      <c r="D711" s="69"/>
      <c r="E711" s="67"/>
      <c r="F711" s="65"/>
      <c r="G711" s="68" t="str">
        <f t="shared" si="10"/>
        <v>-</v>
      </c>
      <c r="H711" s="65"/>
      <c r="I711" s="65"/>
      <c r="J711" s="65"/>
      <c r="K711" s="65"/>
      <c r="L711" s="65"/>
      <c r="M711" s="65"/>
      <c r="N711" s="65"/>
      <c r="O711" s="65"/>
      <c r="P711" s="65"/>
      <c r="Q711" s="65"/>
      <c r="R711" s="65"/>
      <c r="S711" s="65"/>
      <c r="X711" s="182"/>
    </row>
    <row r="712" spans="1:24" ht="24.95" customHeight="1">
      <c r="A712" s="66"/>
      <c r="B712" s="65"/>
      <c r="C712" s="65"/>
      <c r="D712" s="69"/>
      <c r="E712" s="67"/>
      <c r="F712" s="65"/>
      <c r="G712" s="68" t="str">
        <f t="shared" si="10"/>
        <v>-</v>
      </c>
      <c r="H712" s="65"/>
      <c r="I712" s="65"/>
      <c r="J712" s="65"/>
      <c r="K712" s="65"/>
      <c r="L712" s="65"/>
      <c r="M712" s="65"/>
      <c r="N712" s="65"/>
      <c r="O712" s="65"/>
      <c r="P712" s="65"/>
      <c r="Q712" s="65"/>
      <c r="R712" s="65"/>
      <c r="S712" s="65"/>
      <c r="X712" s="182"/>
    </row>
    <row r="713" spans="1:24" ht="24.95" customHeight="1">
      <c r="A713" s="66"/>
      <c r="B713" s="65"/>
      <c r="C713" s="65"/>
      <c r="D713" s="69"/>
      <c r="E713" s="67"/>
      <c r="F713" s="65"/>
      <c r="G713" s="68" t="str">
        <f t="shared" si="10"/>
        <v>-</v>
      </c>
      <c r="H713" s="65"/>
      <c r="I713" s="65"/>
      <c r="J713" s="65"/>
      <c r="K713" s="65"/>
      <c r="L713" s="65"/>
      <c r="M713" s="65"/>
      <c r="N713" s="65"/>
      <c r="O713" s="65"/>
      <c r="P713" s="65"/>
      <c r="Q713" s="65"/>
      <c r="R713" s="65"/>
      <c r="S713" s="65"/>
      <c r="X713" s="182"/>
    </row>
    <row r="714" spans="1:24" ht="24.95" customHeight="1">
      <c r="A714" s="66"/>
      <c r="B714" s="65"/>
      <c r="C714" s="65"/>
      <c r="D714" s="69"/>
      <c r="E714" s="67"/>
      <c r="F714" s="65"/>
      <c r="G714" s="68" t="str">
        <f t="shared" si="10"/>
        <v>-</v>
      </c>
      <c r="H714" s="65"/>
      <c r="I714" s="65"/>
      <c r="J714" s="65"/>
      <c r="K714" s="65"/>
      <c r="L714" s="65"/>
      <c r="M714" s="65"/>
      <c r="N714" s="65"/>
      <c r="O714" s="65"/>
      <c r="P714" s="65"/>
      <c r="Q714" s="65"/>
      <c r="R714" s="65"/>
      <c r="S714" s="65"/>
      <c r="X714" s="182"/>
    </row>
    <row r="715" spans="1:24" ht="24.95" customHeight="1">
      <c r="A715" s="66"/>
      <c r="B715" s="65"/>
      <c r="C715" s="65"/>
      <c r="D715" s="69"/>
      <c r="E715" s="67"/>
      <c r="F715" s="65"/>
      <c r="G715" s="68" t="str">
        <f t="shared" si="10"/>
        <v>-</v>
      </c>
      <c r="H715" s="65"/>
      <c r="I715" s="65"/>
      <c r="J715" s="65"/>
      <c r="K715" s="65"/>
      <c r="L715" s="65"/>
      <c r="M715" s="65"/>
      <c r="N715" s="65"/>
      <c r="O715" s="65"/>
      <c r="P715" s="65"/>
      <c r="Q715" s="65"/>
      <c r="R715" s="65"/>
      <c r="S715" s="65"/>
      <c r="X715" s="182"/>
    </row>
    <row r="716" spans="1:24" ht="24.95" customHeight="1">
      <c r="A716" s="66"/>
      <c r="B716" s="65"/>
      <c r="C716" s="65"/>
      <c r="D716" s="69"/>
      <c r="E716" s="67"/>
      <c r="F716" s="65"/>
      <c r="G716" s="68" t="str">
        <f t="shared" ref="G716:G779" si="11">IF(OR(C716="",D716=""),"-",ABS((D716-C716+(D716&lt;C716))*1440))</f>
        <v>-</v>
      </c>
      <c r="H716" s="65"/>
      <c r="I716" s="65"/>
      <c r="J716" s="65"/>
      <c r="K716" s="65"/>
      <c r="L716" s="65"/>
      <c r="M716" s="65"/>
      <c r="N716" s="65"/>
      <c r="O716" s="65"/>
      <c r="P716" s="65"/>
      <c r="Q716" s="65"/>
      <c r="R716" s="65"/>
      <c r="S716" s="65"/>
      <c r="X716" s="182"/>
    </row>
    <row r="717" spans="1:24" ht="24.95" customHeight="1">
      <c r="A717" s="66"/>
      <c r="B717" s="65"/>
      <c r="C717" s="65"/>
      <c r="D717" s="69"/>
      <c r="E717" s="67"/>
      <c r="F717" s="65"/>
      <c r="G717" s="68" t="str">
        <f t="shared" si="11"/>
        <v>-</v>
      </c>
      <c r="H717" s="65"/>
      <c r="I717" s="65"/>
      <c r="J717" s="65"/>
      <c r="K717" s="65"/>
      <c r="L717" s="65"/>
      <c r="M717" s="65"/>
      <c r="N717" s="65"/>
      <c r="O717" s="65"/>
      <c r="P717" s="65"/>
      <c r="Q717" s="65"/>
      <c r="R717" s="65"/>
      <c r="S717" s="65"/>
      <c r="X717" s="182"/>
    </row>
    <row r="718" spans="1:24" ht="24.95" customHeight="1">
      <c r="A718" s="66"/>
      <c r="B718" s="65"/>
      <c r="C718" s="65"/>
      <c r="D718" s="69"/>
      <c r="E718" s="67"/>
      <c r="F718" s="65"/>
      <c r="G718" s="68" t="str">
        <f t="shared" si="11"/>
        <v>-</v>
      </c>
      <c r="H718" s="65"/>
      <c r="I718" s="65"/>
      <c r="J718" s="65"/>
      <c r="K718" s="65"/>
      <c r="L718" s="65"/>
      <c r="M718" s="65"/>
      <c r="N718" s="65"/>
      <c r="O718" s="65"/>
      <c r="P718" s="65"/>
      <c r="Q718" s="65"/>
      <c r="R718" s="65"/>
      <c r="S718" s="65"/>
      <c r="X718" s="182"/>
    </row>
    <row r="719" spans="1:24" ht="24.95" customHeight="1">
      <c r="A719" s="66"/>
      <c r="B719" s="65"/>
      <c r="C719" s="65"/>
      <c r="D719" s="69"/>
      <c r="E719" s="67"/>
      <c r="F719" s="65"/>
      <c r="G719" s="68" t="str">
        <f t="shared" si="11"/>
        <v>-</v>
      </c>
      <c r="H719" s="65"/>
      <c r="I719" s="65"/>
      <c r="J719" s="65"/>
      <c r="K719" s="65"/>
      <c r="L719" s="65"/>
      <c r="M719" s="65"/>
      <c r="N719" s="65"/>
      <c r="O719" s="65"/>
      <c r="P719" s="65"/>
      <c r="Q719" s="65"/>
      <c r="R719" s="65"/>
      <c r="S719" s="65"/>
      <c r="X719" s="182"/>
    </row>
    <row r="720" spans="1:24" ht="24.95" customHeight="1">
      <c r="A720" s="66"/>
      <c r="B720" s="65"/>
      <c r="C720" s="65"/>
      <c r="D720" s="69"/>
      <c r="E720" s="67"/>
      <c r="F720" s="65"/>
      <c r="G720" s="68" t="str">
        <f t="shared" si="11"/>
        <v>-</v>
      </c>
      <c r="H720" s="65"/>
      <c r="I720" s="65"/>
      <c r="J720" s="65"/>
      <c r="K720" s="65"/>
      <c r="L720" s="65"/>
      <c r="M720" s="65"/>
      <c r="N720" s="65"/>
      <c r="O720" s="65"/>
      <c r="P720" s="65"/>
      <c r="Q720" s="65"/>
      <c r="R720" s="65"/>
      <c r="S720" s="65"/>
      <c r="X720" s="182"/>
    </row>
    <row r="721" spans="1:24" ht="24.95" customHeight="1">
      <c r="A721" s="66"/>
      <c r="B721" s="65"/>
      <c r="C721" s="65"/>
      <c r="D721" s="69"/>
      <c r="E721" s="67"/>
      <c r="F721" s="65"/>
      <c r="G721" s="68" t="str">
        <f t="shared" si="11"/>
        <v>-</v>
      </c>
      <c r="H721" s="65"/>
      <c r="I721" s="65"/>
      <c r="J721" s="65"/>
      <c r="K721" s="65"/>
      <c r="L721" s="65"/>
      <c r="M721" s="65"/>
      <c r="N721" s="65"/>
      <c r="O721" s="65"/>
      <c r="P721" s="65"/>
      <c r="Q721" s="65"/>
      <c r="R721" s="65"/>
      <c r="S721" s="65"/>
      <c r="X721" s="182"/>
    </row>
    <row r="722" spans="1:24" ht="24.95" customHeight="1">
      <c r="A722" s="66"/>
      <c r="B722" s="65"/>
      <c r="C722" s="65"/>
      <c r="D722" s="69"/>
      <c r="E722" s="67"/>
      <c r="F722" s="65"/>
      <c r="G722" s="68" t="str">
        <f t="shared" si="11"/>
        <v>-</v>
      </c>
      <c r="H722" s="65"/>
      <c r="I722" s="65"/>
      <c r="J722" s="65"/>
      <c r="K722" s="65"/>
      <c r="L722" s="65"/>
      <c r="M722" s="65"/>
      <c r="N722" s="65"/>
      <c r="O722" s="65"/>
      <c r="P722" s="65"/>
      <c r="Q722" s="65"/>
      <c r="R722" s="65"/>
      <c r="S722" s="65"/>
      <c r="X722" s="182"/>
    </row>
    <row r="723" spans="1:24" ht="24.95" customHeight="1">
      <c r="A723" s="66"/>
      <c r="B723" s="65"/>
      <c r="C723" s="65"/>
      <c r="D723" s="69"/>
      <c r="E723" s="67"/>
      <c r="F723" s="65"/>
      <c r="G723" s="68" t="str">
        <f t="shared" si="11"/>
        <v>-</v>
      </c>
      <c r="H723" s="65"/>
      <c r="I723" s="65"/>
      <c r="J723" s="65"/>
      <c r="K723" s="65"/>
      <c r="L723" s="65"/>
      <c r="M723" s="65"/>
      <c r="N723" s="65"/>
      <c r="O723" s="65"/>
      <c r="P723" s="65"/>
      <c r="Q723" s="65"/>
      <c r="R723" s="65"/>
      <c r="S723" s="65"/>
      <c r="X723" s="182"/>
    </row>
    <row r="724" spans="1:24" ht="24.95" customHeight="1">
      <c r="A724" s="66"/>
      <c r="B724" s="65"/>
      <c r="C724" s="65"/>
      <c r="D724" s="69"/>
      <c r="E724" s="67"/>
      <c r="F724" s="65"/>
      <c r="G724" s="68" t="str">
        <f t="shared" si="11"/>
        <v>-</v>
      </c>
      <c r="H724" s="65"/>
      <c r="I724" s="65"/>
      <c r="J724" s="65"/>
      <c r="K724" s="65"/>
      <c r="L724" s="65"/>
      <c r="M724" s="65"/>
      <c r="N724" s="65"/>
      <c r="O724" s="65"/>
      <c r="P724" s="65"/>
      <c r="Q724" s="65"/>
      <c r="R724" s="65"/>
      <c r="S724" s="65"/>
      <c r="X724" s="182"/>
    </row>
    <row r="725" spans="1:24" ht="24.95" customHeight="1">
      <c r="A725" s="66"/>
      <c r="B725" s="65"/>
      <c r="C725" s="65"/>
      <c r="D725" s="69"/>
      <c r="E725" s="67"/>
      <c r="F725" s="65"/>
      <c r="G725" s="68" t="str">
        <f t="shared" si="11"/>
        <v>-</v>
      </c>
      <c r="H725" s="65"/>
      <c r="I725" s="65"/>
      <c r="J725" s="65"/>
      <c r="K725" s="65"/>
      <c r="L725" s="65"/>
      <c r="M725" s="65"/>
      <c r="N725" s="65"/>
      <c r="O725" s="65"/>
      <c r="P725" s="65"/>
      <c r="Q725" s="65"/>
      <c r="R725" s="65"/>
      <c r="S725" s="65"/>
      <c r="X725" s="182"/>
    </row>
    <row r="726" spans="1:24" ht="24.95" customHeight="1">
      <c r="A726" s="66"/>
      <c r="B726" s="65"/>
      <c r="C726" s="65"/>
      <c r="D726" s="69"/>
      <c r="E726" s="67"/>
      <c r="F726" s="65"/>
      <c r="G726" s="68" t="str">
        <f t="shared" si="11"/>
        <v>-</v>
      </c>
      <c r="H726" s="65"/>
      <c r="I726" s="65"/>
      <c r="J726" s="65"/>
      <c r="K726" s="65"/>
      <c r="L726" s="65"/>
      <c r="M726" s="65"/>
      <c r="N726" s="65"/>
      <c r="O726" s="65"/>
      <c r="P726" s="65"/>
      <c r="Q726" s="65"/>
      <c r="R726" s="65"/>
      <c r="S726" s="65"/>
      <c r="X726" s="182"/>
    </row>
    <row r="727" spans="1:24" ht="24.95" customHeight="1">
      <c r="A727" s="66"/>
      <c r="B727" s="65"/>
      <c r="C727" s="187"/>
      <c r="D727" s="69"/>
      <c r="E727" s="67"/>
      <c r="F727" s="65"/>
      <c r="G727" s="68" t="str">
        <f t="shared" si="11"/>
        <v>-</v>
      </c>
      <c r="H727" s="65"/>
      <c r="I727" s="65"/>
      <c r="J727" s="65"/>
      <c r="K727" s="65"/>
      <c r="L727" s="65"/>
      <c r="M727" s="65"/>
      <c r="N727" s="65"/>
      <c r="O727" s="65"/>
      <c r="P727" s="65"/>
      <c r="Q727" s="65"/>
      <c r="R727" s="65"/>
      <c r="S727" s="65"/>
      <c r="X727" s="182"/>
    </row>
    <row r="728" spans="1:24" ht="24.95" customHeight="1">
      <c r="A728" s="66"/>
      <c r="B728" s="65"/>
      <c r="C728" s="65"/>
      <c r="D728" s="69"/>
      <c r="E728" s="67"/>
      <c r="F728" s="65"/>
      <c r="G728" s="68" t="str">
        <f t="shared" si="11"/>
        <v>-</v>
      </c>
      <c r="H728" s="65"/>
      <c r="I728" s="65"/>
      <c r="J728" s="65"/>
      <c r="K728" s="65"/>
      <c r="L728" s="65"/>
      <c r="M728" s="65"/>
      <c r="N728" s="65"/>
      <c r="O728" s="65"/>
      <c r="P728" s="65"/>
      <c r="Q728" s="65"/>
      <c r="R728" s="65"/>
      <c r="S728" s="65"/>
      <c r="X728" s="182"/>
    </row>
    <row r="729" spans="1:24" ht="24.95" customHeight="1">
      <c r="A729" s="66"/>
      <c r="B729" s="65"/>
      <c r="C729" s="65"/>
      <c r="D729" s="69"/>
      <c r="E729" s="67"/>
      <c r="F729" s="65"/>
      <c r="G729" s="68" t="str">
        <f t="shared" si="11"/>
        <v>-</v>
      </c>
      <c r="H729" s="65"/>
      <c r="I729" s="65"/>
      <c r="J729" s="65"/>
      <c r="K729" s="65"/>
      <c r="L729" s="65"/>
      <c r="M729" s="65"/>
      <c r="N729" s="65"/>
      <c r="O729" s="65"/>
      <c r="P729" s="65"/>
      <c r="Q729" s="65"/>
      <c r="R729" s="65"/>
      <c r="S729" s="65"/>
      <c r="X729" s="182"/>
    </row>
    <row r="730" spans="1:24" ht="24.95" customHeight="1">
      <c r="A730" s="66"/>
      <c r="B730" s="65"/>
      <c r="C730" s="65"/>
      <c r="D730" s="69"/>
      <c r="E730" s="67"/>
      <c r="F730" s="65"/>
      <c r="G730" s="68" t="str">
        <f t="shared" si="11"/>
        <v>-</v>
      </c>
      <c r="H730" s="65"/>
      <c r="I730" s="65"/>
      <c r="J730" s="65"/>
      <c r="K730" s="65"/>
      <c r="L730" s="65"/>
      <c r="M730" s="65"/>
      <c r="N730" s="65"/>
      <c r="O730" s="65"/>
      <c r="P730" s="65"/>
      <c r="Q730" s="65"/>
      <c r="R730" s="65"/>
      <c r="S730" s="65"/>
      <c r="X730" s="182"/>
    </row>
    <row r="731" spans="1:24" ht="24.95" customHeight="1">
      <c r="A731" s="66"/>
      <c r="B731" s="65"/>
      <c r="C731" s="65"/>
      <c r="D731" s="69"/>
      <c r="E731" s="67"/>
      <c r="F731" s="65"/>
      <c r="G731" s="68" t="str">
        <f t="shared" si="11"/>
        <v>-</v>
      </c>
      <c r="H731" s="65"/>
      <c r="I731" s="65"/>
      <c r="J731" s="65"/>
      <c r="K731" s="65"/>
      <c r="L731" s="65"/>
      <c r="M731" s="65"/>
      <c r="N731" s="65"/>
      <c r="O731" s="65"/>
      <c r="P731" s="65"/>
      <c r="Q731" s="65"/>
      <c r="R731" s="65"/>
      <c r="S731" s="65"/>
      <c r="X731" s="182"/>
    </row>
    <row r="732" spans="1:24" ht="24.95" customHeight="1">
      <c r="A732" s="66"/>
      <c r="B732" s="65"/>
      <c r="C732" s="65"/>
      <c r="D732" s="69"/>
      <c r="E732" s="67"/>
      <c r="F732" s="65"/>
      <c r="G732" s="68" t="str">
        <f t="shared" si="11"/>
        <v>-</v>
      </c>
      <c r="H732" s="65"/>
      <c r="I732" s="65"/>
      <c r="J732" s="65"/>
      <c r="K732" s="65"/>
      <c r="L732" s="65"/>
      <c r="M732" s="65"/>
      <c r="N732" s="65"/>
      <c r="O732" s="65"/>
      <c r="P732" s="65"/>
      <c r="Q732" s="65"/>
      <c r="R732" s="65"/>
      <c r="S732" s="65"/>
      <c r="X732" s="182"/>
    </row>
    <row r="733" spans="1:24" ht="24.95" customHeight="1">
      <c r="A733" s="66"/>
      <c r="B733" s="65"/>
      <c r="C733" s="65"/>
      <c r="D733" s="69"/>
      <c r="E733" s="67"/>
      <c r="F733" s="65"/>
      <c r="G733" s="68" t="str">
        <f t="shared" si="11"/>
        <v>-</v>
      </c>
      <c r="H733" s="65"/>
      <c r="I733" s="65"/>
      <c r="J733" s="65"/>
      <c r="K733" s="65"/>
      <c r="L733" s="65"/>
      <c r="M733" s="65"/>
      <c r="N733" s="65"/>
      <c r="O733" s="65"/>
      <c r="P733" s="65"/>
      <c r="Q733" s="65"/>
      <c r="R733" s="65"/>
      <c r="S733" s="65"/>
      <c r="X733" s="182"/>
    </row>
    <row r="734" spans="1:24" ht="24.95" customHeight="1">
      <c r="A734" s="66"/>
      <c r="B734" s="65"/>
      <c r="C734" s="65"/>
      <c r="D734" s="69"/>
      <c r="E734" s="67"/>
      <c r="F734" s="65"/>
      <c r="G734" s="68" t="str">
        <f t="shared" si="11"/>
        <v>-</v>
      </c>
      <c r="H734" s="65"/>
      <c r="I734" s="65"/>
      <c r="J734" s="65"/>
      <c r="K734" s="65"/>
      <c r="L734" s="65"/>
      <c r="M734" s="65"/>
      <c r="N734" s="65"/>
      <c r="O734" s="65"/>
      <c r="P734" s="65"/>
      <c r="Q734" s="65"/>
      <c r="R734" s="65"/>
      <c r="S734" s="65"/>
      <c r="X734" s="182"/>
    </row>
    <row r="735" spans="1:24" ht="24.95" customHeight="1">
      <c r="A735" s="66"/>
      <c r="B735" s="65"/>
      <c r="C735" s="65"/>
      <c r="D735" s="69"/>
      <c r="E735" s="67"/>
      <c r="F735" s="65"/>
      <c r="G735" s="68" t="str">
        <f t="shared" si="11"/>
        <v>-</v>
      </c>
      <c r="H735" s="65"/>
      <c r="I735" s="65"/>
      <c r="J735" s="65"/>
      <c r="K735" s="65"/>
      <c r="L735" s="65"/>
      <c r="M735" s="65"/>
      <c r="N735" s="65"/>
      <c r="O735" s="65"/>
      <c r="P735" s="65"/>
      <c r="Q735" s="65"/>
      <c r="R735" s="65"/>
      <c r="S735" s="65"/>
      <c r="X735" s="182"/>
    </row>
    <row r="736" spans="1:24" ht="24.95" customHeight="1">
      <c r="A736" s="66"/>
      <c r="B736" s="65"/>
      <c r="C736" s="65"/>
      <c r="D736" s="69"/>
      <c r="E736" s="67"/>
      <c r="F736" s="65"/>
      <c r="G736" s="68" t="str">
        <f t="shared" si="11"/>
        <v>-</v>
      </c>
      <c r="H736" s="65"/>
      <c r="I736" s="65"/>
      <c r="J736" s="65"/>
      <c r="K736" s="65"/>
      <c r="L736" s="65"/>
      <c r="M736" s="65"/>
      <c r="N736" s="65"/>
      <c r="O736" s="65"/>
      <c r="P736" s="65"/>
      <c r="Q736" s="65"/>
      <c r="R736" s="65"/>
      <c r="S736" s="65"/>
      <c r="X736" s="182"/>
    </row>
    <row r="737" spans="1:24" ht="24.95" customHeight="1">
      <c r="A737" s="66"/>
      <c r="B737" s="65"/>
      <c r="C737" s="65"/>
      <c r="D737" s="69"/>
      <c r="E737" s="67"/>
      <c r="F737" s="65"/>
      <c r="G737" s="68" t="str">
        <f t="shared" si="11"/>
        <v>-</v>
      </c>
      <c r="H737" s="65"/>
      <c r="I737" s="65"/>
      <c r="J737" s="65"/>
      <c r="K737" s="65"/>
      <c r="L737" s="65"/>
      <c r="M737" s="65"/>
      <c r="N737" s="65"/>
      <c r="O737" s="65"/>
      <c r="P737" s="65"/>
      <c r="Q737" s="65"/>
      <c r="R737" s="65"/>
      <c r="S737" s="65"/>
      <c r="X737" s="182"/>
    </row>
    <row r="738" spans="1:24" ht="24.95" customHeight="1">
      <c r="A738" s="66"/>
      <c r="B738" s="65"/>
      <c r="C738" s="65"/>
      <c r="D738" s="69"/>
      <c r="E738" s="67"/>
      <c r="F738" s="65"/>
      <c r="G738" s="68" t="str">
        <f t="shared" si="11"/>
        <v>-</v>
      </c>
      <c r="H738" s="65"/>
      <c r="I738" s="65"/>
      <c r="J738" s="65"/>
      <c r="K738" s="65"/>
      <c r="L738" s="65"/>
      <c r="M738" s="65"/>
      <c r="N738" s="65"/>
      <c r="O738" s="65"/>
      <c r="P738" s="65"/>
      <c r="Q738" s="65"/>
      <c r="R738" s="65"/>
      <c r="S738" s="65"/>
      <c r="X738" s="182"/>
    </row>
    <row r="739" spans="1:24" ht="24.95" customHeight="1">
      <c r="A739" s="66"/>
      <c r="B739" s="65"/>
      <c r="C739" s="65"/>
      <c r="D739" s="69"/>
      <c r="E739" s="67"/>
      <c r="F739" s="65"/>
      <c r="G739" s="68" t="str">
        <f t="shared" si="11"/>
        <v>-</v>
      </c>
      <c r="H739" s="65"/>
      <c r="I739" s="65"/>
      <c r="J739" s="65"/>
      <c r="K739" s="65"/>
      <c r="L739" s="65"/>
      <c r="M739" s="65"/>
      <c r="N739" s="65"/>
      <c r="O739" s="65"/>
      <c r="P739" s="65"/>
      <c r="Q739" s="65"/>
      <c r="R739" s="65"/>
      <c r="S739" s="65"/>
      <c r="X739" s="182"/>
    </row>
    <row r="740" spans="1:24" ht="24.95" customHeight="1">
      <c r="A740" s="66"/>
      <c r="B740" s="65"/>
      <c r="C740" s="65"/>
      <c r="D740" s="69"/>
      <c r="E740" s="67"/>
      <c r="F740" s="65"/>
      <c r="G740" s="68" t="str">
        <f t="shared" si="11"/>
        <v>-</v>
      </c>
      <c r="H740" s="65"/>
      <c r="I740" s="65"/>
      <c r="J740" s="65"/>
      <c r="K740" s="65"/>
      <c r="L740" s="65"/>
      <c r="M740" s="65"/>
      <c r="N740" s="65"/>
      <c r="O740" s="65"/>
      <c r="P740" s="65"/>
      <c r="Q740" s="65"/>
      <c r="R740" s="65"/>
      <c r="S740" s="65"/>
      <c r="X740" s="182"/>
    </row>
    <row r="741" spans="1:24" ht="24.95" customHeight="1">
      <c r="A741" s="66"/>
      <c r="B741" s="65"/>
      <c r="C741" s="65"/>
      <c r="D741" s="69"/>
      <c r="E741" s="67"/>
      <c r="F741" s="65"/>
      <c r="G741" s="68" t="str">
        <f t="shared" si="11"/>
        <v>-</v>
      </c>
      <c r="H741" s="65"/>
      <c r="I741" s="65"/>
      <c r="J741" s="65"/>
      <c r="K741" s="65"/>
      <c r="L741" s="65"/>
      <c r="M741" s="65"/>
      <c r="N741" s="65"/>
      <c r="O741" s="65"/>
      <c r="P741" s="65"/>
      <c r="Q741" s="65"/>
      <c r="R741" s="65"/>
      <c r="S741" s="65"/>
      <c r="X741" s="182"/>
    </row>
    <row r="742" spans="1:24" ht="24.95" customHeight="1">
      <c r="A742" s="66"/>
      <c r="B742" s="65"/>
      <c r="C742" s="65"/>
      <c r="D742" s="69"/>
      <c r="E742" s="67"/>
      <c r="F742" s="65"/>
      <c r="G742" s="68" t="str">
        <f t="shared" si="11"/>
        <v>-</v>
      </c>
      <c r="H742" s="65"/>
      <c r="I742" s="65"/>
      <c r="J742" s="65"/>
      <c r="K742" s="65"/>
      <c r="L742" s="65"/>
      <c r="M742" s="65"/>
      <c r="N742" s="65"/>
      <c r="O742" s="65"/>
      <c r="P742" s="65"/>
      <c r="Q742" s="65"/>
      <c r="R742" s="65"/>
      <c r="S742" s="65"/>
      <c r="X742" s="182"/>
    </row>
    <row r="743" spans="1:24" ht="24.95" customHeight="1">
      <c r="A743" s="66"/>
      <c r="B743" s="65"/>
      <c r="C743" s="65"/>
      <c r="D743" s="69"/>
      <c r="E743" s="67"/>
      <c r="F743" s="65"/>
      <c r="G743" s="68" t="str">
        <f t="shared" si="11"/>
        <v>-</v>
      </c>
      <c r="H743" s="65"/>
      <c r="I743" s="65"/>
      <c r="J743" s="65"/>
      <c r="K743" s="65"/>
      <c r="L743" s="65"/>
      <c r="M743" s="65"/>
      <c r="N743" s="65"/>
      <c r="O743" s="65"/>
      <c r="P743" s="65"/>
      <c r="Q743" s="65"/>
      <c r="R743" s="65"/>
      <c r="S743" s="65"/>
      <c r="X743" s="182"/>
    </row>
    <row r="744" spans="1:24" ht="24.95" customHeight="1">
      <c r="A744" s="66"/>
      <c r="B744" s="65"/>
      <c r="C744" s="65"/>
      <c r="D744" s="69"/>
      <c r="E744" s="67"/>
      <c r="F744" s="65"/>
      <c r="G744" s="68" t="str">
        <f t="shared" si="11"/>
        <v>-</v>
      </c>
      <c r="H744" s="65"/>
      <c r="I744" s="65"/>
      <c r="J744" s="65"/>
      <c r="K744" s="65"/>
      <c r="L744" s="65"/>
      <c r="M744" s="65"/>
      <c r="N744" s="65"/>
      <c r="O744" s="65"/>
      <c r="P744" s="65"/>
      <c r="Q744" s="65"/>
      <c r="R744" s="65"/>
      <c r="S744" s="65"/>
      <c r="X744" s="182"/>
    </row>
    <row r="745" spans="1:24" ht="24.95" customHeight="1">
      <c r="A745" s="66"/>
      <c r="B745" s="65"/>
      <c r="C745" s="65"/>
      <c r="D745" s="69"/>
      <c r="E745" s="67"/>
      <c r="F745" s="65"/>
      <c r="G745" s="68" t="str">
        <f t="shared" si="11"/>
        <v>-</v>
      </c>
      <c r="H745" s="65"/>
      <c r="I745" s="65"/>
      <c r="J745" s="65"/>
      <c r="K745" s="65"/>
      <c r="L745" s="65"/>
      <c r="M745" s="65"/>
      <c r="N745" s="65"/>
      <c r="O745" s="65"/>
      <c r="P745" s="65"/>
      <c r="Q745" s="65"/>
      <c r="R745" s="65"/>
      <c r="S745" s="65"/>
      <c r="X745" s="182"/>
    </row>
    <row r="746" spans="1:24" ht="24.95" customHeight="1">
      <c r="A746" s="66"/>
      <c r="B746" s="65"/>
      <c r="C746" s="65"/>
      <c r="D746" s="69"/>
      <c r="E746" s="67"/>
      <c r="F746" s="65"/>
      <c r="G746" s="68" t="str">
        <f t="shared" si="11"/>
        <v>-</v>
      </c>
      <c r="H746" s="65"/>
      <c r="I746" s="65"/>
      <c r="J746" s="65"/>
      <c r="K746" s="65"/>
      <c r="L746" s="65"/>
      <c r="M746" s="65"/>
      <c r="N746" s="65"/>
      <c r="O746" s="65"/>
      <c r="P746" s="65"/>
      <c r="Q746" s="65"/>
      <c r="R746" s="65"/>
      <c r="S746" s="65"/>
      <c r="X746" s="182"/>
    </row>
    <row r="747" spans="1:24" ht="24.95" customHeight="1">
      <c r="A747" s="66"/>
      <c r="B747" s="65"/>
      <c r="C747" s="65"/>
      <c r="D747" s="69"/>
      <c r="E747" s="67"/>
      <c r="F747" s="65"/>
      <c r="G747" s="68" t="str">
        <f t="shared" si="11"/>
        <v>-</v>
      </c>
      <c r="H747" s="65"/>
      <c r="I747" s="65"/>
      <c r="J747" s="65"/>
      <c r="K747" s="65"/>
      <c r="L747" s="65"/>
      <c r="M747" s="65"/>
      <c r="N747" s="65"/>
      <c r="O747" s="65"/>
      <c r="P747" s="65"/>
      <c r="Q747" s="65"/>
      <c r="R747" s="65"/>
      <c r="S747" s="65"/>
      <c r="X747" s="182"/>
    </row>
    <row r="748" spans="1:24" ht="24.95" customHeight="1">
      <c r="A748" s="66"/>
      <c r="B748" s="65"/>
      <c r="C748" s="65"/>
      <c r="D748" s="69"/>
      <c r="E748" s="67"/>
      <c r="F748" s="65"/>
      <c r="G748" s="68" t="str">
        <f t="shared" si="11"/>
        <v>-</v>
      </c>
      <c r="H748" s="65"/>
      <c r="I748" s="65"/>
      <c r="J748" s="65"/>
      <c r="K748" s="65"/>
      <c r="L748" s="65"/>
      <c r="M748" s="65"/>
      <c r="N748" s="65"/>
      <c r="O748" s="65"/>
      <c r="P748" s="65"/>
      <c r="Q748" s="65"/>
      <c r="R748" s="65"/>
      <c r="S748" s="65"/>
      <c r="X748" s="182"/>
    </row>
    <row r="749" spans="1:24" ht="24.95" customHeight="1">
      <c r="A749" s="66"/>
      <c r="B749" s="65"/>
      <c r="C749" s="65"/>
      <c r="D749" s="69"/>
      <c r="E749" s="67"/>
      <c r="F749" s="65"/>
      <c r="G749" s="68" t="str">
        <f t="shared" si="11"/>
        <v>-</v>
      </c>
      <c r="H749" s="65"/>
      <c r="I749" s="65"/>
      <c r="J749" s="65"/>
      <c r="K749" s="65"/>
      <c r="L749" s="65"/>
      <c r="M749" s="65"/>
      <c r="N749" s="65"/>
      <c r="O749" s="65"/>
      <c r="P749" s="65"/>
      <c r="Q749" s="65"/>
      <c r="R749" s="65"/>
      <c r="S749" s="65"/>
      <c r="X749" s="182"/>
    </row>
    <row r="750" spans="1:24" ht="24.95" customHeight="1">
      <c r="A750" s="66"/>
      <c r="B750" s="65"/>
      <c r="C750" s="65"/>
      <c r="D750" s="69"/>
      <c r="E750" s="67"/>
      <c r="F750" s="65"/>
      <c r="G750" s="68" t="str">
        <f t="shared" si="11"/>
        <v>-</v>
      </c>
      <c r="H750" s="65"/>
      <c r="I750" s="65"/>
      <c r="J750" s="65"/>
      <c r="K750" s="65"/>
      <c r="L750" s="65"/>
      <c r="M750" s="65"/>
      <c r="N750" s="65"/>
      <c r="O750" s="65"/>
      <c r="P750" s="65"/>
      <c r="Q750" s="65"/>
      <c r="R750" s="65"/>
      <c r="S750" s="65"/>
      <c r="X750" s="182"/>
    </row>
    <row r="751" spans="1:24" ht="24.95" customHeight="1">
      <c r="A751" s="66"/>
      <c r="B751" s="65"/>
      <c r="C751" s="65"/>
      <c r="D751" s="69"/>
      <c r="E751" s="67"/>
      <c r="F751" s="65"/>
      <c r="G751" s="68" t="str">
        <f t="shared" si="11"/>
        <v>-</v>
      </c>
      <c r="H751" s="65"/>
      <c r="I751" s="65"/>
      <c r="J751" s="65"/>
      <c r="K751" s="65"/>
      <c r="L751" s="65"/>
      <c r="M751" s="65"/>
      <c r="N751" s="65"/>
      <c r="O751" s="65"/>
      <c r="P751" s="65"/>
      <c r="Q751" s="65"/>
      <c r="R751" s="65"/>
      <c r="S751" s="65"/>
      <c r="X751" s="182"/>
    </row>
    <row r="752" spans="1:24" ht="24.95" customHeight="1">
      <c r="A752" s="66"/>
      <c r="B752" s="65"/>
      <c r="C752" s="65"/>
      <c r="D752" s="69"/>
      <c r="E752" s="67"/>
      <c r="F752" s="65"/>
      <c r="G752" s="68" t="str">
        <f t="shared" si="11"/>
        <v>-</v>
      </c>
      <c r="H752" s="65"/>
      <c r="I752" s="65"/>
      <c r="J752" s="65"/>
      <c r="K752" s="65"/>
      <c r="L752" s="65"/>
      <c r="M752" s="65"/>
      <c r="N752" s="65"/>
      <c r="O752" s="65"/>
      <c r="P752" s="65"/>
      <c r="Q752" s="65"/>
      <c r="R752" s="65"/>
      <c r="S752" s="65"/>
      <c r="X752" s="182"/>
    </row>
    <row r="753" spans="1:24" ht="24.95" customHeight="1">
      <c r="A753" s="66"/>
      <c r="B753" s="65"/>
      <c r="C753" s="65"/>
      <c r="D753" s="69"/>
      <c r="E753" s="67"/>
      <c r="F753" s="65"/>
      <c r="G753" s="68" t="str">
        <f t="shared" si="11"/>
        <v>-</v>
      </c>
      <c r="H753" s="65"/>
      <c r="I753" s="65"/>
      <c r="J753" s="65"/>
      <c r="K753" s="65"/>
      <c r="L753" s="65"/>
      <c r="M753" s="65"/>
      <c r="N753" s="65"/>
      <c r="O753" s="65"/>
      <c r="P753" s="65"/>
      <c r="Q753" s="65"/>
      <c r="R753" s="65"/>
      <c r="S753" s="65"/>
      <c r="X753" s="182"/>
    </row>
    <row r="754" spans="1:24" ht="24.95" customHeight="1">
      <c r="A754" s="66"/>
      <c r="B754" s="65"/>
      <c r="C754" s="65"/>
      <c r="D754" s="69"/>
      <c r="E754" s="67"/>
      <c r="F754" s="65"/>
      <c r="G754" s="68" t="str">
        <f t="shared" si="11"/>
        <v>-</v>
      </c>
      <c r="H754" s="65"/>
      <c r="I754" s="65"/>
      <c r="J754" s="65"/>
      <c r="K754" s="65"/>
      <c r="L754" s="65"/>
      <c r="M754" s="65"/>
      <c r="N754" s="65"/>
      <c r="O754" s="65"/>
      <c r="P754" s="65"/>
      <c r="Q754" s="65"/>
      <c r="R754" s="65"/>
      <c r="S754" s="65"/>
      <c r="X754" s="182"/>
    </row>
    <row r="755" spans="1:24" ht="24.95" customHeight="1">
      <c r="A755" s="66"/>
      <c r="B755" s="65"/>
      <c r="C755" s="65"/>
      <c r="D755" s="69"/>
      <c r="E755" s="67"/>
      <c r="F755" s="65"/>
      <c r="G755" s="68" t="str">
        <f t="shared" si="11"/>
        <v>-</v>
      </c>
      <c r="H755" s="65"/>
      <c r="I755" s="65"/>
      <c r="J755" s="65"/>
      <c r="K755" s="65"/>
      <c r="L755" s="65"/>
      <c r="M755" s="65"/>
      <c r="N755" s="65"/>
      <c r="O755" s="65"/>
      <c r="P755" s="65"/>
      <c r="Q755" s="65"/>
      <c r="R755" s="65"/>
      <c r="S755" s="65"/>
      <c r="X755" s="182"/>
    </row>
    <row r="756" spans="1:24" ht="24.95" customHeight="1">
      <c r="A756" s="66"/>
      <c r="B756" s="65"/>
      <c r="C756" s="65"/>
      <c r="D756" s="69"/>
      <c r="E756" s="67"/>
      <c r="F756" s="65"/>
      <c r="G756" s="68" t="str">
        <f t="shared" si="11"/>
        <v>-</v>
      </c>
      <c r="H756" s="65"/>
      <c r="I756" s="65"/>
      <c r="J756" s="65"/>
      <c r="K756" s="65"/>
      <c r="L756" s="65"/>
      <c r="M756" s="65"/>
      <c r="N756" s="65"/>
      <c r="O756" s="65"/>
      <c r="P756" s="65"/>
      <c r="Q756" s="65"/>
      <c r="R756" s="65"/>
      <c r="S756" s="65"/>
      <c r="X756" s="182"/>
    </row>
    <row r="757" spans="1:24" ht="24.95" customHeight="1">
      <c r="A757" s="66"/>
      <c r="B757" s="65"/>
      <c r="C757" s="65"/>
      <c r="D757" s="69"/>
      <c r="E757" s="67"/>
      <c r="F757" s="65"/>
      <c r="G757" s="68" t="str">
        <f t="shared" si="11"/>
        <v>-</v>
      </c>
      <c r="H757" s="65"/>
      <c r="I757" s="65"/>
      <c r="J757" s="65"/>
      <c r="K757" s="65"/>
      <c r="L757" s="65"/>
      <c r="M757" s="65"/>
      <c r="N757" s="65"/>
      <c r="O757" s="65"/>
      <c r="P757" s="65"/>
      <c r="Q757" s="65"/>
      <c r="R757" s="65"/>
      <c r="S757" s="65"/>
      <c r="X757" s="182"/>
    </row>
    <row r="758" spans="1:24" ht="24.95" customHeight="1">
      <c r="A758" s="66"/>
      <c r="B758" s="65"/>
      <c r="C758" s="65"/>
      <c r="D758" s="69"/>
      <c r="E758" s="67"/>
      <c r="F758" s="65"/>
      <c r="G758" s="68" t="str">
        <f t="shared" si="11"/>
        <v>-</v>
      </c>
      <c r="H758" s="65"/>
      <c r="I758" s="65"/>
      <c r="J758" s="65"/>
      <c r="K758" s="65"/>
      <c r="L758" s="65"/>
      <c r="M758" s="65"/>
      <c r="N758" s="65"/>
      <c r="O758" s="65"/>
      <c r="P758" s="65"/>
      <c r="Q758" s="65"/>
      <c r="R758" s="65"/>
      <c r="S758" s="65"/>
      <c r="X758" s="182"/>
    </row>
    <row r="759" spans="1:24" ht="24.95" customHeight="1">
      <c r="A759" s="66"/>
      <c r="B759" s="65"/>
      <c r="C759" s="65"/>
      <c r="D759" s="69"/>
      <c r="E759" s="67"/>
      <c r="F759" s="65"/>
      <c r="G759" s="68" t="str">
        <f t="shared" si="11"/>
        <v>-</v>
      </c>
      <c r="H759" s="65"/>
      <c r="I759" s="65"/>
      <c r="J759" s="65"/>
      <c r="K759" s="65"/>
      <c r="L759" s="65"/>
      <c r="M759" s="65"/>
      <c r="N759" s="65"/>
      <c r="O759" s="65"/>
      <c r="P759" s="65"/>
      <c r="Q759" s="65"/>
      <c r="R759" s="65"/>
      <c r="S759" s="65"/>
      <c r="X759" s="182"/>
    </row>
    <row r="760" spans="1:24" ht="24.95" customHeight="1">
      <c r="A760" s="66"/>
      <c r="B760" s="65"/>
      <c r="C760" s="65"/>
      <c r="D760" s="69"/>
      <c r="E760" s="67"/>
      <c r="F760" s="65"/>
      <c r="G760" s="68" t="str">
        <f t="shared" si="11"/>
        <v>-</v>
      </c>
      <c r="H760" s="65"/>
      <c r="I760" s="65"/>
      <c r="J760" s="65"/>
      <c r="K760" s="65"/>
      <c r="L760" s="65"/>
      <c r="M760" s="65"/>
      <c r="N760" s="65"/>
      <c r="O760" s="65"/>
      <c r="P760" s="65"/>
      <c r="Q760" s="65"/>
      <c r="R760" s="65"/>
      <c r="S760" s="65"/>
      <c r="X760" s="182"/>
    </row>
    <row r="761" spans="1:24" ht="24.95" customHeight="1">
      <c r="A761" s="66"/>
      <c r="B761" s="65"/>
      <c r="C761" s="65"/>
      <c r="D761" s="69"/>
      <c r="E761" s="67"/>
      <c r="F761" s="65"/>
      <c r="G761" s="68" t="str">
        <f t="shared" si="11"/>
        <v>-</v>
      </c>
      <c r="H761" s="65"/>
      <c r="I761" s="65"/>
      <c r="J761" s="65"/>
      <c r="K761" s="65"/>
      <c r="L761" s="65"/>
      <c r="M761" s="65"/>
      <c r="N761" s="65"/>
      <c r="O761" s="65"/>
      <c r="P761" s="65"/>
      <c r="Q761" s="65"/>
      <c r="R761" s="65"/>
      <c r="S761" s="65"/>
      <c r="X761" s="182"/>
    </row>
    <row r="762" spans="1:24" ht="24.95" customHeight="1">
      <c r="A762" s="66"/>
      <c r="B762" s="65"/>
      <c r="C762" s="65"/>
      <c r="D762" s="69"/>
      <c r="E762" s="67"/>
      <c r="F762" s="65"/>
      <c r="G762" s="68" t="str">
        <f t="shared" si="11"/>
        <v>-</v>
      </c>
      <c r="H762" s="65"/>
      <c r="I762" s="65"/>
      <c r="J762" s="65"/>
      <c r="K762" s="65"/>
      <c r="L762" s="65"/>
      <c r="M762" s="65"/>
      <c r="N762" s="65"/>
      <c r="O762" s="65"/>
      <c r="P762" s="65"/>
      <c r="Q762" s="65"/>
      <c r="R762" s="65"/>
      <c r="S762" s="65"/>
      <c r="X762" s="182"/>
    </row>
    <row r="763" spans="1:24" ht="24.95" customHeight="1">
      <c r="A763" s="66"/>
      <c r="B763" s="65"/>
      <c r="C763" s="65"/>
      <c r="D763" s="69"/>
      <c r="E763" s="67"/>
      <c r="F763" s="65"/>
      <c r="G763" s="68" t="str">
        <f t="shared" si="11"/>
        <v>-</v>
      </c>
      <c r="H763" s="65"/>
      <c r="I763" s="65"/>
      <c r="J763" s="65"/>
      <c r="K763" s="65"/>
      <c r="L763" s="65"/>
      <c r="M763" s="65"/>
      <c r="N763" s="65"/>
      <c r="O763" s="65"/>
      <c r="P763" s="65"/>
      <c r="Q763" s="65"/>
      <c r="R763" s="65"/>
      <c r="S763" s="65"/>
      <c r="X763" s="182"/>
    </row>
    <row r="764" spans="1:24" ht="24.95" customHeight="1">
      <c r="A764" s="66"/>
      <c r="B764" s="65"/>
      <c r="C764" s="65"/>
      <c r="D764" s="69"/>
      <c r="E764" s="67"/>
      <c r="F764" s="65"/>
      <c r="G764" s="68" t="str">
        <f t="shared" si="11"/>
        <v>-</v>
      </c>
      <c r="H764" s="65"/>
      <c r="I764" s="65"/>
      <c r="J764" s="65"/>
      <c r="K764" s="65"/>
      <c r="L764" s="65"/>
      <c r="M764" s="65"/>
      <c r="N764" s="65"/>
      <c r="O764" s="65"/>
      <c r="P764" s="65"/>
      <c r="Q764" s="65"/>
      <c r="R764" s="65"/>
      <c r="S764" s="65"/>
      <c r="X764" s="182"/>
    </row>
    <row r="765" spans="1:24" ht="24.95" customHeight="1">
      <c r="A765" s="66"/>
      <c r="B765" s="65"/>
      <c r="C765" s="65"/>
      <c r="D765" s="69"/>
      <c r="E765" s="67"/>
      <c r="F765" s="65"/>
      <c r="G765" s="68" t="str">
        <f t="shared" si="11"/>
        <v>-</v>
      </c>
      <c r="H765" s="65"/>
      <c r="I765" s="65"/>
      <c r="J765" s="65"/>
      <c r="K765" s="65"/>
      <c r="L765" s="65"/>
      <c r="M765" s="65"/>
      <c r="N765" s="65"/>
      <c r="O765" s="65"/>
      <c r="P765" s="65"/>
      <c r="Q765" s="65"/>
      <c r="R765" s="65"/>
      <c r="S765" s="65"/>
      <c r="X765" s="182"/>
    </row>
    <row r="766" spans="1:24" ht="24.95" customHeight="1">
      <c r="A766" s="66"/>
      <c r="B766" s="65"/>
      <c r="C766" s="65"/>
      <c r="D766" s="69"/>
      <c r="E766" s="67"/>
      <c r="F766" s="65"/>
      <c r="G766" s="68" t="str">
        <f t="shared" si="11"/>
        <v>-</v>
      </c>
      <c r="H766" s="65"/>
      <c r="I766" s="65"/>
      <c r="J766" s="65"/>
      <c r="K766" s="65"/>
      <c r="L766" s="65"/>
      <c r="M766" s="65"/>
      <c r="N766" s="65"/>
      <c r="O766" s="65"/>
      <c r="P766" s="65"/>
      <c r="Q766" s="65"/>
      <c r="R766" s="65"/>
      <c r="S766" s="65"/>
      <c r="X766" s="182"/>
    </row>
    <row r="767" spans="1:24" ht="24.95" customHeight="1">
      <c r="A767" s="66"/>
      <c r="B767" s="65"/>
      <c r="C767" s="65"/>
      <c r="D767" s="69"/>
      <c r="E767" s="67"/>
      <c r="F767" s="65"/>
      <c r="G767" s="68" t="str">
        <f t="shared" si="11"/>
        <v>-</v>
      </c>
      <c r="H767" s="65"/>
      <c r="I767" s="65"/>
      <c r="J767" s="65"/>
      <c r="K767" s="65"/>
      <c r="L767" s="65"/>
      <c r="M767" s="65"/>
      <c r="N767" s="65"/>
      <c r="O767" s="65"/>
      <c r="P767" s="65"/>
      <c r="Q767" s="65"/>
      <c r="R767" s="65"/>
      <c r="S767" s="65"/>
      <c r="X767" s="182"/>
    </row>
    <row r="768" spans="1:24" ht="24.95" customHeight="1">
      <c r="A768" s="66"/>
      <c r="B768" s="65"/>
      <c r="C768" s="65"/>
      <c r="D768" s="69"/>
      <c r="E768" s="67"/>
      <c r="F768" s="65"/>
      <c r="G768" s="68" t="str">
        <f t="shared" si="11"/>
        <v>-</v>
      </c>
      <c r="H768" s="65"/>
      <c r="I768" s="65"/>
      <c r="J768" s="65"/>
      <c r="K768" s="65"/>
      <c r="L768" s="65"/>
      <c r="M768" s="65"/>
      <c r="N768" s="65"/>
      <c r="O768" s="65"/>
      <c r="P768" s="65"/>
      <c r="Q768" s="65"/>
      <c r="R768" s="65"/>
      <c r="S768" s="65"/>
      <c r="X768" s="182"/>
    </row>
    <row r="769" spans="1:24" ht="24.95" customHeight="1">
      <c r="A769" s="66"/>
      <c r="B769" s="65"/>
      <c r="C769" s="65"/>
      <c r="D769" s="69"/>
      <c r="E769" s="67"/>
      <c r="F769" s="65"/>
      <c r="G769" s="68" t="str">
        <f t="shared" si="11"/>
        <v>-</v>
      </c>
      <c r="H769" s="65"/>
      <c r="I769" s="65"/>
      <c r="J769" s="65"/>
      <c r="K769" s="65"/>
      <c r="L769" s="65"/>
      <c r="M769" s="65"/>
      <c r="N769" s="65"/>
      <c r="O769" s="65"/>
      <c r="P769" s="65"/>
      <c r="Q769" s="65"/>
      <c r="R769" s="65"/>
      <c r="S769" s="65"/>
      <c r="X769" s="182"/>
    </row>
    <row r="770" spans="1:24" ht="24.95" customHeight="1">
      <c r="A770" s="66"/>
      <c r="B770" s="65"/>
      <c r="C770" s="65"/>
      <c r="D770" s="69"/>
      <c r="E770" s="67"/>
      <c r="F770" s="65"/>
      <c r="G770" s="68" t="str">
        <f t="shared" si="11"/>
        <v>-</v>
      </c>
      <c r="H770" s="65"/>
      <c r="I770" s="65"/>
      <c r="J770" s="65"/>
      <c r="K770" s="65"/>
      <c r="L770" s="65"/>
      <c r="M770" s="65"/>
      <c r="N770" s="65"/>
      <c r="O770" s="65"/>
      <c r="P770" s="65"/>
      <c r="Q770" s="65"/>
      <c r="R770" s="65"/>
      <c r="S770" s="65"/>
      <c r="X770" s="182"/>
    </row>
    <row r="771" spans="1:24" ht="24.95" customHeight="1">
      <c r="A771" s="66"/>
      <c r="B771" s="65"/>
      <c r="C771" s="65"/>
      <c r="D771" s="69"/>
      <c r="E771" s="67"/>
      <c r="F771" s="65"/>
      <c r="G771" s="68" t="str">
        <f t="shared" si="11"/>
        <v>-</v>
      </c>
      <c r="H771" s="65"/>
      <c r="I771" s="65"/>
      <c r="J771" s="65"/>
      <c r="K771" s="65"/>
      <c r="L771" s="65"/>
      <c r="M771" s="65"/>
      <c r="N771" s="65"/>
      <c r="O771" s="65"/>
      <c r="P771" s="65"/>
      <c r="Q771" s="65"/>
      <c r="R771" s="65"/>
      <c r="S771" s="65"/>
      <c r="X771" s="182"/>
    </row>
    <row r="772" spans="1:24" ht="24.95" customHeight="1">
      <c r="A772" s="66"/>
      <c r="B772" s="65"/>
      <c r="C772" s="65"/>
      <c r="D772" s="69"/>
      <c r="E772" s="67"/>
      <c r="F772" s="65"/>
      <c r="G772" s="68" t="str">
        <f t="shared" si="11"/>
        <v>-</v>
      </c>
      <c r="H772" s="65"/>
      <c r="I772" s="65"/>
      <c r="J772" s="65"/>
      <c r="K772" s="65"/>
      <c r="L772" s="65"/>
      <c r="M772" s="65"/>
      <c r="N772" s="65"/>
      <c r="O772" s="65"/>
      <c r="P772" s="65"/>
      <c r="Q772" s="65"/>
      <c r="R772" s="65"/>
      <c r="S772" s="65"/>
      <c r="X772" s="182"/>
    </row>
    <row r="773" spans="1:24" ht="24.95" customHeight="1">
      <c r="A773" s="66"/>
      <c r="B773" s="65"/>
      <c r="C773" s="65"/>
      <c r="D773" s="69"/>
      <c r="E773" s="67"/>
      <c r="F773" s="65"/>
      <c r="G773" s="68" t="str">
        <f t="shared" si="11"/>
        <v>-</v>
      </c>
      <c r="H773" s="65"/>
      <c r="I773" s="65"/>
      <c r="J773" s="65"/>
      <c r="K773" s="65"/>
      <c r="L773" s="65"/>
      <c r="M773" s="65"/>
      <c r="N773" s="65"/>
      <c r="O773" s="65"/>
      <c r="P773" s="65"/>
      <c r="Q773" s="65"/>
      <c r="R773" s="65"/>
      <c r="S773" s="65"/>
      <c r="X773" s="182"/>
    </row>
    <row r="774" spans="1:24" ht="24.95" customHeight="1">
      <c r="A774" s="66"/>
      <c r="B774" s="65"/>
      <c r="C774" s="65"/>
      <c r="D774" s="69"/>
      <c r="E774" s="67"/>
      <c r="F774" s="65"/>
      <c r="G774" s="68" t="str">
        <f t="shared" si="11"/>
        <v>-</v>
      </c>
      <c r="H774" s="65"/>
      <c r="I774" s="65"/>
      <c r="J774" s="65"/>
      <c r="K774" s="65"/>
      <c r="L774" s="65"/>
      <c r="M774" s="65"/>
      <c r="N774" s="65"/>
      <c r="O774" s="65"/>
      <c r="P774" s="65"/>
      <c r="Q774" s="65"/>
      <c r="R774" s="65"/>
      <c r="S774" s="65"/>
      <c r="X774" s="182"/>
    </row>
    <row r="775" spans="1:24" ht="24.95" customHeight="1">
      <c r="A775" s="66"/>
      <c r="B775" s="65"/>
      <c r="C775" s="65"/>
      <c r="D775" s="69"/>
      <c r="E775" s="67"/>
      <c r="F775" s="65"/>
      <c r="G775" s="68" t="str">
        <f t="shared" si="11"/>
        <v>-</v>
      </c>
      <c r="H775" s="65"/>
      <c r="I775" s="65"/>
      <c r="J775" s="65"/>
      <c r="K775" s="65"/>
      <c r="L775" s="65"/>
      <c r="M775" s="65"/>
      <c r="N775" s="65"/>
      <c r="O775" s="65"/>
      <c r="P775" s="65"/>
      <c r="Q775" s="65"/>
      <c r="R775" s="65"/>
      <c r="S775" s="65"/>
      <c r="X775" s="182"/>
    </row>
    <row r="776" spans="1:24" ht="24.95" customHeight="1">
      <c r="A776" s="66"/>
      <c r="B776" s="65"/>
      <c r="C776" s="65"/>
      <c r="D776" s="69"/>
      <c r="E776" s="67"/>
      <c r="F776" s="65"/>
      <c r="G776" s="68" t="str">
        <f t="shared" si="11"/>
        <v>-</v>
      </c>
      <c r="H776" s="65"/>
      <c r="I776" s="65"/>
      <c r="J776" s="65"/>
      <c r="K776" s="65"/>
      <c r="L776" s="65"/>
      <c r="M776" s="65"/>
      <c r="N776" s="65"/>
      <c r="O776" s="65"/>
      <c r="P776" s="65"/>
      <c r="Q776" s="65"/>
      <c r="R776" s="65"/>
      <c r="S776" s="65"/>
      <c r="X776" s="182"/>
    </row>
    <row r="777" spans="1:24" ht="24.95" customHeight="1">
      <c r="A777" s="66"/>
      <c r="B777" s="65"/>
      <c r="C777" s="65"/>
      <c r="D777" s="69"/>
      <c r="E777" s="67"/>
      <c r="F777" s="65"/>
      <c r="G777" s="68" t="str">
        <f t="shared" si="11"/>
        <v>-</v>
      </c>
      <c r="H777" s="65"/>
      <c r="I777" s="65"/>
      <c r="J777" s="65"/>
      <c r="K777" s="65"/>
      <c r="L777" s="65"/>
      <c r="M777" s="65"/>
      <c r="N777" s="65"/>
      <c r="O777" s="65"/>
      <c r="P777" s="65"/>
      <c r="Q777" s="65"/>
      <c r="R777" s="65"/>
      <c r="S777" s="65"/>
      <c r="X777" s="182"/>
    </row>
    <row r="778" spans="1:24" ht="24.95" customHeight="1">
      <c r="A778" s="66"/>
      <c r="B778" s="65"/>
      <c r="C778" s="65"/>
      <c r="D778" s="69"/>
      <c r="E778" s="67"/>
      <c r="F778" s="65"/>
      <c r="G778" s="68" t="str">
        <f t="shared" si="11"/>
        <v>-</v>
      </c>
      <c r="H778" s="65"/>
      <c r="I778" s="65"/>
      <c r="J778" s="65"/>
      <c r="K778" s="65"/>
      <c r="L778" s="65"/>
      <c r="M778" s="65"/>
      <c r="N778" s="65"/>
      <c r="O778" s="65"/>
      <c r="P778" s="65"/>
      <c r="Q778" s="65"/>
      <c r="R778" s="65"/>
      <c r="S778" s="65"/>
      <c r="X778" s="182"/>
    </row>
    <row r="779" spans="1:24" ht="24.95" customHeight="1">
      <c r="A779" s="66"/>
      <c r="B779" s="65"/>
      <c r="C779" s="65"/>
      <c r="D779" s="69"/>
      <c r="E779" s="67"/>
      <c r="F779" s="65"/>
      <c r="G779" s="68" t="str">
        <f t="shared" si="11"/>
        <v>-</v>
      </c>
      <c r="H779" s="65"/>
      <c r="I779" s="65"/>
      <c r="J779" s="65"/>
      <c r="K779" s="65"/>
      <c r="L779" s="65"/>
      <c r="M779" s="65"/>
      <c r="N779" s="65"/>
      <c r="O779" s="65"/>
      <c r="P779" s="65"/>
      <c r="Q779" s="65"/>
      <c r="R779" s="65"/>
      <c r="S779" s="65"/>
      <c r="X779" s="182"/>
    </row>
    <row r="780" spans="1:24" ht="24.95" customHeight="1">
      <c r="A780" s="66"/>
      <c r="B780" s="65"/>
      <c r="C780" s="65"/>
      <c r="D780" s="69"/>
      <c r="E780" s="67"/>
      <c r="F780" s="65"/>
      <c r="G780" s="68" t="str">
        <f t="shared" ref="G780:G843" si="12">IF(OR(C780="",D780=""),"-",ABS((D780-C780+(D780&lt;C780))*1440))</f>
        <v>-</v>
      </c>
      <c r="H780" s="65"/>
      <c r="I780" s="65"/>
      <c r="J780" s="65"/>
      <c r="K780" s="65"/>
      <c r="L780" s="65"/>
      <c r="M780" s="65"/>
      <c r="N780" s="65"/>
      <c r="O780" s="65"/>
      <c r="P780" s="65"/>
      <c r="Q780" s="65"/>
      <c r="R780" s="65"/>
      <c r="S780" s="65"/>
      <c r="X780" s="182"/>
    </row>
    <row r="781" spans="1:24" ht="24.95" customHeight="1">
      <c r="A781" s="66"/>
      <c r="B781" s="65"/>
      <c r="C781" s="65"/>
      <c r="D781" s="69"/>
      <c r="E781" s="67"/>
      <c r="F781" s="65"/>
      <c r="G781" s="68" t="str">
        <f t="shared" si="12"/>
        <v>-</v>
      </c>
      <c r="H781" s="65"/>
      <c r="I781" s="65"/>
      <c r="J781" s="65"/>
      <c r="K781" s="65"/>
      <c r="L781" s="65"/>
      <c r="M781" s="65"/>
      <c r="N781" s="65"/>
      <c r="O781" s="65"/>
      <c r="P781" s="65"/>
      <c r="Q781" s="65"/>
      <c r="R781" s="65"/>
      <c r="S781" s="65"/>
      <c r="X781" s="182"/>
    </row>
    <row r="782" spans="1:24" ht="24.95" customHeight="1">
      <c r="A782" s="66"/>
      <c r="B782" s="65"/>
      <c r="C782" s="65"/>
      <c r="D782" s="69"/>
      <c r="E782" s="67"/>
      <c r="F782" s="65"/>
      <c r="G782" s="68" t="str">
        <f t="shared" si="12"/>
        <v>-</v>
      </c>
      <c r="H782" s="65"/>
      <c r="I782" s="65"/>
      <c r="J782" s="65"/>
      <c r="K782" s="65"/>
      <c r="L782" s="65"/>
      <c r="M782" s="65"/>
      <c r="N782" s="65"/>
      <c r="O782" s="65"/>
      <c r="P782" s="65"/>
      <c r="Q782" s="65"/>
      <c r="R782" s="65"/>
      <c r="S782" s="65"/>
      <c r="X782" s="182"/>
    </row>
    <row r="783" spans="1:24" ht="24.95" customHeight="1">
      <c r="A783" s="66"/>
      <c r="B783" s="65"/>
      <c r="C783" s="65"/>
      <c r="D783" s="69"/>
      <c r="E783" s="67"/>
      <c r="F783" s="65"/>
      <c r="G783" s="68" t="str">
        <f t="shared" si="12"/>
        <v>-</v>
      </c>
      <c r="H783" s="65"/>
      <c r="I783" s="65"/>
      <c r="J783" s="65"/>
      <c r="K783" s="65"/>
      <c r="L783" s="65"/>
      <c r="M783" s="65"/>
      <c r="N783" s="65"/>
      <c r="O783" s="65"/>
      <c r="P783" s="65"/>
      <c r="Q783" s="65"/>
      <c r="R783" s="65"/>
      <c r="S783" s="65"/>
      <c r="X783" s="182"/>
    </row>
    <row r="784" spans="1:24" ht="24.95" customHeight="1">
      <c r="A784" s="66"/>
      <c r="B784" s="65"/>
      <c r="C784" s="65"/>
      <c r="D784" s="69"/>
      <c r="E784" s="67"/>
      <c r="F784" s="65"/>
      <c r="G784" s="68" t="str">
        <f t="shared" si="12"/>
        <v>-</v>
      </c>
      <c r="H784" s="65"/>
      <c r="I784" s="65"/>
      <c r="J784" s="65"/>
      <c r="K784" s="65"/>
      <c r="L784" s="65"/>
      <c r="M784" s="65"/>
      <c r="N784" s="65"/>
      <c r="O784" s="65"/>
      <c r="P784" s="65"/>
      <c r="Q784" s="65"/>
      <c r="R784" s="65"/>
      <c r="S784" s="65"/>
      <c r="X784" s="182"/>
    </row>
    <row r="785" spans="1:24" ht="24.95" customHeight="1">
      <c r="A785" s="66"/>
      <c r="B785" s="65"/>
      <c r="C785" s="65"/>
      <c r="D785" s="69"/>
      <c r="E785" s="67"/>
      <c r="F785" s="65"/>
      <c r="G785" s="68" t="str">
        <f t="shared" si="12"/>
        <v>-</v>
      </c>
      <c r="H785" s="65"/>
      <c r="I785" s="65"/>
      <c r="J785" s="65"/>
      <c r="K785" s="65"/>
      <c r="L785" s="65"/>
      <c r="M785" s="65"/>
      <c r="N785" s="65"/>
      <c r="O785" s="65"/>
      <c r="P785" s="65"/>
      <c r="Q785" s="65"/>
      <c r="R785" s="65"/>
      <c r="S785" s="65"/>
      <c r="X785" s="182"/>
    </row>
    <row r="786" spans="1:24" ht="24.95" customHeight="1">
      <c r="A786" s="66"/>
      <c r="B786" s="65"/>
      <c r="C786" s="65"/>
      <c r="D786" s="69"/>
      <c r="E786" s="67"/>
      <c r="F786" s="65"/>
      <c r="G786" s="68" t="str">
        <f t="shared" si="12"/>
        <v>-</v>
      </c>
      <c r="H786" s="65"/>
      <c r="I786" s="65"/>
      <c r="J786" s="65"/>
      <c r="K786" s="65"/>
      <c r="L786" s="65"/>
      <c r="M786" s="65"/>
      <c r="N786" s="65"/>
      <c r="O786" s="65"/>
      <c r="P786" s="65"/>
      <c r="Q786" s="65"/>
      <c r="R786" s="65"/>
      <c r="S786" s="65"/>
      <c r="X786" s="182"/>
    </row>
    <row r="787" spans="1:24" ht="24.95" customHeight="1">
      <c r="A787" s="66"/>
      <c r="B787" s="65"/>
      <c r="C787" s="65"/>
      <c r="D787" s="69"/>
      <c r="E787" s="67"/>
      <c r="F787" s="65"/>
      <c r="G787" s="68" t="str">
        <f t="shared" si="12"/>
        <v>-</v>
      </c>
      <c r="H787" s="65"/>
      <c r="I787" s="65"/>
      <c r="J787" s="65"/>
      <c r="K787" s="65"/>
      <c r="L787" s="65"/>
      <c r="M787" s="65"/>
      <c r="N787" s="65"/>
      <c r="O787" s="65"/>
      <c r="P787" s="65"/>
      <c r="Q787" s="65"/>
      <c r="R787" s="65"/>
      <c r="S787" s="65"/>
      <c r="X787" s="182"/>
    </row>
    <row r="788" spans="1:24" ht="24.95" customHeight="1">
      <c r="A788" s="66"/>
      <c r="B788" s="65"/>
      <c r="C788" s="65"/>
      <c r="D788" s="69"/>
      <c r="E788" s="67"/>
      <c r="F788" s="65"/>
      <c r="G788" s="68" t="str">
        <f t="shared" si="12"/>
        <v>-</v>
      </c>
      <c r="H788" s="65"/>
      <c r="I788" s="65"/>
      <c r="J788" s="65"/>
      <c r="K788" s="65"/>
      <c r="L788" s="65"/>
      <c r="M788" s="65"/>
      <c r="N788" s="65"/>
      <c r="O788" s="65"/>
      <c r="P788" s="65"/>
      <c r="Q788" s="65"/>
      <c r="R788" s="65"/>
      <c r="S788" s="65"/>
      <c r="X788" s="182"/>
    </row>
    <row r="789" spans="1:24" ht="24.95" customHeight="1">
      <c r="A789" s="66"/>
      <c r="B789" s="65"/>
      <c r="C789" s="65"/>
      <c r="D789" s="69"/>
      <c r="E789" s="67"/>
      <c r="F789" s="65"/>
      <c r="G789" s="68" t="str">
        <f t="shared" si="12"/>
        <v>-</v>
      </c>
      <c r="H789" s="65"/>
      <c r="I789" s="65"/>
      <c r="J789" s="65"/>
      <c r="K789" s="65"/>
      <c r="L789" s="65"/>
      <c r="M789" s="65"/>
      <c r="N789" s="65"/>
      <c r="O789" s="65"/>
      <c r="P789" s="65"/>
      <c r="Q789" s="65"/>
      <c r="R789" s="65"/>
      <c r="S789" s="65"/>
      <c r="X789" s="182"/>
    </row>
    <row r="790" spans="1:24" ht="24.95" customHeight="1">
      <c r="A790" s="66"/>
      <c r="B790" s="65"/>
      <c r="C790" s="65"/>
      <c r="D790" s="69"/>
      <c r="E790" s="67"/>
      <c r="F790" s="65"/>
      <c r="G790" s="68" t="str">
        <f t="shared" si="12"/>
        <v>-</v>
      </c>
      <c r="H790" s="65"/>
      <c r="I790" s="65"/>
      <c r="J790" s="65"/>
      <c r="K790" s="65"/>
      <c r="L790" s="65"/>
      <c r="M790" s="65"/>
      <c r="N790" s="65"/>
      <c r="O790" s="65"/>
      <c r="P790" s="65"/>
      <c r="Q790" s="65"/>
      <c r="R790" s="65"/>
      <c r="S790" s="65"/>
      <c r="X790" s="182"/>
    </row>
    <row r="791" spans="1:24" ht="24.95" customHeight="1">
      <c r="A791" s="66"/>
      <c r="B791" s="65"/>
      <c r="C791" s="65"/>
      <c r="D791" s="69"/>
      <c r="E791" s="67"/>
      <c r="F791" s="65"/>
      <c r="G791" s="68" t="str">
        <f t="shared" si="12"/>
        <v>-</v>
      </c>
      <c r="H791" s="65"/>
      <c r="I791" s="65"/>
      <c r="J791" s="65"/>
      <c r="K791" s="65"/>
      <c r="L791" s="65"/>
      <c r="M791" s="65"/>
      <c r="N791" s="65"/>
      <c r="O791" s="65"/>
      <c r="P791" s="65"/>
      <c r="Q791" s="65"/>
      <c r="R791" s="65"/>
      <c r="S791" s="65"/>
      <c r="X791" s="182"/>
    </row>
    <row r="792" spans="1:24" ht="24.95" customHeight="1">
      <c r="A792" s="66"/>
      <c r="B792" s="65"/>
      <c r="C792" s="65"/>
      <c r="D792" s="69"/>
      <c r="E792" s="67"/>
      <c r="F792" s="65"/>
      <c r="G792" s="68" t="str">
        <f t="shared" si="12"/>
        <v>-</v>
      </c>
      <c r="H792" s="65"/>
      <c r="I792" s="65"/>
      <c r="J792" s="65"/>
      <c r="K792" s="65"/>
      <c r="L792" s="65"/>
      <c r="M792" s="65"/>
      <c r="N792" s="65"/>
      <c r="O792" s="65"/>
      <c r="P792" s="65"/>
      <c r="Q792" s="65"/>
      <c r="R792" s="65"/>
      <c r="S792" s="65"/>
      <c r="X792" s="182"/>
    </row>
    <row r="793" spans="1:24" ht="24.95" customHeight="1">
      <c r="A793" s="66"/>
      <c r="B793" s="65"/>
      <c r="C793" s="65"/>
      <c r="D793" s="69"/>
      <c r="E793" s="67"/>
      <c r="F793" s="65"/>
      <c r="G793" s="68" t="str">
        <f t="shared" si="12"/>
        <v>-</v>
      </c>
      <c r="H793" s="65"/>
      <c r="I793" s="65"/>
      <c r="J793" s="65"/>
      <c r="K793" s="65"/>
      <c r="L793" s="65"/>
      <c r="M793" s="65"/>
      <c r="N793" s="65"/>
      <c r="O793" s="65"/>
      <c r="P793" s="65"/>
      <c r="Q793" s="65"/>
      <c r="R793" s="65"/>
      <c r="S793" s="65"/>
      <c r="X793" s="182"/>
    </row>
    <row r="794" spans="1:24" ht="24.95" customHeight="1">
      <c r="A794" s="66"/>
      <c r="B794" s="65"/>
      <c r="C794" s="65"/>
      <c r="D794" s="69"/>
      <c r="E794" s="67"/>
      <c r="F794" s="65"/>
      <c r="G794" s="68" t="str">
        <f t="shared" si="12"/>
        <v>-</v>
      </c>
      <c r="H794" s="65"/>
      <c r="I794" s="65"/>
      <c r="J794" s="65"/>
      <c r="K794" s="65"/>
      <c r="L794" s="65"/>
      <c r="M794" s="65"/>
      <c r="N794" s="65"/>
      <c r="O794" s="65"/>
      <c r="P794" s="65"/>
      <c r="Q794" s="65"/>
      <c r="R794" s="65"/>
      <c r="S794" s="65"/>
      <c r="X794" s="182"/>
    </row>
    <row r="795" spans="1:24" ht="24.95" customHeight="1">
      <c r="A795" s="66"/>
      <c r="B795" s="65"/>
      <c r="C795" s="65"/>
      <c r="D795" s="69"/>
      <c r="E795" s="67"/>
      <c r="F795" s="65"/>
      <c r="G795" s="68" t="str">
        <f t="shared" si="12"/>
        <v>-</v>
      </c>
      <c r="H795" s="65"/>
      <c r="I795" s="65"/>
      <c r="J795" s="65"/>
      <c r="K795" s="65"/>
      <c r="L795" s="65"/>
      <c r="M795" s="65"/>
      <c r="N795" s="65"/>
      <c r="O795" s="65"/>
      <c r="P795" s="65"/>
      <c r="Q795" s="65"/>
      <c r="R795" s="65"/>
      <c r="S795" s="65"/>
      <c r="X795" s="182"/>
    </row>
    <row r="796" spans="1:24" ht="24.95" customHeight="1">
      <c r="A796" s="66"/>
      <c r="B796" s="65"/>
      <c r="C796" s="65"/>
      <c r="D796" s="69"/>
      <c r="E796" s="67"/>
      <c r="F796" s="65"/>
      <c r="G796" s="68" t="str">
        <f t="shared" si="12"/>
        <v>-</v>
      </c>
      <c r="H796" s="65"/>
      <c r="I796" s="65"/>
      <c r="J796" s="65"/>
      <c r="K796" s="65"/>
      <c r="L796" s="65"/>
      <c r="M796" s="65"/>
      <c r="N796" s="65"/>
      <c r="O796" s="65"/>
      <c r="P796" s="65"/>
      <c r="Q796" s="65"/>
      <c r="R796" s="65"/>
      <c r="S796" s="65"/>
      <c r="X796" s="182"/>
    </row>
    <row r="797" spans="1:24" ht="24.95" customHeight="1">
      <c r="A797" s="66"/>
      <c r="B797" s="65"/>
      <c r="C797" s="65"/>
      <c r="D797" s="69"/>
      <c r="E797" s="67"/>
      <c r="F797" s="65"/>
      <c r="G797" s="68" t="str">
        <f t="shared" si="12"/>
        <v>-</v>
      </c>
      <c r="H797" s="65"/>
      <c r="I797" s="65"/>
      <c r="J797" s="65"/>
      <c r="K797" s="65"/>
      <c r="L797" s="65"/>
      <c r="M797" s="65"/>
      <c r="N797" s="65"/>
      <c r="O797" s="65"/>
      <c r="P797" s="65"/>
      <c r="Q797" s="65"/>
      <c r="R797" s="65"/>
      <c r="S797" s="65"/>
      <c r="X797" s="182"/>
    </row>
    <row r="798" spans="1:24" ht="24.95" customHeight="1">
      <c r="A798" s="66"/>
      <c r="B798" s="65"/>
      <c r="C798" s="65"/>
      <c r="D798" s="69"/>
      <c r="E798" s="67"/>
      <c r="F798" s="65"/>
      <c r="G798" s="68" t="str">
        <f t="shared" si="12"/>
        <v>-</v>
      </c>
      <c r="H798" s="65"/>
      <c r="I798" s="65"/>
      <c r="J798" s="65"/>
      <c r="K798" s="65"/>
      <c r="L798" s="65"/>
      <c r="M798" s="65"/>
      <c r="N798" s="65"/>
      <c r="O798" s="65"/>
      <c r="P798" s="65"/>
      <c r="Q798" s="65"/>
      <c r="R798" s="65"/>
      <c r="S798" s="65"/>
      <c r="X798" s="182"/>
    </row>
    <row r="799" spans="1:24" ht="24.95" customHeight="1">
      <c r="A799" s="66"/>
      <c r="B799" s="65"/>
      <c r="C799" s="65"/>
      <c r="D799" s="69"/>
      <c r="E799" s="67"/>
      <c r="F799" s="65"/>
      <c r="G799" s="68" t="str">
        <f t="shared" si="12"/>
        <v>-</v>
      </c>
      <c r="H799" s="65"/>
      <c r="I799" s="65"/>
      <c r="J799" s="65"/>
      <c r="K799" s="65"/>
      <c r="L799" s="65"/>
      <c r="M799" s="65"/>
      <c r="N799" s="65"/>
      <c r="O799" s="65"/>
      <c r="P799" s="65"/>
      <c r="Q799" s="65"/>
      <c r="R799" s="65"/>
      <c r="S799" s="65"/>
      <c r="X799" s="182"/>
    </row>
    <row r="800" spans="1:24" ht="24.95" customHeight="1">
      <c r="A800" s="66"/>
      <c r="B800" s="65"/>
      <c r="C800" s="65"/>
      <c r="D800" s="69"/>
      <c r="E800" s="67"/>
      <c r="F800" s="65"/>
      <c r="G800" s="68" t="str">
        <f t="shared" si="12"/>
        <v>-</v>
      </c>
      <c r="H800" s="65"/>
      <c r="I800" s="65"/>
      <c r="J800" s="65"/>
      <c r="K800" s="65"/>
      <c r="L800" s="65"/>
      <c r="M800" s="65"/>
      <c r="N800" s="65"/>
      <c r="O800" s="65"/>
      <c r="P800" s="65"/>
      <c r="Q800" s="65"/>
      <c r="R800" s="65"/>
      <c r="S800" s="65"/>
      <c r="X800" s="182"/>
    </row>
    <row r="801" spans="1:24" ht="24.95" customHeight="1">
      <c r="A801" s="66"/>
      <c r="B801" s="65"/>
      <c r="C801" s="65"/>
      <c r="D801" s="69"/>
      <c r="E801" s="67"/>
      <c r="F801" s="65"/>
      <c r="G801" s="68" t="str">
        <f t="shared" si="12"/>
        <v>-</v>
      </c>
      <c r="H801" s="65"/>
      <c r="I801" s="65"/>
      <c r="J801" s="65"/>
      <c r="K801" s="65"/>
      <c r="L801" s="65"/>
      <c r="M801" s="65"/>
      <c r="N801" s="65"/>
      <c r="O801" s="65"/>
      <c r="P801" s="65"/>
      <c r="Q801" s="65"/>
      <c r="R801" s="65"/>
      <c r="S801" s="65"/>
      <c r="X801" s="182"/>
    </row>
    <row r="802" spans="1:24" ht="24.95" customHeight="1">
      <c r="A802" s="66"/>
      <c r="B802" s="65"/>
      <c r="C802" s="65"/>
      <c r="D802" s="69"/>
      <c r="E802" s="67"/>
      <c r="F802" s="65"/>
      <c r="G802" s="68" t="str">
        <f t="shared" si="12"/>
        <v>-</v>
      </c>
      <c r="H802" s="65"/>
      <c r="I802" s="65"/>
      <c r="J802" s="65"/>
      <c r="K802" s="65"/>
      <c r="L802" s="65"/>
      <c r="M802" s="65"/>
      <c r="N802" s="65"/>
      <c r="O802" s="65"/>
      <c r="P802" s="65"/>
      <c r="Q802" s="65"/>
      <c r="R802" s="65"/>
      <c r="S802" s="65"/>
      <c r="X802" s="182"/>
    </row>
    <row r="803" spans="1:24" ht="24.95" customHeight="1">
      <c r="A803" s="66"/>
      <c r="B803" s="65"/>
      <c r="C803" s="65"/>
      <c r="D803" s="69"/>
      <c r="E803" s="67"/>
      <c r="F803" s="65"/>
      <c r="G803" s="68" t="str">
        <f t="shared" si="12"/>
        <v>-</v>
      </c>
      <c r="H803" s="65"/>
      <c r="I803" s="65"/>
      <c r="J803" s="65"/>
      <c r="K803" s="65"/>
      <c r="L803" s="65"/>
      <c r="M803" s="65"/>
      <c r="N803" s="65"/>
      <c r="O803" s="65"/>
      <c r="P803" s="65"/>
      <c r="Q803" s="65"/>
      <c r="R803" s="65"/>
      <c r="S803" s="65"/>
      <c r="X803" s="182"/>
    </row>
    <row r="804" spans="1:24" ht="24.95" customHeight="1">
      <c r="A804" s="66"/>
      <c r="B804" s="65"/>
      <c r="C804" s="65"/>
      <c r="D804" s="69"/>
      <c r="E804" s="67"/>
      <c r="F804" s="65"/>
      <c r="G804" s="68" t="str">
        <f t="shared" si="12"/>
        <v>-</v>
      </c>
      <c r="H804" s="65"/>
      <c r="I804" s="65"/>
      <c r="J804" s="65"/>
      <c r="K804" s="65"/>
      <c r="L804" s="65"/>
      <c r="M804" s="65"/>
      <c r="N804" s="65"/>
      <c r="O804" s="65"/>
      <c r="P804" s="65"/>
      <c r="Q804" s="65"/>
      <c r="R804" s="65"/>
      <c r="S804" s="65"/>
      <c r="X804" s="182"/>
    </row>
    <row r="805" spans="1:24" ht="24.95" customHeight="1">
      <c r="A805" s="66"/>
      <c r="B805" s="65"/>
      <c r="C805" s="65"/>
      <c r="D805" s="69"/>
      <c r="E805" s="67"/>
      <c r="F805" s="65"/>
      <c r="G805" s="68" t="str">
        <f t="shared" si="12"/>
        <v>-</v>
      </c>
      <c r="H805" s="65"/>
      <c r="I805" s="65"/>
      <c r="J805" s="65"/>
      <c r="K805" s="65"/>
      <c r="L805" s="65"/>
      <c r="M805" s="65"/>
      <c r="N805" s="65"/>
      <c r="O805" s="65"/>
      <c r="P805" s="65"/>
      <c r="Q805" s="65"/>
      <c r="R805" s="65"/>
      <c r="S805" s="65"/>
      <c r="X805" s="182"/>
    </row>
    <row r="806" spans="1:24" ht="24.95" customHeight="1">
      <c r="A806" s="66"/>
      <c r="B806" s="65"/>
      <c r="C806" s="65"/>
      <c r="D806" s="69"/>
      <c r="E806" s="67"/>
      <c r="F806" s="65"/>
      <c r="G806" s="68" t="str">
        <f t="shared" si="12"/>
        <v>-</v>
      </c>
      <c r="H806" s="65"/>
      <c r="I806" s="65"/>
      <c r="J806" s="65"/>
      <c r="K806" s="65"/>
      <c r="L806" s="65"/>
      <c r="M806" s="65"/>
      <c r="N806" s="65"/>
      <c r="O806" s="65"/>
      <c r="P806" s="65"/>
      <c r="Q806" s="65"/>
      <c r="R806" s="65"/>
      <c r="S806" s="65"/>
      <c r="X806" s="182"/>
    </row>
    <row r="807" spans="1:24" ht="24.95" customHeight="1">
      <c r="A807" s="66"/>
      <c r="B807" s="65"/>
      <c r="C807" s="65"/>
      <c r="D807" s="69"/>
      <c r="E807" s="67"/>
      <c r="F807" s="65"/>
      <c r="G807" s="68" t="str">
        <f t="shared" si="12"/>
        <v>-</v>
      </c>
      <c r="H807" s="65"/>
      <c r="I807" s="65"/>
      <c r="J807" s="65"/>
      <c r="K807" s="65"/>
      <c r="L807" s="65"/>
      <c r="M807" s="65"/>
      <c r="N807" s="65"/>
      <c r="O807" s="65"/>
      <c r="P807" s="65"/>
      <c r="Q807" s="65"/>
      <c r="R807" s="65"/>
      <c r="S807" s="65"/>
      <c r="X807" s="182"/>
    </row>
    <row r="808" spans="1:24" ht="24.95" customHeight="1">
      <c r="A808" s="66"/>
      <c r="B808" s="65"/>
      <c r="C808" s="65"/>
      <c r="D808" s="69"/>
      <c r="E808" s="67"/>
      <c r="F808" s="65"/>
      <c r="G808" s="68" t="str">
        <f t="shared" si="12"/>
        <v>-</v>
      </c>
      <c r="H808" s="65"/>
      <c r="I808" s="65"/>
      <c r="J808" s="65"/>
      <c r="K808" s="65"/>
      <c r="L808" s="65"/>
      <c r="M808" s="65"/>
      <c r="N808" s="65"/>
      <c r="O808" s="65"/>
      <c r="P808" s="65"/>
      <c r="Q808" s="65"/>
      <c r="R808" s="65"/>
      <c r="S808" s="65"/>
      <c r="X808" s="182"/>
    </row>
    <row r="809" spans="1:24" ht="24.95" customHeight="1">
      <c r="A809" s="66"/>
      <c r="B809" s="65"/>
      <c r="C809" s="65"/>
      <c r="D809" s="69"/>
      <c r="E809" s="67"/>
      <c r="F809" s="65"/>
      <c r="G809" s="68" t="str">
        <f t="shared" si="12"/>
        <v>-</v>
      </c>
      <c r="H809" s="65"/>
      <c r="I809" s="65"/>
      <c r="J809" s="65"/>
      <c r="K809" s="65"/>
      <c r="L809" s="65"/>
      <c r="M809" s="65"/>
      <c r="N809" s="65"/>
      <c r="O809" s="65"/>
      <c r="P809" s="65"/>
      <c r="Q809" s="65"/>
      <c r="R809" s="65"/>
      <c r="S809" s="65"/>
      <c r="X809" s="182"/>
    </row>
    <row r="810" spans="1:24" ht="24.95" customHeight="1">
      <c r="A810" s="66"/>
      <c r="B810" s="65"/>
      <c r="C810" s="65"/>
      <c r="D810" s="69"/>
      <c r="E810" s="67"/>
      <c r="F810" s="65"/>
      <c r="G810" s="68" t="str">
        <f t="shared" si="12"/>
        <v>-</v>
      </c>
      <c r="H810" s="65"/>
      <c r="I810" s="65"/>
      <c r="J810" s="65"/>
      <c r="K810" s="65"/>
      <c r="L810" s="65"/>
      <c r="M810" s="65"/>
      <c r="N810" s="65"/>
      <c r="O810" s="65"/>
      <c r="P810" s="65"/>
      <c r="Q810" s="65"/>
      <c r="R810" s="65"/>
      <c r="S810" s="65"/>
      <c r="X810" s="182"/>
    </row>
    <row r="811" spans="1:24" ht="24.95" customHeight="1">
      <c r="A811" s="66"/>
      <c r="B811" s="65"/>
      <c r="C811" s="65"/>
      <c r="D811" s="69"/>
      <c r="E811" s="67"/>
      <c r="F811" s="65"/>
      <c r="G811" s="68" t="str">
        <f t="shared" si="12"/>
        <v>-</v>
      </c>
      <c r="H811" s="65"/>
      <c r="I811" s="65"/>
      <c r="J811" s="65"/>
      <c r="K811" s="65"/>
      <c r="L811" s="65"/>
      <c r="M811" s="65"/>
      <c r="N811" s="65"/>
      <c r="O811" s="65"/>
      <c r="P811" s="65"/>
      <c r="Q811" s="65"/>
      <c r="R811" s="65"/>
      <c r="S811" s="65"/>
      <c r="X811" s="182"/>
    </row>
    <row r="812" spans="1:24" ht="24.95" customHeight="1">
      <c r="A812" s="66"/>
      <c r="B812" s="65"/>
      <c r="C812" s="65"/>
      <c r="D812" s="69"/>
      <c r="E812" s="67"/>
      <c r="F812" s="65"/>
      <c r="G812" s="68" t="str">
        <f t="shared" si="12"/>
        <v>-</v>
      </c>
      <c r="H812" s="65"/>
      <c r="I812" s="65"/>
      <c r="J812" s="65"/>
      <c r="K812" s="65"/>
      <c r="L812" s="65"/>
      <c r="M812" s="65"/>
      <c r="N812" s="65"/>
      <c r="O812" s="65"/>
      <c r="P812" s="65"/>
      <c r="Q812" s="65"/>
      <c r="R812" s="65"/>
      <c r="S812" s="65"/>
      <c r="X812" s="182"/>
    </row>
    <row r="813" spans="1:24" ht="24.95" customHeight="1">
      <c r="A813" s="66"/>
      <c r="B813" s="65"/>
      <c r="C813" s="65"/>
      <c r="D813" s="69"/>
      <c r="E813" s="67"/>
      <c r="F813" s="65"/>
      <c r="G813" s="68" t="str">
        <f t="shared" si="12"/>
        <v>-</v>
      </c>
      <c r="H813" s="65"/>
      <c r="I813" s="65"/>
      <c r="J813" s="65"/>
      <c r="K813" s="65"/>
      <c r="L813" s="65"/>
      <c r="M813" s="65"/>
      <c r="N813" s="65"/>
      <c r="O813" s="65"/>
      <c r="P813" s="65"/>
      <c r="Q813" s="65"/>
      <c r="R813" s="65"/>
      <c r="S813" s="65"/>
      <c r="X813" s="182"/>
    </row>
    <row r="814" spans="1:24" ht="24.95" customHeight="1">
      <c r="A814" s="66"/>
      <c r="B814" s="65"/>
      <c r="C814" s="65"/>
      <c r="D814" s="69"/>
      <c r="E814" s="67"/>
      <c r="F814" s="65"/>
      <c r="G814" s="68" t="str">
        <f t="shared" si="12"/>
        <v>-</v>
      </c>
      <c r="H814" s="65"/>
      <c r="I814" s="65"/>
      <c r="J814" s="65"/>
      <c r="K814" s="65"/>
      <c r="L814" s="65"/>
      <c r="M814" s="65"/>
      <c r="N814" s="65"/>
      <c r="O814" s="65"/>
      <c r="P814" s="65"/>
      <c r="Q814" s="65"/>
      <c r="R814" s="65"/>
      <c r="S814" s="65"/>
      <c r="X814" s="182"/>
    </row>
    <row r="815" spans="1:24" ht="24.95" customHeight="1">
      <c r="A815" s="66"/>
      <c r="B815" s="65"/>
      <c r="C815" s="65"/>
      <c r="D815" s="69"/>
      <c r="E815" s="67"/>
      <c r="F815" s="65"/>
      <c r="G815" s="68" t="str">
        <f t="shared" si="12"/>
        <v>-</v>
      </c>
      <c r="H815" s="65"/>
      <c r="I815" s="65"/>
      <c r="J815" s="65"/>
      <c r="K815" s="65"/>
      <c r="L815" s="65"/>
      <c r="M815" s="65"/>
      <c r="N815" s="65"/>
      <c r="O815" s="65"/>
      <c r="P815" s="65"/>
      <c r="Q815" s="65"/>
      <c r="R815" s="65"/>
      <c r="S815" s="65"/>
      <c r="X815" s="182"/>
    </row>
    <row r="816" spans="1:24" ht="24.95" customHeight="1">
      <c r="A816" s="66"/>
      <c r="B816" s="65"/>
      <c r="C816" s="65"/>
      <c r="D816" s="69"/>
      <c r="E816" s="67"/>
      <c r="F816" s="65"/>
      <c r="G816" s="68" t="str">
        <f t="shared" si="12"/>
        <v>-</v>
      </c>
      <c r="H816" s="65"/>
      <c r="I816" s="65"/>
      <c r="J816" s="65"/>
      <c r="K816" s="65"/>
      <c r="L816" s="65"/>
      <c r="M816" s="65"/>
      <c r="N816" s="65"/>
      <c r="O816" s="65"/>
      <c r="P816" s="65"/>
      <c r="Q816" s="65"/>
      <c r="R816" s="65"/>
      <c r="S816" s="65"/>
      <c r="X816" s="182"/>
    </row>
    <row r="817" spans="1:24" ht="24.95" customHeight="1">
      <c r="A817" s="66"/>
      <c r="B817" s="65"/>
      <c r="C817" s="65"/>
      <c r="D817" s="69"/>
      <c r="E817" s="67"/>
      <c r="F817" s="65"/>
      <c r="G817" s="68" t="str">
        <f t="shared" si="12"/>
        <v>-</v>
      </c>
      <c r="H817" s="65"/>
      <c r="I817" s="65"/>
      <c r="J817" s="65"/>
      <c r="K817" s="65"/>
      <c r="L817" s="65"/>
      <c r="M817" s="65"/>
      <c r="N817" s="65"/>
      <c r="O817" s="65"/>
      <c r="P817" s="65"/>
      <c r="Q817" s="65"/>
      <c r="R817" s="65"/>
      <c r="S817" s="65"/>
      <c r="X817" s="182"/>
    </row>
    <row r="818" spans="1:24" ht="24.95" customHeight="1">
      <c r="A818" s="66"/>
      <c r="B818" s="65"/>
      <c r="C818" s="65"/>
      <c r="D818" s="69"/>
      <c r="E818" s="67"/>
      <c r="F818" s="65"/>
      <c r="G818" s="68" t="str">
        <f t="shared" si="12"/>
        <v>-</v>
      </c>
      <c r="H818" s="65"/>
      <c r="I818" s="65"/>
      <c r="J818" s="65"/>
      <c r="K818" s="65"/>
      <c r="L818" s="65"/>
      <c r="M818" s="65"/>
      <c r="N818" s="65"/>
      <c r="O818" s="65"/>
      <c r="P818" s="65"/>
      <c r="Q818" s="65"/>
      <c r="R818" s="65"/>
      <c r="S818" s="65"/>
      <c r="X818" s="182"/>
    </row>
    <row r="819" spans="1:24" ht="24.95" customHeight="1">
      <c r="A819" s="66"/>
      <c r="B819" s="65"/>
      <c r="C819" s="65"/>
      <c r="D819" s="69"/>
      <c r="E819" s="67"/>
      <c r="F819" s="65"/>
      <c r="G819" s="68" t="str">
        <f t="shared" si="12"/>
        <v>-</v>
      </c>
      <c r="H819" s="65"/>
      <c r="I819" s="65"/>
      <c r="J819" s="65"/>
      <c r="K819" s="65"/>
      <c r="L819" s="65"/>
      <c r="M819" s="65"/>
      <c r="N819" s="65"/>
      <c r="O819" s="65"/>
      <c r="P819" s="65"/>
      <c r="Q819" s="65"/>
      <c r="R819" s="65"/>
      <c r="S819" s="65"/>
      <c r="X819" s="182"/>
    </row>
    <row r="820" spans="1:24" ht="24.95" customHeight="1">
      <c r="A820" s="66"/>
      <c r="B820" s="65"/>
      <c r="C820" s="65"/>
      <c r="D820" s="69"/>
      <c r="E820" s="67"/>
      <c r="F820" s="65"/>
      <c r="G820" s="68" t="str">
        <f t="shared" si="12"/>
        <v>-</v>
      </c>
      <c r="H820" s="65"/>
      <c r="I820" s="65"/>
      <c r="J820" s="65"/>
      <c r="K820" s="65"/>
      <c r="L820" s="65"/>
      <c r="M820" s="65"/>
      <c r="N820" s="65"/>
      <c r="O820" s="65"/>
      <c r="P820" s="65"/>
      <c r="Q820" s="65"/>
      <c r="R820" s="65"/>
      <c r="S820" s="65"/>
      <c r="X820" s="182"/>
    </row>
    <row r="821" spans="1:24" ht="24.95" customHeight="1">
      <c r="A821" s="66"/>
      <c r="B821" s="65"/>
      <c r="C821" s="65"/>
      <c r="D821" s="69"/>
      <c r="E821" s="67"/>
      <c r="F821" s="65"/>
      <c r="G821" s="68" t="str">
        <f t="shared" si="12"/>
        <v>-</v>
      </c>
      <c r="H821" s="65"/>
      <c r="I821" s="65"/>
      <c r="J821" s="65"/>
      <c r="K821" s="65"/>
      <c r="L821" s="65"/>
      <c r="M821" s="65"/>
      <c r="N821" s="65"/>
      <c r="O821" s="65"/>
      <c r="P821" s="65"/>
      <c r="Q821" s="65"/>
      <c r="R821" s="65"/>
      <c r="S821" s="65"/>
      <c r="X821" s="182"/>
    </row>
    <row r="822" spans="1:24" ht="24.95" customHeight="1">
      <c r="A822" s="66"/>
      <c r="B822" s="65"/>
      <c r="C822" s="65"/>
      <c r="D822" s="69"/>
      <c r="E822" s="67"/>
      <c r="F822" s="65"/>
      <c r="G822" s="68" t="str">
        <f t="shared" si="12"/>
        <v>-</v>
      </c>
      <c r="H822" s="65"/>
      <c r="I822" s="65"/>
      <c r="J822" s="65"/>
      <c r="K822" s="65"/>
      <c r="L822" s="65"/>
      <c r="M822" s="65"/>
      <c r="N822" s="65"/>
      <c r="O822" s="65"/>
      <c r="P822" s="65"/>
      <c r="Q822" s="65"/>
      <c r="R822" s="65"/>
      <c r="S822" s="65"/>
      <c r="X822" s="182"/>
    </row>
    <row r="823" spans="1:24" ht="24.95" customHeight="1">
      <c r="A823" s="66"/>
      <c r="B823" s="65"/>
      <c r="C823" s="65"/>
      <c r="D823" s="69"/>
      <c r="E823" s="67"/>
      <c r="F823" s="65"/>
      <c r="G823" s="68" t="str">
        <f t="shared" si="12"/>
        <v>-</v>
      </c>
      <c r="H823" s="65"/>
      <c r="I823" s="65"/>
      <c r="J823" s="65"/>
      <c r="K823" s="65"/>
      <c r="L823" s="65"/>
      <c r="M823" s="65"/>
      <c r="N823" s="65"/>
      <c r="O823" s="65"/>
      <c r="P823" s="65"/>
      <c r="Q823" s="65"/>
      <c r="R823" s="65"/>
      <c r="S823" s="65"/>
      <c r="X823" s="182"/>
    </row>
    <row r="824" spans="1:24" ht="24.95" customHeight="1">
      <c r="A824" s="66"/>
      <c r="B824" s="65"/>
      <c r="C824" s="65"/>
      <c r="D824" s="69"/>
      <c r="E824" s="67"/>
      <c r="F824" s="65"/>
      <c r="G824" s="68" t="str">
        <f t="shared" si="12"/>
        <v>-</v>
      </c>
      <c r="H824" s="65"/>
      <c r="I824" s="65"/>
      <c r="J824" s="65"/>
      <c r="K824" s="65"/>
      <c r="L824" s="65"/>
      <c r="M824" s="65"/>
      <c r="N824" s="65"/>
      <c r="O824" s="65"/>
      <c r="P824" s="65"/>
      <c r="Q824" s="65"/>
      <c r="R824" s="65"/>
      <c r="S824" s="65"/>
      <c r="X824" s="182"/>
    </row>
    <row r="825" spans="1:24" ht="24.95" customHeight="1">
      <c r="A825" s="66"/>
      <c r="B825" s="65"/>
      <c r="C825" s="65"/>
      <c r="D825" s="69"/>
      <c r="E825" s="67"/>
      <c r="F825" s="65"/>
      <c r="G825" s="68" t="str">
        <f t="shared" si="12"/>
        <v>-</v>
      </c>
      <c r="H825" s="65"/>
      <c r="I825" s="65"/>
      <c r="J825" s="65"/>
      <c r="K825" s="65"/>
      <c r="L825" s="65"/>
      <c r="M825" s="65"/>
      <c r="N825" s="65"/>
      <c r="O825" s="65"/>
      <c r="P825" s="65"/>
      <c r="Q825" s="65"/>
      <c r="R825" s="65"/>
      <c r="S825" s="65"/>
      <c r="X825" s="182"/>
    </row>
    <row r="826" spans="1:24" ht="24.95" customHeight="1">
      <c r="A826" s="66"/>
      <c r="B826" s="65"/>
      <c r="C826" s="65"/>
      <c r="D826" s="69"/>
      <c r="E826" s="67"/>
      <c r="F826" s="65"/>
      <c r="G826" s="68" t="str">
        <f t="shared" si="12"/>
        <v>-</v>
      </c>
      <c r="H826" s="65"/>
      <c r="I826" s="65"/>
      <c r="J826" s="65"/>
      <c r="K826" s="65"/>
      <c r="L826" s="65"/>
      <c r="M826" s="65"/>
      <c r="N826" s="65"/>
      <c r="O826" s="65"/>
      <c r="P826" s="65"/>
      <c r="Q826" s="65"/>
      <c r="R826" s="65"/>
      <c r="S826" s="65"/>
      <c r="X826" s="182"/>
    </row>
    <row r="827" spans="1:24" ht="24.95" customHeight="1">
      <c r="A827" s="66"/>
      <c r="B827" s="65"/>
      <c r="C827" s="65"/>
      <c r="D827" s="69"/>
      <c r="E827" s="67"/>
      <c r="F827" s="65"/>
      <c r="G827" s="68" t="str">
        <f t="shared" si="12"/>
        <v>-</v>
      </c>
      <c r="H827" s="65"/>
      <c r="I827" s="65"/>
      <c r="J827" s="65"/>
      <c r="K827" s="65"/>
      <c r="L827" s="65"/>
      <c r="M827" s="65"/>
      <c r="N827" s="65"/>
      <c r="O827" s="65"/>
      <c r="P827" s="65"/>
      <c r="Q827" s="65"/>
      <c r="R827" s="65"/>
      <c r="S827" s="65"/>
      <c r="X827" s="182"/>
    </row>
    <row r="828" spans="1:24" ht="24.95" customHeight="1">
      <c r="A828" s="66"/>
      <c r="B828" s="65"/>
      <c r="C828" s="65"/>
      <c r="D828" s="69"/>
      <c r="E828" s="67"/>
      <c r="F828" s="65"/>
      <c r="G828" s="68" t="str">
        <f t="shared" si="12"/>
        <v>-</v>
      </c>
      <c r="H828" s="65"/>
      <c r="I828" s="65"/>
      <c r="J828" s="65"/>
      <c r="K828" s="65"/>
      <c r="L828" s="65"/>
      <c r="M828" s="65"/>
      <c r="N828" s="65"/>
      <c r="O828" s="65"/>
      <c r="P828" s="65"/>
      <c r="Q828" s="65"/>
      <c r="R828" s="65"/>
      <c r="S828" s="65"/>
      <c r="X828" s="182"/>
    </row>
    <row r="829" spans="1:24" ht="24.95" customHeight="1">
      <c r="A829" s="66"/>
      <c r="B829" s="65"/>
      <c r="C829" s="65"/>
      <c r="D829" s="69"/>
      <c r="E829" s="67"/>
      <c r="F829" s="65"/>
      <c r="G829" s="68" t="str">
        <f t="shared" si="12"/>
        <v>-</v>
      </c>
      <c r="H829" s="65"/>
      <c r="I829" s="65"/>
      <c r="J829" s="65"/>
      <c r="K829" s="65"/>
      <c r="L829" s="65"/>
      <c r="M829" s="65"/>
      <c r="N829" s="65"/>
      <c r="O829" s="65"/>
      <c r="P829" s="65"/>
      <c r="Q829" s="65"/>
      <c r="R829" s="65"/>
      <c r="S829" s="65"/>
      <c r="X829" s="182"/>
    </row>
    <row r="830" spans="1:24" ht="24.95" customHeight="1">
      <c r="A830" s="66"/>
      <c r="B830" s="65"/>
      <c r="C830" s="65"/>
      <c r="D830" s="69"/>
      <c r="E830" s="67"/>
      <c r="F830" s="65"/>
      <c r="G830" s="68" t="str">
        <f t="shared" si="12"/>
        <v>-</v>
      </c>
      <c r="H830" s="65"/>
      <c r="I830" s="65"/>
      <c r="J830" s="65"/>
      <c r="K830" s="65"/>
      <c r="L830" s="65"/>
      <c r="M830" s="65"/>
      <c r="N830" s="65"/>
      <c r="O830" s="65"/>
      <c r="P830" s="65"/>
      <c r="Q830" s="65"/>
      <c r="R830" s="65"/>
      <c r="S830" s="65"/>
      <c r="X830" s="182"/>
    </row>
    <row r="831" spans="1:24" ht="24.95" customHeight="1">
      <c r="A831" s="66"/>
      <c r="B831" s="65"/>
      <c r="C831" s="65"/>
      <c r="D831" s="69"/>
      <c r="E831" s="67"/>
      <c r="F831" s="65"/>
      <c r="G831" s="68" t="str">
        <f t="shared" si="12"/>
        <v>-</v>
      </c>
      <c r="H831" s="65"/>
      <c r="I831" s="65"/>
      <c r="J831" s="65"/>
      <c r="K831" s="65"/>
      <c r="L831" s="65"/>
      <c r="M831" s="65"/>
      <c r="N831" s="65"/>
      <c r="O831" s="65"/>
      <c r="P831" s="65"/>
      <c r="Q831" s="65"/>
      <c r="R831" s="65"/>
      <c r="S831" s="65"/>
      <c r="X831" s="182"/>
    </row>
    <row r="832" spans="1:24" ht="24.95" customHeight="1">
      <c r="A832" s="66"/>
      <c r="B832" s="65"/>
      <c r="C832" s="65"/>
      <c r="D832" s="69"/>
      <c r="E832" s="67"/>
      <c r="F832" s="65"/>
      <c r="G832" s="68" t="str">
        <f t="shared" si="12"/>
        <v>-</v>
      </c>
      <c r="H832" s="65"/>
      <c r="I832" s="65"/>
      <c r="J832" s="65"/>
      <c r="K832" s="65"/>
      <c r="L832" s="65"/>
      <c r="M832" s="65"/>
      <c r="N832" s="65"/>
      <c r="O832" s="65"/>
      <c r="P832" s="65"/>
      <c r="Q832" s="65"/>
      <c r="R832" s="65"/>
      <c r="S832" s="65"/>
      <c r="X832" s="182"/>
    </row>
    <row r="833" spans="1:24" ht="24.95" customHeight="1">
      <c r="A833" s="66"/>
      <c r="B833" s="65"/>
      <c r="C833" s="65"/>
      <c r="D833" s="69"/>
      <c r="E833" s="67"/>
      <c r="F833" s="65"/>
      <c r="G833" s="68" t="str">
        <f t="shared" si="12"/>
        <v>-</v>
      </c>
      <c r="H833" s="65"/>
      <c r="I833" s="65"/>
      <c r="J833" s="65"/>
      <c r="K833" s="65"/>
      <c r="L833" s="65"/>
      <c r="M833" s="65"/>
      <c r="N833" s="65"/>
      <c r="O833" s="65"/>
      <c r="P833" s="65"/>
      <c r="Q833" s="65"/>
      <c r="R833" s="65"/>
      <c r="S833" s="65"/>
      <c r="X833" s="182"/>
    </row>
    <row r="834" spans="1:24" ht="24.95" customHeight="1">
      <c r="A834" s="66"/>
      <c r="B834" s="65"/>
      <c r="C834" s="65"/>
      <c r="D834" s="69"/>
      <c r="E834" s="67"/>
      <c r="F834" s="65"/>
      <c r="G834" s="68" t="str">
        <f t="shared" si="12"/>
        <v>-</v>
      </c>
      <c r="H834" s="65"/>
      <c r="I834" s="65"/>
      <c r="J834" s="65"/>
      <c r="K834" s="65"/>
      <c r="L834" s="65"/>
      <c r="M834" s="65"/>
      <c r="N834" s="65"/>
      <c r="O834" s="65"/>
      <c r="P834" s="65"/>
      <c r="Q834" s="65"/>
      <c r="R834" s="65"/>
      <c r="S834" s="65"/>
      <c r="X834" s="182"/>
    </row>
    <row r="835" spans="1:24" ht="24.95" customHeight="1">
      <c r="A835" s="66"/>
      <c r="B835" s="65"/>
      <c r="C835" s="65"/>
      <c r="D835" s="69"/>
      <c r="E835" s="67"/>
      <c r="F835" s="65"/>
      <c r="G835" s="68" t="str">
        <f t="shared" si="12"/>
        <v>-</v>
      </c>
      <c r="H835" s="65"/>
      <c r="I835" s="65"/>
      <c r="J835" s="65"/>
      <c r="K835" s="65"/>
      <c r="L835" s="65"/>
      <c r="M835" s="65"/>
      <c r="N835" s="65"/>
      <c r="O835" s="65"/>
      <c r="P835" s="65"/>
      <c r="Q835" s="65"/>
      <c r="R835" s="65"/>
      <c r="S835" s="65"/>
      <c r="X835" s="182"/>
    </row>
    <row r="836" spans="1:24" ht="24.95" customHeight="1">
      <c r="A836" s="66"/>
      <c r="B836" s="65"/>
      <c r="C836" s="65"/>
      <c r="D836" s="69"/>
      <c r="E836" s="67"/>
      <c r="F836" s="65"/>
      <c r="G836" s="68" t="str">
        <f t="shared" si="12"/>
        <v>-</v>
      </c>
      <c r="H836" s="65"/>
      <c r="I836" s="65"/>
      <c r="J836" s="65"/>
      <c r="K836" s="65"/>
      <c r="L836" s="65"/>
      <c r="M836" s="65"/>
      <c r="N836" s="65"/>
      <c r="O836" s="65"/>
      <c r="P836" s="65"/>
      <c r="Q836" s="65"/>
      <c r="R836" s="65"/>
      <c r="S836" s="65"/>
      <c r="X836" s="182"/>
    </row>
    <row r="837" spans="1:24" ht="24.95" customHeight="1">
      <c r="A837" s="66"/>
      <c r="B837" s="65"/>
      <c r="C837" s="65"/>
      <c r="D837" s="69"/>
      <c r="E837" s="67"/>
      <c r="F837" s="65"/>
      <c r="G837" s="68" t="str">
        <f t="shared" si="12"/>
        <v>-</v>
      </c>
      <c r="H837" s="65"/>
      <c r="I837" s="65"/>
      <c r="J837" s="65"/>
      <c r="K837" s="65"/>
      <c r="L837" s="65"/>
      <c r="M837" s="65"/>
      <c r="N837" s="65"/>
      <c r="O837" s="65"/>
      <c r="P837" s="65"/>
      <c r="Q837" s="65"/>
      <c r="R837" s="65"/>
      <c r="S837" s="65"/>
      <c r="X837" s="182"/>
    </row>
    <row r="838" spans="1:24" ht="24.95" customHeight="1">
      <c r="A838" s="66"/>
      <c r="B838" s="65"/>
      <c r="C838" s="65"/>
      <c r="D838" s="69"/>
      <c r="E838" s="67"/>
      <c r="F838" s="65"/>
      <c r="G838" s="68" t="str">
        <f t="shared" si="12"/>
        <v>-</v>
      </c>
      <c r="H838" s="65"/>
      <c r="I838" s="65"/>
      <c r="J838" s="65"/>
      <c r="K838" s="65"/>
      <c r="L838" s="65"/>
      <c r="M838" s="65"/>
      <c r="N838" s="65"/>
      <c r="O838" s="65"/>
      <c r="P838" s="65"/>
      <c r="Q838" s="65"/>
      <c r="R838" s="65"/>
      <c r="S838" s="65"/>
      <c r="X838" s="182"/>
    </row>
    <row r="839" spans="1:24" ht="24.95" customHeight="1">
      <c r="A839" s="66"/>
      <c r="B839" s="65"/>
      <c r="C839" s="65"/>
      <c r="D839" s="69"/>
      <c r="E839" s="67"/>
      <c r="F839" s="65"/>
      <c r="G839" s="68" t="str">
        <f t="shared" si="12"/>
        <v>-</v>
      </c>
      <c r="H839" s="65"/>
      <c r="I839" s="65"/>
      <c r="J839" s="65"/>
      <c r="K839" s="65"/>
      <c r="L839" s="65"/>
      <c r="M839" s="65"/>
      <c r="N839" s="65"/>
      <c r="O839" s="65"/>
      <c r="P839" s="65"/>
      <c r="Q839" s="65"/>
      <c r="R839" s="65"/>
      <c r="S839" s="65"/>
      <c r="X839" s="182"/>
    </row>
    <row r="840" spans="1:24" ht="24.95" customHeight="1">
      <c r="A840" s="66"/>
      <c r="B840" s="65"/>
      <c r="C840" s="65"/>
      <c r="D840" s="69"/>
      <c r="E840" s="67"/>
      <c r="F840" s="65"/>
      <c r="G840" s="68" t="str">
        <f t="shared" si="12"/>
        <v>-</v>
      </c>
      <c r="H840" s="65"/>
      <c r="I840" s="65"/>
      <c r="J840" s="65"/>
      <c r="K840" s="65"/>
      <c r="L840" s="65"/>
      <c r="M840" s="65"/>
      <c r="N840" s="65"/>
      <c r="O840" s="65"/>
      <c r="P840" s="65"/>
      <c r="Q840" s="65"/>
      <c r="R840" s="65"/>
      <c r="S840" s="65"/>
      <c r="X840" s="182"/>
    </row>
    <row r="841" spans="1:24" ht="24.95" customHeight="1">
      <c r="A841" s="66"/>
      <c r="B841" s="65"/>
      <c r="C841" s="65"/>
      <c r="D841" s="69"/>
      <c r="E841" s="67"/>
      <c r="F841" s="65"/>
      <c r="G841" s="68" t="str">
        <f t="shared" si="12"/>
        <v>-</v>
      </c>
      <c r="H841" s="65"/>
      <c r="I841" s="65"/>
      <c r="J841" s="65"/>
      <c r="K841" s="65"/>
      <c r="L841" s="65"/>
      <c r="M841" s="65"/>
      <c r="N841" s="65"/>
      <c r="O841" s="65"/>
      <c r="P841" s="65"/>
      <c r="Q841" s="65"/>
      <c r="R841" s="65"/>
      <c r="S841" s="65"/>
      <c r="X841" s="182"/>
    </row>
    <row r="842" spans="1:24" ht="24.95" customHeight="1">
      <c r="A842" s="66"/>
      <c r="B842" s="65"/>
      <c r="C842" s="65"/>
      <c r="D842" s="69"/>
      <c r="E842" s="67"/>
      <c r="F842" s="65"/>
      <c r="G842" s="68" t="str">
        <f t="shared" si="12"/>
        <v>-</v>
      </c>
      <c r="H842" s="65"/>
      <c r="I842" s="65"/>
      <c r="J842" s="65"/>
      <c r="K842" s="65"/>
      <c r="L842" s="65"/>
      <c r="M842" s="65"/>
      <c r="N842" s="65"/>
      <c r="O842" s="65"/>
      <c r="P842" s="65"/>
      <c r="Q842" s="65"/>
      <c r="R842" s="65"/>
      <c r="S842" s="65"/>
      <c r="X842" s="182"/>
    </row>
    <row r="843" spans="1:24" ht="24.95" customHeight="1">
      <c r="A843" s="66"/>
      <c r="B843" s="65"/>
      <c r="C843" s="65"/>
      <c r="D843" s="69"/>
      <c r="E843" s="67"/>
      <c r="F843" s="65"/>
      <c r="G843" s="68" t="str">
        <f t="shared" si="12"/>
        <v>-</v>
      </c>
      <c r="H843" s="65"/>
      <c r="I843" s="65"/>
      <c r="J843" s="65"/>
      <c r="K843" s="65"/>
      <c r="L843" s="65"/>
      <c r="M843" s="65"/>
      <c r="N843" s="65"/>
      <c r="O843" s="65"/>
      <c r="P843" s="65"/>
      <c r="Q843" s="65"/>
      <c r="R843" s="65"/>
      <c r="S843" s="65"/>
      <c r="X843" s="182"/>
    </row>
    <row r="844" spans="1:24" ht="24.95" customHeight="1">
      <c r="A844" s="66"/>
      <c r="B844" s="65"/>
      <c r="C844" s="65"/>
      <c r="D844" s="69"/>
      <c r="E844" s="67"/>
      <c r="F844" s="65"/>
      <c r="G844" s="68" t="str">
        <f t="shared" ref="G844:G907" si="13">IF(OR(C844="",D844=""),"-",ABS((D844-C844+(D844&lt;C844))*1440))</f>
        <v>-</v>
      </c>
      <c r="H844" s="65"/>
      <c r="I844" s="65"/>
      <c r="J844" s="65"/>
      <c r="K844" s="65"/>
      <c r="L844" s="65"/>
      <c r="M844" s="65"/>
      <c r="N844" s="65"/>
      <c r="O844" s="65"/>
      <c r="P844" s="65"/>
      <c r="Q844" s="65"/>
      <c r="R844" s="65"/>
      <c r="S844" s="65"/>
      <c r="X844" s="182"/>
    </row>
    <row r="845" spans="1:24" ht="24.95" customHeight="1">
      <c r="A845" s="66"/>
      <c r="B845" s="65"/>
      <c r="C845" s="65"/>
      <c r="D845" s="69"/>
      <c r="E845" s="67"/>
      <c r="F845" s="65"/>
      <c r="G845" s="68" t="str">
        <f t="shared" si="13"/>
        <v>-</v>
      </c>
      <c r="H845" s="65"/>
      <c r="I845" s="65"/>
      <c r="J845" s="65"/>
      <c r="K845" s="65"/>
      <c r="L845" s="65"/>
      <c r="M845" s="65"/>
      <c r="N845" s="65"/>
      <c r="O845" s="65"/>
      <c r="P845" s="65"/>
      <c r="Q845" s="65"/>
      <c r="R845" s="65"/>
      <c r="S845" s="65"/>
      <c r="X845" s="182"/>
    </row>
    <row r="846" spans="1:24" ht="24.95" customHeight="1">
      <c r="A846" s="66"/>
      <c r="B846" s="65"/>
      <c r="C846" s="65"/>
      <c r="D846" s="69"/>
      <c r="E846" s="67"/>
      <c r="F846" s="65"/>
      <c r="G846" s="68" t="str">
        <f t="shared" si="13"/>
        <v>-</v>
      </c>
      <c r="H846" s="65"/>
      <c r="I846" s="65"/>
      <c r="J846" s="65"/>
      <c r="K846" s="65"/>
      <c r="L846" s="65"/>
      <c r="M846" s="65"/>
      <c r="N846" s="65"/>
      <c r="O846" s="65"/>
      <c r="P846" s="65"/>
      <c r="Q846" s="65"/>
      <c r="R846" s="65"/>
      <c r="S846" s="65"/>
      <c r="X846" s="182"/>
    </row>
    <row r="847" spans="1:24" ht="24.95" customHeight="1">
      <c r="A847" s="66"/>
      <c r="B847" s="65"/>
      <c r="C847" s="65"/>
      <c r="D847" s="69"/>
      <c r="E847" s="67"/>
      <c r="F847" s="65"/>
      <c r="G847" s="68" t="str">
        <f t="shared" si="13"/>
        <v>-</v>
      </c>
      <c r="H847" s="65"/>
      <c r="I847" s="65"/>
      <c r="J847" s="65"/>
      <c r="K847" s="65"/>
      <c r="L847" s="65"/>
      <c r="M847" s="65"/>
      <c r="N847" s="65"/>
      <c r="O847" s="65"/>
      <c r="P847" s="65"/>
      <c r="Q847" s="65"/>
      <c r="R847" s="65"/>
      <c r="S847" s="65"/>
      <c r="X847" s="182"/>
    </row>
    <row r="848" spans="1:24" ht="24.95" customHeight="1">
      <c r="A848" s="66"/>
      <c r="B848" s="65"/>
      <c r="C848" s="65"/>
      <c r="D848" s="69"/>
      <c r="E848" s="67"/>
      <c r="F848" s="65"/>
      <c r="G848" s="68" t="str">
        <f t="shared" si="13"/>
        <v>-</v>
      </c>
      <c r="H848" s="65"/>
      <c r="I848" s="65"/>
      <c r="J848" s="65"/>
      <c r="K848" s="65"/>
      <c r="L848" s="65"/>
      <c r="M848" s="65"/>
      <c r="N848" s="65"/>
      <c r="O848" s="65"/>
      <c r="P848" s="65"/>
      <c r="Q848" s="65"/>
      <c r="R848" s="65"/>
      <c r="S848" s="65"/>
      <c r="X848" s="182"/>
    </row>
    <row r="849" spans="1:24" ht="24.95" customHeight="1">
      <c r="A849" s="66"/>
      <c r="B849" s="65"/>
      <c r="C849" s="65"/>
      <c r="D849" s="69"/>
      <c r="E849" s="67"/>
      <c r="F849" s="65"/>
      <c r="G849" s="68" t="str">
        <f t="shared" si="13"/>
        <v>-</v>
      </c>
      <c r="H849" s="65"/>
      <c r="I849" s="65"/>
      <c r="J849" s="65"/>
      <c r="K849" s="65"/>
      <c r="L849" s="65"/>
      <c r="M849" s="65"/>
      <c r="N849" s="65"/>
      <c r="O849" s="65"/>
      <c r="P849" s="65"/>
      <c r="Q849" s="65"/>
      <c r="R849" s="65"/>
      <c r="S849" s="65"/>
      <c r="X849" s="182"/>
    </row>
    <row r="850" spans="1:24" ht="24.95" customHeight="1">
      <c r="A850" s="66"/>
      <c r="B850" s="65"/>
      <c r="C850" s="65"/>
      <c r="D850" s="69"/>
      <c r="E850" s="67"/>
      <c r="F850" s="65"/>
      <c r="G850" s="68" t="str">
        <f t="shared" si="13"/>
        <v>-</v>
      </c>
      <c r="H850" s="65"/>
      <c r="I850" s="65"/>
      <c r="J850" s="65"/>
      <c r="K850" s="65"/>
      <c r="L850" s="65"/>
      <c r="M850" s="65"/>
      <c r="N850" s="65"/>
      <c r="O850" s="65"/>
      <c r="P850" s="65"/>
      <c r="Q850" s="65"/>
      <c r="R850" s="65"/>
      <c r="S850" s="65"/>
      <c r="X850" s="182"/>
    </row>
    <row r="851" spans="1:24" ht="24.95" customHeight="1">
      <c r="A851" s="66"/>
      <c r="B851" s="65"/>
      <c r="C851" s="65"/>
      <c r="D851" s="69"/>
      <c r="E851" s="67"/>
      <c r="F851" s="65"/>
      <c r="G851" s="68" t="str">
        <f t="shared" si="13"/>
        <v>-</v>
      </c>
      <c r="H851" s="65"/>
      <c r="I851" s="65"/>
      <c r="J851" s="65"/>
      <c r="K851" s="65"/>
      <c r="L851" s="65"/>
      <c r="M851" s="65"/>
      <c r="N851" s="65"/>
      <c r="O851" s="65"/>
      <c r="P851" s="65"/>
      <c r="Q851" s="65"/>
      <c r="R851" s="65"/>
      <c r="S851" s="65"/>
      <c r="X851" s="182"/>
    </row>
    <row r="852" spans="1:24" ht="24.95" customHeight="1">
      <c r="A852" s="66"/>
      <c r="B852" s="65"/>
      <c r="C852" s="65"/>
      <c r="D852" s="69"/>
      <c r="E852" s="67"/>
      <c r="F852" s="65"/>
      <c r="G852" s="68" t="str">
        <f t="shared" si="13"/>
        <v>-</v>
      </c>
      <c r="H852" s="65"/>
      <c r="I852" s="65"/>
      <c r="J852" s="65"/>
      <c r="K852" s="65"/>
      <c r="L852" s="65"/>
      <c r="M852" s="65"/>
      <c r="N852" s="65"/>
      <c r="O852" s="65"/>
      <c r="P852" s="65"/>
      <c r="Q852" s="65"/>
      <c r="R852" s="65"/>
      <c r="S852" s="65"/>
      <c r="X852" s="182"/>
    </row>
    <row r="853" spans="1:24" ht="24.95" customHeight="1">
      <c r="A853" s="66"/>
      <c r="B853" s="65"/>
      <c r="C853" s="65"/>
      <c r="D853" s="69"/>
      <c r="E853" s="67"/>
      <c r="F853" s="65"/>
      <c r="G853" s="68" t="str">
        <f t="shared" si="13"/>
        <v>-</v>
      </c>
      <c r="H853" s="65"/>
      <c r="I853" s="65"/>
      <c r="J853" s="65"/>
      <c r="K853" s="65"/>
      <c r="L853" s="65"/>
      <c r="M853" s="65"/>
      <c r="N853" s="65"/>
      <c r="O853" s="65"/>
      <c r="P853" s="65"/>
      <c r="Q853" s="65"/>
      <c r="R853" s="65"/>
      <c r="S853" s="65"/>
      <c r="X853" s="182"/>
    </row>
    <row r="854" spans="1:24" ht="24.95" customHeight="1">
      <c r="A854" s="66"/>
      <c r="B854" s="65"/>
      <c r="C854" s="65"/>
      <c r="D854" s="69"/>
      <c r="E854" s="67"/>
      <c r="F854" s="65"/>
      <c r="G854" s="68" t="str">
        <f t="shared" si="13"/>
        <v>-</v>
      </c>
      <c r="H854" s="65"/>
      <c r="I854" s="65"/>
      <c r="J854" s="65"/>
      <c r="K854" s="65"/>
      <c r="L854" s="65"/>
      <c r="M854" s="65"/>
      <c r="N854" s="65"/>
      <c r="O854" s="65"/>
      <c r="P854" s="65"/>
      <c r="Q854" s="65"/>
      <c r="R854" s="65"/>
      <c r="S854" s="65"/>
      <c r="X854" s="182"/>
    </row>
    <row r="855" spans="1:24" ht="24.95" customHeight="1">
      <c r="A855" s="66"/>
      <c r="B855" s="65"/>
      <c r="C855" s="65"/>
      <c r="D855" s="69"/>
      <c r="E855" s="67"/>
      <c r="F855" s="65"/>
      <c r="G855" s="68" t="str">
        <f t="shared" si="13"/>
        <v>-</v>
      </c>
      <c r="H855" s="65"/>
      <c r="I855" s="65"/>
      <c r="J855" s="65"/>
      <c r="K855" s="65"/>
      <c r="L855" s="65"/>
      <c r="M855" s="65"/>
      <c r="N855" s="65"/>
      <c r="O855" s="65"/>
      <c r="P855" s="65"/>
      <c r="Q855" s="65"/>
      <c r="R855" s="65"/>
      <c r="S855" s="65"/>
      <c r="X855" s="182"/>
    </row>
    <row r="856" spans="1:24" ht="24.95" customHeight="1">
      <c r="A856" s="66"/>
      <c r="B856" s="65"/>
      <c r="C856" s="65"/>
      <c r="D856" s="69"/>
      <c r="E856" s="67"/>
      <c r="F856" s="65"/>
      <c r="G856" s="68" t="str">
        <f t="shared" si="13"/>
        <v>-</v>
      </c>
      <c r="H856" s="65"/>
      <c r="I856" s="65"/>
      <c r="J856" s="65"/>
      <c r="K856" s="65"/>
      <c r="L856" s="65"/>
      <c r="M856" s="65"/>
      <c r="N856" s="65"/>
      <c r="O856" s="65"/>
      <c r="P856" s="65"/>
      <c r="Q856" s="65"/>
      <c r="R856" s="65"/>
      <c r="S856" s="65"/>
      <c r="X856" s="182"/>
    </row>
    <row r="857" spans="1:24" ht="24.95" customHeight="1">
      <c r="A857" s="66"/>
      <c r="B857" s="65"/>
      <c r="C857" s="65"/>
      <c r="D857" s="69"/>
      <c r="E857" s="67"/>
      <c r="F857" s="65"/>
      <c r="G857" s="68" t="str">
        <f t="shared" si="13"/>
        <v>-</v>
      </c>
      <c r="H857" s="65"/>
      <c r="I857" s="65"/>
      <c r="J857" s="65"/>
      <c r="K857" s="65"/>
      <c r="L857" s="65"/>
      <c r="M857" s="65"/>
      <c r="N857" s="65"/>
      <c r="O857" s="65"/>
      <c r="P857" s="65"/>
      <c r="Q857" s="65"/>
      <c r="R857" s="65"/>
      <c r="S857" s="65"/>
      <c r="X857" s="182"/>
    </row>
    <row r="858" spans="1:24" ht="24.95" customHeight="1">
      <c r="A858" s="66"/>
      <c r="B858" s="65"/>
      <c r="C858" s="65"/>
      <c r="D858" s="69"/>
      <c r="E858" s="67"/>
      <c r="F858" s="65"/>
      <c r="G858" s="68" t="str">
        <f t="shared" si="13"/>
        <v>-</v>
      </c>
      <c r="H858" s="65"/>
      <c r="I858" s="65"/>
      <c r="J858" s="65"/>
      <c r="K858" s="65"/>
      <c r="L858" s="65"/>
      <c r="M858" s="65"/>
      <c r="N858" s="65"/>
      <c r="O858" s="65"/>
      <c r="P858" s="65"/>
      <c r="Q858" s="65"/>
      <c r="R858" s="65"/>
      <c r="S858" s="65"/>
      <c r="X858" s="182"/>
    </row>
    <row r="859" spans="1:24" ht="24.95" customHeight="1">
      <c r="A859" s="66"/>
      <c r="B859" s="65"/>
      <c r="C859" s="65"/>
      <c r="D859" s="69"/>
      <c r="E859" s="67"/>
      <c r="F859" s="65"/>
      <c r="G859" s="68" t="str">
        <f t="shared" si="13"/>
        <v>-</v>
      </c>
      <c r="H859" s="65"/>
      <c r="I859" s="65"/>
      <c r="J859" s="65"/>
      <c r="K859" s="65"/>
      <c r="L859" s="65"/>
      <c r="M859" s="65"/>
      <c r="N859" s="65"/>
      <c r="O859" s="65"/>
      <c r="P859" s="65"/>
      <c r="Q859" s="65"/>
      <c r="R859" s="65"/>
      <c r="S859" s="65"/>
      <c r="X859" s="182"/>
    </row>
    <row r="860" spans="1:24" ht="24.95" customHeight="1">
      <c r="A860" s="66"/>
      <c r="B860" s="65"/>
      <c r="C860" s="65"/>
      <c r="D860" s="69"/>
      <c r="E860" s="67"/>
      <c r="F860" s="65"/>
      <c r="G860" s="68" t="str">
        <f t="shared" si="13"/>
        <v>-</v>
      </c>
      <c r="H860" s="65"/>
      <c r="I860" s="65"/>
      <c r="J860" s="65"/>
      <c r="K860" s="65"/>
      <c r="L860" s="65"/>
      <c r="M860" s="65"/>
      <c r="N860" s="65"/>
      <c r="O860" s="65"/>
      <c r="P860" s="65"/>
      <c r="Q860" s="65"/>
      <c r="R860" s="65"/>
      <c r="S860" s="65"/>
      <c r="X860" s="182"/>
    </row>
    <row r="861" spans="1:24" ht="24.95" customHeight="1">
      <c r="A861" s="66"/>
      <c r="B861" s="65"/>
      <c r="C861" s="65"/>
      <c r="D861" s="69"/>
      <c r="E861" s="67"/>
      <c r="F861" s="65"/>
      <c r="G861" s="68" t="str">
        <f t="shared" si="13"/>
        <v>-</v>
      </c>
      <c r="H861" s="65"/>
      <c r="I861" s="65"/>
      <c r="J861" s="65"/>
      <c r="K861" s="65"/>
      <c r="L861" s="65"/>
      <c r="M861" s="65"/>
      <c r="N861" s="65"/>
      <c r="O861" s="65"/>
      <c r="P861" s="65"/>
      <c r="Q861" s="65"/>
      <c r="R861" s="65"/>
      <c r="S861" s="65"/>
      <c r="X861" s="182"/>
    </row>
    <row r="862" spans="1:24" ht="24.95" customHeight="1">
      <c r="A862" s="66"/>
      <c r="B862" s="65"/>
      <c r="C862" s="65"/>
      <c r="D862" s="69"/>
      <c r="E862" s="67"/>
      <c r="F862" s="65"/>
      <c r="G862" s="68" t="str">
        <f t="shared" si="13"/>
        <v>-</v>
      </c>
      <c r="H862" s="65"/>
      <c r="I862" s="65"/>
      <c r="J862" s="65"/>
      <c r="K862" s="65"/>
      <c r="L862" s="65"/>
      <c r="M862" s="65"/>
      <c r="N862" s="65"/>
      <c r="O862" s="65"/>
      <c r="P862" s="65"/>
      <c r="Q862" s="65"/>
      <c r="R862" s="65"/>
      <c r="S862" s="65"/>
      <c r="X862" s="182"/>
    </row>
    <row r="863" spans="1:24" ht="24.95" customHeight="1">
      <c r="A863" s="66"/>
      <c r="B863" s="65"/>
      <c r="C863" s="65"/>
      <c r="D863" s="69"/>
      <c r="E863" s="67"/>
      <c r="F863" s="65"/>
      <c r="G863" s="68" t="str">
        <f t="shared" si="13"/>
        <v>-</v>
      </c>
      <c r="H863" s="65"/>
      <c r="I863" s="65"/>
      <c r="J863" s="65"/>
      <c r="K863" s="65"/>
      <c r="L863" s="65"/>
      <c r="M863" s="65"/>
      <c r="N863" s="65"/>
      <c r="O863" s="65"/>
      <c r="P863" s="65"/>
      <c r="Q863" s="65"/>
      <c r="R863" s="65"/>
      <c r="S863" s="65"/>
      <c r="X863" s="182"/>
    </row>
    <row r="864" spans="1:24" ht="24.95" customHeight="1">
      <c r="A864" s="66"/>
      <c r="B864" s="65"/>
      <c r="C864" s="65"/>
      <c r="D864" s="69"/>
      <c r="E864" s="67"/>
      <c r="F864" s="65"/>
      <c r="G864" s="68" t="str">
        <f t="shared" si="13"/>
        <v>-</v>
      </c>
      <c r="H864" s="65"/>
      <c r="I864" s="65"/>
      <c r="J864" s="65"/>
      <c r="K864" s="65"/>
      <c r="L864" s="65"/>
      <c r="M864" s="65"/>
      <c r="N864" s="65"/>
      <c r="O864" s="65"/>
      <c r="P864" s="65"/>
      <c r="Q864" s="65"/>
      <c r="R864" s="65"/>
      <c r="S864" s="65"/>
      <c r="X864" s="182"/>
    </row>
    <row r="865" spans="1:24" ht="24.95" customHeight="1">
      <c r="A865" s="66"/>
      <c r="B865" s="65"/>
      <c r="C865" s="65"/>
      <c r="D865" s="69"/>
      <c r="E865" s="67"/>
      <c r="F865" s="65"/>
      <c r="G865" s="68" t="str">
        <f t="shared" si="13"/>
        <v>-</v>
      </c>
      <c r="H865" s="65"/>
      <c r="I865" s="65"/>
      <c r="J865" s="65"/>
      <c r="K865" s="65"/>
      <c r="L865" s="65"/>
      <c r="M865" s="65"/>
      <c r="N865" s="65"/>
      <c r="O865" s="65"/>
      <c r="P865" s="65"/>
      <c r="Q865" s="65"/>
      <c r="R865" s="65"/>
      <c r="S865" s="65"/>
      <c r="X865" s="182"/>
    </row>
    <row r="866" spans="1:24" ht="24.95" customHeight="1">
      <c r="A866" s="66"/>
      <c r="B866" s="65"/>
      <c r="C866" s="65"/>
      <c r="D866" s="69"/>
      <c r="E866" s="67"/>
      <c r="F866" s="65"/>
      <c r="G866" s="68" t="str">
        <f t="shared" si="13"/>
        <v>-</v>
      </c>
      <c r="H866" s="65"/>
      <c r="I866" s="65"/>
      <c r="J866" s="65"/>
      <c r="K866" s="65"/>
      <c r="L866" s="65"/>
      <c r="M866" s="65"/>
      <c r="N866" s="65"/>
      <c r="O866" s="65"/>
      <c r="P866" s="65"/>
      <c r="Q866" s="65"/>
      <c r="R866" s="65"/>
      <c r="S866" s="65"/>
      <c r="X866" s="182"/>
    </row>
    <row r="867" spans="1:24" ht="24.95" customHeight="1">
      <c r="A867" s="66"/>
      <c r="B867" s="65"/>
      <c r="C867" s="65"/>
      <c r="D867" s="69"/>
      <c r="E867" s="67"/>
      <c r="F867" s="65"/>
      <c r="G867" s="68" t="str">
        <f t="shared" si="13"/>
        <v>-</v>
      </c>
      <c r="H867" s="65"/>
      <c r="I867" s="65"/>
      <c r="J867" s="65"/>
      <c r="K867" s="65"/>
      <c r="L867" s="65"/>
      <c r="M867" s="65"/>
      <c r="N867" s="65"/>
      <c r="O867" s="65"/>
      <c r="P867" s="65"/>
      <c r="Q867" s="65"/>
      <c r="R867" s="65"/>
      <c r="S867" s="65"/>
      <c r="X867" s="182"/>
    </row>
    <row r="868" spans="1:24" ht="24.95" customHeight="1">
      <c r="A868" s="66"/>
      <c r="B868" s="65"/>
      <c r="C868" s="65"/>
      <c r="D868" s="69"/>
      <c r="E868" s="67"/>
      <c r="F868" s="65"/>
      <c r="G868" s="68" t="str">
        <f t="shared" si="13"/>
        <v>-</v>
      </c>
      <c r="H868" s="65"/>
      <c r="I868" s="65"/>
      <c r="J868" s="65"/>
      <c r="K868" s="65"/>
      <c r="L868" s="65"/>
      <c r="M868" s="65"/>
      <c r="N868" s="65"/>
      <c r="O868" s="65"/>
      <c r="P868" s="65"/>
      <c r="Q868" s="65"/>
      <c r="R868" s="65"/>
      <c r="S868" s="65"/>
      <c r="X868" s="182"/>
    </row>
    <row r="869" spans="1:24" ht="24.95" customHeight="1">
      <c r="A869" s="66"/>
      <c r="B869" s="65"/>
      <c r="C869" s="65"/>
      <c r="D869" s="69"/>
      <c r="E869" s="67"/>
      <c r="F869" s="65"/>
      <c r="G869" s="68" t="str">
        <f t="shared" si="13"/>
        <v>-</v>
      </c>
      <c r="H869" s="65"/>
      <c r="I869" s="65"/>
      <c r="J869" s="65"/>
      <c r="K869" s="65"/>
      <c r="L869" s="65"/>
      <c r="M869" s="65"/>
      <c r="N869" s="65"/>
      <c r="O869" s="65"/>
      <c r="P869" s="65"/>
      <c r="Q869" s="65"/>
      <c r="R869" s="65"/>
      <c r="S869" s="65"/>
      <c r="X869" s="182"/>
    </row>
    <row r="870" spans="1:24" ht="24.95" customHeight="1">
      <c r="A870" s="66"/>
      <c r="B870" s="65"/>
      <c r="C870" s="65"/>
      <c r="D870" s="69"/>
      <c r="E870" s="67"/>
      <c r="F870" s="65"/>
      <c r="G870" s="68" t="str">
        <f t="shared" si="13"/>
        <v>-</v>
      </c>
      <c r="H870" s="65"/>
      <c r="I870" s="65"/>
      <c r="J870" s="65"/>
      <c r="K870" s="65"/>
      <c r="L870" s="65"/>
      <c r="M870" s="65"/>
      <c r="N870" s="65"/>
      <c r="O870" s="65"/>
      <c r="P870" s="65"/>
      <c r="Q870" s="65"/>
      <c r="R870" s="65"/>
      <c r="S870" s="65"/>
      <c r="X870" s="182"/>
    </row>
    <row r="871" spans="1:24" ht="24.95" customHeight="1">
      <c r="A871" s="66"/>
      <c r="B871" s="65"/>
      <c r="C871" s="65"/>
      <c r="D871" s="69"/>
      <c r="E871" s="67"/>
      <c r="F871" s="65"/>
      <c r="G871" s="68" t="str">
        <f t="shared" si="13"/>
        <v>-</v>
      </c>
      <c r="H871" s="65"/>
      <c r="I871" s="65"/>
      <c r="J871" s="65"/>
      <c r="K871" s="65"/>
      <c r="L871" s="65"/>
      <c r="M871" s="65"/>
      <c r="N871" s="65"/>
      <c r="O871" s="65"/>
      <c r="P871" s="65"/>
      <c r="Q871" s="65"/>
      <c r="R871" s="65"/>
      <c r="S871" s="65"/>
      <c r="X871" s="182"/>
    </row>
    <row r="872" spans="1:24" ht="24.95" customHeight="1">
      <c r="A872" s="66"/>
      <c r="B872" s="65"/>
      <c r="C872" s="65"/>
      <c r="D872" s="69"/>
      <c r="E872" s="67"/>
      <c r="F872" s="65"/>
      <c r="G872" s="68" t="str">
        <f t="shared" si="13"/>
        <v>-</v>
      </c>
      <c r="H872" s="65"/>
      <c r="I872" s="65"/>
      <c r="J872" s="65"/>
      <c r="K872" s="65"/>
      <c r="L872" s="65"/>
      <c r="M872" s="65"/>
      <c r="N872" s="65"/>
      <c r="O872" s="65"/>
      <c r="P872" s="65"/>
      <c r="Q872" s="65"/>
      <c r="R872" s="65"/>
      <c r="S872" s="65"/>
      <c r="X872" s="182"/>
    </row>
    <row r="873" spans="1:24" ht="24.95" customHeight="1">
      <c r="A873" s="66"/>
      <c r="B873" s="65"/>
      <c r="C873" s="65"/>
      <c r="D873" s="69"/>
      <c r="E873" s="67"/>
      <c r="F873" s="65"/>
      <c r="G873" s="68" t="str">
        <f t="shared" si="13"/>
        <v>-</v>
      </c>
      <c r="H873" s="65"/>
      <c r="I873" s="65"/>
      <c r="J873" s="65"/>
      <c r="K873" s="65"/>
      <c r="L873" s="65"/>
      <c r="M873" s="65"/>
      <c r="N873" s="65"/>
      <c r="O873" s="65"/>
      <c r="P873" s="65"/>
      <c r="Q873" s="65"/>
      <c r="R873" s="65"/>
      <c r="S873" s="65"/>
      <c r="X873" s="182"/>
    </row>
    <row r="874" spans="1:24" ht="24.95" customHeight="1">
      <c r="A874" s="66"/>
      <c r="B874" s="65"/>
      <c r="C874" s="65"/>
      <c r="D874" s="69"/>
      <c r="E874" s="67"/>
      <c r="F874" s="65"/>
      <c r="G874" s="68" t="str">
        <f t="shared" si="13"/>
        <v>-</v>
      </c>
      <c r="H874" s="65"/>
      <c r="I874" s="65"/>
      <c r="J874" s="65"/>
      <c r="K874" s="65"/>
      <c r="L874" s="65"/>
      <c r="M874" s="65"/>
      <c r="N874" s="65"/>
      <c r="O874" s="65"/>
      <c r="P874" s="65"/>
      <c r="Q874" s="65"/>
      <c r="R874" s="65"/>
      <c r="S874" s="65"/>
      <c r="X874" s="182"/>
    </row>
    <row r="875" spans="1:24" ht="24.95" customHeight="1">
      <c r="A875" s="66"/>
      <c r="B875" s="65"/>
      <c r="C875" s="65"/>
      <c r="D875" s="69"/>
      <c r="E875" s="67"/>
      <c r="F875" s="65"/>
      <c r="G875" s="68" t="str">
        <f t="shared" si="13"/>
        <v>-</v>
      </c>
      <c r="H875" s="65"/>
      <c r="I875" s="65"/>
      <c r="J875" s="65"/>
      <c r="K875" s="65"/>
      <c r="L875" s="65"/>
      <c r="M875" s="65"/>
      <c r="N875" s="65"/>
      <c r="O875" s="65"/>
      <c r="P875" s="65"/>
      <c r="Q875" s="65"/>
      <c r="R875" s="65"/>
      <c r="S875" s="65"/>
      <c r="X875" s="182"/>
    </row>
    <row r="876" spans="1:24" ht="24.95" customHeight="1">
      <c r="A876" s="66"/>
      <c r="B876" s="65"/>
      <c r="C876" s="65"/>
      <c r="D876" s="69"/>
      <c r="E876" s="67"/>
      <c r="F876" s="65"/>
      <c r="G876" s="68" t="str">
        <f t="shared" si="13"/>
        <v>-</v>
      </c>
      <c r="H876" s="65"/>
      <c r="I876" s="65"/>
      <c r="J876" s="65"/>
      <c r="K876" s="65"/>
      <c r="L876" s="65"/>
      <c r="M876" s="65"/>
      <c r="N876" s="65"/>
      <c r="O876" s="65"/>
      <c r="P876" s="65"/>
      <c r="Q876" s="65"/>
      <c r="R876" s="65"/>
      <c r="S876" s="65"/>
      <c r="X876" s="182"/>
    </row>
    <row r="877" spans="1:24" ht="24.95" customHeight="1">
      <c r="A877" s="66"/>
      <c r="B877" s="65"/>
      <c r="C877" s="65"/>
      <c r="D877" s="69"/>
      <c r="E877" s="67"/>
      <c r="F877" s="65"/>
      <c r="G877" s="68" t="str">
        <f t="shared" si="13"/>
        <v>-</v>
      </c>
      <c r="H877" s="65"/>
      <c r="I877" s="65"/>
      <c r="J877" s="65"/>
      <c r="K877" s="65"/>
      <c r="L877" s="65"/>
      <c r="M877" s="65"/>
      <c r="N877" s="65"/>
      <c r="O877" s="65"/>
      <c r="P877" s="65"/>
      <c r="Q877" s="65"/>
      <c r="R877" s="65"/>
      <c r="S877" s="65"/>
      <c r="X877" s="182"/>
    </row>
    <row r="878" spans="1:24" ht="24.95" customHeight="1">
      <c r="A878" s="66"/>
      <c r="B878" s="65"/>
      <c r="C878" s="65"/>
      <c r="D878" s="69"/>
      <c r="E878" s="67"/>
      <c r="F878" s="65"/>
      <c r="G878" s="68" t="str">
        <f t="shared" si="13"/>
        <v>-</v>
      </c>
      <c r="H878" s="65"/>
      <c r="I878" s="65"/>
      <c r="J878" s="65"/>
      <c r="K878" s="65"/>
      <c r="L878" s="65"/>
      <c r="M878" s="65"/>
      <c r="N878" s="65"/>
      <c r="O878" s="65"/>
      <c r="P878" s="65"/>
      <c r="Q878" s="65"/>
      <c r="R878" s="65"/>
      <c r="S878" s="65"/>
      <c r="X878" s="182"/>
    </row>
    <row r="879" spans="1:24" ht="24.95" customHeight="1">
      <c r="A879" s="66"/>
      <c r="B879" s="65"/>
      <c r="C879" s="65"/>
      <c r="D879" s="69"/>
      <c r="E879" s="67"/>
      <c r="F879" s="65"/>
      <c r="G879" s="68" t="str">
        <f t="shared" si="13"/>
        <v>-</v>
      </c>
      <c r="H879" s="65"/>
      <c r="I879" s="65"/>
      <c r="J879" s="65"/>
      <c r="K879" s="65"/>
      <c r="L879" s="65"/>
      <c r="M879" s="65"/>
      <c r="N879" s="65"/>
      <c r="O879" s="65"/>
      <c r="P879" s="65"/>
      <c r="Q879" s="65"/>
      <c r="R879" s="65"/>
      <c r="S879" s="65"/>
      <c r="X879" s="182"/>
    </row>
    <row r="880" spans="1:24" ht="24.95" customHeight="1">
      <c r="A880" s="66"/>
      <c r="B880" s="65"/>
      <c r="C880" s="65"/>
      <c r="D880" s="69"/>
      <c r="E880" s="67"/>
      <c r="F880" s="65"/>
      <c r="G880" s="68" t="str">
        <f t="shared" si="13"/>
        <v>-</v>
      </c>
      <c r="H880" s="65"/>
      <c r="I880" s="65"/>
      <c r="J880" s="65"/>
      <c r="K880" s="65"/>
      <c r="L880" s="65"/>
      <c r="M880" s="65"/>
      <c r="N880" s="65"/>
      <c r="O880" s="65"/>
      <c r="P880" s="65"/>
      <c r="Q880" s="65"/>
      <c r="R880" s="65"/>
      <c r="S880" s="65"/>
      <c r="X880" s="182"/>
    </row>
    <row r="881" spans="1:24" ht="24.95" customHeight="1">
      <c r="A881" s="66"/>
      <c r="B881" s="65"/>
      <c r="C881" s="65"/>
      <c r="D881" s="69"/>
      <c r="E881" s="67"/>
      <c r="F881" s="65"/>
      <c r="G881" s="68" t="str">
        <f t="shared" si="13"/>
        <v>-</v>
      </c>
      <c r="H881" s="65"/>
      <c r="I881" s="65"/>
      <c r="J881" s="65"/>
      <c r="K881" s="65"/>
      <c r="L881" s="65"/>
      <c r="M881" s="65"/>
      <c r="N881" s="65"/>
      <c r="O881" s="65"/>
      <c r="P881" s="65"/>
      <c r="Q881" s="65"/>
      <c r="R881" s="65"/>
      <c r="S881" s="65"/>
      <c r="X881" s="182"/>
    </row>
    <row r="882" spans="1:24" ht="24.95" customHeight="1">
      <c r="A882" s="66"/>
      <c r="B882" s="65"/>
      <c r="C882" s="65"/>
      <c r="D882" s="69"/>
      <c r="E882" s="67"/>
      <c r="F882" s="65"/>
      <c r="G882" s="68" t="str">
        <f t="shared" si="13"/>
        <v>-</v>
      </c>
      <c r="H882" s="65"/>
      <c r="I882" s="65"/>
      <c r="J882" s="65"/>
      <c r="K882" s="65"/>
      <c r="L882" s="65"/>
      <c r="M882" s="65"/>
      <c r="N882" s="65"/>
      <c r="O882" s="65"/>
      <c r="P882" s="65"/>
      <c r="Q882" s="65"/>
      <c r="R882" s="65"/>
      <c r="S882" s="65"/>
      <c r="X882" s="182"/>
    </row>
    <row r="883" spans="1:24" ht="24.95" customHeight="1">
      <c r="A883" s="66"/>
      <c r="B883" s="65"/>
      <c r="C883" s="65"/>
      <c r="D883" s="69"/>
      <c r="E883" s="67"/>
      <c r="F883" s="65"/>
      <c r="G883" s="68" t="str">
        <f t="shared" si="13"/>
        <v>-</v>
      </c>
      <c r="H883" s="65"/>
      <c r="I883" s="65"/>
      <c r="J883" s="65"/>
      <c r="K883" s="65"/>
      <c r="L883" s="65"/>
      <c r="M883" s="65"/>
      <c r="N883" s="65"/>
      <c r="O883" s="65"/>
      <c r="P883" s="65"/>
      <c r="Q883" s="65"/>
      <c r="R883" s="65"/>
      <c r="S883" s="65"/>
      <c r="X883" s="182"/>
    </row>
    <row r="884" spans="1:24" ht="24.95" customHeight="1">
      <c r="A884" s="66"/>
      <c r="B884" s="65"/>
      <c r="C884" s="65"/>
      <c r="D884" s="69"/>
      <c r="E884" s="67"/>
      <c r="F884" s="65"/>
      <c r="G884" s="68" t="str">
        <f t="shared" si="13"/>
        <v>-</v>
      </c>
      <c r="H884" s="65"/>
      <c r="I884" s="65"/>
      <c r="J884" s="65"/>
      <c r="K884" s="65"/>
      <c r="L884" s="65"/>
      <c r="M884" s="65"/>
      <c r="N884" s="65"/>
      <c r="O884" s="65"/>
      <c r="P884" s="65"/>
      <c r="Q884" s="65"/>
      <c r="R884" s="65"/>
      <c r="S884" s="65"/>
      <c r="X884" s="182"/>
    </row>
    <row r="885" spans="1:24" ht="24.95" customHeight="1">
      <c r="A885" s="66"/>
      <c r="B885" s="65"/>
      <c r="C885" s="65"/>
      <c r="D885" s="69"/>
      <c r="E885" s="67"/>
      <c r="F885" s="65"/>
      <c r="G885" s="68" t="str">
        <f t="shared" si="13"/>
        <v>-</v>
      </c>
      <c r="H885" s="65"/>
      <c r="I885" s="65"/>
      <c r="J885" s="65"/>
      <c r="K885" s="65"/>
      <c r="L885" s="65"/>
      <c r="M885" s="65"/>
      <c r="N885" s="65"/>
      <c r="O885" s="65"/>
      <c r="P885" s="65"/>
      <c r="Q885" s="65"/>
      <c r="R885" s="65"/>
      <c r="S885" s="65"/>
      <c r="X885" s="182"/>
    </row>
    <row r="886" spans="1:24" ht="24.95" customHeight="1">
      <c r="A886" s="66"/>
      <c r="B886" s="65"/>
      <c r="C886" s="65"/>
      <c r="D886" s="69"/>
      <c r="E886" s="67"/>
      <c r="F886" s="65"/>
      <c r="G886" s="68" t="str">
        <f t="shared" si="13"/>
        <v>-</v>
      </c>
      <c r="H886" s="65"/>
      <c r="I886" s="65"/>
      <c r="J886" s="65"/>
      <c r="K886" s="65"/>
      <c r="L886" s="65"/>
      <c r="M886" s="65"/>
      <c r="N886" s="65"/>
      <c r="O886" s="65"/>
      <c r="P886" s="65"/>
      <c r="Q886" s="65"/>
      <c r="R886" s="65"/>
      <c r="S886" s="65"/>
      <c r="X886" s="182"/>
    </row>
    <row r="887" spans="1:24" ht="24.95" customHeight="1">
      <c r="A887" s="66"/>
      <c r="B887" s="65"/>
      <c r="C887" s="65"/>
      <c r="D887" s="69"/>
      <c r="E887" s="67"/>
      <c r="F887" s="65"/>
      <c r="G887" s="68" t="str">
        <f t="shared" si="13"/>
        <v>-</v>
      </c>
      <c r="H887" s="65"/>
      <c r="I887" s="65"/>
      <c r="J887" s="65"/>
      <c r="K887" s="65"/>
      <c r="L887" s="65"/>
      <c r="M887" s="65"/>
      <c r="N887" s="65"/>
      <c r="O887" s="65"/>
      <c r="P887" s="65"/>
      <c r="Q887" s="65"/>
      <c r="R887" s="65"/>
      <c r="S887" s="65"/>
      <c r="X887" s="182"/>
    </row>
    <row r="888" spans="1:24" ht="24.95" customHeight="1">
      <c r="A888" s="66"/>
      <c r="B888" s="65"/>
      <c r="C888" s="65"/>
      <c r="D888" s="69"/>
      <c r="E888" s="67"/>
      <c r="F888" s="65"/>
      <c r="G888" s="68" t="str">
        <f t="shared" si="13"/>
        <v>-</v>
      </c>
      <c r="H888" s="65"/>
      <c r="I888" s="65"/>
      <c r="J888" s="65"/>
      <c r="K888" s="65"/>
      <c r="L888" s="65"/>
      <c r="M888" s="65"/>
      <c r="N888" s="65"/>
      <c r="O888" s="65"/>
      <c r="P888" s="65"/>
      <c r="Q888" s="65"/>
      <c r="R888" s="65"/>
      <c r="S888" s="65"/>
      <c r="X888" s="182"/>
    </row>
    <row r="889" spans="1:24" ht="24.95" customHeight="1">
      <c r="A889" s="66"/>
      <c r="B889" s="65"/>
      <c r="C889" s="65"/>
      <c r="D889" s="69"/>
      <c r="E889" s="67"/>
      <c r="F889" s="65"/>
      <c r="G889" s="68" t="str">
        <f t="shared" si="13"/>
        <v>-</v>
      </c>
      <c r="H889" s="65"/>
      <c r="I889" s="65"/>
      <c r="J889" s="65"/>
      <c r="K889" s="65"/>
      <c r="L889" s="65"/>
      <c r="M889" s="65"/>
      <c r="N889" s="65"/>
      <c r="O889" s="65"/>
      <c r="P889" s="65"/>
      <c r="Q889" s="65"/>
      <c r="R889" s="65"/>
      <c r="S889" s="65"/>
      <c r="X889" s="182"/>
    </row>
    <row r="890" spans="1:24" ht="24.95" customHeight="1">
      <c r="A890" s="66"/>
      <c r="B890" s="65"/>
      <c r="C890" s="65"/>
      <c r="D890" s="69"/>
      <c r="E890" s="67"/>
      <c r="F890" s="65"/>
      <c r="G890" s="68" t="str">
        <f t="shared" si="13"/>
        <v>-</v>
      </c>
      <c r="H890" s="65"/>
      <c r="I890" s="65"/>
      <c r="J890" s="65"/>
      <c r="K890" s="65"/>
      <c r="L890" s="65"/>
      <c r="M890" s="65"/>
      <c r="N890" s="65"/>
      <c r="O890" s="65"/>
      <c r="P890" s="65"/>
      <c r="Q890" s="65"/>
      <c r="R890" s="65"/>
      <c r="S890" s="65"/>
      <c r="X890" s="182"/>
    </row>
    <row r="891" spans="1:24" ht="24.95" customHeight="1">
      <c r="A891" s="66"/>
      <c r="B891" s="65"/>
      <c r="C891" s="65"/>
      <c r="D891" s="69"/>
      <c r="E891" s="67"/>
      <c r="F891" s="65"/>
      <c r="G891" s="68" t="str">
        <f t="shared" si="13"/>
        <v>-</v>
      </c>
      <c r="H891" s="65"/>
      <c r="I891" s="65"/>
      <c r="J891" s="65"/>
      <c r="K891" s="65"/>
      <c r="L891" s="65"/>
      <c r="M891" s="65"/>
      <c r="N891" s="65"/>
      <c r="O891" s="65"/>
      <c r="P891" s="65"/>
      <c r="Q891" s="65"/>
      <c r="R891" s="65"/>
      <c r="S891" s="65"/>
      <c r="X891" s="182"/>
    </row>
    <row r="892" spans="1:24" ht="24.95" customHeight="1">
      <c r="A892" s="66"/>
      <c r="B892" s="65"/>
      <c r="C892" s="65"/>
      <c r="D892" s="69"/>
      <c r="E892" s="67"/>
      <c r="F892" s="65"/>
      <c r="G892" s="68" t="str">
        <f t="shared" si="13"/>
        <v>-</v>
      </c>
      <c r="H892" s="65"/>
      <c r="I892" s="65"/>
      <c r="J892" s="65"/>
      <c r="K892" s="65"/>
      <c r="L892" s="65"/>
      <c r="M892" s="65"/>
      <c r="N892" s="65"/>
      <c r="O892" s="65"/>
      <c r="P892" s="65"/>
      <c r="Q892" s="65"/>
      <c r="R892" s="65"/>
      <c r="S892" s="65"/>
      <c r="X892" s="182"/>
    </row>
    <row r="893" spans="1:24" ht="24.95" customHeight="1">
      <c r="A893" s="66"/>
      <c r="B893" s="65"/>
      <c r="C893" s="65"/>
      <c r="D893" s="69"/>
      <c r="E893" s="67"/>
      <c r="F893" s="65"/>
      <c r="G893" s="68" t="str">
        <f t="shared" si="13"/>
        <v>-</v>
      </c>
      <c r="H893" s="65"/>
      <c r="I893" s="65"/>
      <c r="J893" s="65"/>
      <c r="K893" s="65"/>
      <c r="L893" s="65"/>
      <c r="M893" s="65"/>
      <c r="N893" s="65"/>
      <c r="O893" s="65"/>
      <c r="P893" s="65"/>
      <c r="Q893" s="65"/>
      <c r="R893" s="65"/>
      <c r="S893" s="65"/>
      <c r="X893" s="182"/>
    </row>
    <row r="894" spans="1:24" ht="24.95" customHeight="1">
      <c r="A894" s="66"/>
      <c r="B894" s="65"/>
      <c r="C894" s="65"/>
      <c r="D894" s="69"/>
      <c r="E894" s="67"/>
      <c r="F894" s="65"/>
      <c r="G894" s="68" t="str">
        <f t="shared" si="13"/>
        <v>-</v>
      </c>
      <c r="H894" s="65"/>
      <c r="I894" s="65"/>
      <c r="J894" s="65"/>
      <c r="K894" s="65"/>
      <c r="L894" s="65"/>
      <c r="M894" s="65"/>
      <c r="N894" s="65"/>
      <c r="O894" s="65"/>
      <c r="P894" s="65"/>
      <c r="Q894" s="65"/>
      <c r="R894" s="65"/>
      <c r="S894" s="65"/>
      <c r="X894" s="182"/>
    </row>
    <row r="895" spans="1:24" ht="24.95" customHeight="1">
      <c r="A895" s="66"/>
      <c r="B895" s="65"/>
      <c r="C895" s="65"/>
      <c r="D895" s="69"/>
      <c r="E895" s="67"/>
      <c r="F895" s="65"/>
      <c r="G895" s="68" t="str">
        <f t="shared" si="13"/>
        <v>-</v>
      </c>
      <c r="H895" s="65"/>
      <c r="I895" s="65"/>
      <c r="J895" s="65"/>
      <c r="K895" s="65"/>
      <c r="L895" s="65"/>
      <c r="M895" s="65"/>
      <c r="N895" s="65"/>
      <c r="O895" s="65"/>
      <c r="P895" s="65"/>
      <c r="Q895" s="65"/>
      <c r="R895" s="65"/>
      <c r="S895" s="65"/>
      <c r="X895" s="182"/>
    </row>
    <row r="896" spans="1:24" ht="24.95" customHeight="1">
      <c r="A896" s="66"/>
      <c r="B896" s="65"/>
      <c r="C896" s="65"/>
      <c r="D896" s="69"/>
      <c r="E896" s="67"/>
      <c r="F896" s="65"/>
      <c r="G896" s="68" t="str">
        <f t="shared" si="13"/>
        <v>-</v>
      </c>
      <c r="H896" s="65"/>
      <c r="I896" s="65"/>
      <c r="J896" s="65"/>
      <c r="K896" s="65"/>
      <c r="L896" s="65"/>
      <c r="M896" s="65"/>
      <c r="N896" s="65"/>
      <c r="O896" s="65"/>
      <c r="P896" s="65"/>
      <c r="Q896" s="65"/>
      <c r="R896" s="65"/>
      <c r="S896" s="65"/>
      <c r="X896" s="182"/>
    </row>
    <row r="897" spans="1:24" ht="24.95" customHeight="1">
      <c r="A897" s="66"/>
      <c r="B897" s="65"/>
      <c r="C897" s="65"/>
      <c r="D897" s="69"/>
      <c r="E897" s="67"/>
      <c r="F897" s="65"/>
      <c r="G897" s="68" t="str">
        <f t="shared" si="13"/>
        <v>-</v>
      </c>
      <c r="H897" s="65"/>
      <c r="I897" s="65"/>
      <c r="J897" s="65"/>
      <c r="K897" s="65"/>
      <c r="L897" s="65"/>
      <c r="M897" s="65"/>
      <c r="N897" s="65"/>
      <c r="O897" s="65"/>
      <c r="P897" s="65"/>
      <c r="Q897" s="65"/>
      <c r="R897" s="65"/>
      <c r="S897" s="65"/>
      <c r="X897" s="182"/>
    </row>
    <row r="898" spans="1:24" ht="24.95" customHeight="1">
      <c r="A898" s="66"/>
      <c r="B898" s="65"/>
      <c r="C898" s="65"/>
      <c r="D898" s="69"/>
      <c r="E898" s="67"/>
      <c r="F898" s="65"/>
      <c r="G898" s="68" t="str">
        <f t="shared" si="13"/>
        <v>-</v>
      </c>
      <c r="H898" s="65"/>
      <c r="I898" s="65"/>
      <c r="J898" s="65"/>
      <c r="K898" s="65"/>
      <c r="L898" s="65"/>
      <c r="M898" s="65"/>
      <c r="N898" s="65"/>
      <c r="O898" s="65"/>
      <c r="P898" s="65"/>
      <c r="Q898" s="65"/>
      <c r="R898" s="65"/>
      <c r="S898" s="65"/>
      <c r="X898" s="182"/>
    </row>
    <row r="899" spans="1:24" ht="24.95" customHeight="1">
      <c r="A899" s="66"/>
      <c r="B899" s="65"/>
      <c r="C899" s="65"/>
      <c r="D899" s="69"/>
      <c r="E899" s="67"/>
      <c r="F899" s="65"/>
      <c r="G899" s="68" t="str">
        <f t="shared" si="13"/>
        <v>-</v>
      </c>
      <c r="H899" s="65"/>
      <c r="I899" s="65"/>
      <c r="J899" s="65"/>
      <c r="K899" s="65"/>
      <c r="L899" s="65"/>
      <c r="M899" s="65"/>
      <c r="N899" s="65"/>
      <c r="O899" s="65"/>
      <c r="P899" s="65"/>
      <c r="Q899" s="65"/>
      <c r="R899" s="65"/>
      <c r="S899" s="65"/>
      <c r="X899" s="182"/>
    </row>
    <row r="900" spans="1:24" ht="24.95" customHeight="1">
      <c r="A900" s="66"/>
      <c r="B900" s="65"/>
      <c r="C900" s="65"/>
      <c r="D900" s="69"/>
      <c r="E900" s="67"/>
      <c r="F900" s="65"/>
      <c r="G900" s="68" t="str">
        <f t="shared" si="13"/>
        <v>-</v>
      </c>
      <c r="H900" s="65"/>
      <c r="I900" s="65"/>
      <c r="J900" s="65"/>
      <c r="K900" s="65"/>
      <c r="L900" s="65"/>
      <c r="M900" s="65"/>
      <c r="N900" s="65"/>
      <c r="O900" s="65"/>
      <c r="P900" s="65"/>
      <c r="Q900" s="65"/>
      <c r="R900" s="65"/>
      <c r="S900" s="65"/>
      <c r="X900" s="182"/>
    </row>
    <row r="901" spans="1:24" ht="24.95" customHeight="1">
      <c r="A901" s="66"/>
      <c r="B901" s="65"/>
      <c r="C901" s="65"/>
      <c r="D901" s="69"/>
      <c r="E901" s="67"/>
      <c r="F901" s="65"/>
      <c r="G901" s="68" t="str">
        <f t="shared" si="13"/>
        <v>-</v>
      </c>
      <c r="H901" s="65"/>
      <c r="I901" s="65"/>
      <c r="J901" s="65"/>
      <c r="K901" s="65"/>
      <c r="L901" s="65"/>
      <c r="M901" s="65"/>
      <c r="N901" s="65"/>
      <c r="O901" s="65"/>
      <c r="P901" s="65"/>
      <c r="Q901" s="65"/>
      <c r="R901" s="65"/>
      <c r="S901" s="65"/>
      <c r="X901" s="182"/>
    </row>
    <row r="902" spans="1:24" ht="24.95" customHeight="1">
      <c r="A902" s="66"/>
      <c r="B902" s="65"/>
      <c r="C902" s="65"/>
      <c r="D902" s="69"/>
      <c r="E902" s="67"/>
      <c r="F902" s="65"/>
      <c r="G902" s="68" t="str">
        <f t="shared" si="13"/>
        <v>-</v>
      </c>
      <c r="H902" s="65"/>
      <c r="I902" s="65"/>
      <c r="J902" s="65"/>
      <c r="K902" s="65"/>
      <c r="L902" s="65"/>
      <c r="M902" s="65"/>
      <c r="N902" s="65"/>
      <c r="O902" s="65"/>
      <c r="P902" s="65"/>
      <c r="Q902" s="65"/>
      <c r="R902" s="65"/>
      <c r="S902" s="65"/>
      <c r="X902" s="182"/>
    </row>
    <row r="903" spans="1:24" ht="24.95" customHeight="1">
      <c r="A903" s="66"/>
      <c r="B903" s="65"/>
      <c r="C903" s="65"/>
      <c r="D903" s="69"/>
      <c r="E903" s="67"/>
      <c r="F903" s="65"/>
      <c r="G903" s="68" t="str">
        <f t="shared" si="13"/>
        <v>-</v>
      </c>
      <c r="H903" s="65"/>
      <c r="I903" s="65"/>
      <c r="J903" s="65"/>
      <c r="K903" s="65"/>
      <c r="L903" s="65"/>
      <c r="M903" s="65"/>
      <c r="N903" s="65"/>
      <c r="O903" s="65"/>
      <c r="P903" s="65"/>
      <c r="Q903" s="65"/>
      <c r="R903" s="65"/>
      <c r="S903" s="65"/>
      <c r="X903" s="182"/>
    </row>
    <row r="904" spans="1:24" ht="24.95" customHeight="1">
      <c r="A904" s="66"/>
      <c r="B904" s="65"/>
      <c r="C904" s="65"/>
      <c r="D904" s="69"/>
      <c r="E904" s="67"/>
      <c r="F904" s="65"/>
      <c r="G904" s="68" t="str">
        <f t="shared" si="13"/>
        <v>-</v>
      </c>
      <c r="H904" s="65"/>
      <c r="I904" s="65"/>
      <c r="J904" s="65"/>
      <c r="K904" s="65"/>
      <c r="L904" s="65"/>
      <c r="M904" s="65"/>
      <c r="N904" s="65"/>
      <c r="O904" s="65"/>
      <c r="P904" s="65"/>
      <c r="Q904" s="65"/>
      <c r="R904" s="65"/>
      <c r="S904" s="65"/>
      <c r="X904" s="182"/>
    </row>
    <row r="905" spans="1:24" ht="24.95" customHeight="1">
      <c r="A905" s="66"/>
      <c r="B905" s="65"/>
      <c r="C905" s="65"/>
      <c r="D905" s="69"/>
      <c r="E905" s="67"/>
      <c r="F905" s="65"/>
      <c r="G905" s="68" t="str">
        <f t="shared" si="13"/>
        <v>-</v>
      </c>
      <c r="H905" s="65"/>
      <c r="I905" s="65"/>
      <c r="J905" s="65"/>
      <c r="K905" s="65"/>
      <c r="L905" s="65"/>
      <c r="M905" s="65"/>
      <c r="N905" s="65"/>
      <c r="O905" s="65"/>
      <c r="P905" s="65"/>
      <c r="Q905" s="65"/>
      <c r="R905" s="65"/>
      <c r="S905" s="65"/>
      <c r="X905" s="182"/>
    </row>
    <row r="906" spans="1:24" ht="24.95" customHeight="1">
      <c r="A906" s="66"/>
      <c r="B906" s="65"/>
      <c r="C906" s="65"/>
      <c r="D906" s="69"/>
      <c r="E906" s="67"/>
      <c r="F906" s="65"/>
      <c r="G906" s="68" t="str">
        <f t="shared" si="13"/>
        <v>-</v>
      </c>
      <c r="H906" s="65"/>
      <c r="I906" s="65"/>
      <c r="J906" s="65"/>
      <c r="K906" s="65"/>
      <c r="L906" s="65"/>
      <c r="M906" s="65"/>
      <c r="N906" s="65"/>
      <c r="O906" s="65"/>
      <c r="P906" s="65"/>
      <c r="Q906" s="65"/>
      <c r="R906" s="65"/>
      <c r="S906" s="65"/>
      <c r="X906" s="182"/>
    </row>
    <row r="907" spans="1:24" ht="24.95" customHeight="1">
      <c r="A907" s="66"/>
      <c r="B907" s="65"/>
      <c r="C907" s="65"/>
      <c r="D907" s="69"/>
      <c r="E907" s="67"/>
      <c r="F907" s="65"/>
      <c r="G907" s="68" t="str">
        <f t="shared" si="13"/>
        <v>-</v>
      </c>
      <c r="H907" s="65"/>
      <c r="I907" s="65"/>
      <c r="J907" s="65"/>
      <c r="K907" s="65"/>
      <c r="L907" s="65"/>
      <c r="M907" s="65"/>
      <c r="N907" s="65"/>
      <c r="O907" s="65"/>
      <c r="P907" s="65"/>
      <c r="Q907" s="65"/>
      <c r="R907" s="65"/>
      <c r="S907" s="65"/>
      <c r="X907" s="182"/>
    </row>
    <row r="908" spans="1:24" ht="24.95" customHeight="1">
      <c r="A908" s="66"/>
      <c r="B908" s="65"/>
      <c r="C908" s="65"/>
      <c r="D908" s="69"/>
      <c r="E908" s="67"/>
      <c r="F908" s="65"/>
      <c r="G908" s="68" t="str">
        <f t="shared" ref="G908:G971" si="14">IF(OR(C908="",D908=""),"-",ABS((D908-C908+(D908&lt;C908))*1440))</f>
        <v>-</v>
      </c>
      <c r="H908" s="65"/>
      <c r="I908" s="65"/>
      <c r="J908" s="65"/>
      <c r="K908" s="65"/>
      <c r="L908" s="65"/>
      <c r="M908" s="65"/>
      <c r="N908" s="65"/>
      <c r="O908" s="65"/>
      <c r="P908" s="65"/>
      <c r="Q908" s="65"/>
      <c r="R908" s="65"/>
      <c r="S908" s="65"/>
      <c r="X908" s="182"/>
    </row>
    <row r="909" spans="1:24" ht="24.95" customHeight="1">
      <c r="A909" s="66"/>
      <c r="B909" s="65"/>
      <c r="C909" s="65"/>
      <c r="D909" s="69"/>
      <c r="E909" s="67"/>
      <c r="F909" s="65"/>
      <c r="G909" s="68" t="str">
        <f t="shared" si="14"/>
        <v>-</v>
      </c>
      <c r="H909" s="65"/>
      <c r="I909" s="65"/>
      <c r="J909" s="65"/>
      <c r="K909" s="65"/>
      <c r="L909" s="65"/>
      <c r="M909" s="65"/>
      <c r="N909" s="65"/>
      <c r="O909" s="65"/>
      <c r="P909" s="65"/>
      <c r="Q909" s="65"/>
      <c r="R909" s="65"/>
      <c r="S909" s="65"/>
      <c r="X909" s="182"/>
    </row>
    <row r="910" spans="1:24" ht="24.95" customHeight="1">
      <c r="A910" s="66"/>
      <c r="B910" s="65"/>
      <c r="C910" s="65"/>
      <c r="D910" s="69"/>
      <c r="E910" s="67"/>
      <c r="F910" s="65"/>
      <c r="G910" s="68" t="str">
        <f t="shared" si="14"/>
        <v>-</v>
      </c>
      <c r="H910" s="65"/>
      <c r="I910" s="65"/>
      <c r="J910" s="65"/>
      <c r="K910" s="65"/>
      <c r="L910" s="65"/>
      <c r="M910" s="65"/>
      <c r="N910" s="65"/>
      <c r="O910" s="65"/>
      <c r="P910" s="65"/>
      <c r="Q910" s="65"/>
      <c r="R910" s="65"/>
      <c r="S910" s="65"/>
      <c r="X910" s="182"/>
    </row>
    <row r="911" spans="1:24" ht="24.95" customHeight="1">
      <c r="A911" s="66"/>
      <c r="B911" s="65"/>
      <c r="C911" s="65"/>
      <c r="D911" s="69"/>
      <c r="E911" s="67"/>
      <c r="F911" s="65"/>
      <c r="G911" s="68" t="str">
        <f t="shared" si="14"/>
        <v>-</v>
      </c>
      <c r="H911" s="65"/>
      <c r="I911" s="65"/>
      <c r="J911" s="65"/>
      <c r="K911" s="65"/>
      <c r="L911" s="65"/>
      <c r="M911" s="65"/>
      <c r="N911" s="65"/>
      <c r="O911" s="65"/>
      <c r="P911" s="65"/>
      <c r="Q911" s="65"/>
      <c r="R911" s="65"/>
      <c r="S911" s="65"/>
      <c r="X911" s="182"/>
    </row>
    <row r="912" spans="1:24" ht="24.95" customHeight="1">
      <c r="A912" s="66"/>
      <c r="B912" s="65"/>
      <c r="C912" s="65"/>
      <c r="D912" s="69"/>
      <c r="E912" s="67"/>
      <c r="F912" s="65"/>
      <c r="G912" s="68" t="str">
        <f t="shared" si="14"/>
        <v>-</v>
      </c>
      <c r="H912" s="65"/>
      <c r="I912" s="65"/>
      <c r="J912" s="65"/>
      <c r="K912" s="65"/>
      <c r="L912" s="65"/>
      <c r="M912" s="65"/>
      <c r="N912" s="65"/>
      <c r="O912" s="65"/>
      <c r="P912" s="65"/>
      <c r="Q912" s="65"/>
      <c r="R912" s="65"/>
      <c r="S912" s="65"/>
      <c r="X912" s="182"/>
    </row>
    <row r="913" spans="1:24" ht="24.95" customHeight="1">
      <c r="A913" s="66"/>
      <c r="B913" s="65"/>
      <c r="C913" s="65"/>
      <c r="D913" s="69"/>
      <c r="E913" s="67"/>
      <c r="F913" s="65"/>
      <c r="G913" s="68" t="str">
        <f t="shared" si="14"/>
        <v>-</v>
      </c>
      <c r="H913" s="65"/>
      <c r="I913" s="65"/>
      <c r="J913" s="65"/>
      <c r="K913" s="65"/>
      <c r="L913" s="65"/>
      <c r="M913" s="65"/>
      <c r="N913" s="65"/>
      <c r="O913" s="65"/>
      <c r="P913" s="65"/>
      <c r="Q913" s="65"/>
      <c r="R913" s="65"/>
      <c r="S913" s="65"/>
      <c r="X913" s="182"/>
    </row>
    <row r="914" spans="1:24" ht="24.95" customHeight="1">
      <c r="A914" s="66"/>
      <c r="B914" s="65"/>
      <c r="C914" s="65"/>
      <c r="D914" s="69"/>
      <c r="E914" s="67"/>
      <c r="F914" s="65"/>
      <c r="G914" s="68" t="str">
        <f t="shared" si="14"/>
        <v>-</v>
      </c>
      <c r="H914" s="65"/>
      <c r="I914" s="65"/>
      <c r="J914" s="65"/>
      <c r="K914" s="65"/>
      <c r="L914" s="65"/>
      <c r="M914" s="65"/>
      <c r="N914" s="65"/>
      <c r="O914" s="65"/>
      <c r="P914" s="65"/>
      <c r="Q914" s="65"/>
      <c r="R914" s="65"/>
      <c r="S914" s="65"/>
      <c r="X914" s="182"/>
    </row>
    <row r="915" spans="1:24" ht="24.95" customHeight="1">
      <c r="A915" s="66"/>
      <c r="B915" s="65"/>
      <c r="C915" s="65"/>
      <c r="D915" s="69"/>
      <c r="E915" s="67"/>
      <c r="F915" s="65"/>
      <c r="G915" s="68" t="str">
        <f t="shared" si="14"/>
        <v>-</v>
      </c>
      <c r="H915" s="65"/>
      <c r="I915" s="65"/>
      <c r="J915" s="65"/>
      <c r="K915" s="65"/>
      <c r="L915" s="65"/>
      <c r="M915" s="65"/>
      <c r="N915" s="65"/>
      <c r="O915" s="65"/>
      <c r="P915" s="65"/>
      <c r="Q915" s="65"/>
      <c r="R915" s="65"/>
      <c r="S915" s="65"/>
      <c r="X915" s="182"/>
    </row>
    <row r="916" spans="1:24" ht="24.95" customHeight="1">
      <c r="A916" s="66"/>
      <c r="B916" s="65"/>
      <c r="C916" s="65"/>
      <c r="D916" s="69"/>
      <c r="E916" s="67"/>
      <c r="F916" s="65"/>
      <c r="G916" s="68" t="str">
        <f t="shared" si="14"/>
        <v>-</v>
      </c>
      <c r="H916" s="65"/>
      <c r="I916" s="65"/>
      <c r="J916" s="65"/>
      <c r="K916" s="65"/>
      <c r="L916" s="65"/>
      <c r="M916" s="65"/>
      <c r="N916" s="65"/>
      <c r="O916" s="65"/>
      <c r="P916" s="65"/>
      <c r="Q916" s="65"/>
      <c r="R916" s="65"/>
      <c r="S916" s="65"/>
      <c r="X916" s="182"/>
    </row>
    <row r="917" spans="1:24" ht="24.95" customHeight="1">
      <c r="A917" s="66"/>
      <c r="B917" s="65"/>
      <c r="C917" s="65"/>
      <c r="D917" s="69"/>
      <c r="E917" s="67"/>
      <c r="F917" s="65"/>
      <c r="G917" s="68" t="str">
        <f t="shared" si="14"/>
        <v>-</v>
      </c>
      <c r="H917" s="65"/>
      <c r="I917" s="65"/>
      <c r="J917" s="65"/>
      <c r="K917" s="65"/>
      <c r="L917" s="65"/>
      <c r="M917" s="65"/>
      <c r="N917" s="65"/>
      <c r="O917" s="65"/>
      <c r="P917" s="65"/>
      <c r="Q917" s="65"/>
      <c r="R917" s="65"/>
      <c r="S917" s="65"/>
      <c r="X917" s="182"/>
    </row>
    <row r="918" spans="1:24" ht="24.95" customHeight="1">
      <c r="A918" s="66"/>
      <c r="B918" s="65"/>
      <c r="C918" s="65"/>
      <c r="D918" s="69"/>
      <c r="E918" s="67"/>
      <c r="F918" s="65"/>
      <c r="G918" s="68" t="str">
        <f t="shared" si="14"/>
        <v>-</v>
      </c>
      <c r="H918" s="65"/>
      <c r="I918" s="65"/>
      <c r="J918" s="65"/>
      <c r="K918" s="65"/>
      <c r="L918" s="65"/>
      <c r="M918" s="65"/>
      <c r="N918" s="65"/>
      <c r="O918" s="65"/>
      <c r="P918" s="65"/>
      <c r="Q918" s="65"/>
      <c r="R918" s="65"/>
      <c r="S918" s="65"/>
      <c r="X918" s="182"/>
    </row>
    <row r="919" spans="1:24" ht="24.95" customHeight="1">
      <c r="A919" s="66"/>
      <c r="B919" s="65"/>
      <c r="C919" s="65"/>
      <c r="D919" s="69"/>
      <c r="E919" s="67"/>
      <c r="F919" s="65"/>
      <c r="G919" s="68" t="str">
        <f t="shared" si="14"/>
        <v>-</v>
      </c>
      <c r="H919" s="65"/>
      <c r="I919" s="65"/>
      <c r="J919" s="65"/>
      <c r="K919" s="65"/>
      <c r="L919" s="65"/>
      <c r="M919" s="65"/>
      <c r="N919" s="65"/>
      <c r="O919" s="65"/>
      <c r="P919" s="65"/>
      <c r="Q919" s="65"/>
      <c r="R919" s="65"/>
      <c r="S919" s="65"/>
      <c r="X919" s="182"/>
    </row>
    <row r="920" spans="1:24" ht="24.95" customHeight="1">
      <c r="A920" s="66"/>
      <c r="B920" s="65"/>
      <c r="C920" s="65"/>
      <c r="D920" s="69"/>
      <c r="E920" s="67"/>
      <c r="F920" s="65"/>
      <c r="G920" s="68" t="str">
        <f t="shared" si="14"/>
        <v>-</v>
      </c>
      <c r="H920" s="65"/>
      <c r="I920" s="65"/>
      <c r="J920" s="65"/>
      <c r="K920" s="65"/>
      <c r="L920" s="65"/>
      <c r="M920" s="65"/>
      <c r="N920" s="65"/>
      <c r="O920" s="65"/>
      <c r="P920" s="65"/>
      <c r="Q920" s="65"/>
      <c r="R920" s="65"/>
      <c r="S920" s="65"/>
      <c r="X920" s="182"/>
    </row>
    <row r="921" spans="1:24" ht="24.95" customHeight="1">
      <c r="A921" s="66"/>
      <c r="B921" s="65"/>
      <c r="C921" s="65"/>
      <c r="D921" s="69"/>
      <c r="E921" s="67"/>
      <c r="F921" s="65"/>
      <c r="G921" s="68" t="str">
        <f t="shared" si="14"/>
        <v>-</v>
      </c>
      <c r="H921" s="65"/>
      <c r="I921" s="65"/>
      <c r="J921" s="65"/>
      <c r="K921" s="65"/>
      <c r="L921" s="65"/>
      <c r="M921" s="65"/>
      <c r="N921" s="65"/>
      <c r="O921" s="65"/>
      <c r="P921" s="65"/>
      <c r="Q921" s="65"/>
      <c r="R921" s="65"/>
      <c r="S921" s="65"/>
      <c r="X921" s="182"/>
    </row>
    <row r="922" spans="1:24" ht="24.95" customHeight="1">
      <c r="A922" s="66"/>
      <c r="B922" s="65"/>
      <c r="C922" s="65"/>
      <c r="D922" s="69"/>
      <c r="E922" s="67"/>
      <c r="F922" s="65"/>
      <c r="G922" s="68" t="str">
        <f t="shared" si="14"/>
        <v>-</v>
      </c>
      <c r="H922" s="65"/>
      <c r="I922" s="65"/>
      <c r="J922" s="65"/>
      <c r="K922" s="65"/>
      <c r="L922" s="65"/>
      <c r="M922" s="65"/>
      <c r="N922" s="65"/>
      <c r="O922" s="65"/>
      <c r="P922" s="65"/>
      <c r="Q922" s="65"/>
      <c r="R922" s="65"/>
      <c r="S922" s="65"/>
      <c r="X922" s="182"/>
    </row>
    <row r="923" spans="1:24" ht="24.95" customHeight="1">
      <c r="A923" s="66"/>
      <c r="B923" s="65"/>
      <c r="C923" s="65"/>
      <c r="D923" s="69"/>
      <c r="E923" s="67"/>
      <c r="F923" s="65"/>
      <c r="G923" s="68" t="str">
        <f t="shared" si="14"/>
        <v>-</v>
      </c>
      <c r="H923" s="65"/>
      <c r="I923" s="65"/>
      <c r="J923" s="65"/>
      <c r="K923" s="65"/>
      <c r="L923" s="65"/>
      <c r="M923" s="65"/>
      <c r="N923" s="65"/>
      <c r="O923" s="65"/>
      <c r="P923" s="65"/>
      <c r="Q923" s="65"/>
      <c r="R923" s="65"/>
      <c r="S923" s="65"/>
      <c r="X923" s="182"/>
    </row>
    <row r="924" spans="1:24" ht="24.95" customHeight="1">
      <c r="A924" s="66"/>
      <c r="B924" s="65"/>
      <c r="C924" s="65"/>
      <c r="D924" s="69"/>
      <c r="E924" s="67"/>
      <c r="F924" s="65"/>
      <c r="G924" s="68" t="str">
        <f t="shared" si="14"/>
        <v>-</v>
      </c>
      <c r="H924" s="65"/>
      <c r="I924" s="65"/>
      <c r="J924" s="65"/>
      <c r="K924" s="65"/>
      <c r="L924" s="65"/>
      <c r="M924" s="65"/>
      <c r="N924" s="65"/>
      <c r="O924" s="65"/>
      <c r="P924" s="65"/>
      <c r="Q924" s="65"/>
      <c r="R924" s="65"/>
      <c r="S924" s="65"/>
      <c r="X924" s="182"/>
    </row>
    <row r="925" spans="1:24" ht="24.95" customHeight="1">
      <c r="A925" s="66"/>
      <c r="B925" s="65"/>
      <c r="C925" s="65"/>
      <c r="D925" s="69"/>
      <c r="E925" s="67"/>
      <c r="F925" s="65"/>
      <c r="G925" s="68" t="str">
        <f t="shared" si="14"/>
        <v>-</v>
      </c>
      <c r="H925" s="65"/>
      <c r="I925" s="65"/>
      <c r="J925" s="65"/>
      <c r="K925" s="65"/>
      <c r="L925" s="65"/>
      <c r="M925" s="65"/>
      <c r="N925" s="65"/>
      <c r="O925" s="65"/>
      <c r="P925" s="65"/>
      <c r="Q925" s="65"/>
      <c r="R925" s="65"/>
      <c r="S925" s="65"/>
      <c r="X925" s="182"/>
    </row>
    <row r="926" spans="1:24" ht="24.95" customHeight="1">
      <c r="A926" s="66"/>
      <c r="B926" s="65"/>
      <c r="C926" s="65"/>
      <c r="D926" s="69"/>
      <c r="E926" s="67"/>
      <c r="F926" s="65"/>
      <c r="G926" s="68" t="str">
        <f t="shared" si="14"/>
        <v>-</v>
      </c>
      <c r="H926" s="65"/>
      <c r="I926" s="65"/>
      <c r="J926" s="65"/>
      <c r="K926" s="65"/>
      <c r="L926" s="65"/>
      <c r="M926" s="65"/>
      <c r="N926" s="65"/>
      <c r="O926" s="65"/>
      <c r="P926" s="65"/>
      <c r="Q926" s="65"/>
      <c r="R926" s="65"/>
      <c r="S926" s="65"/>
      <c r="X926" s="182"/>
    </row>
    <row r="927" spans="1:24" ht="24.95" customHeight="1">
      <c r="A927" s="66"/>
      <c r="B927" s="65"/>
      <c r="C927" s="65"/>
      <c r="D927" s="69"/>
      <c r="E927" s="67"/>
      <c r="F927" s="65"/>
      <c r="G927" s="68" t="str">
        <f t="shared" si="14"/>
        <v>-</v>
      </c>
      <c r="H927" s="65"/>
      <c r="I927" s="65"/>
      <c r="J927" s="65"/>
      <c r="K927" s="65"/>
      <c r="L927" s="65"/>
      <c r="M927" s="65"/>
      <c r="N927" s="65"/>
      <c r="O927" s="65"/>
      <c r="P927" s="65"/>
      <c r="Q927" s="65"/>
      <c r="R927" s="65"/>
      <c r="S927" s="65"/>
      <c r="X927" s="182"/>
    </row>
    <row r="928" spans="1:24" ht="24.95" customHeight="1">
      <c r="A928" s="66"/>
      <c r="B928" s="65"/>
      <c r="C928" s="65"/>
      <c r="D928" s="69"/>
      <c r="E928" s="67"/>
      <c r="F928" s="65"/>
      <c r="G928" s="68" t="str">
        <f t="shared" si="14"/>
        <v>-</v>
      </c>
      <c r="H928" s="65"/>
      <c r="I928" s="65"/>
      <c r="J928" s="65"/>
      <c r="K928" s="65"/>
      <c r="L928" s="65"/>
      <c r="M928" s="65"/>
      <c r="N928" s="65"/>
      <c r="O928" s="65"/>
      <c r="P928" s="65"/>
      <c r="Q928" s="65"/>
      <c r="R928" s="65"/>
      <c r="S928" s="65"/>
      <c r="X928" s="182"/>
    </row>
    <row r="929" spans="1:24" ht="24.95" customHeight="1">
      <c r="A929" s="66"/>
      <c r="B929" s="65"/>
      <c r="C929" s="65"/>
      <c r="D929" s="69"/>
      <c r="E929" s="67"/>
      <c r="F929" s="65"/>
      <c r="G929" s="68" t="str">
        <f t="shared" si="14"/>
        <v>-</v>
      </c>
      <c r="H929" s="65"/>
      <c r="I929" s="65"/>
      <c r="J929" s="65"/>
      <c r="K929" s="65"/>
      <c r="L929" s="65"/>
      <c r="M929" s="65"/>
      <c r="N929" s="65"/>
      <c r="O929" s="65"/>
      <c r="P929" s="65"/>
      <c r="Q929" s="65"/>
      <c r="R929" s="65"/>
      <c r="S929" s="65"/>
      <c r="X929" s="182"/>
    </row>
    <row r="930" spans="1:24" ht="24.95" customHeight="1">
      <c r="A930" s="66"/>
      <c r="B930" s="65"/>
      <c r="C930" s="65"/>
      <c r="D930" s="69"/>
      <c r="E930" s="67"/>
      <c r="F930" s="65"/>
      <c r="G930" s="68" t="str">
        <f t="shared" si="14"/>
        <v>-</v>
      </c>
      <c r="H930" s="65"/>
      <c r="I930" s="65"/>
      <c r="J930" s="65"/>
      <c r="K930" s="65"/>
      <c r="L930" s="65"/>
      <c r="M930" s="65"/>
      <c r="N930" s="65"/>
      <c r="O930" s="65"/>
      <c r="P930" s="65"/>
      <c r="Q930" s="65"/>
      <c r="R930" s="65"/>
      <c r="S930" s="65"/>
      <c r="X930" s="182"/>
    </row>
    <row r="931" spans="1:24" ht="24.95" customHeight="1">
      <c r="A931" s="66"/>
      <c r="B931" s="65"/>
      <c r="C931" s="65"/>
      <c r="D931" s="69"/>
      <c r="E931" s="67"/>
      <c r="F931" s="65"/>
      <c r="G931" s="68" t="str">
        <f t="shared" si="14"/>
        <v>-</v>
      </c>
      <c r="H931" s="65"/>
      <c r="I931" s="65"/>
      <c r="J931" s="65"/>
      <c r="K931" s="65"/>
      <c r="L931" s="65"/>
      <c r="M931" s="65"/>
      <c r="N931" s="65"/>
      <c r="O931" s="65"/>
      <c r="P931" s="65"/>
      <c r="Q931" s="65"/>
      <c r="R931" s="65"/>
      <c r="S931" s="65"/>
      <c r="X931" s="182"/>
    </row>
    <row r="932" spans="1:24" ht="24.95" customHeight="1">
      <c r="A932" s="66"/>
      <c r="B932" s="65"/>
      <c r="C932" s="65"/>
      <c r="D932" s="69"/>
      <c r="E932" s="67"/>
      <c r="F932" s="65"/>
      <c r="G932" s="68" t="str">
        <f t="shared" si="14"/>
        <v>-</v>
      </c>
      <c r="H932" s="65"/>
      <c r="I932" s="65"/>
      <c r="J932" s="65"/>
      <c r="K932" s="65"/>
      <c r="L932" s="65"/>
      <c r="M932" s="65"/>
      <c r="N932" s="65"/>
      <c r="O932" s="65"/>
      <c r="P932" s="65"/>
      <c r="Q932" s="65"/>
      <c r="R932" s="65"/>
      <c r="S932" s="65"/>
      <c r="X932" s="182"/>
    </row>
    <row r="933" spans="1:24" ht="24.95" customHeight="1">
      <c r="A933" s="66"/>
      <c r="B933" s="65"/>
      <c r="C933" s="65"/>
      <c r="D933" s="69"/>
      <c r="E933" s="67"/>
      <c r="F933" s="65"/>
      <c r="G933" s="68" t="str">
        <f t="shared" si="14"/>
        <v>-</v>
      </c>
      <c r="H933" s="65"/>
      <c r="I933" s="65"/>
      <c r="J933" s="65"/>
      <c r="K933" s="65"/>
      <c r="L933" s="65"/>
      <c r="M933" s="65"/>
      <c r="N933" s="65"/>
      <c r="O933" s="65"/>
      <c r="P933" s="65"/>
      <c r="Q933" s="65"/>
      <c r="R933" s="65"/>
      <c r="S933" s="65"/>
      <c r="X933" s="182"/>
    </row>
    <row r="934" spans="1:24" ht="24.95" customHeight="1">
      <c r="A934" s="66"/>
      <c r="B934" s="65"/>
      <c r="C934" s="65"/>
      <c r="D934" s="69"/>
      <c r="E934" s="67"/>
      <c r="F934" s="65"/>
      <c r="G934" s="68" t="str">
        <f t="shared" si="14"/>
        <v>-</v>
      </c>
      <c r="H934" s="65"/>
      <c r="I934" s="65"/>
      <c r="J934" s="65"/>
      <c r="K934" s="65"/>
      <c r="L934" s="65"/>
      <c r="M934" s="65"/>
      <c r="N934" s="65"/>
      <c r="O934" s="65"/>
      <c r="P934" s="65"/>
      <c r="Q934" s="65"/>
      <c r="R934" s="65"/>
      <c r="S934" s="65"/>
      <c r="X934" s="182"/>
    </row>
    <row r="935" spans="1:24" ht="24.95" customHeight="1">
      <c r="A935" s="66"/>
      <c r="B935" s="65"/>
      <c r="C935" s="65"/>
      <c r="D935" s="69"/>
      <c r="E935" s="67"/>
      <c r="F935" s="65"/>
      <c r="G935" s="68" t="str">
        <f t="shared" si="14"/>
        <v>-</v>
      </c>
      <c r="H935" s="65"/>
      <c r="I935" s="65"/>
      <c r="J935" s="65"/>
      <c r="K935" s="65"/>
      <c r="L935" s="65"/>
      <c r="M935" s="65"/>
      <c r="N935" s="65"/>
      <c r="O935" s="65"/>
      <c r="P935" s="65"/>
      <c r="Q935" s="65"/>
      <c r="R935" s="65"/>
      <c r="S935" s="65"/>
      <c r="X935" s="182"/>
    </row>
    <row r="936" spans="1:24" ht="24.95" customHeight="1">
      <c r="A936" s="66"/>
      <c r="B936" s="65"/>
      <c r="C936" s="65"/>
      <c r="D936" s="69"/>
      <c r="E936" s="67"/>
      <c r="F936" s="65"/>
      <c r="G936" s="68" t="str">
        <f t="shared" si="14"/>
        <v>-</v>
      </c>
      <c r="H936" s="65"/>
      <c r="I936" s="65"/>
      <c r="J936" s="65"/>
      <c r="K936" s="65"/>
      <c r="L936" s="65"/>
      <c r="M936" s="65"/>
      <c r="N936" s="65"/>
      <c r="O936" s="65"/>
      <c r="P936" s="65"/>
      <c r="Q936" s="65"/>
      <c r="R936" s="65"/>
      <c r="S936" s="65"/>
      <c r="X936" s="182"/>
    </row>
    <row r="937" spans="1:24" ht="24.95" customHeight="1">
      <c r="A937" s="66"/>
      <c r="B937" s="65"/>
      <c r="C937" s="65"/>
      <c r="D937" s="69"/>
      <c r="E937" s="67"/>
      <c r="F937" s="65"/>
      <c r="G937" s="68" t="str">
        <f t="shared" si="14"/>
        <v>-</v>
      </c>
      <c r="H937" s="65"/>
      <c r="I937" s="65"/>
      <c r="J937" s="65"/>
      <c r="K937" s="65"/>
      <c r="L937" s="65"/>
      <c r="M937" s="65"/>
      <c r="N937" s="65"/>
      <c r="O937" s="65"/>
      <c r="P937" s="65"/>
      <c r="Q937" s="65"/>
      <c r="R937" s="65"/>
      <c r="S937" s="65"/>
      <c r="X937" s="182"/>
    </row>
    <row r="938" spans="1:24" ht="24.95" customHeight="1">
      <c r="A938" s="66"/>
      <c r="B938" s="65"/>
      <c r="C938" s="65"/>
      <c r="D938" s="69"/>
      <c r="E938" s="67"/>
      <c r="F938" s="65"/>
      <c r="G938" s="68" t="str">
        <f t="shared" si="14"/>
        <v>-</v>
      </c>
      <c r="H938" s="65"/>
      <c r="I938" s="65"/>
      <c r="J938" s="65"/>
      <c r="K938" s="65"/>
      <c r="L938" s="65"/>
      <c r="M938" s="65"/>
      <c r="N938" s="65"/>
      <c r="O938" s="65"/>
      <c r="P938" s="65"/>
      <c r="Q938" s="65"/>
      <c r="R938" s="65"/>
      <c r="S938" s="65"/>
      <c r="X938" s="182"/>
    </row>
    <row r="939" spans="1:24" ht="24.95" customHeight="1">
      <c r="A939" s="66"/>
      <c r="B939" s="65"/>
      <c r="C939" s="65"/>
      <c r="D939" s="69"/>
      <c r="E939" s="67"/>
      <c r="F939" s="65"/>
      <c r="G939" s="68" t="str">
        <f t="shared" si="14"/>
        <v>-</v>
      </c>
      <c r="H939" s="65"/>
      <c r="I939" s="65"/>
      <c r="J939" s="65"/>
      <c r="K939" s="65"/>
      <c r="L939" s="65"/>
      <c r="M939" s="65"/>
      <c r="N939" s="65"/>
      <c r="O939" s="65"/>
      <c r="P939" s="65"/>
      <c r="Q939" s="65"/>
      <c r="R939" s="65"/>
      <c r="S939" s="65"/>
      <c r="X939" s="182"/>
    </row>
    <row r="940" spans="1:24" ht="24.95" customHeight="1">
      <c r="A940" s="66"/>
      <c r="B940" s="65"/>
      <c r="C940" s="65"/>
      <c r="D940" s="69"/>
      <c r="E940" s="67"/>
      <c r="F940" s="65"/>
      <c r="G940" s="68" t="str">
        <f t="shared" si="14"/>
        <v>-</v>
      </c>
      <c r="H940" s="65"/>
      <c r="I940" s="65"/>
      <c r="J940" s="65"/>
      <c r="K940" s="65"/>
      <c r="L940" s="65"/>
      <c r="M940" s="65"/>
      <c r="N940" s="65"/>
      <c r="O940" s="65"/>
      <c r="P940" s="65"/>
      <c r="Q940" s="65"/>
      <c r="R940" s="65"/>
      <c r="S940" s="65"/>
      <c r="X940" s="182"/>
    </row>
    <row r="941" spans="1:24" ht="24.95" customHeight="1">
      <c r="A941" s="66"/>
      <c r="B941" s="65"/>
      <c r="C941" s="65"/>
      <c r="D941" s="69"/>
      <c r="E941" s="67"/>
      <c r="F941" s="65"/>
      <c r="G941" s="68" t="str">
        <f t="shared" si="14"/>
        <v>-</v>
      </c>
      <c r="H941" s="65"/>
      <c r="I941" s="65"/>
      <c r="J941" s="65"/>
      <c r="K941" s="65"/>
      <c r="L941" s="65"/>
      <c r="M941" s="65"/>
      <c r="N941" s="65"/>
      <c r="O941" s="65"/>
      <c r="P941" s="65"/>
      <c r="Q941" s="65"/>
      <c r="R941" s="65"/>
      <c r="S941" s="65"/>
      <c r="X941" s="182"/>
    </row>
    <row r="942" spans="1:24" ht="24.95" customHeight="1">
      <c r="A942" s="66"/>
      <c r="B942" s="65"/>
      <c r="C942" s="65"/>
      <c r="D942" s="69"/>
      <c r="E942" s="67"/>
      <c r="F942" s="65"/>
      <c r="G942" s="68" t="str">
        <f t="shared" si="14"/>
        <v>-</v>
      </c>
      <c r="H942" s="65"/>
      <c r="I942" s="65"/>
      <c r="J942" s="65"/>
      <c r="K942" s="65"/>
      <c r="L942" s="65"/>
      <c r="M942" s="65"/>
      <c r="N942" s="65"/>
      <c r="O942" s="65"/>
      <c r="P942" s="65"/>
      <c r="Q942" s="65"/>
      <c r="R942" s="65"/>
      <c r="S942" s="65"/>
      <c r="X942" s="182"/>
    </row>
    <row r="943" spans="1:24" ht="24.95" customHeight="1">
      <c r="A943" s="66"/>
      <c r="B943" s="65"/>
      <c r="C943" s="65"/>
      <c r="D943" s="69"/>
      <c r="E943" s="67"/>
      <c r="F943" s="65"/>
      <c r="G943" s="68" t="str">
        <f t="shared" si="14"/>
        <v>-</v>
      </c>
      <c r="H943" s="65"/>
      <c r="I943" s="65"/>
      <c r="J943" s="65"/>
      <c r="K943" s="65"/>
      <c r="L943" s="65"/>
      <c r="M943" s="65"/>
      <c r="N943" s="65"/>
      <c r="O943" s="65"/>
      <c r="P943" s="65"/>
      <c r="Q943" s="65"/>
      <c r="R943" s="65"/>
      <c r="S943" s="65"/>
      <c r="X943" s="182"/>
    </row>
    <row r="944" spans="1:24" ht="24.95" customHeight="1">
      <c r="A944" s="66"/>
      <c r="B944" s="65"/>
      <c r="C944" s="65"/>
      <c r="D944" s="69"/>
      <c r="E944" s="67"/>
      <c r="F944" s="65"/>
      <c r="G944" s="68" t="str">
        <f t="shared" si="14"/>
        <v>-</v>
      </c>
      <c r="H944" s="65"/>
      <c r="I944" s="65"/>
      <c r="J944" s="65"/>
      <c r="K944" s="65"/>
      <c r="L944" s="65"/>
      <c r="M944" s="65"/>
      <c r="N944" s="65"/>
      <c r="O944" s="65"/>
      <c r="P944" s="65"/>
      <c r="Q944" s="65"/>
      <c r="R944" s="65"/>
      <c r="S944" s="65"/>
      <c r="X944" s="182"/>
    </row>
    <row r="945" spans="1:24" ht="24.95" customHeight="1">
      <c r="A945" s="66"/>
      <c r="B945" s="65"/>
      <c r="C945" s="65"/>
      <c r="D945" s="69"/>
      <c r="E945" s="67"/>
      <c r="F945" s="65"/>
      <c r="G945" s="68" t="str">
        <f t="shared" si="14"/>
        <v>-</v>
      </c>
      <c r="H945" s="65"/>
      <c r="I945" s="65"/>
      <c r="J945" s="65"/>
      <c r="K945" s="65"/>
      <c r="L945" s="65"/>
      <c r="M945" s="65"/>
      <c r="N945" s="65"/>
      <c r="O945" s="65"/>
      <c r="P945" s="65"/>
      <c r="Q945" s="65"/>
      <c r="R945" s="65"/>
      <c r="S945" s="65"/>
      <c r="X945" s="182"/>
    </row>
    <row r="946" spans="1:24" ht="24.95" customHeight="1">
      <c r="A946" s="66"/>
      <c r="B946" s="65"/>
      <c r="C946" s="65"/>
      <c r="D946" s="69"/>
      <c r="E946" s="67"/>
      <c r="F946" s="65"/>
      <c r="G946" s="68" t="str">
        <f t="shared" si="14"/>
        <v>-</v>
      </c>
      <c r="H946" s="65"/>
      <c r="I946" s="65"/>
      <c r="J946" s="65"/>
      <c r="K946" s="65"/>
      <c r="L946" s="65"/>
      <c r="M946" s="65"/>
      <c r="N946" s="65"/>
      <c r="O946" s="65"/>
      <c r="P946" s="65"/>
      <c r="Q946" s="65"/>
      <c r="R946" s="65"/>
      <c r="S946" s="65"/>
      <c r="X946" s="182"/>
    </row>
    <row r="947" spans="1:24" ht="24.95" customHeight="1">
      <c r="A947" s="66"/>
      <c r="B947" s="65"/>
      <c r="C947" s="65"/>
      <c r="D947" s="69"/>
      <c r="E947" s="67"/>
      <c r="F947" s="65"/>
      <c r="G947" s="68" t="str">
        <f t="shared" si="14"/>
        <v>-</v>
      </c>
      <c r="H947" s="65"/>
      <c r="I947" s="65"/>
      <c r="J947" s="65"/>
      <c r="K947" s="65"/>
      <c r="L947" s="65"/>
      <c r="M947" s="65"/>
      <c r="N947" s="65"/>
      <c r="O947" s="65"/>
      <c r="P947" s="65"/>
      <c r="Q947" s="65"/>
      <c r="R947" s="65"/>
      <c r="S947" s="65"/>
      <c r="X947" s="182"/>
    </row>
    <row r="948" spans="1:24" ht="24.95" customHeight="1">
      <c r="A948" s="66"/>
      <c r="B948" s="65"/>
      <c r="C948" s="65"/>
      <c r="D948" s="69"/>
      <c r="E948" s="67"/>
      <c r="F948" s="65"/>
      <c r="G948" s="68" t="str">
        <f t="shared" si="14"/>
        <v>-</v>
      </c>
      <c r="H948" s="65"/>
      <c r="I948" s="65"/>
      <c r="J948" s="65"/>
      <c r="K948" s="65"/>
      <c r="L948" s="65"/>
      <c r="M948" s="65"/>
      <c r="N948" s="65"/>
      <c r="O948" s="65"/>
      <c r="P948" s="65"/>
      <c r="Q948" s="65"/>
      <c r="R948" s="65"/>
      <c r="S948" s="65"/>
      <c r="X948" s="182"/>
    </row>
    <row r="949" spans="1:24" ht="24.95" customHeight="1">
      <c r="A949" s="66"/>
      <c r="B949" s="65"/>
      <c r="C949" s="65"/>
      <c r="D949" s="69"/>
      <c r="E949" s="67"/>
      <c r="F949" s="65"/>
      <c r="G949" s="68" t="str">
        <f t="shared" si="14"/>
        <v>-</v>
      </c>
      <c r="H949" s="65"/>
      <c r="I949" s="65"/>
      <c r="J949" s="65"/>
      <c r="K949" s="65"/>
      <c r="L949" s="65"/>
      <c r="M949" s="65"/>
      <c r="N949" s="65"/>
      <c r="O949" s="65"/>
      <c r="P949" s="65"/>
      <c r="Q949" s="65"/>
      <c r="R949" s="65"/>
      <c r="S949" s="65"/>
      <c r="X949" s="182"/>
    </row>
    <row r="950" spans="1:24" ht="24.95" customHeight="1">
      <c r="A950" s="66"/>
      <c r="B950" s="65"/>
      <c r="C950" s="65"/>
      <c r="D950" s="69"/>
      <c r="E950" s="67"/>
      <c r="F950" s="65"/>
      <c r="G950" s="68" t="str">
        <f t="shared" si="14"/>
        <v>-</v>
      </c>
      <c r="H950" s="65"/>
      <c r="I950" s="65"/>
      <c r="J950" s="65"/>
      <c r="K950" s="65"/>
      <c r="L950" s="65"/>
      <c r="M950" s="65"/>
      <c r="N950" s="65"/>
      <c r="O950" s="65"/>
      <c r="P950" s="65"/>
      <c r="Q950" s="65"/>
      <c r="R950" s="65"/>
      <c r="S950" s="65"/>
      <c r="X950" s="182"/>
    </row>
    <row r="951" spans="1:24" ht="24.95" customHeight="1">
      <c r="A951" s="66"/>
      <c r="B951" s="65"/>
      <c r="C951" s="65"/>
      <c r="D951" s="69"/>
      <c r="E951" s="67"/>
      <c r="F951" s="65"/>
      <c r="G951" s="68" t="str">
        <f t="shared" si="14"/>
        <v>-</v>
      </c>
      <c r="H951" s="65"/>
      <c r="I951" s="65"/>
      <c r="J951" s="65"/>
      <c r="K951" s="65"/>
      <c r="L951" s="65"/>
      <c r="M951" s="65"/>
      <c r="N951" s="65"/>
      <c r="O951" s="65"/>
      <c r="P951" s="65"/>
      <c r="Q951" s="65"/>
      <c r="R951" s="65"/>
      <c r="S951" s="65"/>
      <c r="X951" s="182"/>
    </row>
    <row r="952" spans="1:24" ht="24.95" customHeight="1">
      <c r="A952" s="66"/>
      <c r="B952" s="65"/>
      <c r="C952" s="65"/>
      <c r="D952" s="69"/>
      <c r="E952" s="67"/>
      <c r="F952" s="65"/>
      <c r="G952" s="68" t="str">
        <f t="shared" si="14"/>
        <v>-</v>
      </c>
      <c r="H952" s="65"/>
      <c r="I952" s="65"/>
      <c r="J952" s="65"/>
      <c r="K952" s="65"/>
      <c r="L952" s="65"/>
      <c r="M952" s="65"/>
      <c r="N952" s="65"/>
      <c r="O952" s="65"/>
      <c r="P952" s="65"/>
      <c r="Q952" s="65"/>
      <c r="R952" s="65"/>
      <c r="S952" s="65"/>
      <c r="X952" s="182"/>
    </row>
    <row r="953" spans="1:24" ht="24.95" customHeight="1">
      <c r="A953" s="66"/>
      <c r="B953" s="65"/>
      <c r="C953" s="65"/>
      <c r="D953" s="69"/>
      <c r="E953" s="67"/>
      <c r="F953" s="65"/>
      <c r="G953" s="68" t="str">
        <f t="shared" si="14"/>
        <v>-</v>
      </c>
      <c r="H953" s="65"/>
      <c r="I953" s="65"/>
      <c r="J953" s="65"/>
      <c r="K953" s="65"/>
      <c r="L953" s="65"/>
      <c r="M953" s="65"/>
      <c r="N953" s="65"/>
      <c r="O953" s="65"/>
      <c r="P953" s="65"/>
      <c r="Q953" s="65"/>
      <c r="R953" s="65"/>
      <c r="S953" s="65"/>
      <c r="X953" s="182"/>
    </row>
    <row r="954" spans="1:24" ht="24.95" customHeight="1">
      <c r="A954" s="66"/>
      <c r="B954" s="65"/>
      <c r="C954" s="65"/>
      <c r="D954" s="69"/>
      <c r="E954" s="67"/>
      <c r="F954" s="65"/>
      <c r="G954" s="68" t="str">
        <f t="shared" si="14"/>
        <v>-</v>
      </c>
      <c r="H954" s="65"/>
      <c r="I954" s="65"/>
      <c r="J954" s="65"/>
      <c r="K954" s="65"/>
      <c r="L954" s="65"/>
      <c r="M954" s="65"/>
      <c r="N954" s="65"/>
      <c r="O954" s="65"/>
      <c r="P954" s="65"/>
      <c r="Q954" s="65"/>
      <c r="R954" s="65"/>
      <c r="S954" s="65"/>
      <c r="X954" s="182"/>
    </row>
    <row r="955" spans="1:24" ht="24.95" customHeight="1">
      <c r="A955" s="66"/>
      <c r="B955" s="65"/>
      <c r="C955" s="65"/>
      <c r="D955" s="69"/>
      <c r="E955" s="67"/>
      <c r="F955" s="65"/>
      <c r="G955" s="68" t="str">
        <f t="shared" si="14"/>
        <v>-</v>
      </c>
      <c r="H955" s="65"/>
      <c r="I955" s="65"/>
      <c r="J955" s="65"/>
      <c r="K955" s="65"/>
      <c r="L955" s="65"/>
      <c r="M955" s="65"/>
      <c r="N955" s="65"/>
      <c r="O955" s="65"/>
      <c r="P955" s="65"/>
      <c r="Q955" s="65"/>
      <c r="R955" s="65"/>
      <c r="S955" s="65"/>
      <c r="X955" s="182"/>
    </row>
    <row r="956" spans="1:24" ht="24.95" customHeight="1">
      <c r="A956" s="66"/>
      <c r="B956" s="65"/>
      <c r="C956" s="65"/>
      <c r="D956" s="69"/>
      <c r="E956" s="67"/>
      <c r="F956" s="65"/>
      <c r="G956" s="68" t="str">
        <f t="shared" si="14"/>
        <v>-</v>
      </c>
      <c r="H956" s="65"/>
      <c r="I956" s="65"/>
      <c r="J956" s="65"/>
      <c r="K956" s="65"/>
      <c r="L956" s="65"/>
      <c r="M956" s="65"/>
      <c r="N956" s="65"/>
      <c r="O956" s="65"/>
      <c r="P956" s="65"/>
      <c r="Q956" s="65"/>
      <c r="R956" s="65"/>
      <c r="S956" s="65"/>
      <c r="X956" s="182"/>
    </row>
    <row r="957" spans="1:24" ht="24.95" customHeight="1">
      <c r="A957" s="66"/>
      <c r="B957" s="65"/>
      <c r="C957" s="65"/>
      <c r="D957" s="69"/>
      <c r="E957" s="67"/>
      <c r="F957" s="65"/>
      <c r="G957" s="68" t="str">
        <f t="shared" si="14"/>
        <v>-</v>
      </c>
      <c r="H957" s="65"/>
      <c r="I957" s="65"/>
      <c r="J957" s="65"/>
      <c r="K957" s="65"/>
      <c r="L957" s="65"/>
      <c r="M957" s="65"/>
      <c r="N957" s="65"/>
      <c r="O957" s="65"/>
      <c r="P957" s="65"/>
      <c r="Q957" s="65"/>
      <c r="R957" s="65"/>
      <c r="S957" s="65"/>
      <c r="X957" s="182"/>
    </row>
    <row r="958" spans="1:24" ht="24.95" customHeight="1">
      <c r="A958" s="66"/>
      <c r="B958" s="65"/>
      <c r="C958" s="65"/>
      <c r="D958" s="69"/>
      <c r="E958" s="67"/>
      <c r="F958" s="65"/>
      <c r="G958" s="68" t="str">
        <f t="shared" si="14"/>
        <v>-</v>
      </c>
      <c r="H958" s="65"/>
      <c r="I958" s="65"/>
      <c r="J958" s="65"/>
      <c r="K958" s="65"/>
      <c r="L958" s="65"/>
      <c r="M958" s="65"/>
      <c r="N958" s="65"/>
      <c r="O958" s="65"/>
      <c r="P958" s="65"/>
      <c r="Q958" s="65"/>
      <c r="R958" s="65"/>
      <c r="S958" s="65"/>
      <c r="X958" s="182"/>
    </row>
    <row r="959" spans="1:24" ht="24.95" customHeight="1">
      <c r="A959" s="66"/>
      <c r="B959" s="65"/>
      <c r="C959" s="65"/>
      <c r="D959" s="69"/>
      <c r="E959" s="67"/>
      <c r="F959" s="65"/>
      <c r="G959" s="68" t="str">
        <f t="shared" si="14"/>
        <v>-</v>
      </c>
      <c r="H959" s="65"/>
      <c r="I959" s="65"/>
      <c r="J959" s="65"/>
      <c r="K959" s="65"/>
      <c r="L959" s="65"/>
      <c r="M959" s="65"/>
      <c r="N959" s="65"/>
      <c r="O959" s="65"/>
      <c r="P959" s="65"/>
      <c r="Q959" s="65"/>
      <c r="R959" s="65"/>
      <c r="S959" s="65"/>
      <c r="X959" s="182"/>
    </row>
    <row r="960" spans="1:24" ht="24.95" customHeight="1">
      <c r="A960" s="66"/>
      <c r="B960" s="65"/>
      <c r="C960" s="65"/>
      <c r="D960" s="69"/>
      <c r="E960" s="67"/>
      <c r="F960" s="65"/>
      <c r="G960" s="68" t="str">
        <f t="shared" si="14"/>
        <v>-</v>
      </c>
      <c r="H960" s="65"/>
      <c r="I960" s="65"/>
      <c r="J960" s="65"/>
      <c r="K960" s="65"/>
      <c r="L960" s="65"/>
      <c r="M960" s="65"/>
      <c r="N960" s="65"/>
      <c r="O960" s="65"/>
      <c r="P960" s="65"/>
      <c r="Q960" s="65"/>
      <c r="R960" s="65"/>
      <c r="S960" s="65"/>
      <c r="X960" s="182"/>
    </row>
    <row r="961" spans="1:24" ht="24.95" customHeight="1">
      <c r="A961" s="66"/>
      <c r="B961" s="65"/>
      <c r="C961" s="65"/>
      <c r="D961" s="69"/>
      <c r="E961" s="67"/>
      <c r="F961" s="65"/>
      <c r="G961" s="68" t="str">
        <f t="shared" si="14"/>
        <v>-</v>
      </c>
      <c r="H961" s="65"/>
      <c r="I961" s="65"/>
      <c r="J961" s="65"/>
      <c r="K961" s="65"/>
      <c r="L961" s="65"/>
      <c r="M961" s="65"/>
      <c r="N961" s="65"/>
      <c r="O961" s="65"/>
      <c r="P961" s="65"/>
      <c r="Q961" s="65"/>
      <c r="R961" s="65"/>
      <c r="S961" s="65"/>
      <c r="X961" s="182"/>
    </row>
    <row r="962" spans="1:24" ht="24.95" customHeight="1">
      <c r="A962" s="66"/>
      <c r="B962" s="65"/>
      <c r="C962" s="65"/>
      <c r="D962" s="69"/>
      <c r="E962" s="67"/>
      <c r="F962" s="65"/>
      <c r="G962" s="68" t="str">
        <f t="shared" si="14"/>
        <v>-</v>
      </c>
      <c r="H962" s="65"/>
      <c r="I962" s="65"/>
      <c r="J962" s="65"/>
      <c r="K962" s="65"/>
      <c r="L962" s="65"/>
      <c r="M962" s="65"/>
      <c r="N962" s="65"/>
      <c r="O962" s="65"/>
      <c r="P962" s="65"/>
      <c r="Q962" s="65"/>
      <c r="R962" s="65"/>
      <c r="S962" s="65"/>
      <c r="X962" s="182"/>
    </row>
    <row r="963" spans="1:24" ht="24.95" customHeight="1">
      <c r="A963" s="66"/>
      <c r="B963" s="65"/>
      <c r="C963" s="65"/>
      <c r="D963" s="69"/>
      <c r="E963" s="67"/>
      <c r="F963" s="65"/>
      <c r="G963" s="68" t="str">
        <f t="shared" si="14"/>
        <v>-</v>
      </c>
      <c r="H963" s="65"/>
      <c r="I963" s="65"/>
      <c r="J963" s="65"/>
      <c r="K963" s="65"/>
      <c r="L963" s="65"/>
      <c r="M963" s="65"/>
      <c r="N963" s="65"/>
      <c r="O963" s="65"/>
      <c r="P963" s="65"/>
      <c r="Q963" s="65"/>
      <c r="R963" s="65"/>
      <c r="S963" s="65"/>
      <c r="X963" s="182"/>
    </row>
    <row r="964" spans="1:24" ht="24.95" customHeight="1">
      <c r="A964" s="66"/>
      <c r="B964" s="65"/>
      <c r="C964" s="65"/>
      <c r="D964" s="69"/>
      <c r="E964" s="67"/>
      <c r="F964" s="65"/>
      <c r="G964" s="68" t="str">
        <f t="shared" si="14"/>
        <v>-</v>
      </c>
      <c r="H964" s="65"/>
      <c r="I964" s="65"/>
      <c r="J964" s="65"/>
      <c r="K964" s="65"/>
      <c r="L964" s="65"/>
      <c r="M964" s="65"/>
      <c r="N964" s="65"/>
      <c r="O964" s="65"/>
      <c r="P964" s="65"/>
      <c r="Q964" s="65"/>
      <c r="R964" s="65"/>
      <c r="S964" s="65"/>
      <c r="X964" s="182"/>
    </row>
    <row r="965" spans="1:24" ht="24.95" customHeight="1">
      <c r="A965" s="66"/>
      <c r="B965" s="65"/>
      <c r="C965" s="65"/>
      <c r="D965" s="69"/>
      <c r="E965" s="67"/>
      <c r="F965" s="65"/>
      <c r="G965" s="68" t="str">
        <f t="shared" si="14"/>
        <v>-</v>
      </c>
      <c r="H965" s="65"/>
      <c r="I965" s="65"/>
      <c r="J965" s="65"/>
      <c r="K965" s="65"/>
      <c r="L965" s="65"/>
      <c r="M965" s="65"/>
      <c r="N965" s="65"/>
      <c r="O965" s="65"/>
      <c r="P965" s="65"/>
      <c r="Q965" s="65"/>
      <c r="R965" s="65"/>
      <c r="S965" s="65"/>
      <c r="X965" s="182"/>
    </row>
    <row r="966" spans="1:24" ht="24.95" customHeight="1">
      <c r="A966" s="66"/>
      <c r="B966" s="65"/>
      <c r="C966" s="65"/>
      <c r="D966" s="69"/>
      <c r="E966" s="67"/>
      <c r="F966" s="65"/>
      <c r="G966" s="68" t="str">
        <f t="shared" si="14"/>
        <v>-</v>
      </c>
      <c r="H966" s="65"/>
      <c r="I966" s="65"/>
      <c r="J966" s="65"/>
      <c r="K966" s="65"/>
      <c r="L966" s="65"/>
      <c r="M966" s="65"/>
      <c r="N966" s="65"/>
      <c r="O966" s="65"/>
      <c r="P966" s="65"/>
      <c r="Q966" s="65"/>
      <c r="R966" s="65"/>
      <c r="S966" s="65"/>
      <c r="X966" s="182"/>
    </row>
    <row r="967" spans="1:24" ht="24.95" customHeight="1">
      <c r="A967" s="66"/>
      <c r="B967" s="65"/>
      <c r="C967" s="65"/>
      <c r="D967" s="69"/>
      <c r="E967" s="67"/>
      <c r="F967" s="65"/>
      <c r="G967" s="68" t="str">
        <f t="shared" si="14"/>
        <v>-</v>
      </c>
      <c r="H967" s="65"/>
      <c r="I967" s="65"/>
      <c r="J967" s="65"/>
      <c r="K967" s="65"/>
      <c r="L967" s="65"/>
      <c r="M967" s="65"/>
      <c r="N967" s="65"/>
      <c r="O967" s="65"/>
      <c r="P967" s="65"/>
      <c r="Q967" s="65"/>
      <c r="R967" s="65"/>
      <c r="S967" s="65"/>
      <c r="X967" s="182"/>
    </row>
    <row r="968" spans="1:24" ht="24.95" customHeight="1">
      <c r="A968" s="66"/>
      <c r="B968" s="65"/>
      <c r="C968" s="65"/>
      <c r="D968" s="69"/>
      <c r="E968" s="67"/>
      <c r="F968" s="65"/>
      <c r="G968" s="68" t="str">
        <f t="shared" si="14"/>
        <v>-</v>
      </c>
      <c r="H968" s="65"/>
      <c r="I968" s="65"/>
      <c r="J968" s="65"/>
      <c r="K968" s="65"/>
      <c r="L968" s="65"/>
      <c r="M968" s="65"/>
      <c r="N968" s="65"/>
      <c r="O968" s="65"/>
      <c r="P968" s="65"/>
      <c r="Q968" s="65"/>
      <c r="R968" s="65"/>
      <c r="S968" s="65"/>
      <c r="X968" s="182"/>
    </row>
    <row r="969" spans="1:24" ht="24.95" customHeight="1">
      <c r="A969" s="66"/>
      <c r="B969" s="65"/>
      <c r="C969" s="65"/>
      <c r="D969" s="69"/>
      <c r="E969" s="67"/>
      <c r="F969" s="65"/>
      <c r="G969" s="68" t="str">
        <f t="shared" si="14"/>
        <v>-</v>
      </c>
      <c r="H969" s="65"/>
      <c r="I969" s="65"/>
      <c r="J969" s="65"/>
      <c r="K969" s="65"/>
      <c r="L969" s="65"/>
      <c r="M969" s="65"/>
      <c r="N969" s="65"/>
      <c r="O969" s="65"/>
      <c r="P969" s="65"/>
      <c r="Q969" s="65"/>
      <c r="R969" s="65"/>
      <c r="S969" s="65"/>
      <c r="X969" s="182"/>
    </row>
    <row r="970" spans="1:24" ht="24.95" customHeight="1">
      <c r="A970" s="66"/>
      <c r="B970" s="65"/>
      <c r="C970" s="65"/>
      <c r="D970" s="69"/>
      <c r="E970" s="67"/>
      <c r="F970" s="65"/>
      <c r="G970" s="68" t="str">
        <f t="shared" si="14"/>
        <v>-</v>
      </c>
      <c r="H970" s="65"/>
      <c r="I970" s="65"/>
      <c r="J970" s="65"/>
      <c r="K970" s="65"/>
      <c r="L970" s="65"/>
      <c r="M970" s="65"/>
      <c r="N970" s="65"/>
      <c r="O970" s="65"/>
      <c r="P970" s="65"/>
      <c r="Q970" s="65"/>
      <c r="R970" s="65"/>
      <c r="S970" s="65"/>
      <c r="X970" s="182"/>
    </row>
    <row r="971" spans="1:24" ht="24.95" customHeight="1">
      <c r="A971" s="66"/>
      <c r="B971" s="65"/>
      <c r="C971" s="65"/>
      <c r="D971" s="69"/>
      <c r="E971" s="67"/>
      <c r="F971" s="65"/>
      <c r="G971" s="68" t="str">
        <f t="shared" si="14"/>
        <v>-</v>
      </c>
      <c r="H971" s="65"/>
      <c r="I971" s="65"/>
      <c r="J971" s="65"/>
      <c r="K971" s="65"/>
      <c r="L971" s="65"/>
      <c r="M971" s="65"/>
      <c r="N971" s="65"/>
      <c r="O971" s="65"/>
      <c r="P971" s="65"/>
      <c r="Q971" s="65"/>
      <c r="R971" s="65"/>
      <c r="S971" s="65"/>
      <c r="X971" s="182"/>
    </row>
    <row r="972" spans="1:24" ht="24.95" customHeight="1">
      <c r="A972" s="66"/>
      <c r="B972" s="65"/>
      <c r="C972" s="65"/>
      <c r="D972" s="69"/>
      <c r="E972" s="67"/>
      <c r="F972" s="65"/>
      <c r="G972" s="68" t="str">
        <f t="shared" ref="G972:G978" si="15">IF(OR(C972="",D972=""),"-",ABS((D972-C972+(D972&lt;C972))*1440))</f>
        <v>-</v>
      </c>
      <c r="H972" s="65"/>
      <c r="I972" s="65"/>
      <c r="J972" s="65"/>
      <c r="K972" s="65"/>
      <c r="L972" s="65"/>
      <c r="M972" s="65"/>
      <c r="N972" s="65"/>
      <c r="O972" s="65"/>
      <c r="P972" s="65"/>
      <c r="Q972" s="65"/>
      <c r="R972" s="65"/>
      <c r="S972" s="65"/>
      <c r="X972" s="182"/>
    </row>
    <row r="973" spans="1:24" ht="24.95" customHeight="1">
      <c r="A973" s="66"/>
      <c r="B973" s="65"/>
      <c r="C973" s="65"/>
      <c r="D973" s="69"/>
      <c r="E973" s="67"/>
      <c r="F973" s="65"/>
      <c r="G973" s="68" t="str">
        <f t="shared" si="15"/>
        <v>-</v>
      </c>
      <c r="H973" s="65"/>
      <c r="I973" s="65"/>
      <c r="J973" s="65"/>
      <c r="K973" s="65"/>
      <c r="L973" s="65"/>
      <c r="M973" s="65"/>
      <c r="N973" s="65"/>
      <c r="O973" s="65"/>
      <c r="P973" s="65"/>
      <c r="Q973" s="65"/>
      <c r="R973" s="65"/>
      <c r="S973" s="65"/>
      <c r="X973" s="182"/>
    </row>
    <row r="974" spans="1:24" ht="24.95" customHeight="1">
      <c r="A974" s="66"/>
      <c r="B974" s="65"/>
      <c r="C974" s="65"/>
      <c r="D974" s="69"/>
      <c r="E974" s="67"/>
      <c r="F974" s="65"/>
      <c r="G974" s="68" t="str">
        <f t="shared" si="15"/>
        <v>-</v>
      </c>
      <c r="H974" s="65"/>
      <c r="I974" s="65"/>
      <c r="J974" s="65"/>
      <c r="K974" s="65"/>
      <c r="L974" s="65"/>
      <c r="M974" s="65"/>
      <c r="N974" s="65"/>
      <c r="O974" s="65"/>
      <c r="P974" s="65"/>
      <c r="Q974" s="65"/>
      <c r="R974" s="65"/>
      <c r="S974" s="65"/>
      <c r="X974" s="182"/>
    </row>
    <row r="975" spans="1:24" ht="24.95" customHeight="1">
      <c r="A975" s="66"/>
      <c r="B975" s="65"/>
      <c r="C975" s="65"/>
      <c r="D975" s="69"/>
      <c r="E975" s="67"/>
      <c r="F975" s="65"/>
      <c r="G975" s="68" t="str">
        <f t="shared" si="15"/>
        <v>-</v>
      </c>
      <c r="H975" s="65"/>
      <c r="I975" s="65"/>
      <c r="J975" s="65"/>
      <c r="K975" s="65"/>
      <c r="L975" s="65"/>
      <c r="M975" s="65"/>
      <c r="N975" s="65"/>
      <c r="O975" s="65"/>
      <c r="P975" s="65"/>
      <c r="Q975" s="65"/>
      <c r="R975" s="65"/>
      <c r="S975" s="65"/>
      <c r="X975" s="182"/>
    </row>
    <row r="976" spans="1:24" ht="24.95" customHeight="1">
      <c r="A976" s="66"/>
      <c r="B976" s="65"/>
      <c r="C976" s="65"/>
      <c r="D976" s="69"/>
      <c r="E976" s="67"/>
      <c r="F976" s="65"/>
      <c r="G976" s="68" t="str">
        <f t="shared" si="15"/>
        <v>-</v>
      </c>
      <c r="H976" s="65"/>
      <c r="I976" s="65"/>
      <c r="J976" s="65"/>
      <c r="K976" s="65"/>
      <c r="L976" s="65"/>
      <c r="M976" s="65"/>
      <c r="N976" s="65"/>
      <c r="O976" s="65"/>
      <c r="P976" s="65"/>
      <c r="Q976" s="65"/>
      <c r="R976" s="65"/>
      <c r="S976" s="65"/>
      <c r="X976" s="182"/>
    </row>
    <row r="977" spans="1:24" ht="24.95" customHeight="1">
      <c r="A977" s="66"/>
      <c r="B977" s="65"/>
      <c r="C977" s="65"/>
      <c r="D977" s="69"/>
      <c r="E977" s="67"/>
      <c r="F977" s="65"/>
      <c r="G977" s="68" t="str">
        <f t="shared" si="15"/>
        <v>-</v>
      </c>
      <c r="H977" s="65"/>
      <c r="I977" s="65"/>
      <c r="J977" s="65"/>
      <c r="K977" s="65"/>
      <c r="L977" s="65"/>
      <c r="M977" s="65"/>
      <c r="N977" s="65"/>
      <c r="O977" s="65"/>
      <c r="P977" s="65"/>
      <c r="Q977" s="65"/>
      <c r="R977" s="65"/>
      <c r="S977" s="65"/>
      <c r="X977" s="182"/>
    </row>
    <row r="978" spans="1:24" ht="24.95" customHeight="1">
      <c r="A978" s="66"/>
      <c r="B978" s="65"/>
      <c r="C978" s="65"/>
      <c r="D978" s="69"/>
      <c r="E978" s="67"/>
      <c r="F978" s="65"/>
      <c r="G978" s="68" t="str">
        <f t="shared" si="15"/>
        <v>-</v>
      </c>
      <c r="H978" s="65"/>
      <c r="I978" s="65"/>
      <c r="J978" s="65"/>
      <c r="K978" s="65"/>
      <c r="L978" s="65"/>
      <c r="M978" s="65"/>
      <c r="N978" s="65"/>
      <c r="O978" s="65"/>
      <c r="P978" s="65"/>
      <c r="Q978" s="65"/>
      <c r="R978" s="65"/>
      <c r="S978" s="65"/>
      <c r="X978" s="182"/>
    </row>
    <row r="979" spans="1:24" ht="24.95" customHeight="1">
      <c r="L979" s="63">
        <v>220</v>
      </c>
    </row>
  </sheetData>
  <mergeCells count="512">
    <mergeCell ref="Q328:S328"/>
    <mergeCell ref="Q329:S329"/>
    <mergeCell ref="Q330:S330"/>
    <mergeCell ref="Q331:S331"/>
    <mergeCell ref="Q332:S332"/>
    <mergeCell ref="Q333:S333"/>
    <mergeCell ref="Q322:S322"/>
    <mergeCell ref="Q323:S323"/>
    <mergeCell ref="Q324:S324"/>
    <mergeCell ref="Q325:S325"/>
    <mergeCell ref="Q326:S326"/>
    <mergeCell ref="Q327:S327"/>
    <mergeCell ref="Q340:S340"/>
    <mergeCell ref="Q341:S341"/>
    <mergeCell ref="Q342:S342"/>
    <mergeCell ref="Q343:S343"/>
    <mergeCell ref="Q344:S344"/>
    <mergeCell ref="Q345:S345"/>
    <mergeCell ref="Q334:S334"/>
    <mergeCell ref="Q335:S335"/>
    <mergeCell ref="Q336:S336"/>
    <mergeCell ref="Q337:S337"/>
    <mergeCell ref="Q338:S338"/>
    <mergeCell ref="Q339:S339"/>
    <mergeCell ref="Q352:S352"/>
    <mergeCell ref="Q353:S353"/>
    <mergeCell ref="Q354:S354"/>
    <mergeCell ref="Q355:S355"/>
    <mergeCell ref="Q356:S356"/>
    <mergeCell ref="Q357:S357"/>
    <mergeCell ref="Q346:S346"/>
    <mergeCell ref="Q347:S347"/>
    <mergeCell ref="Q348:S348"/>
    <mergeCell ref="Q349:S349"/>
    <mergeCell ref="Q350:S350"/>
    <mergeCell ref="Q351:S351"/>
    <mergeCell ref="Q364:S364"/>
    <mergeCell ref="Q365:S365"/>
    <mergeCell ref="Q366:S366"/>
    <mergeCell ref="Q367:S367"/>
    <mergeCell ref="Q368:S368"/>
    <mergeCell ref="Q369:S369"/>
    <mergeCell ref="Q358:S358"/>
    <mergeCell ref="Q359:S359"/>
    <mergeCell ref="Q360:S360"/>
    <mergeCell ref="Q361:S361"/>
    <mergeCell ref="Q362:S362"/>
    <mergeCell ref="Q363:S363"/>
    <mergeCell ref="Q376:S376"/>
    <mergeCell ref="Q377:S377"/>
    <mergeCell ref="Q378:S378"/>
    <mergeCell ref="Q379:S379"/>
    <mergeCell ref="Q380:S380"/>
    <mergeCell ref="Q381:S381"/>
    <mergeCell ref="Q370:S370"/>
    <mergeCell ref="Q371:S371"/>
    <mergeCell ref="Q372:S372"/>
    <mergeCell ref="Q373:S373"/>
    <mergeCell ref="Q374:S374"/>
    <mergeCell ref="Q375:S375"/>
    <mergeCell ref="Q388:S388"/>
    <mergeCell ref="Q389:S389"/>
    <mergeCell ref="Q390:S390"/>
    <mergeCell ref="Q391:S391"/>
    <mergeCell ref="Q392:S392"/>
    <mergeCell ref="Q393:S393"/>
    <mergeCell ref="Q382:S382"/>
    <mergeCell ref="Q383:S383"/>
    <mergeCell ref="Q384:S384"/>
    <mergeCell ref="Q385:S385"/>
    <mergeCell ref="Q386:S386"/>
    <mergeCell ref="Q387:S387"/>
    <mergeCell ref="Q400:S400"/>
    <mergeCell ref="Q401:S401"/>
    <mergeCell ref="Q402:S402"/>
    <mergeCell ref="Q403:S403"/>
    <mergeCell ref="Q404:S404"/>
    <mergeCell ref="Q405:S405"/>
    <mergeCell ref="Q394:S394"/>
    <mergeCell ref="Q395:S395"/>
    <mergeCell ref="Q396:S396"/>
    <mergeCell ref="Q397:S397"/>
    <mergeCell ref="Q398:S398"/>
    <mergeCell ref="Q399:S399"/>
    <mergeCell ref="Q412:S412"/>
    <mergeCell ref="Q413:S413"/>
    <mergeCell ref="Q414:S414"/>
    <mergeCell ref="Q415:S415"/>
    <mergeCell ref="Q416:S416"/>
    <mergeCell ref="Q417:S417"/>
    <mergeCell ref="Q406:S406"/>
    <mergeCell ref="Q407:S407"/>
    <mergeCell ref="Q408:S408"/>
    <mergeCell ref="Q409:S409"/>
    <mergeCell ref="Q410:S410"/>
    <mergeCell ref="Q411:S411"/>
    <mergeCell ref="Q418:S418"/>
    <mergeCell ref="Q419:S419"/>
    <mergeCell ref="Q469:S469"/>
    <mergeCell ref="Q436:S436"/>
    <mergeCell ref="Q437:S437"/>
    <mergeCell ref="Q438:S438"/>
    <mergeCell ref="Q439:S439"/>
    <mergeCell ref="Q440:S440"/>
    <mergeCell ref="Q441:S441"/>
    <mergeCell ref="Q442:S442"/>
    <mergeCell ref="Q429:S429"/>
    <mergeCell ref="Q430:S430"/>
    <mergeCell ref="Q431:S431"/>
    <mergeCell ref="Q432:S432"/>
    <mergeCell ref="Q420:S420"/>
    <mergeCell ref="Q421:S421"/>
    <mergeCell ref="Q422:S422"/>
    <mergeCell ref="Q423:S423"/>
    <mergeCell ref="Q424:S424"/>
    <mergeCell ref="Q425:S425"/>
    <mergeCell ref="Q426:S426"/>
    <mergeCell ref="Q470:S470"/>
    <mergeCell ref="Q471:S471"/>
    <mergeCell ref="Q472:S472"/>
    <mergeCell ref="Q473:S473"/>
    <mergeCell ref="Q454:S454"/>
    <mergeCell ref="Q455:S455"/>
    <mergeCell ref="Q456:S456"/>
    <mergeCell ref="Q457:S457"/>
    <mergeCell ref="Q443:S443"/>
    <mergeCell ref="Q444:S444"/>
    <mergeCell ref="Q445:S445"/>
    <mergeCell ref="Q446:S446"/>
    <mergeCell ref="Q447:S447"/>
    <mergeCell ref="Q448:S448"/>
    <mergeCell ref="Q464:S464"/>
    <mergeCell ref="Q465:S465"/>
    <mergeCell ref="Q466:S466"/>
    <mergeCell ref="Q467:S467"/>
    <mergeCell ref="Q468:S468"/>
    <mergeCell ref="Q462:S462"/>
    <mergeCell ref="Q463:S463"/>
    <mergeCell ref="Q449:S449"/>
    <mergeCell ref="Q450:S450"/>
    <mergeCell ref="Q499:S499"/>
    <mergeCell ref="Q500:S500"/>
    <mergeCell ref="Q501:S501"/>
    <mergeCell ref="Q502:S502"/>
    <mergeCell ref="Q503:S503"/>
    <mergeCell ref="Q504:S504"/>
    <mergeCell ref="Q486:S486"/>
    <mergeCell ref="Q487:S487"/>
    <mergeCell ref="Q488:S488"/>
    <mergeCell ref="Q489:S489"/>
    <mergeCell ref="Q497:S497"/>
    <mergeCell ref="Q498:S498"/>
    <mergeCell ref="Q490:S490"/>
    <mergeCell ref="Q491:S491"/>
    <mergeCell ref="Q492:S492"/>
    <mergeCell ref="Q493:S493"/>
    <mergeCell ref="Q494:S494"/>
    <mergeCell ref="Q495:S495"/>
    <mergeCell ref="Q496:S496"/>
    <mergeCell ref="Q480:S480"/>
    <mergeCell ref="Q481:S481"/>
    <mergeCell ref="Q482:S482"/>
    <mergeCell ref="Q483:S483"/>
    <mergeCell ref="Q484:S484"/>
    <mergeCell ref="Q485:S485"/>
    <mergeCell ref="Q474:S474"/>
    <mergeCell ref="Q475:S475"/>
    <mergeCell ref="Q476:S476"/>
    <mergeCell ref="Q477:S477"/>
    <mergeCell ref="Q478:S478"/>
    <mergeCell ref="Q479:S479"/>
    <mergeCell ref="Q28:S28"/>
    <mergeCell ref="Q29:S29"/>
    <mergeCell ref="Q30:S30"/>
    <mergeCell ref="Q31:S31"/>
    <mergeCell ref="Q32:S32"/>
    <mergeCell ref="Q458:S458"/>
    <mergeCell ref="Q459:S459"/>
    <mergeCell ref="Q460:S460"/>
    <mergeCell ref="Q461:S461"/>
    <mergeCell ref="Q433:S433"/>
    <mergeCell ref="Q434:S434"/>
    <mergeCell ref="Q435:S435"/>
    <mergeCell ref="Q451:S451"/>
    <mergeCell ref="Q452:S452"/>
    <mergeCell ref="Q453:S453"/>
    <mergeCell ref="Q427:S427"/>
    <mergeCell ref="Q428:S428"/>
    <mergeCell ref="Q39:S39"/>
    <mergeCell ref="Q40:S40"/>
    <mergeCell ref="Q41:S41"/>
    <mergeCell ref="Q42:S42"/>
    <mergeCell ref="Q43:S43"/>
    <mergeCell ref="Q44:S44"/>
    <mergeCell ref="Q33:S33"/>
    <mergeCell ref="Q63:S63"/>
    <mergeCell ref="Q34:S34"/>
    <mergeCell ref="Q35:S35"/>
    <mergeCell ref="Q36:S36"/>
    <mergeCell ref="Q37:S37"/>
    <mergeCell ref="Q38:S38"/>
    <mergeCell ref="Q51:S51"/>
    <mergeCell ref="Q52:S52"/>
    <mergeCell ref="Q53:S53"/>
    <mergeCell ref="Q54:S54"/>
    <mergeCell ref="Q57:S57"/>
    <mergeCell ref="Q58:S58"/>
    <mergeCell ref="Q59:S59"/>
    <mergeCell ref="Q60:S60"/>
    <mergeCell ref="Q61:S61"/>
    <mergeCell ref="Q62:S62"/>
    <mergeCell ref="Q55:S55"/>
    <mergeCell ref="Q56:S56"/>
    <mergeCell ref="Q45:S45"/>
    <mergeCell ref="Q46:S46"/>
    <mergeCell ref="Q47:S47"/>
    <mergeCell ref="Q48:S48"/>
    <mergeCell ref="Q49:S49"/>
    <mergeCell ref="Q50:S50"/>
    <mergeCell ref="Q69:S69"/>
    <mergeCell ref="Q70:S70"/>
    <mergeCell ref="Q71:S71"/>
    <mergeCell ref="Q72:S72"/>
    <mergeCell ref="Q73:S73"/>
    <mergeCell ref="Q74:S74"/>
    <mergeCell ref="Q64:S64"/>
    <mergeCell ref="Q65:S65"/>
    <mergeCell ref="Q66:S66"/>
    <mergeCell ref="Q67:S67"/>
    <mergeCell ref="Q68:S68"/>
    <mergeCell ref="Q81:S81"/>
    <mergeCell ref="Q82:S82"/>
    <mergeCell ref="Q83:S83"/>
    <mergeCell ref="Q84:S84"/>
    <mergeCell ref="Q85:S85"/>
    <mergeCell ref="Q86:S86"/>
    <mergeCell ref="Q75:S75"/>
    <mergeCell ref="Q76:S76"/>
    <mergeCell ref="Q77:S77"/>
    <mergeCell ref="Q78:S78"/>
    <mergeCell ref="Q79:S79"/>
    <mergeCell ref="Q80:S80"/>
    <mergeCell ref="Q93:S93"/>
    <mergeCell ref="Q94:S94"/>
    <mergeCell ref="Q95:S95"/>
    <mergeCell ref="Q96:S96"/>
    <mergeCell ref="Q97:S97"/>
    <mergeCell ref="Q98:S98"/>
    <mergeCell ref="Q87:S87"/>
    <mergeCell ref="Q88:S88"/>
    <mergeCell ref="Q89:S89"/>
    <mergeCell ref="Q90:S90"/>
    <mergeCell ref="Q91:S91"/>
    <mergeCell ref="Q92:S92"/>
    <mergeCell ref="Q105:S105"/>
    <mergeCell ref="Q106:S106"/>
    <mergeCell ref="Q107:S107"/>
    <mergeCell ref="Q108:S108"/>
    <mergeCell ref="Q109:S109"/>
    <mergeCell ref="Q110:S110"/>
    <mergeCell ref="Q99:S99"/>
    <mergeCell ref="Q100:S100"/>
    <mergeCell ref="Q101:S101"/>
    <mergeCell ref="Q102:S102"/>
    <mergeCell ref="Q103:S103"/>
    <mergeCell ref="Q104:S104"/>
    <mergeCell ref="Q117:S117"/>
    <mergeCell ref="Q118:S118"/>
    <mergeCell ref="Q119:S119"/>
    <mergeCell ref="Q120:S120"/>
    <mergeCell ref="Q121:S121"/>
    <mergeCell ref="Q122:S122"/>
    <mergeCell ref="Q111:S111"/>
    <mergeCell ref="Q112:S112"/>
    <mergeCell ref="Q113:S113"/>
    <mergeCell ref="Q114:S114"/>
    <mergeCell ref="Q115:S115"/>
    <mergeCell ref="Q116:S116"/>
    <mergeCell ref="Q129:S129"/>
    <mergeCell ref="Q130:S130"/>
    <mergeCell ref="Q131:S131"/>
    <mergeCell ref="Q132:S132"/>
    <mergeCell ref="Q133:S133"/>
    <mergeCell ref="Q134:S134"/>
    <mergeCell ref="Q123:S123"/>
    <mergeCell ref="Q124:S124"/>
    <mergeCell ref="Q125:S125"/>
    <mergeCell ref="Q126:S126"/>
    <mergeCell ref="Q127:S127"/>
    <mergeCell ref="Q128:S128"/>
    <mergeCell ref="Q141:S141"/>
    <mergeCell ref="Q142:S142"/>
    <mergeCell ref="Q143:S143"/>
    <mergeCell ref="Q144:S144"/>
    <mergeCell ref="Q145:S145"/>
    <mergeCell ref="Q146:S146"/>
    <mergeCell ref="Q135:S135"/>
    <mergeCell ref="Q136:S136"/>
    <mergeCell ref="Q137:S137"/>
    <mergeCell ref="Q138:S138"/>
    <mergeCell ref="Q139:S139"/>
    <mergeCell ref="Q140:S140"/>
    <mergeCell ref="Q153:S153"/>
    <mergeCell ref="Q154:S154"/>
    <mergeCell ref="Q155:S155"/>
    <mergeCell ref="Q156:S156"/>
    <mergeCell ref="Q157:S157"/>
    <mergeCell ref="Q158:S158"/>
    <mergeCell ref="Q147:S147"/>
    <mergeCell ref="Q148:S148"/>
    <mergeCell ref="Q149:S149"/>
    <mergeCell ref="Q150:S150"/>
    <mergeCell ref="Q151:S151"/>
    <mergeCell ref="Q152:S152"/>
    <mergeCell ref="Q165:S165"/>
    <mergeCell ref="Q166:S166"/>
    <mergeCell ref="Q167:S167"/>
    <mergeCell ref="Q168:S168"/>
    <mergeCell ref="Q169:S169"/>
    <mergeCell ref="Q170:S170"/>
    <mergeCell ref="Q159:S159"/>
    <mergeCell ref="Q160:S160"/>
    <mergeCell ref="Q161:S161"/>
    <mergeCell ref="Q162:S162"/>
    <mergeCell ref="Q163:S163"/>
    <mergeCell ref="Q164:S164"/>
    <mergeCell ref="Q177:S177"/>
    <mergeCell ref="Q178:S178"/>
    <mergeCell ref="Q179:S179"/>
    <mergeCell ref="Q180:S180"/>
    <mergeCell ref="Q181:S181"/>
    <mergeCell ref="Q182:S182"/>
    <mergeCell ref="Q171:S171"/>
    <mergeCell ref="Q172:S172"/>
    <mergeCell ref="Q173:S173"/>
    <mergeCell ref="Q174:S174"/>
    <mergeCell ref="Q175:S175"/>
    <mergeCell ref="Q176:S176"/>
    <mergeCell ref="Q189:S189"/>
    <mergeCell ref="Q190:S190"/>
    <mergeCell ref="Q191:S191"/>
    <mergeCell ref="Q192:S192"/>
    <mergeCell ref="Q193:S193"/>
    <mergeCell ref="Q194:S194"/>
    <mergeCell ref="Q183:S183"/>
    <mergeCell ref="Q184:S184"/>
    <mergeCell ref="Q185:S185"/>
    <mergeCell ref="Q186:S186"/>
    <mergeCell ref="Q187:S187"/>
    <mergeCell ref="Q188:S188"/>
    <mergeCell ref="Q201:S201"/>
    <mergeCell ref="Q202:S202"/>
    <mergeCell ref="Q203:S203"/>
    <mergeCell ref="Q204:S204"/>
    <mergeCell ref="Q205:S205"/>
    <mergeCell ref="Q206:S206"/>
    <mergeCell ref="Q195:S195"/>
    <mergeCell ref="Q196:S196"/>
    <mergeCell ref="Q197:S197"/>
    <mergeCell ref="Q198:S198"/>
    <mergeCell ref="Q199:S199"/>
    <mergeCell ref="Q200:S200"/>
    <mergeCell ref="Q213:S213"/>
    <mergeCell ref="Q214:S214"/>
    <mergeCell ref="Q215:S215"/>
    <mergeCell ref="Q216:S216"/>
    <mergeCell ref="Q217:S217"/>
    <mergeCell ref="Q218:S218"/>
    <mergeCell ref="Q207:S207"/>
    <mergeCell ref="Q208:S208"/>
    <mergeCell ref="Q209:S209"/>
    <mergeCell ref="Q210:S210"/>
    <mergeCell ref="Q211:S211"/>
    <mergeCell ref="Q212:S212"/>
    <mergeCell ref="Q235:S235"/>
    <mergeCell ref="Q236:S236"/>
    <mergeCell ref="Q225:S225"/>
    <mergeCell ref="Q226:S226"/>
    <mergeCell ref="Q227:S227"/>
    <mergeCell ref="Q228:S228"/>
    <mergeCell ref="Q229:S229"/>
    <mergeCell ref="Q230:S230"/>
    <mergeCell ref="Q219:S219"/>
    <mergeCell ref="Q220:S220"/>
    <mergeCell ref="Q221:S221"/>
    <mergeCell ref="Q222:S222"/>
    <mergeCell ref="Q223:S223"/>
    <mergeCell ref="Q224:S224"/>
    <mergeCell ref="Q15:S15"/>
    <mergeCell ref="Q16:S16"/>
    <mergeCell ref="Q17:S17"/>
    <mergeCell ref="Q18:S18"/>
    <mergeCell ref="Q296:S296"/>
    <mergeCell ref="Q297:S297"/>
    <mergeCell ref="Q280:S280"/>
    <mergeCell ref="Q281:S281"/>
    <mergeCell ref="Q282:S282"/>
    <mergeCell ref="Q283:S283"/>
    <mergeCell ref="Q284:S284"/>
    <mergeCell ref="Q285:S285"/>
    <mergeCell ref="Q286:S286"/>
    <mergeCell ref="Q287:S287"/>
    <mergeCell ref="Q279:S279"/>
    <mergeCell ref="Q291:S291"/>
    <mergeCell ref="Q292:S292"/>
    <mergeCell ref="Q293:S293"/>
    <mergeCell ref="Q294:S294"/>
    <mergeCell ref="Q295:S295"/>
    <mergeCell ref="Q288:S288"/>
    <mergeCell ref="Q273:S273"/>
    <mergeCell ref="Q274:S274"/>
    <mergeCell ref="Q275:S275"/>
    <mergeCell ref="Q319:S319"/>
    <mergeCell ref="Q320:S320"/>
    <mergeCell ref="Q321:S321"/>
    <mergeCell ref="Q276:S276"/>
    <mergeCell ref="Q277:S277"/>
    <mergeCell ref="Q278:S278"/>
    <mergeCell ref="Q267:S267"/>
    <mergeCell ref="Q268:S268"/>
    <mergeCell ref="Q269:S269"/>
    <mergeCell ref="Q270:S270"/>
    <mergeCell ref="Q271:S271"/>
    <mergeCell ref="Q272:S272"/>
    <mergeCell ref="Q307:S307"/>
    <mergeCell ref="Q308:S308"/>
    <mergeCell ref="Q309:S309"/>
    <mergeCell ref="Q300:S300"/>
    <mergeCell ref="Q301:S301"/>
    <mergeCell ref="Q302:S302"/>
    <mergeCell ref="Q303:S303"/>
    <mergeCell ref="Q253:S253"/>
    <mergeCell ref="Q254:S254"/>
    <mergeCell ref="Q243:S243"/>
    <mergeCell ref="Q244:S244"/>
    <mergeCell ref="Q245:S245"/>
    <mergeCell ref="Q19:S19"/>
    <mergeCell ref="Q20:S20"/>
    <mergeCell ref="Q21:S21"/>
    <mergeCell ref="Q22:S22"/>
    <mergeCell ref="Q23:S23"/>
    <mergeCell ref="Q24:S24"/>
    <mergeCell ref="Q246:S246"/>
    <mergeCell ref="Q247:S247"/>
    <mergeCell ref="Q248:S248"/>
    <mergeCell ref="Q237:S237"/>
    <mergeCell ref="Q238:S238"/>
    <mergeCell ref="Q239:S239"/>
    <mergeCell ref="Q240:S240"/>
    <mergeCell ref="Q241:S241"/>
    <mergeCell ref="Q242:S242"/>
    <mergeCell ref="Q231:S231"/>
    <mergeCell ref="Q232:S232"/>
    <mergeCell ref="Q233:S233"/>
    <mergeCell ref="Q234:S234"/>
    <mergeCell ref="Q255:S255"/>
    <mergeCell ref="Q256:S256"/>
    <mergeCell ref="Q257:S257"/>
    <mergeCell ref="Q258:S258"/>
    <mergeCell ref="Q259:S259"/>
    <mergeCell ref="Q260:S260"/>
    <mergeCell ref="Q261:S261"/>
    <mergeCell ref="Q262:S262"/>
    <mergeCell ref="Q263:S263"/>
    <mergeCell ref="Q264:S264"/>
    <mergeCell ref="Q265:S265"/>
    <mergeCell ref="Q266:S266"/>
    <mergeCell ref="Q316:S316"/>
    <mergeCell ref="Q317:S317"/>
    <mergeCell ref="Q318:S318"/>
    <mergeCell ref="Q312:S312"/>
    <mergeCell ref="Q313:S313"/>
    <mergeCell ref="Q314:S314"/>
    <mergeCell ref="Q315:S315"/>
    <mergeCell ref="Q310:S310"/>
    <mergeCell ref="Q311:S311"/>
    <mergeCell ref="Q6:S8"/>
    <mergeCell ref="K6:K8"/>
    <mergeCell ref="X6:X8"/>
    <mergeCell ref="Q304:S304"/>
    <mergeCell ref="Q305:S305"/>
    <mergeCell ref="Q306:S306"/>
    <mergeCell ref="Q289:S289"/>
    <mergeCell ref="Q290:S290"/>
    <mergeCell ref="M2:N2"/>
    <mergeCell ref="Q9:S9"/>
    <mergeCell ref="Q10:S10"/>
    <mergeCell ref="Q11:S11"/>
    <mergeCell ref="Q12:S12"/>
    <mergeCell ref="Q13:S13"/>
    <mergeCell ref="Q14:S14"/>
    <mergeCell ref="Q298:S298"/>
    <mergeCell ref="Q299:S299"/>
    <mergeCell ref="Q25:S25"/>
    <mergeCell ref="Q26:S26"/>
    <mergeCell ref="Q27:S27"/>
    <mergeCell ref="Q249:S249"/>
    <mergeCell ref="Q250:S250"/>
    <mergeCell ref="Q251:S251"/>
    <mergeCell ref="Q252:S252"/>
    <mergeCell ref="E6:F7"/>
    <mergeCell ref="C6:D7"/>
    <mergeCell ref="A6:A7"/>
    <mergeCell ref="B6:B7"/>
    <mergeCell ref="A3:C4"/>
    <mergeCell ref="F3:H4"/>
    <mergeCell ref="M3:N3"/>
    <mergeCell ref="M4:N4"/>
    <mergeCell ref="G6:G7"/>
    <mergeCell ref="L6:P7"/>
    <mergeCell ref="J6:J8"/>
    <mergeCell ref="H6:I7"/>
  </mergeCells>
  <dataValidations count="4">
    <dataValidation type="list" allowBlank="1" sqref="F9:F1048576" xr:uid="{0D65B3C4-7A9C-D740-B495-16D04388C2BB}">
      <formula1>"4GCCJ9GR0A0RUW,4GCCK9MR0B11S7"</formula1>
    </dataValidation>
    <dataValidation type="list" allowBlank="1" sqref="X10:X978" xr:uid="{54F23123-1D76-B544-BC74-BC0E7D5F93D8}">
      <formula1>"U12540B,K18838E,P98888K,N77848M,T70955J,X15038L,Y16245Y,I06891"</formula1>
    </dataValidation>
    <dataValidation type="list" allowBlank="1" sqref="J9:J978" xr:uid="{B78FBCF8-9F59-704E-BC1F-D8242A824105}">
      <formula1>"VLOS,BVLOS,EVLOS,N-VLOS,N-BVLOS,N-EVLOS,CTR,FIZ,"</formula1>
    </dataValidation>
    <dataValidation type="list" allowBlank="1" showInputMessage="1" showErrorMessage="1" sqref="E9:E978" xr:uid="{6F24C742-14A7-414E-97DE-88CA46C67D69}">
      <formula1>"DJI M2EA,DJI M3T"</formula1>
    </dataValidation>
  </dataValidations>
  <pageMargins left="0.7" right="0.7" top="0.75" bottom="0.75" header="0.3" footer="0.3"/>
  <pageSetup paperSize="9" orientation="landscape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A1575-A10E-324B-BFF0-E79C97EEB68C}">
  <sheetPr codeName="Hoja6">
    <outlinePr summaryBelow="0" summaryRight="0"/>
  </sheetPr>
  <dimension ref="A1:AM979"/>
  <sheetViews>
    <sheetView workbookViewId="0">
      <pane ySplit="8" topLeftCell="A9" activePane="bottomLeft" state="frozen"/>
      <selection pane="bottomLeft" activeCell="A2" sqref="A2"/>
    </sheetView>
  </sheetViews>
  <sheetFormatPr baseColWidth="10" defaultColWidth="12.453125" defaultRowHeight="24.95" customHeight="1"/>
  <cols>
    <col min="1" max="1" width="10.81640625" style="64" customWidth="1"/>
    <col min="2" max="2" width="20.7265625" style="63" customWidth="1"/>
    <col min="3" max="3" width="9.26953125" style="63" customWidth="1"/>
    <col min="4" max="4" width="10.7265625" style="63" customWidth="1"/>
    <col min="5" max="5" width="16" style="63" customWidth="1"/>
    <col min="6" max="6" width="18.54296875" style="63" customWidth="1"/>
    <col min="7" max="7" width="11.453125" style="63" customWidth="1"/>
    <col min="8" max="8" width="6.26953125" style="63" customWidth="1"/>
    <col min="9" max="9" width="8" style="63" customWidth="1"/>
    <col min="10" max="10" width="18" style="63" customWidth="1"/>
    <col min="11" max="11" width="24.7265625" style="63" customWidth="1"/>
    <col min="12" max="12" width="12.26953125" style="63" customWidth="1"/>
    <col min="13" max="13" width="15.1796875" style="63" customWidth="1"/>
    <col min="14" max="14" width="15" style="63" customWidth="1"/>
    <col min="15" max="15" width="14.54296875" style="63" customWidth="1"/>
    <col min="16" max="16" width="16" style="63" customWidth="1"/>
    <col min="17" max="17" width="24" style="63" customWidth="1"/>
    <col min="18" max="18" width="21" style="63" customWidth="1"/>
    <col min="19" max="19" width="12.81640625" style="63" customWidth="1"/>
    <col min="20" max="20" width="12.81640625" style="63" hidden="1" customWidth="1"/>
    <col min="21" max="21" width="35.54296875" style="63" hidden="1" customWidth="1"/>
    <col min="22" max="22" width="21.54296875" style="63" hidden="1" customWidth="1"/>
    <col min="23" max="23" width="4.453125" style="225" customWidth="1"/>
    <col min="24" max="16384" width="12.453125" style="63"/>
  </cols>
  <sheetData>
    <row r="1" spans="1:39" s="72" customFormat="1" ht="15.75" customHeight="1">
      <c r="A1" s="409"/>
      <c r="B1" s="397"/>
      <c r="C1" s="397"/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  <c r="P1" s="397"/>
      <c r="Q1" s="397"/>
      <c r="R1" s="397"/>
      <c r="S1" s="397"/>
      <c r="T1" s="397"/>
      <c r="U1" s="397"/>
      <c r="V1" s="397"/>
      <c r="W1" s="397"/>
      <c r="X1" s="397"/>
      <c r="Y1" s="397"/>
      <c r="Z1" s="397"/>
      <c r="AA1" s="397"/>
      <c r="AB1" s="397"/>
      <c r="AC1" s="397"/>
      <c r="AD1" s="397"/>
      <c r="AE1" s="397"/>
      <c r="AF1" s="397"/>
      <c r="AG1" s="397"/>
      <c r="AH1" s="397"/>
      <c r="AI1" s="397"/>
      <c r="AJ1" s="397"/>
      <c r="AK1" s="397"/>
      <c r="AL1" s="397"/>
      <c r="AM1" s="397"/>
    </row>
    <row r="2" spans="1:39" s="72" customFormat="1" ht="29.25" customHeight="1">
      <c r="A2" s="76"/>
      <c r="B2" s="76"/>
      <c r="C2" s="77"/>
      <c r="D2" s="77"/>
      <c r="E2" s="77"/>
      <c r="F2" s="77"/>
      <c r="G2" s="76"/>
      <c r="H2" s="76"/>
      <c r="I2" s="76"/>
      <c r="J2" s="212" t="s">
        <v>18</v>
      </c>
      <c r="K2" s="212"/>
      <c r="L2" s="73"/>
      <c r="M2" s="407"/>
      <c r="N2" s="410"/>
      <c r="O2" s="84" t="s">
        <v>96</v>
      </c>
      <c r="P2" s="84" t="s">
        <v>95</v>
      </c>
      <c r="Q2" s="84" t="s">
        <v>94</v>
      </c>
      <c r="R2" s="84" t="s">
        <v>93</v>
      </c>
      <c r="S2" s="83" t="s">
        <v>92</v>
      </c>
      <c r="T2" s="73"/>
      <c r="W2" s="223"/>
    </row>
    <row r="3" spans="1:39" s="72" customFormat="1" ht="15.75" customHeight="1">
      <c r="A3" s="411" t="s">
        <v>118</v>
      </c>
      <c r="B3" s="392"/>
      <c r="C3" s="392"/>
      <c r="D3" s="86" t="s">
        <v>111</v>
      </c>
      <c r="E3" s="85" t="s">
        <v>117</v>
      </c>
      <c r="F3" s="394" t="s">
        <v>116</v>
      </c>
      <c r="G3" s="392"/>
      <c r="H3" s="392"/>
      <c r="I3" s="84" t="s">
        <v>115</v>
      </c>
      <c r="J3" s="83" t="s">
        <v>97</v>
      </c>
      <c r="K3" s="216"/>
      <c r="L3" s="73"/>
      <c r="M3" s="396" t="s">
        <v>114</v>
      </c>
      <c r="N3" s="409"/>
      <c r="O3" s="76">
        <f>TRUNC(SUM(L9:L1006)/60)</f>
        <v>3</v>
      </c>
      <c r="P3" s="76">
        <f>TRUNC(SUM(M9:M1006)/60)</f>
        <v>0</v>
      </c>
      <c r="Q3" s="76">
        <f>TRUNC(SUM(N9:N1006)/60)</f>
        <v>0</v>
      </c>
      <c r="R3" s="76">
        <f>TRUNC(SUM(O9:O1006)/60)</f>
        <v>0</v>
      </c>
      <c r="S3" s="82">
        <f>TRUNC(SUM(P9:P1006)/60)</f>
        <v>0</v>
      </c>
      <c r="T3" s="73"/>
      <c r="W3" s="223"/>
    </row>
    <row r="4" spans="1:39" s="72" customFormat="1" ht="15.75" customHeight="1">
      <c r="A4" s="395"/>
      <c r="B4" s="393"/>
      <c r="C4" s="393"/>
      <c r="D4" s="81">
        <f>TRUNC(SUM(G9:G1006)/60)</f>
        <v>0</v>
      </c>
      <c r="E4" s="80">
        <f>((SUM(G9:G1006)/60)-TRUNC((SUM(G9:G1006)/60)))*60</f>
        <v>0</v>
      </c>
      <c r="F4" s="395"/>
      <c r="G4" s="393"/>
      <c r="H4" s="393"/>
      <c r="I4" s="79">
        <f>SUM(H9:H1006)</f>
        <v>0</v>
      </c>
      <c r="J4" s="78">
        <f>SUM(I9:I505)</f>
        <v>0</v>
      </c>
      <c r="K4" s="76"/>
      <c r="L4" s="73"/>
      <c r="M4" s="398" t="s">
        <v>113</v>
      </c>
      <c r="N4" s="412"/>
      <c r="O4" s="79">
        <f>((SUM(L9:L1006)/60)-TRUNC((SUM(L9:L1006)/60)))*60</f>
        <v>52</v>
      </c>
      <c r="P4" s="79">
        <f>((SUM(M9:M1006)/60)-TRUNC((SUM(M9:M1006)/60)))*60</f>
        <v>0</v>
      </c>
      <c r="Q4" s="79">
        <f>((SUM(N9:N1006)/60)-TRUNC((SUM(N9:N1006)/60)))*60</f>
        <v>0</v>
      </c>
      <c r="R4" s="79">
        <f>((SUM(O9:O1006)/60)-TRUNC((SUM(O9:O1006)/60)))*60</f>
        <v>0</v>
      </c>
      <c r="S4" s="78">
        <f>((SUM(P9:P1006)/60)-TRUNC((SUM(P9:P1006)/60)))*60</f>
        <v>0</v>
      </c>
      <c r="T4" s="73"/>
      <c r="W4" s="223"/>
    </row>
    <row r="5" spans="1:39" s="72" customFormat="1" ht="15.75" customHeight="1">
      <c r="A5" s="76"/>
      <c r="B5" s="76"/>
      <c r="C5" s="77"/>
      <c r="D5" s="77"/>
      <c r="E5" s="77"/>
      <c r="F5" s="77"/>
      <c r="G5" s="76"/>
      <c r="H5" s="76"/>
      <c r="I5" s="76"/>
      <c r="J5" s="76"/>
      <c r="K5" s="76"/>
      <c r="L5" s="73"/>
      <c r="M5" s="73"/>
      <c r="N5" s="73"/>
      <c r="O5" s="73"/>
      <c r="P5" s="73"/>
      <c r="Q5" s="76"/>
      <c r="R5" s="76"/>
      <c r="S5" s="76"/>
      <c r="T5" s="73"/>
      <c r="W5" s="223"/>
    </row>
    <row r="6" spans="1:39" s="72" customFormat="1" ht="15.75" customHeight="1">
      <c r="A6" s="390" t="s">
        <v>0</v>
      </c>
      <c r="B6" s="390" t="s">
        <v>112</v>
      </c>
      <c r="C6" s="388" t="s">
        <v>111</v>
      </c>
      <c r="D6" s="389"/>
      <c r="E6" s="388" t="s">
        <v>110</v>
      </c>
      <c r="F6" s="389"/>
      <c r="G6" s="390" t="s">
        <v>109</v>
      </c>
      <c r="H6" s="390" t="s">
        <v>108</v>
      </c>
      <c r="I6" s="389"/>
      <c r="J6" s="400" t="s">
        <v>440</v>
      </c>
      <c r="K6" s="402" t="s">
        <v>439</v>
      </c>
      <c r="L6" s="390" t="s">
        <v>107</v>
      </c>
      <c r="M6" s="399"/>
      <c r="N6" s="399"/>
      <c r="O6" s="399"/>
      <c r="P6" s="399"/>
      <c r="Q6" s="400" t="s">
        <v>106</v>
      </c>
      <c r="R6" s="401"/>
      <c r="S6" s="401"/>
      <c r="T6" s="73"/>
      <c r="W6" s="223"/>
      <c r="X6" s="405" t="s">
        <v>7</v>
      </c>
    </row>
    <row r="7" spans="1:39" s="72" customFormat="1" ht="23.1" customHeight="1">
      <c r="A7" s="389"/>
      <c r="B7" s="389"/>
      <c r="C7" s="389"/>
      <c r="D7" s="389"/>
      <c r="E7" s="389"/>
      <c r="F7" s="389"/>
      <c r="G7" s="389"/>
      <c r="H7" s="389"/>
      <c r="I7" s="389"/>
      <c r="J7" s="401"/>
      <c r="K7" s="403"/>
      <c r="L7" s="399"/>
      <c r="M7" s="399"/>
      <c r="N7" s="399"/>
      <c r="O7" s="399"/>
      <c r="P7" s="399"/>
      <c r="Q7" s="401"/>
      <c r="R7" s="401"/>
      <c r="S7" s="401"/>
      <c r="T7" s="73"/>
      <c r="U7" s="73"/>
      <c r="V7" s="73"/>
      <c r="W7" s="223"/>
      <c r="X7" s="405"/>
    </row>
    <row r="8" spans="1:39" s="72" customFormat="1" ht="41.1" customHeight="1">
      <c r="A8" s="75" t="s">
        <v>105</v>
      </c>
      <c r="B8" s="75" t="s">
        <v>104</v>
      </c>
      <c r="C8" s="75" t="s">
        <v>103</v>
      </c>
      <c r="D8" s="75" t="s">
        <v>102</v>
      </c>
      <c r="E8" s="75" t="s">
        <v>101</v>
      </c>
      <c r="F8" s="75" t="s">
        <v>100</v>
      </c>
      <c r="G8" s="75" t="s">
        <v>99</v>
      </c>
      <c r="H8" s="75" t="s">
        <v>98</v>
      </c>
      <c r="I8" s="75" t="s">
        <v>97</v>
      </c>
      <c r="J8" s="401"/>
      <c r="K8" s="404"/>
      <c r="L8" s="75" t="s">
        <v>96</v>
      </c>
      <c r="M8" s="75" t="s">
        <v>7</v>
      </c>
      <c r="N8" s="75" t="s">
        <v>94</v>
      </c>
      <c r="O8" s="75" t="s">
        <v>93</v>
      </c>
      <c r="P8" s="75" t="s">
        <v>92</v>
      </c>
      <c r="Q8" s="401"/>
      <c r="R8" s="401"/>
      <c r="S8" s="401"/>
      <c r="T8" s="74"/>
      <c r="U8" s="73"/>
      <c r="W8" s="223"/>
      <c r="X8" s="405"/>
    </row>
    <row r="9" spans="1:39" ht="24.95" customHeight="1">
      <c r="A9" s="70"/>
      <c r="B9" s="67"/>
      <c r="C9" s="69"/>
      <c r="D9" s="69" t="str">
        <f>IF(C9="","",C9+(G9/(24*60)))</f>
        <v/>
      </c>
      <c r="E9" s="67"/>
      <c r="F9" s="67"/>
      <c r="G9" s="68"/>
      <c r="H9" s="67"/>
      <c r="I9" s="65"/>
      <c r="J9" s="67"/>
      <c r="K9" s="67"/>
      <c r="L9" s="71"/>
      <c r="M9" s="68"/>
      <c r="N9" s="67"/>
      <c r="O9" s="67"/>
      <c r="P9" s="67"/>
      <c r="Q9" s="406"/>
      <c r="R9" s="406"/>
      <c r="S9" s="406"/>
      <c r="X9" s="182"/>
    </row>
    <row r="10" spans="1:39" ht="24.95" customHeight="1">
      <c r="A10" s="70"/>
      <c r="B10" s="67"/>
      <c r="C10" s="69"/>
      <c r="D10" s="69"/>
      <c r="E10" s="67"/>
      <c r="F10" s="67"/>
      <c r="G10" s="68" t="str">
        <f>IF(OR(C10="",D10=""),"-",ABS((D10-C10+(D10&lt;C10))*1440))</f>
        <v>-</v>
      </c>
      <c r="H10" s="67"/>
      <c r="I10" s="65"/>
      <c r="J10" s="67"/>
      <c r="K10" s="67"/>
      <c r="L10" s="65"/>
      <c r="M10" s="65"/>
      <c r="N10" s="68"/>
      <c r="O10" s="65"/>
      <c r="P10" s="65"/>
      <c r="Q10" s="408"/>
      <c r="R10" s="406"/>
      <c r="S10" s="406"/>
      <c r="X10" s="182"/>
    </row>
    <row r="11" spans="1:39" ht="24.95" customHeight="1">
      <c r="A11" s="70"/>
      <c r="B11" s="65"/>
      <c r="C11" s="69"/>
      <c r="D11" s="69"/>
      <c r="E11" s="67"/>
      <c r="F11" s="65"/>
      <c r="G11" s="68" t="str">
        <f t="shared" ref="G11:G74" si="0">IF(OR(C11="",D11=""),"-",ABS((D11-C11+(D11&lt;C11))*1440))</f>
        <v>-</v>
      </c>
      <c r="H11" s="65"/>
      <c r="I11" s="65"/>
      <c r="J11" s="65"/>
      <c r="K11" s="67"/>
      <c r="L11" s="65"/>
      <c r="M11" s="65"/>
      <c r="N11" s="65"/>
      <c r="O11" s="65"/>
      <c r="P11" s="65"/>
      <c r="Q11" s="406"/>
      <c r="R11" s="406"/>
      <c r="S11" s="406"/>
      <c r="X11" s="182"/>
    </row>
    <row r="12" spans="1:39" ht="24.95" customHeight="1">
      <c r="A12" s="66"/>
      <c r="B12" s="65"/>
      <c r="C12" s="65"/>
      <c r="D12" s="69"/>
      <c r="E12" s="67"/>
      <c r="F12" s="65"/>
      <c r="G12" s="68" t="str">
        <f t="shared" si="0"/>
        <v>-</v>
      </c>
      <c r="H12" s="65"/>
      <c r="I12" s="65"/>
      <c r="J12" s="65"/>
      <c r="K12" s="65"/>
      <c r="L12" s="65"/>
      <c r="M12" s="65"/>
      <c r="N12" s="65"/>
      <c r="O12" s="65"/>
      <c r="P12" s="65"/>
      <c r="Q12" s="406"/>
      <c r="R12" s="406"/>
      <c r="S12" s="406"/>
      <c r="X12" s="182"/>
    </row>
    <row r="13" spans="1:39" ht="24.95" customHeight="1">
      <c r="A13" s="66"/>
      <c r="B13" s="65"/>
      <c r="C13" s="65"/>
      <c r="D13" s="69"/>
      <c r="E13" s="67"/>
      <c r="F13" s="65"/>
      <c r="G13" s="68" t="str">
        <f t="shared" si="0"/>
        <v>-</v>
      </c>
      <c r="H13" s="65"/>
      <c r="I13" s="65"/>
      <c r="J13" s="65"/>
      <c r="K13" s="65"/>
      <c r="L13" s="65"/>
      <c r="M13" s="65"/>
      <c r="N13" s="65"/>
      <c r="O13" s="65"/>
      <c r="P13" s="65"/>
      <c r="Q13" s="406"/>
      <c r="R13" s="406"/>
      <c r="S13" s="406"/>
      <c r="X13" s="182"/>
    </row>
    <row r="14" spans="1:39" ht="24.95" customHeight="1">
      <c r="A14" s="66"/>
      <c r="B14" s="65"/>
      <c r="C14" s="65"/>
      <c r="D14" s="69"/>
      <c r="E14" s="67"/>
      <c r="F14" s="65"/>
      <c r="G14" s="68" t="str">
        <f t="shared" si="0"/>
        <v>-</v>
      </c>
      <c r="H14" s="65"/>
      <c r="I14" s="65"/>
      <c r="J14" s="65"/>
      <c r="K14" s="65"/>
      <c r="L14" s="65"/>
      <c r="M14" s="65"/>
      <c r="N14" s="65"/>
      <c r="O14" s="65"/>
      <c r="P14" s="65"/>
      <c r="Q14" s="406"/>
      <c r="R14" s="406"/>
      <c r="S14" s="406"/>
      <c r="X14" s="182"/>
    </row>
    <row r="15" spans="1:39" ht="24.95" customHeight="1">
      <c r="A15" s="66"/>
      <c r="B15" s="65"/>
      <c r="C15" s="65"/>
      <c r="D15" s="69"/>
      <c r="E15" s="67"/>
      <c r="F15" s="65"/>
      <c r="G15" s="68" t="str">
        <f t="shared" si="0"/>
        <v>-</v>
      </c>
      <c r="H15" s="65"/>
      <c r="I15" s="65"/>
      <c r="J15" s="65"/>
      <c r="K15" s="65"/>
      <c r="L15" s="65"/>
      <c r="M15" s="65"/>
      <c r="N15" s="65"/>
      <c r="O15" s="65"/>
      <c r="P15" s="65"/>
      <c r="Q15" s="406"/>
      <c r="R15" s="406"/>
      <c r="S15" s="406"/>
      <c r="X15" s="182"/>
    </row>
    <row r="16" spans="1:39" ht="24.95" customHeight="1">
      <c r="A16" s="66"/>
      <c r="B16" s="65"/>
      <c r="C16" s="65"/>
      <c r="D16" s="69"/>
      <c r="E16" s="67"/>
      <c r="F16" s="65"/>
      <c r="G16" s="68" t="str">
        <f t="shared" si="0"/>
        <v>-</v>
      </c>
      <c r="H16" s="65"/>
      <c r="I16" s="65"/>
      <c r="J16" s="65"/>
      <c r="K16" s="65"/>
      <c r="L16" s="65"/>
      <c r="M16" s="65"/>
      <c r="N16" s="65"/>
      <c r="O16" s="65"/>
      <c r="P16" s="65"/>
      <c r="Q16" s="406"/>
      <c r="R16" s="406"/>
      <c r="S16" s="406"/>
      <c r="X16" s="182"/>
    </row>
    <row r="17" spans="1:24" ht="24.95" customHeight="1">
      <c r="A17" s="66"/>
      <c r="B17" s="65"/>
      <c r="C17" s="65"/>
      <c r="D17" s="69"/>
      <c r="E17" s="67"/>
      <c r="F17" s="65"/>
      <c r="G17" s="68" t="str">
        <f t="shared" si="0"/>
        <v>-</v>
      </c>
      <c r="H17" s="65"/>
      <c r="I17" s="65"/>
      <c r="J17" s="65"/>
      <c r="K17" s="65"/>
      <c r="L17" s="65"/>
      <c r="M17" s="65"/>
      <c r="N17" s="65"/>
      <c r="O17" s="65"/>
      <c r="P17" s="65"/>
      <c r="Q17" s="406"/>
      <c r="R17" s="406"/>
      <c r="S17" s="406"/>
      <c r="X17" s="182"/>
    </row>
    <row r="18" spans="1:24" ht="24.95" customHeight="1">
      <c r="A18" s="66"/>
      <c r="B18" s="65"/>
      <c r="C18" s="65"/>
      <c r="D18" s="69"/>
      <c r="E18" s="67"/>
      <c r="F18" s="65"/>
      <c r="G18" s="68" t="str">
        <f t="shared" si="0"/>
        <v>-</v>
      </c>
      <c r="H18" s="65"/>
      <c r="I18" s="65"/>
      <c r="J18" s="65"/>
      <c r="K18" s="65"/>
      <c r="L18" s="65"/>
      <c r="M18" s="65"/>
      <c r="N18" s="65"/>
      <c r="O18" s="65"/>
      <c r="P18" s="65"/>
      <c r="Q18" s="406"/>
      <c r="R18" s="406"/>
      <c r="S18" s="406"/>
      <c r="X18" s="182"/>
    </row>
    <row r="19" spans="1:24" ht="24.95" customHeight="1">
      <c r="A19" s="66"/>
      <c r="B19" s="65"/>
      <c r="C19" s="65"/>
      <c r="D19" s="69"/>
      <c r="E19" s="67"/>
      <c r="F19" s="65"/>
      <c r="G19" s="68" t="str">
        <f t="shared" si="0"/>
        <v>-</v>
      </c>
      <c r="H19" s="65"/>
      <c r="I19" s="65"/>
      <c r="J19" s="65"/>
      <c r="K19" s="65"/>
      <c r="L19" s="65"/>
      <c r="M19" s="65"/>
      <c r="N19" s="65"/>
      <c r="O19" s="65"/>
      <c r="P19" s="65"/>
      <c r="Q19" s="406"/>
      <c r="R19" s="406"/>
      <c r="S19" s="406"/>
      <c r="X19" s="182"/>
    </row>
    <row r="20" spans="1:24" ht="24.95" customHeight="1">
      <c r="A20" s="66"/>
      <c r="B20" s="65"/>
      <c r="C20" s="65"/>
      <c r="D20" s="69"/>
      <c r="E20" s="67"/>
      <c r="F20" s="65"/>
      <c r="G20" s="68" t="str">
        <f t="shared" si="0"/>
        <v>-</v>
      </c>
      <c r="H20" s="65"/>
      <c r="I20" s="65"/>
      <c r="J20" s="65"/>
      <c r="K20" s="65"/>
      <c r="L20" s="65"/>
      <c r="M20" s="65"/>
      <c r="N20" s="65"/>
      <c r="O20" s="65"/>
      <c r="P20" s="65"/>
      <c r="Q20" s="406"/>
      <c r="R20" s="406"/>
      <c r="S20" s="406"/>
      <c r="X20" s="182"/>
    </row>
    <row r="21" spans="1:24" ht="24.95" customHeight="1">
      <c r="A21" s="66"/>
      <c r="B21" s="65"/>
      <c r="C21" s="65"/>
      <c r="D21" s="69"/>
      <c r="E21" s="67"/>
      <c r="F21" s="65"/>
      <c r="G21" s="68" t="str">
        <f t="shared" si="0"/>
        <v>-</v>
      </c>
      <c r="H21" s="65"/>
      <c r="I21" s="65"/>
      <c r="J21" s="65"/>
      <c r="K21" s="65"/>
      <c r="L21" s="65"/>
      <c r="M21" s="65"/>
      <c r="N21" s="65"/>
      <c r="O21" s="65"/>
      <c r="P21" s="65"/>
      <c r="Q21" s="406"/>
      <c r="R21" s="406"/>
      <c r="S21" s="406"/>
      <c r="X21" s="182"/>
    </row>
    <row r="22" spans="1:24" ht="24.95" customHeight="1">
      <c r="A22" s="66"/>
      <c r="B22" s="65"/>
      <c r="C22" s="65"/>
      <c r="D22" s="69"/>
      <c r="E22" s="67"/>
      <c r="F22" s="65"/>
      <c r="G22" s="68" t="str">
        <f t="shared" si="0"/>
        <v>-</v>
      </c>
      <c r="H22" s="65"/>
      <c r="I22" s="65"/>
      <c r="J22" s="65"/>
      <c r="K22" s="65"/>
      <c r="L22" s="65"/>
      <c r="M22" s="65"/>
      <c r="N22" s="65"/>
      <c r="O22" s="65"/>
      <c r="P22" s="65"/>
      <c r="Q22" s="406"/>
      <c r="R22" s="406"/>
      <c r="S22" s="406"/>
      <c r="X22" s="182"/>
    </row>
    <row r="23" spans="1:24" ht="24.95" customHeight="1">
      <c r="A23" s="66"/>
      <c r="B23" s="65"/>
      <c r="C23" s="65"/>
      <c r="D23" s="69"/>
      <c r="E23" s="67"/>
      <c r="F23" s="65"/>
      <c r="G23" s="68" t="str">
        <f t="shared" si="0"/>
        <v>-</v>
      </c>
      <c r="H23" s="65"/>
      <c r="I23" s="65"/>
      <c r="J23" s="65"/>
      <c r="K23" s="65"/>
      <c r="L23" s="65"/>
      <c r="M23" s="65"/>
      <c r="N23" s="65"/>
      <c r="O23" s="65"/>
      <c r="P23" s="65"/>
      <c r="Q23" s="406"/>
      <c r="R23" s="406"/>
      <c r="S23" s="406"/>
      <c r="X23" s="182"/>
    </row>
    <row r="24" spans="1:24" ht="24.95" customHeight="1">
      <c r="A24" s="66"/>
      <c r="B24" s="65"/>
      <c r="C24" s="65"/>
      <c r="D24" s="69"/>
      <c r="E24" s="67"/>
      <c r="F24" s="65"/>
      <c r="G24" s="68" t="str">
        <f t="shared" si="0"/>
        <v>-</v>
      </c>
      <c r="H24" s="65"/>
      <c r="I24" s="65"/>
      <c r="J24" s="65"/>
      <c r="K24" s="65"/>
      <c r="L24" s="65"/>
      <c r="M24" s="65"/>
      <c r="N24" s="65"/>
      <c r="O24" s="65"/>
      <c r="P24" s="65"/>
      <c r="Q24" s="406"/>
      <c r="R24" s="406"/>
      <c r="S24" s="406"/>
      <c r="X24" s="182"/>
    </row>
    <row r="25" spans="1:24" ht="24.95" customHeight="1">
      <c r="A25" s="66"/>
      <c r="B25" s="65"/>
      <c r="C25" s="65"/>
      <c r="D25" s="69"/>
      <c r="E25" s="67"/>
      <c r="F25" s="65"/>
      <c r="G25" s="68" t="str">
        <f t="shared" si="0"/>
        <v>-</v>
      </c>
      <c r="H25" s="65"/>
      <c r="I25" s="65"/>
      <c r="J25" s="65"/>
      <c r="K25" s="65"/>
      <c r="L25" s="65"/>
      <c r="M25" s="65"/>
      <c r="N25" s="65"/>
      <c r="O25" s="65"/>
      <c r="P25" s="65"/>
      <c r="Q25" s="406"/>
      <c r="R25" s="406"/>
      <c r="S25" s="406"/>
      <c r="X25" s="182"/>
    </row>
    <row r="26" spans="1:24" ht="24.95" customHeight="1">
      <c r="A26" s="66"/>
      <c r="B26" s="65"/>
      <c r="C26" s="65"/>
      <c r="D26" s="69"/>
      <c r="E26" s="67"/>
      <c r="F26" s="65"/>
      <c r="G26" s="68" t="str">
        <f t="shared" si="0"/>
        <v>-</v>
      </c>
      <c r="H26" s="65"/>
      <c r="I26" s="65"/>
      <c r="J26" s="65"/>
      <c r="K26" s="65"/>
      <c r="L26" s="65"/>
      <c r="M26" s="65"/>
      <c r="N26" s="65"/>
      <c r="O26" s="65"/>
      <c r="P26" s="65"/>
      <c r="Q26" s="406"/>
      <c r="R26" s="406"/>
      <c r="S26" s="406"/>
      <c r="X26" s="182"/>
    </row>
    <row r="27" spans="1:24" ht="24.95" customHeight="1">
      <c r="A27" s="66"/>
      <c r="B27" s="65"/>
      <c r="C27" s="65"/>
      <c r="D27" s="69"/>
      <c r="E27" s="67"/>
      <c r="F27" s="65"/>
      <c r="G27" s="68" t="str">
        <f t="shared" si="0"/>
        <v>-</v>
      </c>
      <c r="H27" s="65"/>
      <c r="I27" s="65"/>
      <c r="J27" s="65"/>
      <c r="K27" s="65"/>
      <c r="L27" s="65"/>
      <c r="M27" s="65"/>
      <c r="N27" s="65"/>
      <c r="O27" s="65"/>
      <c r="P27" s="65"/>
      <c r="Q27" s="406"/>
      <c r="R27" s="406"/>
      <c r="S27" s="406"/>
      <c r="X27" s="182"/>
    </row>
    <row r="28" spans="1:24" ht="24.95" customHeight="1">
      <c r="A28" s="66"/>
      <c r="B28" s="65"/>
      <c r="C28" s="65"/>
      <c r="D28" s="69"/>
      <c r="E28" s="67"/>
      <c r="F28" s="65"/>
      <c r="G28" s="68" t="str">
        <f t="shared" si="0"/>
        <v>-</v>
      </c>
      <c r="H28" s="65"/>
      <c r="I28" s="65"/>
      <c r="J28" s="65"/>
      <c r="K28" s="65"/>
      <c r="L28" s="65"/>
      <c r="M28" s="65"/>
      <c r="N28" s="65"/>
      <c r="O28" s="65"/>
      <c r="P28" s="65"/>
      <c r="Q28" s="406"/>
      <c r="R28" s="406"/>
      <c r="S28" s="406"/>
      <c r="X28" s="182"/>
    </row>
    <row r="29" spans="1:24" ht="24.95" customHeight="1">
      <c r="A29" s="66"/>
      <c r="B29" s="65"/>
      <c r="C29" s="65"/>
      <c r="D29" s="69"/>
      <c r="E29" s="67"/>
      <c r="F29" s="65"/>
      <c r="G29" s="68" t="str">
        <f t="shared" si="0"/>
        <v>-</v>
      </c>
      <c r="H29" s="65"/>
      <c r="I29" s="65"/>
      <c r="J29" s="65"/>
      <c r="K29" s="65"/>
      <c r="L29" s="65"/>
      <c r="M29" s="65"/>
      <c r="N29" s="65"/>
      <c r="O29" s="65"/>
      <c r="P29" s="65"/>
      <c r="Q29" s="406"/>
      <c r="R29" s="406"/>
      <c r="S29" s="406"/>
      <c r="X29" s="182"/>
    </row>
    <row r="30" spans="1:24" ht="24.95" customHeight="1">
      <c r="A30" s="66"/>
      <c r="B30" s="65"/>
      <c r="C30" s="65"/>
      <c r="D30" s="69"/>
      <c r="E30" s="67"/>
      <c r="F30" s="65"/>
      <c r="G30" s="68" t="str">
        <f t="shared" si="0"/>
        <v>-</v>
      </c>
      <c r="H30" s="65"/>
      <c r="I30" s="65"/>
      <c r="J30" s="65"/>
      <c r="K30" s="65"/>
      <c r="L30" s="65"/>
      <c r="M30" s="65"/>
      <c r="N30" s="65"/>
      <c r="O30" s="65"/>
      <c r="P30" s="65"/>
      <c r="Q30" s="406"/>
      <c r="R30" s="406"/>
      <c r="S30" s="406"/>
      <c r="X30" s="182"/>
    </row>
    <row r="31" spans="1:24" ht="24.95" customHeight="1">
      <c r="A31" s="66"/>
      <c r="B31" s="65"/>
      <c r="C31" s="65"/>
      <c r="D31" s="69"/>
      <c r="E31" s="67"/>
      <c r="F31" s="65"/>
      <c r="G31" s="68" t="str">
        <f t="shared" si="0"/>
        <v>-</v>
      </c>
      <c r="H31" s="65"/>
      <c r="I31" s="65"/>
      <c r="J31" s="65"/>
      <c r="K31" s="65"/>
      <c r="L31" s="65"/>
      <c r="M31" s="65"/>
      <c r="N31" s="65"/>
      <c r="O31" s="65"/>
      <c r="P31" s="65"/>
      <c r="Q31" s="406"/>
      <c r="R31" s="406"/>
      <c r="S31" s="406"/>
      <c r="X31" s="182"/>
    </row>
    <row r="32" spans="1:24" ht="24.95" customHeight="1">
      <c r="A32" s="66"/>
      <c r="B32" s="65"/>
      <c r="C32" s="65"/>
      <c r="D32" s="69"/>
      <c r="E32" s="67"/>
      <c r="F32" s="65"/>
      <c r="G32" s="68" t="str">
        <f t="shared" si="0"/>
        <v>-</v>
      </c>
      <c r="H32" s="65"/>
      <c r="I32" s="65"/>
      <c r="J32" s="65"/>
      <c r="K32" s="65"/>
      <c r="L32" s="65"/>
      <c r="M32" s="65"/>
      <c r="N32" s="65"/>
      <c r="O32" s="65"/>
      <c r="P32" s="65"/>
      <c r="Q32" s="406"/>
      <c r="R32" s="406"/>
      <c r="S32" s="406"/>
      <c r="X32" s="182"/>
    </row>
    <row r="33" spans="1:24" ht="24.95" customHeight="1">
      <c r="A33" s="66"/>
      <c r="B33" s="65"/>
      <c r="C33" s="65"/>
      <c r="D33" s="69"/>
      <c r="E33" s="67"/>
      <c r="F33" s="65"/>
      <c r="G33" s="68" t="str">
        <f t="shared" si="0"/>
        <v>-</v>
      </c>
      <c r="H33" s="65"/>
      <c r="I33" s="65"/>
      <c r="J33" s="65"/>
      <c r="K33" s="65"/>
      <c r="L33" s="65"/>
      <c r="M33" s="65"/>
      <c r="N33" s="65"/>
      <c r="O33" s="65"/>
      <c r="P33" s="65"/>
      <c r="Q33" s="406"/>
      <c r="R33" s="406"/>
      <c r="S33" s="406"/>
      <c r="X33" s="182"/>
    </row>
    <row r="34" spans="1:24" ht="24.95" customHeight="1">
      <c r="A34" s="66"/>
      <c r="B34" s="65"/>
      <c r="C34" s="65"/>
      <c r="D34" s="69"/>
      <c r="E34" s="67"/>
      <c r="F34" s="65"/>
      <c r="G34" s="68" t="str">
        <f t="shared" si="0"/>
        <v>-</v>
      </c>
      <c r="H34" s="65"/>
      <c r="I34" s="65"/>
      <c r="J34" s="65"/>
      <c r="K34" s="65"/>
      <c r="L34" s="65"/>
      <c r="M34" s="65"/>
      <c r="N34" s="65"/>
      <c r="O34" s="65"/>
      <c r="P34" s="65"/>
      <c r="Q34" s="406"/>
      <c r="R34" s="406"/>
      <c r="S34" s="406"/>
      <c r="X34" s="182"/>
    </row>
    <row r="35" spans="1:24" ht="24.95" customHeight="1">
      <c r="A35" s="66"/>
      <c r="B35" s="65"/>
      <c r="C35" s="65"/>
      <c r="D35" s="69"/>
      <c r="E35" s="67"/>
      <c r="F35" s="65"/>
      <c r="G35" s="68" t="str">
        <f t="shared" si="0"/>
        <v>-</v>
      </c>
      <c r="H35" s="65"/>
      <c r="I35" s="65"/>
      <c r="J35" s="65"/>
      <c r="K35" s="65"/>
      <c r="L35" s="65"/>
      <c r="M35" s="65"/>
      <c r="N35" s="65"/>
      <c r="O35" s="65"/>
      <c r="P35" s="65"/>
      <c r="Q35" s="406"/>
      <c r="R35" s="406"/>
      <c r="S35" s="406"/>
      <c r="X35" s="182"/>
    </row>
    <row r="36" spans="1:24" ht="24.95" customHeight="1">
      <c r="A36" s="66"/>
      <c r="B36" s="65"/>
      <c r="C36" s="65"/>
      <c r="D36" s="69"/>
      <c r="E36" s="67"/>
      <c r="F36" s="65"/>
      <c r="G36" s="68" t="str">
        <f t="shared" si="0"/>
        <v>-</v>
      </c>
      <c r="H36" s="65"/>
      <c r="I36" s="65"/>
      <c r="J36" s="65"/>
      <c r="K36" s="65"/>
      <c r="L36" s="65"/>
      <c r="M36" s="65"/>
      <c r="N36" s="65"/>
      <c r="O36" s="65"/>
      <c r="P36" s="65"/>
      <c r="Q36" s="406"/>
      <c r="R36" s="406"/>
      <c r="S36" s="406"/>
      <c r="X36" s="182"/>
    </row>
    <row r="37" spans="1:24" ht="24.95" customHeight="1">
      <c r="A37" s="66"/>
      <c r="B37" s="65"/>
      <c r="C37" s="65"/>
      <c r="D37" s="69"/>
      <c r="E37" s="67"/>
      <c r="F37" s="65"/>
      <c r="G37" s="68" t="str">
        <f t="shared" si="0"/>
        <v>-</v>
      </c>
      <c r="H37" s="65"/>
      <c r="I37" s="65"/>
      <c r="J37" s="65"/>
      <c r="K37" s="65"/>
      <c r="L37" s="65"/>
      <c r="M37" s="65"/>
      <c r="N37" s="65"/>
      <c r="O37" s="65"/>
      <c r="P37" s="65"/>
      <c r="Q37" s="406"/>
      <c r="R37" s="406"/>
      <c r="S37" s="406"/>
      <c r="X37" s="182"/>
    </row>
    <row r="38" spans="1:24" ht="24.95" customHeight="1">
      <c r="A38" s="66"/>
      <c r="B38" s="65"/>
      <c r="C38" s="65"/>
      <c r="D38" s="69"/>
      <c r="E38" s="67"/>
      <c r="F38" s="65"/>
      <c r="G38" s="68" t="str">
        <f t="shared" si="0"/>
        <v>-</v>
      </c>
      <c r="H38" s="65"/>
      <c r="I38" s="65"/>
      <c r="J38" s="65"/>
      <c r="K38" s="65"/>
      <c r="L38" s="65"/>
      <c r="M38" s="65"/>
      <c r="N38" s="65"/>
      <c r="O38" s="65"/>
      <c r="P38" s="65"/>
      <c r="Q38" s="406"/>
      <c r="R38" s="406"/>
      <c r="S38" s="406"/>
      <c r="X38" s="182"/>
    </row>
    <row r="39" spans="1:24" ht="24.95" customHeight="1">
      <c r="A39" s="66"/>
      <c r="B39" s="65"/>
      <c r="C39" s="65"/>
      <c r="D39" s="69"/>
      <c r="E39" s="67"/>
      <c r="F39" s="65"/>
      <c r="G39" s="68" t="str">
        <f t="shared" si="0"/>
        <v>-</v>
      </c>
      <c r="H39" s="65"/>
      <c r="I39" s="65"/>
      <c r="J39" s="65"/>
      <c r="K39" s="65"/>
      <c r="L39" s="65"/>
      <c r="M39" s="65"/>
      <c r="N39" s="65"/>
      <c r="O39" s="65"/>
      <c r="P39" s="65"/>
      <c r="Q39" s="406"/>
      <c r="R39" s="406"/>
      <c r="S39" s="406"/>
      <c r="X39" s="182"/>
    </row>
    <row r="40" spans="1:24" ht="24.95" customHeight="1">
      <c r="A40" s="66"/>
      <c r="B40" s="65"/>
      <c r="C40" s="65"/>
      <c r="D40" s="69"/>
      <c r="E40" s="67"/>
      <c r="F40" s="65"/>
      <c r="G40" s="68" t="str">
        <f t="shared" si="0"/>
        <v>-</v>
      </c>
      <c r="H40" s="65"/>
      <c r="I40" s="65"/>
      <c r="J40" s="65"/>
      <c r="K40" s="65"/>
      <c r="L40" s="65"/>
      <c r="M40" s="65"/>
      <c r="N40" s="65"/>
      <c r="O40" s="65"/>
      <c r="P40" s="65"/>
      <c r="Q40" s="406"/>
      <c r="R40" s="406"/>
      <c r="S40" s="406"/>
      <c r="X40" s="182"/>
    </row>
    <row r="41" spans="1:24" ht="24.95" customHeight="1">
      <c r="A41" s="66"/>
      <c r="B41" s="65"/>
      <c r="C41" s="65"/>
      <c r="D41" s="69"/>
      <c r="E41" s="67"/>
      <c r="F41" s="65"/>
      <c r="G41" s="68" t="str">
        <f t="shared" si="0"/>
        <v>-</v>
      </c>
      <c r="H41" s="65"/>
      <c r="I41" s="65"/>
      <c r="J41" s="65"/>
      <c r="K41" s="65"/>
      <c r="L41" s="65"/>
      <c r="M41" s="65"/>
      <c r="N41" s="65"/>
      <c r="O41" s="65"/>
      <c r="P41" s="65"/>
      <c r="Q41" s="406"/>
      <c r="R41" s="406"/>
      <c r="S41" s="406"/>
      <c r="X41" s="182"/>
    </row>
    <row r="42" spans="1:24" ht="24.95" customHeight="1">
      <c r="A42" s="66"/>
      <c r="B42" s="65"/>
      <c r="C42" s="65"/>
      <c r="D42" s="69"/>
      <c r="E42" s="67"/>
      <c r="F42" s="65"/>
      <c r="G42" s="68" t="str">
        <f t="shared" si="0"/>
        <v>-</v>
      </c>
      <c r="H42" s="65"/>
      <c r="I42" s="65"/>
      <c r="J42" s="65"/>
      <c r="K42" s="65"/>
      <c r="L42" s="65"/>
      <c r="M42" s="65"/>
      <c r="N42" s="65"/>
      <c r="O42" s="65"/>
      <c r="P42" s="65"/>
      <c r="Q42" s="406"/>
      <c r="R42" s="406"/>
      <c r="S42" s="406"/>
      <c r="X42" s="182"/>
    </row>
    <row r="43" spans="1:24" ht="24.95" customHeight="1">
      <c r="A43" s="66"/>
      <c r="B43" s="65"/>
      <c r="C43" s="65"/>
      <c r="D43" s="69"/>
      <c r="E43" s="67"/>
      <c r="F43" s="65"/>
      <c r="G43" s="68" t="str">
        <f t="shared" si="0"/>
        <v>-</v>
      </c>
      <c r="H43" s="65"/>
      <c r="I43" s="65"/>
      <c r="J43" s="65"/>
      <c r="K43" s="65"/>
      <c r="L43" s="65"/>
      <c r="M43" s="65"/>
      <c r="N43" s="65"/>
      <c r="O43" s="65"/>
      <c r="P43" s="65"/>
      <c r="Q43" s="406"/>
      <c r="R43" s="406"/>
      <c r="S43" s="406"/>
      <c r="X43" s="182"/>
    </row>
    <row r="44" spans="1:24" ht="24.95" customHeight="1">
      <c r="A44" s="66"/>
      <c r="B44" s="65"/>
      <c r="C44" s="65"/>
      <c r="D44" s="69"/>
      <c r="E44" s="67"/>
      <c r="F44" s="65"/>
      <c r="G44" s="68" t="str">
        <f t="shared" si="0"/>
        <v>-</v>
      </c>
      <c r="H44" s="65"/>
      <c r="I44" s="65"/>
      <c r="J44" s="65"/>
      <c r="K44" s="65"/>
      <c r="L44" s="65"/>
      <c r="M44" s="65"/>
      <c r="N44" s="65"/>
      <c r="O44" s="65"/>
      <c r="P44" s="65"/>
      <c r="Q44" s="406"/>
      <c r="R44" s="406"/>
      <c r="S44" s="406"/>
      <c r="X44" s="182"/>
    </row>
    <row r="45" spans="1:24" ht="24.95" customHeight="1">
      <c r="A45" s="66"/>
      <c r="B45" s="65"/>
      <c r="C45" s="65"/>
      <c r="D45" s="69"/>
      <c r="E45" s="67"/>
      <c r="F45" s="65"/>
      <c r="G45" s="68" t="str">
        <f t="shared" si="0"/>
        <v>-</v>
      </c>
      <c r="H45" s="65"/>
      <c r="I45" s="65"/>
      <c r="J45" s="65"/>
      <c r="K45" s="65"/>
      <c r="L45" s="65"/>
      <c r="M45" s="65"/>
      <c r="N45" s="65"/>
      <c r="O45" s="65"/>
      <c r="P45" s="65"/>
      <c r="Q45" s="406"/>
      <c r="R45" s="406"/>
      <c r="S45" s="406"/>
      <c r="X45" s="182"/>
    </row>
    <row r="46" spans="1:24" ht="24.95" customHeight="1">
      <c r="A46" s="66"/>
      <c r="B46" s="65"/>
      <c r="C46" s="65"/>
      <c r="D46" s="69"/>
      <c r="E46" s="67"/>
      <c r="F46" s="65"/>
      <c r="G46" s="68" t="str">
        <f t="shared" si="0"/>
        <v>-</v>
      </c>
      <c r="H46" s="65"/>
      <c r="I46" s="65"/>
      <c r="J46" s="65"/>
      <c r="K46" s="65"/>
      <c r="L46" s="65"/>
      <c r="M46" s="65"/>
      <c r="N46" s="65"/>
      <c r="O46" s="65"/>
      <c r="P46" s="65"/>
      <c r="Q46" s="406"/>
      <c r="R46" s="406"/>
      <c r="S46" s="406"/>
      <c r="X46" s="182"/>
    </row>
    <row r="47" spans="1:24" ht="24.95" customHeight="1">
      <c r="A47" s="66"/>
      <c r="B47" s="65"/>
      <c r="C47" s="65"/>
      <c r="D47" s="69"/>
      <c r="E47" s="67"/>
      <c r="F47" s="65"/>
      <c r="G47" s="68" t="str">
        <f t="shared" si="0"/>
        <v>-</v>
      </c>
      <c r="H47" s="65"/>
      <c r="I47" s="65"/>
      <c r="J47" s="65"/>
      <c r="K47" s="65"/>
      <c r="L47" s="65"/>
      <c r="M47" s="65"/>
      <c r="N47" s="65"/>
      <c r="O47" s="65"/>
      <c r="P47" s="65"/>
      <c r="Q47" s="406"/>
      <c r="R47" s="406"/>
      <c r="S47" s="406"/>
      <c r="X47" s="182"/>
    </row>
    <row r="48" spans="1:24" ht="24.95" customHeight="1">
      <c r="A48" s="66"/>
      <c r="B48" s="65"/>
      <c r="C48" s="65"/>
      <c r="D48" s="69"/>
      <c r="E48" s="67"/>
      <c r="F48" s="65"/>
      <c r="G48" s="68" t="str">
        <f t="shared" si="0"/>
        <v>-</v>
      </c>
      <c r="H48" s="65"/>
      <c r="I48" s="65"/>
      <c r="J48" s="65"/>
      <c r="K48" s="65"/>
      <c r="L48" s="65"/>
      <c r="M48" s="65"/>
      <c r="N48" s="65"/>
      <c r="O48" s="65"/>
      <c r="P48" s="65"/>
      <c r="Q48" s="406"/>
      <c r="R48" s="406"/>
      <c r="S48" s="406"/>
      <c r="X48" s="182"/>
    </row>
    <row r="49" spans="1:24" ht="24.95" customHeight="1">
      <c r="A49" s="66"/>
      <c r="B49" s="65"/>
      <c r="C49" s="65"/>
      <c r="D49" s="69"/>
      <c r="E49" s="67"/>
      <c r="F49" s="65"/>
      <c r="G49" s="68" t="str">
        <f t="shared" si="0"/>
        <v>-</v>
      </c>
      <c r="H49" s="65"/>
      <c r="I49" s="65"/>
      <c r="J49" s="65"/>
      <c r="K49" s="65"/>
      <c r="L49" s="65"/>
      <c r="M49" s="65"/>
      <c r="N49" s="65"/>
      <c r="O49" s="65"/>
      <c r="P49" s="65"/>
      <c r="Q49" s="406"/>
      <c r="R49" s="406"/>
      <c r="S49" s="406"/>
      <c r="X49" s="182"/>
    </row>
    <row r="50" spans="1:24" ht="24.95" customHeight="1">
      <c r="A50" s="66"/>
      <c r="B50" s="65"/>
      <c r="C50" s="65"/>
      <c r="D50" s="69"/>
      <c r="E50" s="67"/>
      <c r="F50" s="65"/>
      <c r="G50" s="68" t="str">
        <f t="shared" si="0"/>
        <v>-</v>
      </c>
      <c r="H50" s="65"/>
      <c r="I50" s="65"/>
      <c r="J50" s="65"/>
      <c r="K50" s="65"/>
      <c r="L50" s="65"/>
      <c r="M50" s="65"/>
      <c r="N50" s="65"/>
      <c r="O50" s="65"/>
      <c r="P50" s="65"/>
      <c r="Q50" s="406"/>
      <c r="R50" s="406"/>
      <c r="S50" s="406"/>
      <c r="X50" s="182"/>
    </row>
    <row r="51" spans="1:24" ht="24.95" customHeight="1">
      <c r="A51" s="66"/>
      <c r="B51" s="65"/>
      <c r="C51" s="65"/>
      <c r="D51" s="69"/>
      <c r="E51" s="67"/>
      <c r="F51" s="65"/>
      <c r="G51" s="68" t="str">
        <f t="shared" si="0"/>
        <v>-</v>
      </c>
      <c r="H51" s="65"/>
      <c r="I51" s="65"/>
      <c r="J51" s="65"/>
      <c r="K51" s="65"/>
      <c r="L51" s="65"/>
      <c r="M51" s="65"/>
      <c r="N51" s="65"/>
      <c r="O51" s="65"/>
      <c r="P51" s="65"/>
      <c r="Q51" s="406"/>
      <c r="R51" s="406"/>
      <c r="S51" s="406"/>
      <c r="X51" s="182"/>
    </row>
    <row r="52" spans="1:24" ht="24.95" customHeight="1">
      <c r="A52" s="66"/>
      <c r="B52" s="65"/>
      <c r="C52" s="65"/>
      <c r="D52" s="69"/>
      <c r="E52" s="67"/>
      <c r="F52" s="65"/>
      <c r="G52" s="68" t="str">
        <f t="shared" si="0"/>
        <v>-</v>
      </c>
      <c r="H52" s="65"/>
      <c r="I52" s="65"/>
      <c r="J52" s="65"/>
      <c r="K52" s="65"/>
      <c r="L52" s="65"/>
      <c r="M52" s="65"/>
      <c r="N52" s="65"/>
      <c r="O52" s="65"/>
      <c r="P52" s="65"/>
      <c r="Q52" s="406"/>
      <c r="R52" s="406"/>
      <c r="S52" s="406"/>
      <c r="X52" s="182"/>
    </row>
    <row r="53" spans="1:24" ht="24.95" customHeight="1">
      <c r="A53" s="66"/>
      <c r="B53" s="65"/>
      <c r="C53" s="65"/>
      <c r="D53" s="69"/>
      <c r="E53" s="67"/>
      <c r="F53" s="65"/>
      <c r="G53" s="68" t="str">
        <f t="shared" si="0"/>
        <v>-</v>
      </c>
      <c r="H53" s="65"/>
      <c r="I53" s="65"/>
      <c r="J53" s="65"/>
      <c r="K53" s="65"/>
      <c r="L53" s="65"/>
      <c r="M53" s="65"/>
      <c r="N53" s="65"/>
      <c r="O53" s="65"/>
      <c r="P53" s="65"/>
      <c r="Q53" s="406"/>
      <c r="R53" s="406"/>
      <c r="S53" s="406"/>
      <c r="X53" s="182"/>
    </row>
    <row r="54" spans="1:24" ht="24.95" customHeight="1">
      <c r="A54" s="66"/>
      <c r="B54" s="65"/>
      <c r="C54" s="65"/>
      <c r="D54" s="69"/>
      <c r="E54" s="67"/>
      <c r="F54" s="65"/>
      <c r="G54" s="68" t="str">
        <f t="shared" si="0"/>
        <v>-</v>
      </c>
      <c r="H54" s="65"/>
      <c r="I54" s="65"/>
      <c r="J54" s="65"/>
      <c r="K54" s="65"/>
      <c r="L54" s="65"/>
      <c r="M54" s="65"/>
      <c r="N54" s="65"/>
      <c r="O54" s="65"/>
      <c r="P54" s="65"/>
      <c r="Q54" s="406"/>
      <c r="R54" s="406"/>
      <c r="S54" s="406"/>
      <c r="X54" s="182"/>
    </row>
    <row r="55" spans="1:24" ht="24.95" customHeight="1">
      <c r="A55" s="66"/>
      <c r="B55" s="65"/>
      <c r="C55" s="65"/>
      <c r="D55" s="69"/>
      <c r="E55" s="67"/>
      <c r="F55" s="65"/>
      <c r="G55" s="68" t="str">
        <f t="shared" si="0"/>
        <v>-</v>
      </c>
      <c r="H55" s="65"/>
      <c r="I55" s="65"/>
      <c r="J55" s="65"/>
      <c r="K55" s="65"/>
      <c r="L55" s="65"/>
      <c r="M55" s="65"/>
      <c r="N55" s="65"/>
      <c r="O55" s="65"/>
      <c r="P55" s="65"/>
      <c r="Q55" s="406"/>
      <c r="R55" s="406"/>
      <c r="S55" s="406"/>
      <c r="X55" s="182"/>
    </row>
    <row r="56" spans="1:24" ht="24.95" customHeight="1">
      <c r="A56" s="66"/>
      <c r="B56" s="65"/>
      <c r="C56" s="65"/>
      <c r="D56" s="69"/>
      <c r="E56" s="67"/>
      <c r="F56" s="65"/>
      <c r="G56" s="68" t="str">
        <f t="shared" si="0"/>
        <v>-</v>
      </c>
      <c r="H56" s="65"/>
      <c r="I56" s="65"/>
      <c r="J56" s="65"/>
      <c r="K56" s="65"/>
      <c r="L56" s="65"/>
      <c r="M56" s="65"/>
      <c r="N56" s="65"/>
      <c r="O56" s="65"/>
      <c r="P56" s="65"/>
      <c r="Q56" s="406"/>
      <c r="R56" s="406"/>
      <c r="S56" s="406"/>
      <c r="X56" s="182"/>
    </row>
    <row r="57" spans="1:24" ht="24.95" customHeight="1">
      <c r="A57" s="66"/>
      <c r="B57" s="65"/>
      <c r="C57" s="65"/>
      <c r="D57" s="69"/>
      <c r="E57" s="67"/>
      <c r="F57" s="65"/>
      <c r="G57" s="68" t="str">
        <f t="shared" si="0"/>
        <v>-</v>
      </c>
      <c r="H57" s="65"/>
      <c r="I57" s="65"/>
      <c r="J57" s="65"/>
      <c r="K57" s="65"/>
      <c r="L57" s="65"/>
      <c r="M57" s="65"/>
      <c r="N57" s="65"/>
      <c r="O57" s="65"/>
      <c r="P57" s="65"/>
      <c r="Q57" s="406"/>
      <c r="R57" s="406"/>
      <c r="S57" s="406"/>
      <c r="X57" s="182"/>
    </row>
    <row r="58" spans="1:24" ht="24.95" customHeight="1">
      <c r="A58" s="66"/>
      <c r="B58" s="65"/>
      <c r="C58" s="65"/>
      <c r="D58" s="69"/>
      <c r="E58" s="67"/>
      <c r="F58" s="65"/>
      <c r="G58" s="68" t="str">
        <f t="shared" si="0"/>
        <v>-</v>
      </c>
      <c r="H58" s="65"/>
      <c r="I58" s="65"/>
      <c r="J58" s="65"/>
      <c r="K58" s="65"/>
      <c r="L58" s="65"/>
      <c r="M58" s="65"/>
      <c r="N58" s="65"/>
      <c r="O58" s="65"/>
      <c r="P58" s="65"/>
      <c r="Q58" s="406"/>
      <c r="R58" s="406"/>
      <c r="S58" s="406"/>
      <c r="X58" s="182"/>
    </row>
    <row r="59" spans="1:24" ht="24.95" customHeight="1">
      <c r="A59" s="66"/>
      <c r="B59" s="65"/>
      <c r="C59" s="65"/>
      <c r="D59" s="69"/>
      <c r="E59" s="67"/>
      <c r="F59" s="65"/>
      <c r="G59" s="68" t="str">
        <f t="shared" si="0"/>
        <v>-</v>
      </c>
      <c r="H59" s="65"/>
      <c r="I59" s="65"/>
      <c r="J59" s="65"/>
      <c r="K59" s="65"/>
      <c r="L59" s="65"/>
      <c r="M59" s="65"/>
      <c r="N59" s="65"/>
      <c r="O59" s="65"/>
      <c r="P59" s="65"/>
      <c r="Q59" s="406"/>
      <c r="R59" s="406"/>
      <c r="S59" s="406"/>
      <c r="X59" s="182"/>
    </row>
    <row r="60" spans="1:24" ht="24.95" customHeight="1">
      <c r="A60" s="66"/>
      <c r="B60" s="65"/>
      <c r="C60" s="65"/>
      <c r="D60" s="69"/>
      <c r="E60" s="67"/>
      <c r="F60" s="65"/>
      <c r="G60" s="68" t="str">
        <f t="shared" si="0"/>
        <v>-</v>
      </c>
      <c r="H60" s="65"/>
      <c r="I60" s="65"/>
      <c r="J60" s="65"/>
      <c r="K60" s="65"/>
      <c r="L60" s="65"/>
      <c r="M60" s="65"/>
      <c r="N60" s="65"/>
      <c r="O60" s="65"/>
      <c r="P60" s="65"/>
      <c r="Q60" s="406"/>
      <c r="R60" s="406"/>
      <c r="S60" s="406"/>
      <c r="X60" s="182"/>
    </row>
    <row r="61" spans="1:24" ht="24.95" customHeight="1">
      <c r="A61" s="66"/>
      <c r="B61" s="65"/>
      <c r="C61" s="65"/>
      <c r="D61" s="69"/>
      <c r="E61" s="67"/>
      <c r="F61" s="65"/>
      <c r="G61" s="68" t="str">
        <f t="shared" si="0"/>
        <v>-</v>
      </c>
      <c r="H61" s="65"/>
      <c r="I61" s="65"/>
      <c r="J61" s="65"/>
      <c r="K61" s="65"/>
      <c r="L61" s="65"/>
      <c r="M61" s="65"/>
      <c r="N61" s="65"/>
      <c r="O61" s="65"/>
      <c r="P61" s="65"/>
      <c r="Q61" s="406"/>
      <c r="R61" s="406"/>
      <c r="S61" s="406"/>
      <c r="X61" s="182"/>
    </row>
    <row r="62" spans="1:24" ht="24.95" customHeight="1">
      <c r="A62" s="66"/>
      <c r="B62" s="65"/>
      <c r="C62" s="65"/>
      <c r="D62" s="69"/>
      <c r="E62" s="67"/>
      <c r="F62" s="65"/>
      <c r="G62" s="68" t="str">
        <f t="shared" si="0"/>
        <v>-</v>
      </c>
      <c r="H62" s="65"/>
      <c r="I62" s="65"/>
      <c r="J62" s="65"/>
      <c r="K62" s="65"/>
      <c r="L62" s="65"/>
      <c r="M62" s="65"/>
      <c r="N62" s="65"/>
      <c r="O62" s="65"/>
      <c r="P62" s="65"/>
      <c r="Q62" s="406"/>
      <c r="R62" s="406"/>
      <c r="S62" s="406"/>
      <c r="X62" s="182"/>
    </row>
    <row r="63" spans="1:24" ht="24.95" customHeight="1">
      <c r="A63" s="66"/>
      <c r="B63" s="65"/>
      <c r="C63" s="65"/>
      <c r="D63" s="69"/>
      <c r="E63" s="67"/>
      <c r="F63" s="65"/>
      <c r="G63" s="68" t="str">
        <f t="shared" si="0"/>
        <v>-</v>
      </c>
      <c r="H63" s="65"/>
      <c r="I63" s="65"/>
      <c r="J63" s="65"/>
      <c r="K63" s="65"/>
      <c r="L63" s="65"/>
      <c r="M63" s="65"/>
      <c r="N63" s="65"/>
      <c r="O63" s="65"/>
      <c r="P63" s="65"/>
      <c r="Q63" s="406"/>
      <c r="R63" s="406"/>
      <c r="S63" s="406"/>
      <c r="X63" s="182"/>
    </row>
    <row r="64" spans="1:24" ht="24.95" customHeight="1">
      <c r="A64" s="66"/>
      <c r="B64" s="65"/>
      <c r="C64" s="65"/>
      <c r="D64" s="69"/>
      <c r="E64" s="67"/>
      <c r="F64" s="65"/>
      <c r="G64" s="68" t="str">
        <f t="shared" si="0"/>
        <v>-</v>
      </c>
      <c r="H64" s="65"/>
      <c r="I64" s="65"/>
      <c r="J64" s="65"/>
      <c r="K64" s="65"/>
      <c r="L64" s="65"/>
      <c r="M64" s="65"/>
      <c r="N64" s="65"/>
      <c r="O64" s="65"/>
      <c r="P64" s="65"/>
      <c r="Q64" s="406"/>
      <c r="R64" s="406"/>
      <c r="S64" s="406"/>
      <c r="X64" s="182"/>
    </row>
    <row r="65" spans="1:24" ht="24.95" customHeight="1">
      <c r="A65" s="66"/>
      <c r="B65" s="65"/>
      <c r="C65" s="65"/>
      <c r="D65" s="69"/>
      <c r="E65" s="67"/>
      <c r="F65" s="65"/>
      <c r="G65" s="68" t="str">
        <f t="shared" si="0"/>
        <v>-</v>
      </c>
      <c r="H65" s="65"/>
      <c r="I65" s="65"/>
      <c r="J65" s="65"/>
      <c r="K65" s="65"/>
      <c r="L65" s="65"/>
      <c r="M65" s="65"/>
      <c r="N65" s="65"/>
      <c r="O65" s="65"/>
      <c r="P65" s="65"/>
      <c r="Q65" s="406"/>
      <c r="R65" s="406"/>
      <c r="S65" s="406"/>
      <c r="X65" s="182"/>
    </row>
    <row r="66" spans="1:24" ht="24.95" customHeight="1">
      <c r="A66" s="66"/>
      <c r="B66" s="65"/>
      <c r="C66" s="65"/>
      <c r="D66" s="69"/>
      <c r="E66" s="67"/>
      <c r="F66" s="65"/>
      <c r="G66" s="68" t="str">
        <f t="shared" si="0"/>
        <v>-</v>
      </c>
      <c r="H66" s="65"/>
      <c r="I66" s="65"/>
      <c r="J66" s="65"/>
      <c r="K66" s="65"/>
      <c r="L66" s="65"/>
      <c r="M66" s="65"/>
      <c r="N66" s="65"/>
      <c r="O66" s="65"/>
      <c r="P66" s="65"/>
      <c r="Q66" s="406"/>
      <c r="R66" s="406"/>
      <c r="S66" s="406"/>
      <c r="X66" s="182"/>
    </row>
    <row r="67" spans="1:24" ht="24.95" customHeight="1">
      <c r="A67" s="66"/>
      <c r="B67" s="65"/>
      <c r="C67" s="65"/>
      <c r="D67" s="69"/>
      <c r="E67" s="67"/>
      <c r="F67" s="65"/>
      <c r="G67" s="68" t="str">
        <f t="shared" si="0"/>
        <v>-</v>
      </c>
      <c r="H67" s="65"/>
      <c r="I67" s="65"/>
      <c r="J67" s="65"/>
      <c r="K67" s="65"/>
      <c r="L67" s="65"/>
      <c r="M67" s="65"/>
      <c r="N67" s="65"/>
      <c r="O67" s="65"/>
      <c r="P67" s="65"/>
      <c r="Q67" s="406"/>
      <c r="R67" s="406"/>
      <c r="S67" s="406"/>
      <c r="X67" s="182"/>
    </row>
    <row r="68" spans="1:24" ht="24.95" customHeight="1">
      <c r="A68" s="66"/>
      <c r="B68" s="65"/>
      <c r="C68" s="65"/>
      <c r="D68" s="69"/>
      <c r="E68" s="67"/>
      <c r="F68" s="65"/>
      <c r="G68" s="68" t="str">
        <f t="shared" si="0"/>
        <v>-</v>
      </c>
      <c r="H68" s="65"/>
      <c r="I68" s="65"/>
      <c r="J68" s="65"/>
      <c r="K68" s="65"/>
      <c r="L68" s="65"/>
      <c r="M68" s="65"/>
      <c r="N68" s="65"/>
      <c r="O68" s="65"/>
      <c r="P68" s="65"/>
      <c r="Q68" s="406"/>
      <c r="R68" s="406"/>
      <c r="S68" s="406"/>
      <c r="X68" s="182"/>
    </row>
    <row r="69" spans="1:24" ht="24.95" customHeight="1">
      <c r="A69" s="66"/>
      <c r="B69" s="65"/>
      <c r="C69" s="65"/>
      <c r="D69" s="69"/>
      <c r="E69" s="67"/>
      <c r="F69" s="65"/>
      <c r="G69" s="68" t="str">
        <f t="shared" si="0"/>
        <v>-</v>
      </c>
      <c r="H69" s="65"/>
      <c r="I69" s="65"/>
      <c r="J69" s="65"/>
      <c r="K69" s="65"/>
      <c r="L69" s="65"/>
      <c r="M69" s="65"/>
      <c r="N69" s="65"/>
      <c r="O69" s="65"/>
      <c r="P69" s="65"/>
      <c r="Q69" s="406"/>
      <c r="R69" s="406"/>
      <c r="S69" s="406"/>
      <c r="X69" s="182"/>
    </row>
    <row r="70" spans="1:24" ht="24.95" customHeight="1">
      <c r="A70" s="66"/>
      <c r="B70" s="65"/>
      <c r="C70" s="65"/>
      <c r="D70" s="69"/>
      <c r="E70" s="67"/>
      <c r="F70" s="65"/>
      <c r="G70" s="68" t="str">
        <f t="shared" si="0"/>
        <v>-</v>
      </c>
      <c r="H70" s="65"/>
      <c r="I70" s="65"/>
      <c r="J70" s="65"/>
      <c r="K70" s="65"/>
      <c r="L70" s="65"/>
      <c r="M70" s="65"/>
      <c r="N70" s="65"/>
      <c r="O70" s="65"/>
      <c r="P70" s="65"/>
      <c r="Q70" s="406"/>
      <c r="R70" s="406"/>
      <c r="S70" s="406"/>
      <c r="X70" s="182"/>
    </row>
    <row r="71" spans="1:24" ht="24.95" customHeight="1">
      <c r="A71" s="66"/>
      <c r="B71" s="65"/>
      <c r="C71" s="65"/>
      <c r="D71" s="69"/>
      <c r="E71" s="67"/>
      <c r="F71" s="65"/>
      <c r="G71" s="68" t="str">
        <f t="shared" si="0"/>
        <v>-</v>
      </c>
      <c r="H71" s="65"/>
      <c r="I71" s="65"/>
      <c r="J71" s="65"/>
      <c r="K71" s="65"/>
      <c r="L71" s="65"/>
      <c r="M71" s="65"/>
      <c r="N71" s="65"/>
      <c r="O71" s="65"/>
      <c r="P71" s="65"/>
      <c r="Q71" s="406"/>
      <c r="R71" s="406"/>
      <c r="S71" s="406"/>
      <c r="X71" s="182"/>
    </row>
    <row r="72" spans="1:24" ht="24.95" customHeight="1">
      <c r="A72" s="66"/>
      <c r="B72" s="65"/>
      <c r="C72" s="65"/>
      <c r="D72" s="69"/>
      <c r="E72" s="67"/>
      <c r="F72" s="65"/>
      <c r="G72" s="68" t="str">
        <f t="shared" si="0"/>
        <v>-</v>
      </c>
      <c r="H72" s="65"/>
      <c r="I72" s="65"/>
      <c r="J72" s="65"/>
      <c r="K72" s="65"/>
      <c r="L72" s="65"/>
      <c r="M72" s="65"/>
      <c r="N72" s="65"/>
      <c r="O72" s="65"/>
      <c r="P72" s="65"/>
      <c r="Q72" s="406"/>
      <c r="R72" s="406"/>
      <c r="S72" s="406"/>
      <c r="X72" s="182"/>
    </row>
    <row r="73" spans="1:24" ht="24.95" customHeight="1">
      <c r="A73" s="66"/>
      <c r="B73" s="65"/>
      <c r="C73" s="65"/>
      <c r="D73" s="69"/>
      <c r="E73" s="67"/>
      <c r="F73" s="65"/>
      <c r="G73" s="68" t="str">
        <f t="shared" si="0"/>
        <v>-</v>
      </c>
      <c r="H73" s="65"/>
      <c r="I73" s="65"/>
      <c r="J73" s="65"/>
      <c r="K73" s="65"/>
      <c r="L73" s="65"/>
      <c r="M73" s="65"/>
      <c r="N73" s="65"/>
      <c r="O73" s="65"/>
      <c r="P73" s="65"/>
      <c r="Q73" s="406"/>
      <c r="R73" s="406"/>
      <c r="S73" s="406"/>
      <c r="X73" s="182"/>
    </row>
    <row r="74" spans="1:24" ht="24.95" customHeight="1">
      <c r="A74" s="66"/>
      <c r="B74" s="65"/>
      <c r="C74" s="65"/>
      <c r="D74" s="69"/>
      <c r="E74" s="67"/>
      <c r="F74" s="65"/>
      <c r="G74" s="68" t="str">
        <f t="shared" si="0"/>
        <v>-</v>
      </c>
      <c r="H74" s="65"/>
      <c r="I74" s="65"/>
      <c r="J74" s="65"/>
      <c r="K74" s="65"/>
      <c r="L74" s="65"/>
      <c r="M74" s="65"/>
      <c r="N74" s="65"/>
      <c r="O74" s="65"/>
      <c r="P74" s="65"/>
      <c r="Q74" s="406"/>
      <c r="R74" s="406"/>
      <c r="S74" s="406"/>
      <c r="X74" s="182"/>
    </row>
    <row r="75" spans="1:24" ht="24.95" customHeight="1">
      <c r="A75" s="66"/>
      <c r="B75" s="65"/>
      <c r="C75" s="65"/>
      <c r="D75" s="69"/>
      <c r="E75" s="67"/>
      <c r="F75" s="65"/>
      <c r="G75" s="68" t="str">
        <f t="shared" ref="G75:G138" si="1">IF(OR(C75="",D75=""),"-",ABS((D75-C75+(D75&lt;C75))*1440))</f>
        <v>-</v>
      </c>
      <c r="H75" s="65"/>
      <c r="I75" s="65"/>
      <c r="J75" s="65"/>
      <c r="K75" s="65"/>
      <c r="L75" s="65"/>
      <c r="M75" s="65"/>
      <c r="N75" s="65"/>
      <c r="O75" s="65"/>
      <c r="P75" s="65"/>
      <c r="Q75" s="406"/>
      <c r="R75" s="406"/>
      <c r="S75" s="406"/>
      <c r="X75" s="182"/>
    </row>
    <row r="76" spans="1:24" ht="24.95" customHeight="1">
      <c r="A76" s="66"/>
      <c r="B76" s="65"/>
      <c r="C76" s="65"/>
      <c r="D76" s="69"/>
      <c r="E76" s="67"/>
      <c r="F76" s="65"/>
      <c r="G76" s="68" t="str">
        <f t="shared" si="1"/>
        <v>-</v>
      </c>
      <c r="H76" s="65"/>
      <c r="I76" s="65"/>
      <c r="J76" s="65"/>
      <c r="K76" s="65"/>
      <c r="L76" s="65"/>
      <c r="M76" s="65"/>
      <c r="N76" s="65"/>
      <c r="O76" s="65"/>
      <c r="P76" s="65"/>
      <c r="Q76" s="406"/>
      <c r="R76" s="406"/>
      <c r="S76" s="406"/>
      <c r="X76" s="182"/>
    </row>
    <row r="77" spans="1:24" ht="24.95" customHeight="1">
      <c r="A77" s="66"/>
      <c r="B77" s="65"/>
      <c r="C77" s="65"/>
      <c r="D77" s="69"/>
      <c r="E77" s="67"/>
      <c r="F77" s="65"/>
      <c r="G77" s="68" t="str">
        <f t="shared" si="1"/>
        <v>-</v>
      </c>
      <c r="H77" s="65"/>
      <c r="I77" s="65"/>
      <c r="J77" s="65"/>
      <c r="K77" s="65"/>
      <c r="L77" s="65"/>
      <c r="M77" s="65"/>
      <c r="N77" s="65"/>
      <c r="O77" s="65"/>
      <c r="P77" s="65"/>
      <c r="Q77" s="406"/>
      <c r="R77" s="406"/>
      <c r="S77" s="406"/>
      <c r="X77" s="182"/>
    </row>
    <row r="78" spans="1:24" ht="24.95" customHeight="1">
      <c r="A78" s="66"/>
      <c r="B78" s="65"/>
      <c r="C78" s="65"/>
      <c r="D78" s="69"/>
      <c r="E78" s="67"/>
      <c r="F78" s="65"/>
      <c r="G78" s="68" t="str">
        <f t="shared" si="1"/>
        <v>-</v>
      </c>
      <c r="H78" s="65"/>
      <c r="I78" s="65"/>
      <c r="J78" s="65"/>
      <c r="K78" s="65"/>
      <c r="L78" s="65"/>
      <c r="M78" s="65"/>
      <c r="N78" s="65"/>
      <c r="O78" s="65"/>
      <c r="P78" s="65"/>
      <c r="Q78" s="406"/>
      <c r="R78" s="406"/>
      <c r="S78" s="406"/>
      <c r="X78" s="182"/>
    </row>
    <row r="79" spans="1:24" ht="24.95" customHeight="1">
      <c r="A79" s="66"/>
      <c r="B79" s="65"/>
      <c r="C79" s="65"/>
      <c r="D79" s="69"/>
      <c r="E79" s="67"/>
      <c r="F79" s="65"/>
      <c r="G79" s="68" t="str">
        <f t="shared" si="1"/>
        <v>-</v>
      </c>
      <c r="H79" s="65"/>
      <c r="I79" s="65"/>
      <c r="J79" s="65"/>
      <c r="K79" s="65"/>
      <c r="L79" s="65"/>
      <c r="M79" s="65"/>
      <c r="N79" s="65"/>
      <c r="O79" s="65"/>
      <c r="P79" s="65"/>
      <c r="Q79" s="406"/>
      <c r="R79" s="406"/>
      <c r="S79" s="406"/>
      <c r="X79" s="182"/>
    </row>
    <row r="80" spans="1:24" ht="24.95" customHeight="1">
      <c r="A80" s="66"/>
      <c r="B80" s="65"/>
      <c r="C80" s="65"/>
      <c r="D80" s="69"/>
      <c r="E80" s="67"/>
      <c r="F80" s="65"/>
      <c r="G80" s="68" t="str">
        <f t="shared" si="1"/>
        <v>-</v>
      </c>
      <c r="H80" s="65"/>
      <c r="I80" s="65"/>
      <c r="J80" s="65"/>
      <c r="K80" s="65"/>
      <c r="L80" s="65"/>
      <c r="M80" s="65"/>
      <c r="N80" s="65"/>
      <c r="O80" s="65"/>
      <c r="P80" s="65"/>
      <c r="Q80" s="406"/>
      <c r="R80" s="406"/>
      <c r="S80" s="406"/>
      <c r="X80" s="182"/>
    </row>
    <row r="81" spans="1:24" ht="24.95" customHeight="1">
      <c r="A81" s="66"/>
      <c r="B81" s="65"/>
      <c r="C81" s="65"/>
      <c r="D81" s="69"/>
      <c r="E81" s="67"/>
      <c r="F81" s="65"/>
      <c r="G81" s="68" t="str">
        <f t="shared" si="1"/>
        <v>-</v>
      </c>
      <c r="H81" s="65"/>
      <c r="I81" s="65"/>
      <c r="J81" s="65"/>
      <c r="K81" s="65"/>
      <c r="L81" s="65"/>
      <c r="M81" s="65"/>
      <c r="N81" s="65"/>
      <c r="O81" s="65"/>
      <c r="P81" s="65"/>
      <c r="Q81" s="406"/>
      <c r="R81" s="406"/>
      <c r="S81" s="406"/>
      <c r="X81" s="182"/>
    </row>
    <row r="82" spans="1:24" ht="24.95" customHeight="1">
      <c r="A82" s="66"/>
      <c r="B82" s="65"/>
      <c r="C82" s="65"/>
      <c r="D82" s="69"/>
      <c r="E82" s="67"/>
      <c r="F82" s="65"/>
      <c r="G82" s="68" t="str">
        <f t="shared" si="1"/>
        <v>-</v>
      </c>
      <c r="H82" s="65"/>
      <c r="I82" s="65"/>
      <c r="J82" s="65"/>
      <c r="K82" s="65"/>
      <c r="L82" s="65"/>
      <c r="M82" s="65"/>
      <c r="N82" s="65"/>
      <c r="O82" s="65"/>
      <c r="P82" s="65"/>
      <c r="Q82" s="406"/>
      <c r="R82" s="406"/>
      <c r="S82" s="406"/>
      <c r="X82" s="182"/>
    </row>
    <row r="83" spans="1:24" ht="24.95" customHeight="1">
      <c r="A83" s="66"/>
      <c r="B83" s="65"/>
      <c r="C83" s="65"/>
      <c r="D83" s="69"/>
      <c r="E83" s="67"/>
      <c r="F83" s="65"/>
      <c r="G83" s="68" t="str">
        <f t="shared" si="1"/>
        <v>-</v>
      </c>
      <c r="H83" s="65"/>
      <c r="I83" s="65"/>
      <c r="J83" s="65"/>
      <c r="K83" s="65"/>
      <c r="L83" s="65"/>
      <c r="M83" s="65"/>
      <c r="N83" s="65"/>
      <c r="O83" s="65"/>
      <c r="P83" s="65"/>
      <c r="Q83" s="406"/>
      <c r="R83" s="406"/>
      <c r="S83" s="406"/>
      <c r="X83" s="182"/>
    </row>
    <row r="84" spans="1:24" ht="24.95" customHeight="1">
      <c r="A84" s="66"/>
      <c r="B84" s="65"/>
      <c r="C84" s="65"/>
      <c r="D84" s="69"/>
      <c r="E84" s="67"/>
      <c r="F84" s="65"/>
      <c r="G84" s="68" t="str">
        <f t="shared" si="1"/>
        <v>-</v>
      </c>
      <c r="H84" s="65"/>
      <c r="I84" s="65"/>
      <c r="J84" s="65"/>
      <c r="K84" s="65"/>
      <c r="L84" s="65"/>
      <c r="M84" s="65"/>
      <c r="N84" s="65"/>
      <c r="O84" s="65"/>
      <c r="P84" s="65"/>
      <c r="Q84" s="406"/>
      <c r="R84" s="406"/>
      <c r="S84" s="406"/>
      <c r="X84" s="182"/>
    </row>
    <row r="85" spans="1:24" ht="24.95" customHeight="1">
      <c r="A85" s="66"/>
      <c r="B85" s="65"/>
      <c r="C85" s="65"/>
      <c r="D85" s="69"/>
      <c r="E85" s="67"/>
      <c r="F85" s="65"/>
      <c r="G85" s="68" t="str">
        <f t="shared" si="1"/>
        <v>-</v>
      </c>
      <c r="H85" s="65"/>
      <c r="I85" s="65"/>
      <c r="J85" s="65"/>
      <c r="K85" s="65"/>
      <c r="L85" s="65"/>
      <c r="M85" s="65"/>
      <c r="N85" s="65"/>
      <c r="O85" s="65"/>
      <c r="P85" s="65"/>
      <c r="Q85" s="406"/>
      <c r="R85" s="406"/>
      <c r="S85" s="406"/>
      <c r="X85" s="182"/>
    </row>
    <row r="86" spans="1:24" ht="24.95" customHeight="1">
      <c r="A86" s="66"/>
      <c r="B86" s="65"/>
      <c r="C86" s="65"/>
      <c r="D86" s="69"/>
      <c r="E86" s="67"/>
      <c r="F86" s="65"/>
      <c r="G86" s="68" t="str">
        <f t="shared" si="1"/>
        <v>-</v>
      </c>
      <c r="H86" s="65"/>
      <c r="I86" s="65"/>
      <c r="J86" s="65"/>
      <c r="K86" s="65"/>
      <c r="L86" s="65"/>
      <c r="M86" s="65"/>
      <c r="N86" s="65"/>
      <c r="O86" s="65"/>
      <c r="P86" s="65"/>
      <c r="Q86" s="406"/>
      <c r="R86" s="406"/>
      <c r="S86" s="406"/>
      <c r="X86" s="182"/>
    </row>
    <row r="87" spans="1:24" ht="24.95" customHeight="1">
      <c r="A87" s="66"/>
      <c r="B87" s="65"/>
      <c r="C87" s="65"/>
      <c r="D87" s="69"/>
      <c r="E87" s="67"/>
      <c r="F87" s="65"/>
      <c r="G87" s="68" t="str">
        <f t="shared" si="1"/>
        <v>-</v>
      </c>
      <c r="H87" s="65"/>
      <c r="I87" s="65"/>
      <c r="J87" s="65"/>
      <c r="K87" s="65"/>
      <c r="L87" s="65"/>
      <c r="M87" s="65"/>
      <c r="N87" s="65"/>
      <c r="O87" s="65"/>
      <c r="P87" s="65"/>
      <c r="Q87" s="406"/>
      <c r="R87" s="406"/>
      <c r="S87" s="406"/>
      <c r="X87" s="182"/>
    </row>
    <row r="88" spans="1:24" ht="24.95" customHeight="1">
      <c r="A88" s="66"/>
      <c r="B88" s="65"/>
      <c r="C88" s="65"/>
      <c r="D88" s="69"/>
      <c r="E88" s="67"/>
      <c r="F88" s="65"/>
      <c r="G88" s="68" t="str">
        <f t="shared" si="1"/>
        <v>-</v>
      </c>
      <c r="H88" s="65"/>
      <c r="I88" s="65"/>
      <c r="J88" s="65"/>
      <c r="K88" s="65"/>
      <c r="L88" s="65"/>
      <c r="M88" s="65"/>
      <c r="N88" s="65"/>
      <c r="O88" s="65"/>
      <c r="P88" s="65"/>
      <c r="Q88" s="406"/>
      <c r="R88" s="406"/>
      <c r="S88" s="406"/>
      <c r="X88" s="182"/>
    </row>
    <row r="89" spans="1:24" ht="24.95" customHeight="1">
      <c r="A89" s="66"/>
      <c r="B89" s="65"/>
      <c r="C89" s="65"/>
      <c r="D89" s="69"/>
      <c r="E89" s="67"/>
      <c r="F89" s="65"/>
      <c r="G89" s="68" t="str">
        <f t="shared" si="1"/>
        <v>-</v>
      </c>
      <c r="H89" s="65"/>
      <c r="I89" s="65"/>
      <c r="J89" s="65"/>
      <c r="K89" s="65"/>
      <c r="L89" s="65"/>
      <c r="M89" s="65"/>
      <c r="N89" s="65"/>
      <c r="O89" s="65"/>
      <c r="P89" s="65"/>
      <c r="Q89" s="406"/>
      <c r="R89" s="406"/>
      <c r="S89" s="406"/>
      <c r="X89" s="182"/>
    </row>
    <row r="90" spans="1:24" ht="24.95" customHeight="1">
      <c r="A90" s="66"/>
      <c r="B90" s="65"/>
      <c r="C90" s="65"/>
      <c r="D90" s="69"/>
      <c r="E90" s="67"/>
      <c r="F90" s="65"/>
      <c r="G90" s="68" t="str">
        <f t="shared" si="1"/>
        <v>-</v>
      </c>
      <c r="H90" s="65"/>
      <c r="I90" s="65"/>
      <c r="J90" s="65"/>
      <c r="K90" s="65"/>
      <c r="L90" s="65"/>
      <c r="M90" s="65"/>
      <c r="N90" s="65"/>
      <c r="O90" s="65"/>
      <c r="P90" s="65"/>
      <c r="Q90" s="406"/>
      <c r="R90" s="406"/>
      <c r="S90" s="406"/>
      <c r="X90" s="182"/>
    </row>
    <row r="91" spans="1:24" ht="24.95" customHeight="1">
      <c r="A91" s="66"/>
      <c r="B91" s="65"/>
      <c r="C91" s="65"/>
      <c r="D91" s="69"/>
      <c r="E91" s="67"/>
      <c r="F91" s="65"/>
      <c r="G91" s="68" t="str">
        <f t="shared" si="1"/>
        <v>-</v>
      </c>
      <c r="H91" s="65"/>
      <c r="I91" s="65"/>
      <c r="J91" s="65"/>
      <c r="K91" s="65"/>
      <c r="L91" s="65"/>
      <c r="M91" s="65"/>
      <c r="N91" s="65"/>
      <c r="O91" s="65"/>
      <c r="P91" s="65"/>
      <c r="Q91" s="406"/>
      <c r="R91" s="406"/>
      <c r="S91" s="406"/>
      <c r="X91" s="182"/>
    </row>
    <row r="92" spans="1:24" ht="24.95" customHeight="1">
      <c r="A92" s="66"/>
      <c r="B92" s="65"/>
      <c r="C92" s="65"/>
      <c r="D92" s="69"/>
      <c r="E92" s="67"/>
      <c r="F92" s="65"/>
      <c r="G92" s="68" t="str">
        <f t="shared" si="1"/>
        <v>-</v>
      </c>
      <c r="H92" s="65"/>
      <c r="I92" s="65"/>
      <c r="J92" s="65"/>
      <c r="K92" s="65"/>
      <c r="L92" s="65"/>
      <c r="M92" s="65"/>
      <c r="N92" s="65"/>
      <c r="O92" s="65"/>
      <c r="P92" s="65"/>
      <c r="Q92" s="406"/>
      <c r="R92" s="406"/>
      <c r="S92" s="406"/>
      <c r="X92" s="182"/>
    </row>
    <row r="93" spans="1:24" ht="24.95" customHeight="1">
      <c r="A93" s="66"/>
      <c r="B93" s="65"/>
      <c r="C93" s="65"/>
      <c r="D93" s="69"/>
      <c r="E93" s="67"/>
      <c r="F93" s="65"/>
      <c r="G93" s="68" t="str">
        <f t="shared" si="1"/>
        <v>-</v>
      </c>
      <c r="H93" s="65"/>
      <c r="I93" s="65"/>
      <c r="J93" s="65"/>
      <c r="K93" s="65"/>
      <c r="L93" s="65"/>
      <c r="M93" s="65"/>
      <c r="N93" s="65"/>
      <c r="O93" s="65"/>
      <c r="P93" s="65"/>
      <c r="Q93" s="406"/>
      <c r="R93" s="406"/>
      <c r="S93" s="406"/>
      <c r="X93" s="182"/>
    </row>
    <row r="94" spans="1:24" ht="24.95" customHeight="1">
      <c r="A94" s="66"/>
      <c r="B94" s="65"/>
      <c r="C94" s="65"/>
      <c r="D94" s="69"/>
      <c r="E94" s="67"/>
      <c r="F94" s="65"/>
      <c r="G94" s="68" t="str">
        <f t="shared" si="1"/>
        <v>-</v>
      </c>
      <c r="H94" s="65"/>
      <c r="I94" s="65"/>
      <c r="J94" s="65"/>
      <c r="K94" s="65"/>
      <c r="L94" s="65"/>
      <c r="M94" s="65"/>
      <c r="N94" s="65"/>
      <c r="O94" s="65"/>
      <c r="P94" s="65"/>
      <c r="Q94" s="406"/>
      <c r="R94" s="406"/>
      <c r="S94" s="406"/>
      <c r="X94" s="182"/>
    </row>
    <row r="95" spans="1:24" ht="24.95" customHeight="1">
      <c r="A95" s="66"/>
      <c r="B95" s="65"/>
      <c r="C95" s="65"/>
      <c r="D95" s="69"/>
      <c r="E95" s="67"/>
      <c r="F95" s="65"/>
      <c r="G95" s="68" t="str">
        <f t="shared" si="1"/>
        <v>-</v>
      </c>
      <c r="H95" s="65"/>
      <c r="I95" s="65"/>
      <c r="J95" s="65"/>
      <c r="K95" s="65"/>
      <c r="L95" s="65"/>
      <c r="M95" s="65"/>
      <c r="N95" s="65"/>
      <c r="O95" s="65"/>
      <c r="P95" s="65"/>
      <c r="Q95" s="406"/>
      <c r="R95" s="406"/>
      <c r="S95" s="406"/>
      <c r="X95" s="182"/>
    </row>
    <row r="96" spans="1:24" ht="24.95" customHeight="1">
      <c r="A96" s="66"/>
      <c r="B96" s="65"/>
      <c r="C96" s="65"/>
      <c r="D96" s="69"/>
      <c r="E96" s="67"/>
      <c r="F96" s="65"/>
      <c r="G96" s="68" t="str">
        <f t="shared" si="1"/>
        <v>-</v>
      </c>
      <c r="H96" s="65"/>
      <c r="I96" s="65"/>
      <c r="J96" s="65"/>
      <c r="K96" s="65"/>
      <c r="L96" s="65"/>
      <c r="M96" s="65"/>
      <c r="N96" s="65"/>
      <c r="O96" s="65"/>
      <c r="P96" s="65"/>
      <c r="Q96" s="406"/>
      <c r="R96" s="406"/>
      <c r="S96" s="406"/>
      <c r="X96" s="182"/>
    </row>
    <row r="97" spans="1:24" ht="24.95" customHeight="1">
      <c r="A97" s="66"/>
      <c r="B97" s="65"/>
      <c r="C97" s="65"/>
      <c r="D97" s="69"/>
      <c r="E97" s="67"/>
      <c r="F97" s="65"/>
      <c r="G97" s="68" t="str">
        <f t="shared" si="1"/>
        <v>-</v>
      </c>
      <c r="H97" s="65"/>
      <c r="I97" s="65"/>
      <c r="J97" s="65"/>
      <c r="K97" s="65"/>
      <c r="L97" s="65"/>
      <c r="M97" s="65"/>
      <c r="N97" s="65"/>
      <c r="O97" s="65"/>
      <c r="P97" s="65"/>
      <c r="Q97" s="406"/>
      <c r="R97" s="406"/>
      <c r="S97" s="406"/>
      <c r="X97" s="182"/>
    </row>
    <row r="98" spans="1:24" ht="24.95" customHeight="1">
      <c r="A98" s="66"/>
      <c r="B98" s="65"/>
      <c r="C98" s="65"/>
      <c r="D98" s="69"/>
      <c r="E98" s="67"/>
      <c r="F98" s="65"/>
      <c r="G98" s="68" t="str">
        <f t="shared" si="1"/>
        <v>-</v>
      </c>
      <c r="H98" s="65"/>
      <c r="I98" s="65"/>
      <c r="J98" s="65"/>
      <c r="K98" s="65"/>
      <c r="L98" s="65"/>
      <c r="M98" s="65"/>
      <c r="N98" s="65"/>
      <c r="O98" s="65"/>
      <c r="P98" s="65"/>
      <c r="Q98" s="406"/>
      <c r="R98" s="406"/>
      <c r="S98" s="406"/>
      <c r="X98" s="182"/>
    </row>
    <row r="99" spans="1:24" ht="24.95" customHeight="1">
      <c r="A99" s="66"/>
      <c r="B99" s="65"/>
      <c r="C99" s="65"/>
      <c r="D99" s="69"/>
      <c r="E99" s="67"/>
      <c r="F99" s="65"/>
      <c r="G99" s="68" t="str">
        <f t="shared" si="1"/>
        <v>-</v>
      </c>
      <c r="H99" s="65"/>
      <c r="I99" s="65"/>
      <c r="J99" s="65"/>
      <c r="K99" s="65"/>
      <c r="L99" s="65"/>
      <c r="M99" s="65"/>
      <c r="N99" s="65"/>
      <c r="O99" s="65"/>
      <c r="P99" s="65"/>
      <c r="Q99" s="406"/>
      <c r="R99" s="406"/>
      <c r="S99" s="406"/>
      <c r="X99" s="182"/>
    </row>
    <row r="100" spans="1:24" ht="24.95" customHeight="1">
      <c r="A100" s="66"/>
      <c r="B100" s="65"/>
      <c r="C100" s="65"/>
      <c r="D100" s="69"/>
      <c r="E100" s="67"/>
      <c r="F100" s="65"/>
      <c r="G100" s="68" t="str">
        <f t="shared" si="1"/>
        <v>-</v>
      </c>
      <c r="H100" s="65"/>
      <c r="I100" s="65"/>
      <c r="J100" s="65"/>
      <c r="K100" s="65"/>
      <c r="L100" s="65"/>
      <c r="M100" s="65"/>
      <c r="N100" s="65"/>
      <c r="O100" s="65"/>
      <c r="P100" s="65"/>
      <c r="Q100" s="406"/>
      <c r="R100" s="406"/>
      <c r="S100" s="406"/>
      <c r="X100" s="182"/>
    </row>
    <row r="101" spans="1:24" ht="24.95" customHeight="1">
      <c r="A101" s="66"/>
      <c r="B101" s="65"/>
      <c r="C101" s="65"/>
      <c r="D101" s="69"/>
      <c r="E101" s="67"/>
      <c r="F101" s="65"/>
      <c r="G101" s="68" t="str">
        <f t="shared" si="1"/>
        <v>-</v>
      </c>
      <c r="H101" s="65"/>
      <c r="I101" s="65"/>
      <c r="J101" s="65"/>
      <c r="K101" s="65"/>
      <c r="L101" s="65"/>
      <c r="M101" s="65"/>
      <c r="N101" s="65"/>
      <c r="O101" s="65"/>
      <c r="P101" s="65"/>
      <c r="Q101" s="406"/>
      <c r="R101" s="406"/>
      <c r="S101" s="406"/>
      <c r="X101" s="182"/>
    </row>
    <row r="102" spans="1:24" ht="24.95" customHeight="1">
      <c r="A102" s="66"/>
      <c r="B102" s="65"/>
      <c r="C102" s="65"/>
      <c r="D102" s="69"/>
      <c r="E102" s="67"/>
      <c r="F102" s="65"/>
      <c r="G102" s="68" t="str">
        <f t="shared" si="1"/>
        <v>-</v>
      </c>
      <c r="H102" s="65"/>
      <c r="I102" s="65"/>
      <c r="J102" s="65"/>
      <c r="K102" s="65"/>
      <c r="L102" s="65"/>
      <c r="M102" s="65"/>
      <c r="N102" s="65"/>
      <c r="O102" s="65"/>
      <c r="P102" s="65"/>
      <c r="Q102" s="406"/>
      <c r="R102" s="406"/>
      <c r="S102" s="406"/>
      <c r="X102" s="182"/>
    </row>
    <row r="103" spans="1:24" ht="24.95" customHeight="1">
      <c r="A103" s="66"/>
      <c r="B103" s="65"/>
      <c r="C103" s="65"/>
      <c r="D103" s="69"/>
      <c r="E103" s="67"/>
      <c r="F103" s="65"/>
      <c r="G103" s="68" t="str">
        <f t="shared" si="1"/>
        <v>-</v>
      </c>
      <c r="H103" s="65"/>
      <c r="I103" s="65"/>
      <c r="J103" s="65"/>
      <c r="K103" s="65"/>
      <c r="L103" s="65"/>
      <c r="M103" s="65"/>
      <c r="N103" s="65"/>
      <c r="O103" s="65"/>
      <c r="P103" s="65"/>
      <c r="Q103" s="406"/>
      <c r="R103" s="406"/>
      <c r="S103" s="406"/>
      <c r="X103" s="182"/>
    </row>
    <row r="104" spans="1:24" ht="24.95" customHeight="1">
      <c r="A104" s="66"/>
      <c r="B104" s="65"/>
      <c r="C104" s="65"/>
      <c r="D104" s="69"/>
      <c r="E104" s="67"/>
      <c r="F104" s="65"/>
      <c r="G104" s="68" t="str">
        <f t="shared" si="1"/>
        <v>-</v>
      </c>
      <c r="H104" s="65"/>
      <c r="I104" s="65"/>
      <c r="J104" s="65"/>
      <c r="K104" s="65"/>
      <c r="L104" s="65"/>
      <c r="M104" s="65"/>
      <c r="N104" s="65"/>
      <c r="O104" s="65"/>
      <c r="P104" s="65"/>
      <c r="Q104" s="406"/>
      <c r="R104" s="406"/>
      <c r="S104" s="406"/>
      <c r="X104" s="182"/>
    </row>
    <row r="105" spans="1:24" ht="24.95" customHeight="1">
      <c r="A105" s="66"/>
      <c r="B105" s="65"/>
      <c r="C105" s="65"/>
      <c r="D105" s="69"/>
      <c r="E105" s="67"/>
      <c r="F105" s="65"/>
      <c r="G105" s="68" t="str">
        <f t="shared" si="1"/>
        <v>-</v>
      </c>
      <c r="H105" s="65"/>
      <c r="I105" s="65"/>
      <c r="J105" s="65"/>
      <c r="K105" s="65"/>
      <c r="L105" s="65"/>
      <c r="M105" s="65"/>
      <c r="N105" s="65"/>
      <c r="O105" s="65"/>
      <c r="P105" s="65"/>
      <c r="Q105" s="406"/>
      <c r="R105" s="406"/>
      <c r="S105" s="406"/>
      <c r="X105" s="182"/>
    </row>
    <row r="106" spans="1:24" ht="24.95" customHeight="1">
      <c r="A106" s="66"/>
      <c r="B106" s="65"/>
      <c r="C106" s="65"/>
      <c r="D106" s="69"/>
      <c r="E106" s="67"/>
      <c r="F106" s="65"/>
      <c r="G106" s="68" t="str">
        <f t="shared" si="1"/>
        <v>-</v>
      </c>
      <c r="H106" s="65"/>
      <c r="I106" s="65"/>
      <c r="J106" s="65"/>
      <c r="K106" s="65"/>
      <c r="L106" s="65"/>
      <c r="M106" s="65"/>
      <c r="N106" s="65"/>
      <c r="O106" s="65"/>
      <c r="P106" s="65"/>
      <c r="Q106" s="406"/>
      <c r="R106" s="406"/>
      <c r="S106" s="406"/>
      <c r="X106" s="182"/>
    </row>
    <row r="107" spans="1:24" ht="24.95" customHeight="1">
      <c r="A107" s="66"/>
      <c r="B107" s="65"/>
      <c r="C107" s="65"/>
      <c r="D107" s="69"/>
      <c r="E107" s="67"/>
      <c r="F107" s="65"/>
      <c r="G107" s="68" t="str">
        <f t="shared" si="1"/>
        <v>-</v>
      </c>
      <c r="H107" s="65"/>
      <c r="I107" s="65"/>
      <c r="J107" s="65"/>
      <c r="K107" s="65"/>
      <c r="L107" s="65"/>
      <c r="M107" s="65"/>
      <c r="N107" s="65"/>
      <c r="O107" s="65"/>
      <c r="P107" s="65"/>
      <c r="Q107" s="406"/>
      <c r="R107" s="406"/>
      <c r="S107" s="406"/>
      <c r="X107" s="182"/>
    </row>
    <row r="108" spans="1:24" ht="24.95" customHeight="1">
      <c r="A108" s="66"/>
      <c r="B108" s="65"/>
      <c r="C108" s="65"/>
      <c r="D108" s="69"/>
      <c r="E108" s="67"/>
      <c r="F108" s="65"/>
      <c r="G108" s="68" t="str">
        <f t="shared" si="1"/>
        <v>-</v>
      </c>
      <c r="H108" s="65"/>
      <c r="I108" s="65"/>
      <c r="J108" s="65"/>
      <c r="K108" s="65"/>
      <c r="L108" s="65"/>
      <c r="M108" s="65"/>
      <c r="N108" s="65"/>
      <c r="O108" s="65"/>
      <c r="P108" s="65"/>
      <c r="Q108" s="406"/>
      <c r="R108" s="406"/>
      <c r="S108" s="406"/>
      <c r="X108" s="182"/>
    </row>
    <row r="109" spans="1:24" ht="24.95" customHeight="1">
      <c r="A109" s="66"/>
      <c r="B109" s="65"/>
      <c r="C109" s="65"/>
      <c r="D109" s="69"/>
      <c r="E109" s="67"/>
      <c r="F109" s="65"/>
      <c r="G109" s="68" t="str">
        <f t="shared" si="1"/>
        <v>-</v>
      </c>
      <c r="H109" s="65"/>
      <c r="I109" s="65"/>
      <c r="J109" s="65"/>
      <c r="K109" s="65"/>
      <c r="L109" s="65"/>
      <c r="M109" s="65"/>
      <c r="N109" s="65"/>
      <c r="O109" s="65"/>
      <c r="P109" s="65"/>
      <c r="Q109" s="406"/>
      <c r="R109" s="406"/>
      <c r="S109" s="406"/>
      <c r="X109" s="182"/>
    </row>
    <row r="110" spans="1:24" ht="24.95" customHeight="1">
      <c r="A110" s="66"/>
      <c r="B110" s="65"/>
      <c r="C110" s="65"/>
      <c r="D110" s="69"/>
      <c r="E110" s="67"/>
      <c r="F110" s="65"/>
      <c r="G110" s="68" t="str">
        <f t="shared" si="1"/>
        <v>-</v>
      </c>
      <c r="H110" s="65"/>
      <c r="I110" s="65"/>
      <c r="J110" s="65"/>
      <c r="K110" s="65"/>
      <c r="L110" s="65"/>
      <c r="M110" s="65"/>
      <c r="N110" s="65"/>
      <c r="O110" s="65"/>
      <c r="P110" s="65"/>
      <c r="Q110" s="406"/>
      <c r="R110" s="406"/>
      <c r="S110" s="406"/>
      <c r="X110" s="182"/>
    </row>
    <row r="111" spans="1:24" ht="24.95" customHeight="1">
      <c r="A111" s="66"/>
      <c r="B111" s="65"/>
      <c r="C111" s="65"/>
      <c r="D111" s="69"/>
      <c r="E111" s="67"/>
      <c r="F111" s="65"/>
      <c r="G111" s="68" t="str">
        <f t="shared" si="1"/>
        <v>-</v>
      </c>
      <c r="H111" s="65"/>
      <c r="I111" s="65"/>
      <c r="J111" s="65"/>
      <c r="K111" s="65"/>
      <c r="L111" s="65"/>
      <c r="M111" s="65"/>
      <c r="N111" s="65"/>
      <c r="O111" s="65"/>
      <c r="P111" s="65"/>
      <c r="Q111" s="406"/>
      <c r="R111" s="406"/>
      <c r="S111" s="406"/>
      <c r="X111" s="182"/>
    </row>
    <row r="112" spans="1:24" ht="24.95" customHeight="1">
      <c r="A112" s="66"/>
      <c r="B112" s="65"/>
      <c r="C112" s="65"/>
      <c r="D112" s="69"/>
      <c r="E112" s="67"/>
      <c r="F112" s="65"/>
      <c r="G112" s="68" t="str">
        <f t="shared" si="1"/>
        <v>-</v>
      </c>
      <c r="H112" s="65"/>
      <c r="I112" s="65"/>
      <c r="J112" s="65"/>
      <c r="K112" s="65"/>
      <c r="L112" s="65"/>
      <c r="M112" s="65"/>
      <c r="N112" s="65"/>
      <c r="O112" s="65"/>
      <c r="P112" s="65"/>
      <c r="Q112" s="406"/>
      <c r="R112" s="406"/>
      <c r="S112" s="406"/>
      <c r="X112" s="182"/>
    </row>
    <row r="113" spans="1:24" ht="24.95" customHeight="1">
      <c r="A113" s="66"/>
      <c r="B113" s="65"/>
      <c r="C113" s="65"/>
      <c r="D113" s="69"/>
      <c r="E113" s="67"/>
      <c r="F113" s="65"/>
      <c r="G113" s="68" t="str">
        <f t="shared" si="1"/>
        <v>-</v>
      </c>
      <c r="H113" s="65"/>
      <c r="I113" s="65"/>
      <c r="J113" s="65"/>
      <c r="K113" s="65"/>
      <c r="L113" s="65"/>
      <c r="M113" s="65"/>
      <c r="N113" s="65"/>
      <c r="O113" s="65"/>
      <c r="P113" s="65"/>
      <c r="Q113" s="406"/>
      <c r="R113" s="406"/>
      <c r="S113" s="406"/>
      <c r="X113" s="182"/>
    </row>
    <row r="114" spans="1:24" ht="24.95" customHeight="1">
      <c r="A114" s="66"/>
      <c r="B114" s="65"/>
      <c r="C114" s="65"/>
      <c r="D114" s="69"/>
      <c r="E114" s="67"/>
      <c r="F114" s="65"/>
      <c r="G114" s="68" t="str">
        <f t="shared" si="1"/>
        <v>-</v>
      </c>
      <c r="H114" s="65"/>
      <c r="I114" s="65"/>
      <c r="J114" s="65"/>
      <c r="K114" s="65"/>
      <c r="L114" s="65"/>
      <c r="M114" s="65"/>
      <c r="N114" s="65"/>
      <c r="O114" s="65"/>
      <c r="P114" s="65"/>
      <c r="Q114" s="406"/>
      <c r="R114" s="406"/>
      <c r="S114" s="406"/>
      <c r="X114" s="182"/>
    </row>
    <row r="115" spans="1:24" ht="24.95" customHeight="1">
      <c r="A115" s="66"/>
      <c r="B115" s="65"/>
      <c r="C115" s="65"/>
      <c r="D115" s="69"/>
      <c r="E115" s="67"/>
      <c r="F115" s="65"/>
      <c r="G115" s="68" t="str">
        <f t="shared" si="1"/>
        <v>-</v>
      </c>
      <c r="H115" s="65"/>
      <c r="I115" s="65"/>
      <c r="J115" s="65"/>
      <c r="K115" s="65"/>
      <c r="L115" s="65"/>
      <c r="M115" s="65"/>
      <c r="N115" s="65"/>
      <c r="O115" s="65"/>
      <c r="P115" s="65"/>
      <c r="Q115" s="406"/>
      <c r="R115" s="406"/>
      <c r="S115" s="406"/>
      <c r="X115" s="182"/>
    </row>
    <row r="116" spans="1:24" ht="24.95" customHeight="1">
      <c r="A116" s="66"/>
      <c r="B116" s="65"/>
      <c r="C116" s="65"/>
      <c r="D116" s="69"/>
      <c r="E116" s="67"/>
      <c r="F116" s="65"/>
      <c r="G116" s="68" t="str">
        <f t="shared" si="1"/>
        <v>-</v>
      </c>
      <c r="H116" s="65"/>
      <c r="I116" s="65"/>
      <c r="J116" s="65"/>
      <c r="K116" s="65"/>
      <c r="L116" s="65"/>
      <c r="M116" s="65"/>
      <c r="N116" s="65"/>
      <c r="O116" s="65"/>
      <c r="P116" s="65"/>
      <c r="Q116" s="406"/>
      <c r="R116" s="406"/>
      <c r="S116" s="406"/>
      <c r="X116" s="182"/>
    </row>
    <row r="117" spans="1:24" ht="24.95" customHeight="1">
      <c r="A117" s="66"/>
      <c r="B117" s="65"/>
      <c r="C117" s="65"/>
      <c r="D117" s="69"/>
      <c r="E117" s="67"/>
      <c r="F117" s="65"/>
      <c r="G117" s="68" t="str">
        <f t="shared" si="1"/>
        <v>-</v>
      </c>
      <c r="H117" s="65"/>
      <c r="I117" s="65"/>
      <c r="J117" s="65"/>
      <c r="K117" s="65"/>
      <c r="L117" s="65"/>
      <c r="M117" s="65"/>
      <c r="N117" s="65"/>
      <c r="O117" s="65"/>
      <c r="P117" s="65"/>
      <c r="Q117" s="406"/>
      <c r="R117" s="406"/>
      <c r="S117" s="406"/>
      <c r="X117" s="182"/>
    </row>
    <row r="118" spans="1:24" ht="24.95" customHeight="1">
      <c r="A118" s="66"/>
      <c r="B118" s="65"/>
      <c r="C118" s="65"/>
      <c r="D118" s="69"/>
      <c r="E118" s="67"/>
      <c r="F118" s="65"/>
      <c r="G118" s="68" t="str">
        <f t="shared" si="1"/>
        <v>-</v>
      </c>
      <c r="H118" s="65"/>
      <c r="I118" s="65"/>
      <c r="J118" s="65"/>
      <c r="K118" s="65"/>
      <c r="L118" s="65"/>
      <c r="M118" s="65"/>
      <c r="N118" s="65"/>
      <c r="O118" s="65"/>
      <c r="P118" s="65"/>
      <c r="Q118" s="406"/>
      <c r="R118" s="406"/>
      <c r="S118" s="406"/>
      <c r="X118" s="182"/>
    </row>
    <row r="119" spans="1:24" ht="24.95" customHeight="1">
      <c r="A119" s="66"/>
      <c r="B119" s="65"/>
      <c r="C119" s="65"/>
      <c r="D119" s="69"/>
      <c r="E119" s="67"/>
      <c r="F119" s="65"/>
      <c r="G119" s="68" t="str">
        <f t="shared" si="1"/>
        <v>-</v>
      </c>
      <c r="H119" s="65"/>
      <c r="I119" s="65"/>
      <c r="J119" s="65"/>
      <c r="K119" s="65"/>
      <c r="L119" s="65"/>
      <c r="M119" s="65"/>
      <c r="N119" s="65"/>
      <c r="O119" s="65"/>
      <c r="P119" s="65"/>
      <c r="Q119" s="406"/>
      <c r="R119" s="406"/>
      <c r="S119" s="406"/>
      <c r="X119" s="182"/>
    </row>
    <row r="120" spans="1:24" ht="24.95" customHeight="1">
      <c r="A120" s="66"/>
      <c r="B120" s="65"/>
      <c r="C120" s="65"/>
      <c r="D120" s="69"/>
      <c r="E120" s="67"/>
      <c r="F120" s="65"/>
      <c r="G120" s="68" t="str">
        <f t="shared" si="1"/>
        <v>-</v>
      </c>
      <c r="H120" s="65"/>
      <c r="I120" s="65"/>
      <c r="J120" s="65"/>
      <c r="K120" s="65"/>
      <c r="L120" s="65"/>
      <c r="M120" s="65"/>
      <c r="N120" s="65"/>
      <c r="O120" s="65"/>
      <c r="P120" s="65"/>
      <c r="Q120" s="406"/>
      <c r="R120" s="406"/>
      <c r="S120" s="406"/>
      <c r="X120" s="182"/>
    </row>
    <row r="121" spans="1:24" ht="24.95" customHeight="1">
      <c r="A121" s="66"/>
      <c r="B121" s="65"/>
      <c r="C121" s="65"/>
      <c r="D121" s="69"/>
      <c r="E121" s="67"/>
      <c r="F121" s="65"/>
      <c r="G121" s="68" t="str">
        <f t="shared" si="1"/>
        <v>-</v>
      </c>
      <c r="H121" s="65"/>
      <c r="I121" s="65"/>
      <c r="J121" s="65"/>
      <c r="K121" s="65"/>
      <c r="L121" s="65"/>
      <c r="M121" s="65"/>
      <c r="N121" s="65"/>
      <c r="O121" s="65"/>
      <c r="P121" s="65"/>
      <c r="Q121" s="406"/>
      <c r="R121" s="406"/>
      <c r="S121" s="406"/>
      <c r="X121" s="182"/>
    </row>
    <row r="122" spans="1:24" ht="24.95" customHeight="1">
      <c r="A122" s="66"/>
      <c r="B122" s="65"/>
      <c r="C122" s="65"/>
      <c r="D122" s="69"/>
      <c r="E122" s="67"/>
      <c r="F122" s="65"/>
      <c r="G122" s="68" t="str">
        <f t="shared" si="1"/>
        <v>-</v>
      </c>
      <c r="H122" s="65"/>
      <c r="I122" s="65"/>
      <c r="J122" s="65"/>
      <c r="K122" s="65"/>
      <c r="L122" s="65"/>
      <c r="M122" s="65"/>
      <c r="N122" s="65"/>
      <c r="O122" s="65"/>
      <c r="P122" s="65"/>
      <c r="Q122" s="406"/>
      <c r="R122" s="406"/>
      <c r="S122" s="406"/>
      <c r="X122" s="182"/>
    </row>
    <row r="123" spans="1:24" ht="24.95" customHeight="1">
      <c r="A123" s="66"/>
      <c r="B123" s="65"/>
      <c r="C123" s="65"/>
      <c r="D123" s="69"/>
      <c r="E123" s="67"/>
      <c r="F123" s="65"/>
      <c r="G123" s="68" t="str">
        <f t="shared" si="1"/>
        <v>-</v>
      </c>
      <c r="H123" s="65"/>
      <c r="I123" s="65"/>
      <c r="J123" s="65"/>
      <c r="K123" s="65"/>
      <c r="L123" s="65"/>
      <c r="M123" s="65"/>
      <c r="N123" s="65"/>
      <c r="O123" s="65"/>
      <c r="P123" s="65"/>
      <c r="Q123" s="406"/>
      <c r="R123" s="406"/>
      <c r="S123" s="406"/>
      <c r="X123" s="182"/>
    </row>
    <row r="124" spans="1:24" ht="24.95" customHeight="1">
      <c r="A124" s="66"/>
      <c r="B124" s="65"/>
      <c r="C124" s="65"/>
      <c r="D124" s="69"/>
      <c r="E124" s="67"/>
      <c r="F124" s="65"/>
      <c r="G124" s="68" t="str">
        <f t="shared" si="1"/>
        <v>-</v>
      </c>
      <c r="H124" s="65"/>
      <c r="I124" s="65"/>
      <c r="J124" s="65"/>
      <c r="K124" s="65"/>
      <c r="L124" s="65"/>
      <c r="M124" s="65"/>
      <c r="N124" s="65"/>
      <c r="O124" s="65"/>
      <c r="P124" s="65"/>
      <c r="Q124" s="406"/>
      <c r="R124" s="406"/>
      <c r="S124" s="406"/>
      <c r="X124" s="182"/>
    </row>
    <row r="125" spans="1:24" ht="24.95" customHeight="1">
      <c r="A125" s="66"/>
      <c r="B125" s="65"/>
      <c r="C125" s="65"/>
      <c r="D125" s="69"/>
      <c r="E125" s="67"/>
      <c r="F125" s="65"/>
      <c r="G125" s="68" t="str">
        <f t="shared" si="1"/>
        <v>-</v>
      </c>
      <c r="H125" s="65"/>
      <c r="I125" s="65"/>
      <c r="J125" s="65"/>
      <c r="K125" s="65"/>
      <c r="L125" s="65"/>
      <c r="M125" s="65"/>
      <c r="N125" s="65"/>
      <c r="O125" s="65"/>
      <c r="P125" s="65"/>
      <c r="Q125" s="406"/>
      <c r="R125" s="406"/>
      <c r="S125" s="406"/>
      <c r="X125" s="182"/>
    </row>
    <row r="126" spans="1:24" ht="24.95" customHeight="1">
      <c r="A126" s="66"/>
      <c r="B126" s="65"/>
      <c r="C126" s="65"/>
      <c r="D126" s="69"/>
      <c r="E126" s="67"/>
      <c r="F126" s="65"/>
      <c r="G126" s="68" t="str">
        <f t="shared" si="1"/>
        <v>-</v>
      </c>
      <c r="H126" s="65"/>
      <c r="I126" s="65"/>
      <c r="J126" s="65"/>
      <c r="K126" s="65"/>
      <c r="L126" s="65"/>
      <c r="M126" s="65"/>
      <c r="N126" s="65"/>
      <c r="O126" s="65"/>
      <c r="P126" s="65"/>
      <c r="Q126" s="406"/>
      <c r="R126" s="406"/>
      <c r="S126" s="406"/>
      <c r="X126" s="182"/>
    </row>
    <row r="127" spans="1:24" ht="24.95" customHeight="1">
      <c r="A127" s="66"/>
      <c r="B127" s="65"/>
      <c r="C127" s="65"/>
      <c r="D127" s="69"/>
      <c r="E127" s="67"/>
      <c r="F127" s="65"/>
      <c r="G127" s="68" t="str">
        <f t="shared" si="1"/>
        <v>-</v>
      </c>
      <c r="H127" s="65"/>
      <c r="I127" s="65"/>
      <c r="J127" s="65"/>
      <c r="K127" s="65"/>
      <c r="L127" s="65"/>
      <c r="M127" s="65"/>
      <c r="N127" s="65"/>
      <c r="O127" s="65"/>
      <c r="P127" s="65"/>
      <c r="Q127" s="406"/>
      <c r="R127" s="406"/>
      <c r="S127" s="406"/>
      <c r="X127" s="182"/>
    </row>
    <row r="128" spans="1:24" ht="24.95" customHeight="1">
      <c r="A128" s="66"/>
      <c r="B128" s="65"/>
      <c r="C128" s="65"/>
      <c r="D128" s="69"/>
      <c r="E128" s="67"/>
      <c r="F128" s="65"/>
      <c r="G128" s="68" t="str">
        <f t="shared" si="1"/>
        <v>-</v>
      </c>
      <c r="H128" s="65"/>
      <c r="I128" s="65"/>
      <c r="J128" s="65"/>
      <c r="K128" s="65"/>
      <c r="L128" s="65"/>
      <c r="M128" s="65"/>
      <c r="N128" s="65"/>
      <c r="O128" s="65"/>
      <c r="P128" s="65"/>
      <c r="Q128" s="406"/>
      <c r="R128" s="406"/>
      <c r="S128" s="406"/>
      <c r="X128" s="182"/>
    </row>
    <row r="129" spans="1:24" ht="24.95" customHeight="1">
      <c r="A129" s="66"/>
      <c r="B129" s="65"/>
      <c r="C129" s="65"/>
      <c r="D129" s="69"/>
      <c r="E129" s="67"/>
      <c r="F129" s="65"/>
      <c r="G129" s="68" t="str">
        <f t="shared" si="1"/>
        <v>-</v>
      </c>
      <c r="H129" s="65"/>
      <c r="I129" s="65"/>
      <c r="J129" s="65"/>
      <c r="K129" s="65"/>
      <c r="L129" s="65"/>
      <c r="M129" s="65"/>
      <c r="N129" s="65"/>
      <c r="O129" s="65"/>
      <c r="P129" s="65"/>
      <c r="Q129" s="406"/>
      <c r="R129" s="406"/>
      <c r="S129" s="406"/>
      <c r="X129" s="182"/>
    </row>
    <row r="130" spans="1:24" ht="24.95" customHeight="1">
      <c r="A130" s="66"/>
      <c r="B130" s="65"/>
      <c r="C130" s="65"/>
      <c r="D130" s="69"/>
      <c r="E130" s="67"/>
      <c r="F130" s="65"/>
      <c r="G130" s="68" t="str">
        <f t="shared" si="1"/>
        <v>-</v>
      </c>
      <c r="H130" s="65"/>
      <c r="I130" s="65"/>
      <c r="J130" s="65"/>
      <c r="K130" s="65"/>
      <c r="L130" s="65"/>
      <c r="M130" s="65"/>
      <c r="N130" s="65"/>
      <c r="O130" s="65"/>
      <c r="P130" s="65"/>
      <c r="Q130" s="406"/>
      <c r="R130" s="406"/>
      <c r="S130" s="406"/>
      <c r="X130" s="182"/>
    </row>
    <row r="131" spans="1:24" ht="24.95" customHeight="1">
      <c r="A131" s="66"/>
      <c r="B131" s="65"/>
      <c r="C131" s="65"/>
      <c r="D131" s="69"/>
      <c r="E131" s="67"/>
      <c r="F131" s="65"/>
      <c r="G131" s="68" t="str">
        <f t="shared" si="1"/>
        <v>-</v>
      </c>
      <c r="H131" s="65"/>
      <c r="I131" s="65"/>
      <c r="J131" s="65"/>
      <c r="K131" s="65"/>
      <c r="L131" s="65"/>
      <c r="M131" s="65"/>
      <c r="N131" s="65"/>
      <c r="O131" s="65"/>
      <c r="P131" s="65"/>
      <c r="Q131" s="406"/>
      <c r="R131" s="406"/>
      <c r="S131" s="406"/>
      <c r="X131" s="182"/>
    </row>
    <row r="132" spans="1:24" ht="24.95" customHeight="1">
      <c r="A132" s="66"/>
      <c r="B132" s="65"/>
      <c r="C132" s="65"/>
      <c r="D132" s="69"/>
      <c r="E132" s="67"/>
      <c r="F132" s="65"/>
      <c r="G132" s="68" t="str">
        <f t="shared" si="1"/>
        <v>-</v>
      </c>
      <c r="H132" s="65"/>
      <c r="I132" s="65"/>
      <c r="J132" s="65"/>
      <c r="K132" s="65"/>
      <c r="L132" s="65"/>
      <c r="M132" s="65"/>
      <c r="N132" s="65"/>
      <c r="O132" s="65"/>
      <c r="P132" s="65"/>
      <c r="Q132" s="406"/>
      <c r="R132" s="406"/>
      <c r="S132" s="406"/>
      <c r="X132" s="182"/>
    </row>
    <row r="133" spans="1:24" ht="24.95" customHeight="1">
      <c r="A133" s="66"/>
      <c r="B133" s="65"/>
      <c r="C133" s="65"/>
      <c r="D133" s="69"/>
      <c r="E133" s="67"/>
      <c r="F133" s="65"/>
      <c r="G133" s="68" t="str">
        <f t="shared" si="1"/>
        <v>-</v>
      </c>
      <c r="H133" s="65"/>
      <c r="I133" s="65"/>
      <c r="J133" s="65"/>
      <c r="K133" s="65"/>
      <c r="L133" s="65"/>
      <c r="M133" s="65"/>
      <c r="N133" s="65"/>
      <c r="O133" s="65"/>
      <c r="P133" s="65"/>
      <c r="Q133" s="406"/>
      <c r="R133" s="406"/>
      <c r="S133" s="406"/>
      <c r="X133" s="182"/>
    </row>
    <row r="134" spans="1:24" ht="24.95" customHeight="1">
      <c r="A134" s="66"/>
      <c r="B134" s="65"/>
      <c r="C134" s="65"/>
      <c r="D134" s="69"/>
      <c r="E134" s="67"/>
      <c r="F134" s="65"/>
      <c r="G134" s="68" t="str">
        <f t="shared" si="1"/>
        <v>-</v>
      </c>
      <c r="H134" s="65"/>
      <c r="I134" s="65"/>
      <c r="J134" s="65"/>
      <c r="K134" s="65"/>
      <c r="L134" s="65"/>
      <c r="M134" s="65"/>
      <c r="N134" s="65"/>
      <c r="O134" s="65"/>
      <c r="P134" s="65"/>
      <c r="Q134" s="406"/>
      <c r="R134" s="406"/>
      <c r="S134" s="406"/>
      <c r="X134" s="182"/>
    </row>
    <row r="135" spans="1:24" ht="24.95" customHeight="1">
      <c r="A135" s="66"/>
      <c r="B135" s="65"/>
      <c r="C135" s="65"/>
      <c r="D135" s="69"/>
      <c r="E135" s="67"/>
      <c r="F135" s="65"/>
      <c r="G135" s="68" t="str">
        <f t="shared" si="1"/>
        <v>-</v>
      </c>
      <c r="H135" s="65"/>
      <c r="I135" s="65"/>
      <c r="J135" s="65"/>
      <c r="K135" s="65"/>
      <c r="L135" s="65"/>
      <c r="M135" s="65"/>
      <c r="N135" s="65"/>
      <c r="O135" s="65"/>
      <c r="P135" s="65"/>
      <c r="Q135" s="406"/>
      <c r="R135" s="406"/>
      <c r="S135" s="406"/>
      <c r="X135" s="182"/>
    </row>
    <row r="136" spans="1:24" ht="24.95" customHeight="1">
      <c r="A136" s="66"/>
      <c r="B136" s="65"/>
      <c r="C136" s="65"/>
      <c r="D136" s="69"/>
      <c r="E136" s="67"/>
      <c r="F136" s="65"/>
      <c r="G136" s="68" t="str">
        <f t="shared" si="1"/>
        <v>-</v>
      </c>
      <c r="H136" s="65"/>
      <c r="I136" s="65"/>
      <c r="J136" s="65"/>
      <c r="K136" s="65"/>
      <c r="L136" s="65"/>
      <c r="M136" s="65"/>
      <c r="N136" s="65"/>
      <c r="O136" s="65"/>
      <c r="P136" s="65"/>
      <c r="Q136" s="406"/>
      <c r="R136" s="406"/>
      <c r="S136" s="406"/>
      <c r="X136" s="182"/>
    </row>
    <row r="137" spans="1:24" ht="24.95" customHeight="1">
      <c r="A137" s="66"/>
      <c r="B137" s="65"/>
      <c r="C137" s="65"/>
      <c r="D137" s="69"/>
      <c r="E137" s="67"/>
      <c r="F137" s="65"/>
      <c r="G137" s="68" t="str">
        <f t="shared" si="1"/>
        <v>-</v>
      </c>
      <c r="H137" s="65"/>
      <c r="I137" s="65"/>
      <c r="J137" s="65"/>
      <c r="K137" s="65"/>
      <c r="L137" s="65"/>
      <c r="M137" s="65"/>
      <c r="N137" s="65"/>
      <c r="O137" s="65"/>
      <c r="P137" s="65"/>
      <c r="Q137" s="406"/>
      <c r="R137" s="406"/>
      <c r="S137" s="406"/>
      <c r="X137" s="182"/>
    </row>
    <row r="138" spans="1:24" ht="24.95" customHeight="1">
      <c r="A138" s="66"/>
      <c r="B138" s="65"/>
      <c r="C138" s="65"/>
      <c r="D138" s="69"/>
      <c r="E138" s="67"/>
      <c r="F138" s="65"/>
      <c r="G138" s="68" t="str">
        <f t="shared" si="1"/>
        <v>-</v>
      </c>
      <c r="H138" s="65"/>
      <c r="I138" s="65"/>
      <c r="J138" s="65"/>
      <c r="K138" s="65"/>
      <c r="L138" s="65"/>
      <c r="M138" s="65"/>
      <c r="N138" s="65"/>
      <c r="O138" s="65"/>
      <c r="P138" s="65"/>
      <c r="Q138" s="406"/>
      <c r="R138" s="406"/>
      <c r="S138" s="406"/>
      <c r="X138" s="182"/>
    </row>
    <row r="139" spans="1:24" ht="24.95" customHeight="1">
      <c r="A139" s="66"/>
      <c r="B139" s="65"/>
      <c r="C139" s="65"/>
      <c r="D139" s="69"/>
      <c r="E139" s="67"/>
      <c r="F139" s="65"/>
      <c r="G139" s="68" t="str">
        <f t="shared" ref="G139:G202" si="2">IF(OR(C139="",D139=""),"-",ABS((D139-C139+(D139&lt;C139))*1440))</f>
        <v>-</v>
      </c>
      <c r="H139" s="65"/>
      <c r="I139" s="65"/>
      <c r="J139" s="65"/>
      <c r="K139" s="65"/>
      <c r="L139" s="65"/>
      <c r="M139" s="65"/>
      <c r="N139" s="65"/>
      <c r="O139" s="65"/>
      <c r="P139" s="65"/>
      <c r="Q139" s="406"/>
      <c r="R139" s="406"/>
      <c r="S139" s="406"/>
      <c r="X139" s="182"/>
    </row>
    <row r="140" spans="1:24" ht="24.95" customHeight="1">
      <c r="A140" s="66"/>
      <c r="B140" s="65"/>
      <c r="C140" s="65"/>
      <c r="D140" s="69"/>
      <c r="E140" s="67"/>
      <c r="F140" s="65"/>
      <c r="G140" s="68" t="str">
        <f t="shared" si="2"/>
        <v>-</v>
      </c>
      <c r="H140" s="65"/>
      <c r="I140" s="65"/>
      <c r="J140" s="65"/>
      <c r="K140" s="65"/>
      <c r="L140" s="65"/>
      <c r="M140" s="65"/>
      <c r="N140" s="65"/>
      <c r="O140" s="65"/>
      <c r="P140" s="65"/>
      <c r="Q140" s="406"/>
      <c r="R140" s="406"/>
      <c r="S140" s="406"/>
      <c r="X140" s="182"/>
    </row>
    <row r="141" spans="1:24" ht="24.95" customHeight="1">
      <c r="A141" s="66"/>
      <c r="B141" s="65"/>
      <c r="C141" s="65"/>
      <c r="D141" s="69"/>
      <c r="E141" s="67"/>
      <c r="F141" s="65"/>
      <c r="G141" s="68" t="str">
        <f t="shared" si="2"/>
        <v>-</v>
      </c>
      <c r="H141" s="65"/>
      <c r="I141" s="65"/>
      <c r="J141" s="65"/>
      <c r="K141" s="65"/>
      <c r="L141" s="65"/>
      <c r="M141" s="65"/>
      <c r="N141" s="65"/>
      <c r="O141" s="65"/>
      <c r="P141" s="65"/>
      <c r="Q141" s="406"/>
      <c r="R141" s="406"/>
      <c r="S141" s="406"/>
      <c r="X141" s="182"/>
    </row>
    <row r="142" spans="1:24" ht="24.95" customHeight="1">
      <c r="A142" s="66"/>
      <c r="B142" s="65"/>
      <c r="C142" s="65"/>
      <c r="D142" s="69"/>
      <c r="E142" s="67"/>
      <c r="F142" s="65"/>
      <c r="G142" s="68" t="str">
        <f t="shared" si="2"/>
        <v>-</v>
      </c>
      <c r="H142" s="65"/>
      <c r="I142" s="65"/>
      <c r="J142" s="65"/>
      <c r="K142" s="65"/>
      <c r="L142" s="65"/>
      <c r="M142" s="65"/>
      <c r="N142" s="65"/>
      <c r="O142" s="65"/>
      <c r="P142" s="65"/>
      <c r="Q142" s="406"/>
      <c r="R142" s="406"/>
      <c r="S142" s="406"/>
      <c r="X142" s="182"/>
    </row>
    <row r="143" spans="1:24" ht="24.95" customHeight="1">
      <c r="A143" s="66"/>
      <c r="B143" s="65"/>
      <c r="C143" s="65"/>
      <c r="D143" s="69"/>
      <c r="E143" s="67"/>
      <c r="F143" s="65"/>
      <c r="G143" s="68" t="str">
        <f t="shared" si="2"/>
        <v>-</v>
      </c>
      <c r="H143" s="65"/>
      <c r="I143" s="65"/>
      <c r="J143" s="65"/>
      <c r="K143" s="65"/>
      <c r="L143" s="65"/>
      <c r="M143" s="65"/>
      <c r="N143" s="65"/>
      <c r="O143" s="65"/>
      <c r="P143" s="65"/>
      <c r="Q143" s="406"/>
      <c r="R143" s="406"/>
      <c r="S143" s="406"/>
      <c r="X143" s="182"/>
    </row>
    <row r="144" spans="1:24" ht="24.95" customHeight="1">
      <c r="A144" s="66"/>
      <c r="B144" s="65"/>
      <c r="C144" s="65"/>
      <c r="D144" s="69"/>
      <c r="E144" s="67"/>
      <c r="F144" s="65"/>
      <c r="G144" s="68" t="str">
        <f t="shared" si="2"/>
        <v>-</v>
      </c>
      <c r="H144" s="65"/>
      <c r="I144" s="65"/>
      <c r="J144" s="65"/>
      <c r="K144" s="65"/>
      <c r="L144" s="65"/>
      <c r="M144" s="65"/>
      <c r="N144" s="65"/>
      <c r="O144" s="65"/>
      <c r="P144" s="65"/>
      <c r="Q144" s="406"/>
      <c r="R144" s="406"/>
      <c r="S144" s="406"/>
      <c r="X144" s="182"/>
    </row>
    <row r="145" spans="1:24" ht="24.95" customHeight="1">
      <c r="A145" s="66"/>
      <c r="B145" s="65"/>
      <c r="C145" s="65"/>
      <c r="D145" s="69"/>
      <c r="E145" s="67"/>
      <c r="F145" s="65"/>
      <c r="G145" s="68" t="str">
        <f t="shared" si="2"/>
        <v>-</v>
      </c>
      <c r="H145" s="65"/>
      <c r="I145" s="65"/>
      <c r="J145" s="65"/>
      <c r="K145" s="65"/>
      <c r="L145" s="65"/>
      <c r="M145" s="65"/>
      <c r="N145" s="65"/>
      <c r="O145" s="65"/>
      <c r="P145" s="65"/>
      <c r="Q145" s="406"/>
      <c r="R145" s="406"/>
      <c r="S145" s="406"/>
      <c r="X145" s="182"/>
    </row>
    <row r="146" spans="1:24" ht="24.95" customHeight="1">
      <c r="A146" s="66"/>
      <c r="B146" s="65"/>
      <c r="C146" s="65"/>
      <c r="D146" s="69"/>
      <c r="E146" s="67"/>
      <c r="F146" s="65"/>
      <c r="G146" s="68" t="str">
        <f t="shared" si="2"/>
        <v>-</v>
      </c>
      <c r="H146" s="65"/>
      <c r="I146" s="65"/>
      <c r="J146" s="65"/>
      <c r="K146" s="65"/>
      <c r="L146" s="65"/>
      <c r="M146" s="65"/>
      <c r="N146" s="65"/>
      <c r="O146" s="65"/>
      <c r="P146" s="65"/>
      <c r="Q146" s="406"/>
      <c r="R146" s="406"/>
      <c r="S146" s="406"/>
      <c r="X146" s="182"/>
    </row>
    <row r="147" spans="1:24" ht="24.95" customHeight="1">
      <c r="A147" s="66"/>
      <c r="B147" s="65"/>
      <c r="C147" s="65"/>
      <c r="D147" s="69"/>
      <c r="E147" s="67"/>
      <c r="F147" s="65"/>
      <c r="G147" s="68" t="str">
        <f t="shared" si="2"/>
        <v>-</v>
      </c>
      <c r="H147" s="65"/>
      <c r="I147" s="65"/>
      <c r="J147" s="65"/>
      <c r="K147" s="65"/>
      <c r="L147" s="65"/>
      <c r="M147" s="65"/>
      <c r="N147" s="65"/>
      <c r="O147" s="65"/>
      <c r="P147" s="65"/>
      <c r="Q147" s="406"/>
      <c r="R147" s="406"/>
      <c r="S147" s="406"/>
      <c r="X147" s="182"/>
    </row>
    <row r="148" spans="1:24" ht="24.95" customHeight="1">
      <c r="A148" s="66"/>
      <c r="B148" s="65"/>
      <c r="C148" s="65"/>
      <c r="D148" s="69"/>
      <c r="E148" s="67"/>
      <c r="F148" s="65"/>
      <c r="G148" s="68" t="str">
        <f t="shared" si="2"/>
        <v>-</v>
      </c>
      <c r="H148" s="65"/>
      <c r="I148" s="65"/>
      <c r="J148" s="65"/>
      <c r="K148" s="65"/>
      <c r="L148" s="65"/>
      <c r="M148" s="65"/>
      <c r="N148" s="65"/>
      <c r="O148" s="65"/>
      <c r="P148" s="65"/>
      <c r="Q148" s="406"/>
      <c r="R148" s="406"/>
      <c r="S148" s="406"/>
      <c r="X148" s="182"/>
    </row>
    <row r="149" spans="1:24" ht="24.95" customHeight="1">
      <c r="A149" s="66"/>
      <c r="B149" s="65"/>
      <c r="C149" s="65"/>
      <c r="D149" s="69"/>
      <c r="E149" s="67"/>
      <c r="F149" s="65"/>
      <c r="G149" s="68" t="str">
        <f t="shared" si="2"/>
        <v>-</v>
      </c>
      <c r="H149" s="65"/>
      <c r="I149" s="65"/>
      <c r="J149" s="65"/>
      <c r="K149" s="65"/>
      <c r="L149" s="65"/>
      <c r="M149" s="65"/>
      <c r="N149" s="65"/>
      <c r="O149" s="65"/>
      <c r="P149" s="65"/>
      <c r="Q149" s="406"/>
      <c r="R149" s="406"/>
      <c r="S149" s="406"/>
      <c r="X149" s="182"/>
    </row>
    <row r="150" spans="1:24" ht="24.95" customHeight="1">
      <c r="A150" s="66"/>
      <c r="B150" s="65"/>
      <c r="C150" s="65"/>
      <c r="D150" s="69"/>
      <c r="E150" s="67"/>
      <c r="F150" s="65"/>
      <c r="G150" s="68" t="str">
        <f t="shared" si="2"/>
        <v>-</v>
      </c>
      <c r="H150" s="65"/>
      <c r="I150" s="65"/>
      <c r="J150" s="65"/>
      <c r="K150" s="65"/>
      <c r="L150" s="65"/>
      <c r="M150" s="65"/>
      <c r="N150" s="65"/>
      <c r="O150" s="65"/>
      <c r="P150" s="65"/>
      <c r="Q150" s="406"/>
      <c r="R150" s="406"/>
      <c r="S150" s="406"/>
      <c r="X150" s="182"/>
    </row>
    <row r="151" spans="1:24" ht="24.95" customHeight="1">
      <c r="A151" s="66"/>
      <c r="B151" s="65"/>
      <c r="C151" s="65"/>
      <c r="D151" s="69"/>
      <c r="E151" s="67"/>
      <c r="F151" s="65"/>
      <c r="G151" s="68" t="str">
        <f t="shared" si="2"/>
        <v>-</v>
      </c>
      <c r="H151" s="65"/>
      <c r="I151" s="65"/>
      <c r="J151" s="65"/>
      <c r="K151" s="65"/>
      <c r="L151" s="65"/>
      <c r="M151" s="65"/>
      <c r="N151" s="65"/>
      <c r="O151" s="65"/>
      <c r="P151" s="65"/>
      <c r="Q151" s="406"/>
      <c r="R151" s="406"/>
      <c r="S151" s="406"/>
      <c r="X151" s="182"/>
    </row>
    <row r="152" spans="1:24" ht="24.95" customHeight="1">
      <c r="A152" s="66"/>
      <c r="B152" s="65"/>
      <c r="C152" s="65"/>
      <c r="D152" s="69"/>
      <c r="E152" s="67"/>
      <c r="F152" s="65"/>
      <c r="G152" s="68" t="str">
        <f t="shared" si="2"/>
        <v>-</v>
      </c>
      <c r="H152" s="65"/>
      <c r="I152" s="65"/>
      <c r="J152" s="65"/>
      <c r="K152" s="65"/>
      <c r="L152" s="65"/>
      <c r="M152" s="65"/>
      <c r="N152" s="65"/>
      <c r="O152" s="65"/>
      <c r="P152" s="65"/>
      <c r="Q152" s="406"/>
      <c r="R152" s="406"/>
      <c r="S152" s="406"/>
      <c r="X152" s="182"/>
    </row>
    <row r="153" spans="1:24" ht="24.95" customHeight="1">
      <c r="A153" s="66"/>
      <c r="B153" s="65"/>
      <c r="C153" s="65"/>
      <c r="D153" s="69"/>
      <c r="E153" s="67"/>
      <c r="F153" s="65"/>
      <c r="G153" s="68" t="str">
        <f t="shared" si="2"/>
        <v>-</v>
      </c>
      <c r="H153" s="65"/>
      <c r="I153" s="65"/>
      <c r="J153" s="65"/>
      <c r="K153" s="65"/>
      <c r="L153" s="65"/>
      <c r="M153" s="65"/>
      <c r="N153" s="65"/>
      <c r="O153" s="65"/>
      <c r="P153" s="65"/>
      <c r="Q153" s="406"/>
      <c r="R153" s="406"/>
      <c r="S153" s="406"/>
      <c r="X153" s="182"/>
    </row>
    <row r="154" spans="1:24" ht="24.95" customHeight="1">
      <c r="A154" s="66"/>
      <c r="B154" s="65"/>
      <c r="C154" s="65"/>
      <c r="D154" s="69"/>
      <c r="E154" s="67"/>
      <c r="F154" s="65"/>
      <c r="G154" s="68" t="str">
        <f t="shared" si="2"/>
        <v>-</v>
      </c>
      <c r="H154" s="65"/>
      <c r="I154" s="65"/>
      <c r="J154" s="65"/>
      <c r="K154" s="65"/>
      <c r="L154" s="65"/>
      <c r="M154" s="65"/>
      <c r="N154" s="65"/>
      <c r="O154" s="65"/>
      <c r="P154" s="65"/>
      <c r="Q154" s="406"/>
      <c r="R154" s="406"/>
      <c r="S154" s="406"/>
      <c r="X154" s="182"/>
    </row>
    <row r="155" spans="1:24" ht="24.95" customHeight="1">
      <c r="A155" s="66"/>
      <c r="B155" s="65"/>
      <c r="C155" s="65"/>
      <c r="D155" s="69"/>
      <c r="E155" s="67"/>
      <c r="F155" s="65"/>
      <c r="G155" s="68" t="str">
        <f t="shared" si="2"/>
        <v>-</v>
      </c>
      <c r="H155" s="65"/>
      <c r="I155" s="65"/>
      <c r="J155" s="65"/>
      <c r="K155" s="65"/>
      <c r="L155" s="65"/>
      <c r="M155" s="65"/>
      <c r="N155" s="65"/>
      <c r="O155" s="65"/>
      <c r="P155" s="65"/>
      <c r="Q155" s="406"/>
      <c r="R155" s="406"/>
      <c r="S155" s="406"/>
      <c r="X155" s="182"/>
    </row>
    <row r="156" spans="1:24" ht="24.95" customHeight="1">
      <c r="A156" s="66"/>
      <c r="B156" s="65"/>
      <c r="C156" s="65"/>
      <c r="D156" s="69"/>
      <c r="E156" s="67"/>
      <c r="F156" s="65"/>
      <c r="G156" s="68" t="str">
        <f t="shared" si="2"/>
        <v>-</v>
      </c>
      <c r="H156" s="65"/>
      <c r="I156" s="65"/>
      <c r="J156" s="65"/>
      <c r="K156" s="65"/>
      <c r="L156" s="65"/>
      <c r="M156" s="65"/>
      <c r="N156" s="65"/>
      <c r="O156" s="65"/>
      <c r="P156" s="65"/>
      <c r="Q156" s="406"/>
      <c r="R156" s="406"/>
      <c r="S156" s="406"/>
      <c r="X156" s="182"/>
    </row>
    <row r="157" spans="1:24" ht="24.95" customHeight="1">
      <c r="A157" s="66"/>
      <c r="B157" s="65"/>
      <c r="C157" s="65"/>
      <c r="D157" s="69"/>
      <c r="E157" s="67"/>
      <c r="F157" s="65"/>
      <c r="G157" s="68" t="str">
        <f t="shared" si="2"/>
        <v>-</v>
      </c>
      <c r="H157" s="65"/>
      <c r="I157" s="65"/>
      <c r="J157" s="65"/>
      <c r="K157" s="65"/>
      <c r="L157" s="65"/>
      <c r="M157" s="65"/>
      <c r="N157" s="65"/>
      <c r="O157" s="65"/>
      <c r="P157" s="65"/>
      <c r="Q157" s="406"/>
      <c r="R157" s="406"/>
      <c r="S157" s="406"/>
      <c r="X157" s="182"/>
    </row>
    <row r="158" spans="1:24" ht="24.95" customHeight="1">
      <c r="A158" s="66"/>
      <c r="B158" s="65"/>
      <c r="C158" s="65"/>
      <c r="D158" s="69"/>
      <c r="E158" s="67"/>
      <c r="F158" s="65"/>
      <c r="G158" s="68" t="str">
        <f t="shared" si="2"/>
        <v>-</v>
      </c>
      <c r="H158" s="65"/>
      <c r="I158" s="65"/>
      <c r="J158" s="65"/>
      <c r="K158" s="65"/>
      <c r="L158" s="65"/>
      <c r="M158" s="65"/>
      <c r="N158" s="65"/>
      <c r="O158" s="65"/>
      <c r="P158" s="65"/>
      <c r="Q158" s="406"/>
      <c r="R158" s="406"/>
      <c r="S158" s="406"/>
      <c r="X158" s="182"/>
    </row>
    <row r="159" spans="1:24" ht="24.95" customHeight="1">
      <c r="A159" s="66"/>
      <c r="B159" s="65"/>
      <c r="C159" s="65"/>
      <c r="D159" s="69"/>
      <c r="E159" s="67"/>
      <c r="F159" s="65"/>
      <c r="G159" s="68" t="str">
        <f t="shared" si="2"/>
        <v>-</v>
      </c>
      <c r="H159" s="65"/>
      <c r="I159" s="65"/>
      <c r="J159" s="65"/>
      <c r="K159" s="65"/>
      <c r="L159" s="65"/>
      <c r="M159" s="65"/>
      <c r="N159" s="65"/>
      <c r="O159" s="65"/>
      <c r="P159" s="65"/>
      <c r="Q159" s="406"/>
      <c r="R159" s="406"/>
      <c r="S159" s="406"/>
      <c r="X159" s="182"/>
    </row>
    <row r="160" spans="1:24" ht="24.95" customHeight="1">
      <c r="A160" s="66"/>
      <c r="B160" s="65"/>
      <c r="C160" s="65"/>
      <c r="D160" s="69"/>
      <c r="E160" s="67"/>
      <c r="F160" s="65"/>
      <c r="G160" s="68" t="str">
        <f t="shared" si="2"/>
        <v>-</v>
      </c>
      <c r="H160" s="65"/>
      <c r="I160" s="65"/>
      <c r="J160" s="65"/>
      <c r="K160" s="65"/>
      <c r="L160" s="65"/>
      <c r="M160" s="65"/>
      <c r="N160" s="65"/>
      <c r="O160" s="65"/>
      <c r="P160" s="65"/>
      <c r="Q160" s="406"/>
      <c r="R160" s="406"/>
      <c r="S160" s="406"/>
      <c r="X160" s="182"/>
    </row>
    <row r="161" spans="1:24" ht="24.95" customHeight="1">
      <c r="A161" s="66"/>
      <c r="B161" s="65"/>
      <c r="C161" s="65"/>
      <c r="D161" s="69"/>
      <c r="E161" s="67"/>
      <c r="F161" s="65"/>
      <c r="G161" s="68" t="str">
        <f t="shared" si="2"/>
        <v>-</v>
      </c>
      <c r="H161" s="65"/>
      <c r="I161" s="65"/>
      <c r="J161" s="65"/>
      <c r="K161" s="65"/>
      <c r="L161" s="65"/>
      <c r="M161" s="65"/>
      <c r="N161" s="65"/>
      <c r="O161" s="65"/>
      <c r="P161" s="65"/>
      <c r="Q161" s="406"/>
      <c r="R161" s="406"/>
      <c r="S161" s="406"/>
      <c r="X161" s="182"/>
    </row>
    <row r="162" spans="1:24" ht="24.95" customHeight="1">
      <c r="A162" s="66"/>
      <c r="B162" s="65"/>
      <c r="C162" s="65"/>
      <c r="D162" s="69"/>
      <c r="E162" s="67"/>
      <c r="F162" s="65"/>
      <c r="G162" s="68" t="str">
        <f t="shared" si="2"/>
        <v>-</v>
      </c>
      <c r="H162" s="65"/>
      <c r="I162" s="65"/>
      <c r="J162" s="65"/>
      <c r="K162" s="65"/>
      <c r="L162" s="65"/>
      <c r="M162" s="65"/>
      <c r="N162" s="65"/>
      <c r="O162" s="65"/>
      <c r="P162" s="65"/>
      <c r="Q162" s="406"/>
      <c r="R162" s="406"/>
      <c r="S162" s="406"/>
      <c r="X162" s="182"/>
    </row>
    <row r="163" spans="1:24" ht="24.95" customHeight="1">
      <c r="A163" s="66"/>
      <c r="B163" s="65"/>
      <c r="C163" s="65"/>
      <c r="D163" s="69"/>
      <c r="E163" s="67"/>
      <c r="F163" s="65"/>
      <c r="G163" s="68" t="str">
        <f t="shared" si="2"/>
        <v>-</v>
      </c>
      <c r="H163" s="65"/>
      <c r="I163" s="65"/>
      <c r="J163" s="65"/>
      <c r="K163" s="65"/>
      <c r="L163" s="65"/>
      <c r="M163" s="65"/>
      <c r="N163" s="65"/>
      <c r="O163" s="65"/>
      <c r="P163" s="65"/>
      <c r="Q163" s="406"/>
      <c r="R163" s="406"/>
      <c r="S163" s="406"/>
      <c r="X163" s="182"/>
    </row>
    <row r="164" spans="1:24" ht="24.95" customHeight="1">
      <c r="A164" s="66"/>
      <c r="B164" s="65"/>
      <c r="C164" s="65"/>
      <c r="D164" s="69"/>
      <c r="E164" s="67"/>
      <c r="F164" s="65"/>
      <c r="G164" s="68" t="str">
        <f t="shared" si="2"/>
        <v>-</v>
      </c>
      <c r="H164" s="65"/>
      <c r="I164" s="65"/>
      <c r="J164" s="65"/>
      <c r="K164" s="65"/>
      <c r="L164" s="65"/>
      <c r="M164" s="65"/>
      <c r="N164" s="65"/>
      <c r="O164" s="65"/>
      <c r="P164" s="65"/>
      <c r="Q164" s="406"/>
      <c r="R164" s="406"/>
      <c r="S164" s="406"/>
      <c r="X164" s="182"/>
    </row>
    <row r="165" spans="1:24" ht="24.95" customHeight="1">
      <c r="A165" s="66"/>
      <c r="B165" s="65"/>
      <c r="C165" s="65"/>
      <c r="D165" s="69"/>
      <c r="E165" s="67"/>
      <c r="F165" s="65"/>
      <c r="G165" s="68" t="str">
        <f t="shared" si="2"/>
        <v>-</v>
      </c>
      <c r="H165" s="65"/>
      <c r="I165" s="65"/>
      <c r="J165" s="65"/>
      <c r="K165" s="65"/>
      <c r="L165" s="65"/>
      <c r="M165" s="65"/>
      <c r="N165" s="65"/>
      <c r="O165" s="65"/>
      <c r="P165" s="65"/>
      <c r="Q165" s="406"/>
      <c r="R165" s="406"/>
      <c r="S165" s="406"/>
      <c r="X165" s="182"/>
    </row>
    <row r="166" spans="1:24" ht="24.95" customHeight="1">
      <c r="A166" s="66"/>
      <c r="B166" s="65"/>
      <c r="C166" s="65"/>
      <c r="D166" s="69"/>
      <c r="E166" s="67"/>
      <c r="F166" s="65"/>
      <c r="G166" s="68" t="str">
        <f t="shared" si="2"/>
        <v>-</v>
      </c>
      <c r="H166" s="65"/>
      <c r="I166" s="65"/>
      <c r="J166" s="65"/>
      <c r="K166" s="65"/>
      <c r="L166" s="65"/>
      <c r="M166" s="65"/>
      <c r="N166" s="65"/>
      <c r="O166" s="65"/>
      <c r="P166" s="65"/>
      <c r="Q166" s="406"/>
      <c r="R166" s="406"/>
      <c r="S166" s="406"/>
      <c r="X166" s="182"/>
    </row>
    <row r="167" spans="1:24" ht="24.95" customHeight="1">
      <c r="A167" s="66"/>
      <c r="B167" s="65"/>
      <c r="C167" s="65"/>
      <c r="D167" s="69"/>
      <c r="E167" s="67"/>
      <c r="F167" s="65"/>
      <c r="G167" s="68" t="str">
        <f t="shared" si="2"/>
        <v>-</v>
      </c>
      <c r="H167" s="65"/>
      <c r="I167" s="65"/>
      <c r="J167" s="65"/>
      <c r="K167" s="65"/>
      <c r="L167" s="65"/>
      <c r="M167" s="65"/>
      <c r="N167" s="65"/>
      <c r="O167" s="65"/>
      <c r="P167" s="65"/>
      <c r="Q167" s="406"/>
      <c r="R167" s="406"/>
      <c r="S167" s="406"/>
      <c r="X167" s="182"/>
    </row>
    <row r="168" spans="1:24" ht="24.95" customHeight="1">
      <c r="A168" s="66"/>
      <c r="B168" s="65"/>
      <c r="C168" s="65"/>
      <c r="D168" s="69"/>
      <c r="E168" s="67"/>
      <c r="F168" s="65"/>
      <c r="G168" s="68" t="str">
        <f t="shared" si="2"/>
        <v>-</v>
      </c>
      <c r="H168" s="65"/>
      <c r="I168" s="65"/>
      <c r="J168" s="65"/>
      <c r="K168" s="65"/>
      <c r="L168" s="65"/>
      <c r="M168" s="65"/>
      <c r="N168" s="65"/>
      <c r="O168" s="65"/>
      <c r="P168" s="65"/>
      <c r="Q168" s="406"/>
      <c r="R168" s="406"/>
      <c r="S168" s="406"/>
      <c r="X168" s="182"/>
    </row>
    <row r="169" spans="1:24" ht="24.95" customHeight="1">
      <c r="A169" s="66"/>
      <c r="B169" s="65"/>
      <c r="C169" s="65"/>
      <c r="D169" s="69"/>
      <c r="E169" s="67"/>
      <c r="F169" s="65"/>
      <c r="G169" s="68" t="str">
        <f t="shared" si="2"/>
        <v>-</v>
      </c>
      <c r="H169" s="65"/>
      <c r="I169" s="65"/>
      <c r="J169" s="65"/>
      <c r="K169" s="65"/>
      <c r="L169" s="65"/>
      <c r="M169" s="65"/>
      <c r="N169" s="65"/>
      <c r="O169" s="65"/>
      <c r="P169" s="65"/>
      <c r="Q169" s="406"/>
      <c r="R169" s="406"/>
      <c r="S169" s="406"/>
      <c r="X169" s="182"/>
    </row>
    <row r="170" spans="1:24" ht="24.95" customHeight="1">
      <c r="A170" s="66"/>
      <c r="B170" s="65"/>
      <c r="C170" s="65"/>
      <c r="D170" s="69"/>
      <c r="E170" s="67"/>
      <c r="F170" s="65"/>
      <c r="G170" s="68" t="str">
        <f t="shared" si="2"/>
        <v>-</v>
      </c>
      <c r="H170" s="65"/>
      <c r="I170" s="65"/>
      <c r="J170" s="65"/>
      <c r="K170" s="65"/>
      <c r="L170" s="65"/>
      <c r="M170" s="65"/>
      <c r="N170" s="65"/>
      <c r="O170" s="65"/>
      <c r="P170" s="65"/>
      <c r="Q170" s="406"/>
      <c r="R170" s="406"/>
      <c r="S170" s="406"/>
      <c r="X170" s="182"/>
    </row>
    <row r="171" spans="1:24" ht="24.95" customHeight="1">
      <c r="A171" s="66"/>
      <c r="B171" s="65"/>
      <c r="C171" s="65"/>
      <c r="D171" s="69"/>
      <c r="E171" s="67"/>
      <c r="F171" s="65"/>
      <c r="G171" s="68" t="str">
        <f t="shared" si="2"/>
        <v>-</v>
      </c>
      <c r="H171" s="65"/>
      <c r="I171" s="65"/>
      <c r="J171" s="65"/>
      <c r="K171" s="65"/>
      <c r="L171" s="65"/>
      <c r="M171" s="65"/>
      <c r="N171" s="65"/>
      <c r="O171" s="65"/>
      <c r="P171" s="65"/>
      <c r="Q171" s="406"/>
      <c r="R171" s="406"/>
      <c r="S171" s="406"/>
      <c r="X171" s="182"/>
    </row>
    <row r="172" spans="1:24" ht="24.95" customHeight="1">
      <c r="A172" s="66"/>
      <c r="B172" s="65"/>
      <c r="C172" s="65"/>
      <c r="D172" s="69"/>
      <c r="E172" s="67"/>
      <c r="F172" s="65"/>
      <c r="G172" s="68" t="str">
        <f t="shared" si="2"/>
        <v>-</v>
      </c>
      <c r="H172" s="65"/>
      <c r="I172" s="65"/>
      <c r="J172" s="65"/>
      <c r="K172" s="65"/>
      <c r="L172" s="65"/>
      <c r="M172" s="65"/>
      <c r="N172" s="65"/>
      <c r="O172" s="65"/>
      <c r="P172" s="65"/>
      <c r="Q172" s="406"/>
      <c r="R172" s="406"/>
      <c r="S172" s="406"/>
      <c r="X172" s="182"/>
    </row>
    <row r="173" spans="1:24" ht="24.95" customHeight="1">
      <c r="A173" s="66"/>
      <c r="B173" s="65"/>
      <c r="C173" s="65"/>
      <c r="D173" s="69"/>
      <c r="E173" s="67"/>
      <c r="F173" s="65"/>
      <c r="G173" s="68" t="str">
        <f t="shared" si="2"/>
        <v>-</v>
      </c>
      <c r="H173" s="65"/>
      <c r="I173" s="65"/>
      <c r="J173" s="65"/>
      <c r="K173" s="65"/>
      <c r="L173" s="65"/>
      <c r="M173" s="65"/>
      <c r="N173" s="65"/>
      <c r="O173" s="65"/>
      <c r="P173" s="65"/>
      <c r="Q173" s="406"/>
      <c r="R173" s="406"/>
      <c r="S173" s="406"/>
      <c r="X173" s="182"/>
    </row>
    <row r="174" spans="1:24" ht="24.95" customHeight="1">
      <c r="A174" s="66"/>
      <c r="B174" s="65"/>
      <c r="C174" s="65"/>
      <c r="D174" s="69"/>
      <c r="E174" s="67"/>
      <c r="F174" s="65"/>
      <c r="G174" s="68" t="str">
        <f t="shared" si="2"/>
        <v>-</v>
      </c>
      <c r="H174" s="65"/>
      <c r="I174" s="65"/>
      <c r="J174" s="65"/>
      <c r="K174" s="65"/>
      <c r="L174" s="65"/>
      <c r="M174" s="65"/>
      <c r="N174" s="65"/>
      <c r="O174" s="65"/>
      <c r="P174" s="65"/>
      <c r="Q174" s="406"/>
      <c r="R174" s="406"/>
      <c r="S174" s="406"/>
      <c r="X174" s="182"/>
    </row>
    <row r="175" spans="1:24" ht="24.95" customHeight="1">
      <c r="A175" s="66"/>
      <c r="B175" s="65"/>
      <c r="C175" s="65"/>
      <c r="D175" s="69"/>
      <c r="E175" s="67"/>
      <c r="F175" s="65"/>
      <c r="G175" s="68" t="str">
        <f t="shared" si="2"/>
        <v>-</v>
      </c>
      <c r="H175" s="65"/>
      <c r="I175" s="65"/>
      <c r="J175" s="65"/>
      <c r="K175" s="65"/>
      <c r="L175" s="65"/>
      <c r="M175" s="65"/>
      <c r="N175" s="65"/>
      <c r="O175" s="65"/>
      <c r="P175" s="65"/>
      <c r="Q175" s="406"/>
      <c r="R175" s="406"/>
      <c r="S175" s="406"/>
      <c r="X175" s="182"/>
    </row>
    <row r="176" spans="1:24" ht="24.95" customHeight="1">
      <c r="A176" s="66"/>
      <c r="B176" s="65"/>
      <c r="C176" s="65"/>
      <c r="D176" s="69"/>
      <c r="E176" s="67"/>
      <c r="F176" s="65"/>
      <c r="G176" s="68" t="str">
        <f t="shared" si="2"/>
        <v>-</v>
      </c>
      <c r="H176" s="65"/>
      <c r="I176" s="65"/>
      <c r="J176" s="65"/>
      <c r="K176" s="65"/>
      <c r="L176" s="65"/>
      <c r="M176" s="65"/>
      <c r="N176" s="65"/>
      <c r="O176" s="65"/>
      <c r="P176" s="65"/>
      <c r="Q176" s="406"/>
      <c r="R176" s="406"/>
      <c r="S176" s="406"/>
      <c r="X176" s="182"/>
    </row>
    <row r="177" spans="1:24" ht="24.95" customHeight="1">
      <c r="A177" s="66"/>
      <c r="B177" s="65"/>
      <c r="C177" s="65"/>
      <c r="D177" s="69"/>
      <c r="E177" s="67"/>
      <c r="F177" s="65"/>
      <c r="G177" s="68" t="str">
        <f t="shared" si="2"/>
        <v>-</v>
      </c>
      <c r="H177" s="65"/>
      <c r="I177" s="65"/>
      <c r="J177" s="65"/>
      <c r="K177" s="65"/>
      <c r="L177" s="65"/>
      <c r="M177" s="65"/>
      <c r="N177" s="65"/>
      <c r="O177" s="65"/>
      <c r="P177" s="65"/>
      <c r="Q177" s="406"/>
      <c r="R177" s="406"/>
      <c r="S177" s="406"/>
      <c r="X177" s="182"/>
    </row>
    <row r="178" spans="1:24" ht="24.95" customHeight="1">
      <c r="A178" s="66"/>
      <c r="B178" s="65"/>
      <c r="C178" s="65"/>
      <c r="D178" s="69"/>
      <c r="E178" s="67"/>
      <c r="F178" s="65"/>
      <c r="G178" s="68" t="str">
        <f t="shared" si="2"/>
        <v>-</v>
      </c>
      <c r="H178" s="65"/>
      <c r="I178" s="65"/>
      <c r="J178" s="65"/>
      <c r="K178" s="65"/>
      <c r="L178" s="65"/>
      <c r="M178" s="65"/>
      <c r="N178" s="65"/>
      <c r="O178" s="65"/>
      <c r="P178" s="65"/>
      <c r="Q178" s="406"/>
      <c r="R178" s="406"/>
      <c r="S178" s="406"/>
      <c r="X178" s="182"/>
    </row>
    <row r="179" spans="1:24" ht="24.95" customHeight="1">
      <c r="A179" s="66"/>
      <c r="B179" s="65"/>
      <c r="C179" s="65"/>
      <c r="D179" s="69"/>
      <c r="E179" s="67"/>
      <c r="F179" s="65"/>
      <c r="G179" s="68" t="str">
        <f t="shared" si="2"/>
        <v>-</v>
      </c>
      <c r="H179" s="65"/>
      <c r="I179" s="65"/>
      <c r="J179" s="65"/>
      <c r="K179" s="65"/>
      <c r="L179" s="65"/>
      <c r="M179" s="65"/>
      <c r="N179" s="65"/>
      <c r="O179" s="65"/>
      <c r="P179" s="65"/>
      <c r="Q179" s="406"/>
      <c r="R179" s="406"/>
      <c r="S179" s="406"/>
      <c r="X179" s="182"/>
    </row>
    <row r="180" spans="1:24" ht="24.95" customHeight="1">
      <c r="A180" s="66"/>
      <c r="B180" s="65"/>
      <c r="C180" s="65"/>
      <c r="D180" s="69"/>
      <c r="E180" s="67"/>
      <c r="F180" s="65"/>
      <c r="G180" s="68" t="str">
        <f t="shared" si="2"/>
        <v>-</v>
      </c>
      <c r="H180" s="65"/>
      <c r="I180" s="65"/>
      <c r="J180" s="65"/>
      <c r="K180" s="65"/>
      <c r="L180" s="65"/>
      <c r="M180" s="65"/>
      <c r="N180" s="65"/>
      <c r="O180" s="65"/>
      <c r="P180" s="65"/>
      <c r="Q180" s="406"/>
      <c r="R180" s="406"/>
      <c r="S180" s="406"/>
      <c r="X180" s="182"/>
    </row>
    <row r="181" spans="1:24" ht="24.95" customHeight="1">
      <c r="A181" s="66"/>
      <c r="B181" s="65"/>
      <c r="C181" s="65"/>
      <c r="D181" s="69"/>
      <c r="E181" s="67"/>
      <c r="F181" s="65"/>
      <c r="G181" s="68" t="str">
        <f t="shared" si="2"/>
        <v>-</v>
      </c>
      <c r="H181" s="65"/>
      <c r="I181" s="65"/>
      <c r="J181" s="65"/>
      <c r="K181" s="65"/>
      <c r="L181" s="65"/>
      <c r="M181" s="65"/>
      <c r="N181" s="65"/>
      <c r="O181" s="65"/>
      <c r="P181" s="65"/>
      <c r="Q181" s="406"/>
      <c r="R181" s="406"/>
      <c r="S181" s="406"/>
      <c r="X181" s="182"/>
    </row>
    <row r="182" spans="1:24" ht="24.95" customHeight="1">
      <c r="A182" s="66"/>
      <c r="B182" s="65"/>
      <c r="C182" s="65"/>
      <c r="D182" s="69"/>
      <c r="E182" s="67"/>
      <c r="F182" s="65"/>
      <c r="G182" s="68" t="str">
        <f t="shared" si="2"/>
        <v>-</v>
      </c>
      <c r="H182" s="65"/>
      <c r="I182" s="65"/>
      <c r="J182" s="65"/>
      <c r="K182" s="65"/>
      <c r="L182" s="65"/>
      <c r="M182" s="65"/>
      <c r="N182" s="65"/>
      <c r="O182" s="65"/>
      <c r="P182" s="65"/>
      <c r="Q182" s="406"/>
      <c r="R182" s="406"/>
      <c r="S182" s="406"/>
      <c r="X182" s="182"/>
    </row>
    <row r="183" spans="1:24" ht="24.95" customHeight="1">
      <c r="A183" s="66"/>
      <c r="B183" s="65"/>
      <c r="C183" s="65"/>
      <c r="D183" s="69"/>
      <c r="E183" s="67"/>
      <c r="F183" s="65"/>
      <c r="G183" s="68" t="str">
        <f t="shared" si="2"/>
        <v>-</v>
      </c>
      <c r="H183" s="65"/>
      <c r="I183" s="65"/>
      <c r="J183" s="65"/>
      <c r="K183" s="65"/>
      <c r="L183" s="65"/>
      <c r="M183" s="65"/>
      <c r="N183" s="65"/>
      <c r="O183" s="65"/>
      <c r="P183" s="65"/>
      <c r="Q183" s="406"/>
      <c r="R183" s="406"/>
      <c r="S183" s="406"/>
      <c r="X183" s="182"/>
    </row>
    <row r="184" spans="1:24" ht="24.95" customHeight="1">
      <c r="A184" s="66"/>
      <c r="B184" s="65"/>
      <c r="C184" s="65"/>
      <c r="D184" s="69"/>
      <c r="E184" s="67"/>
      <c r="F184" s="65"/>
      <c r="G184" s="68" t="str">
        <f t="shared" si="2"/>
        <v>-</v>
      </c>
      <c r="H184" s="65"/>
      <c r="I184" s="65"/>
      <c r="J184" s="65"/>
      <c r="K184" s="65"/>
      <c r="L184" s="65"/>
      <c r="M184" s="65"/>
      <c r="N184" s="65"/>
      <c r="O184" s="65"/>
      <c r="P184" s="65"/>
      <c r="Q184" s="406"/>
      <c r="R184" s="406"/>
      <c r="S184" s="406"/>
      <c r="X184" s="182"/>
    </row>
    <row r="185" spans="1:24" ht="24.95" customHeight="1">
      <c r="A185" s="66"/>
      <c r="B185" s="65"/>
      <c r="C185" s="65"/>
      <c r="D185" s="69"/>
      <c r="E185" s="67"/>
      <c r="F185" s="65"/>
      <c r="G185" s="68" t="str">
        <f t="shared" si="2"/>
        <v>-</v>
      </c>
      <c r="H185" s="65"/>
      <c r="I185" s="65"/>
      <c r="J185" s="65"/>
      <c r="K185" s="65"/>
      <c r="L185" s="65"/>
      <c r="M185" s="65"/>
      <c r="N185" s="65"/>
      <c r="O185" s="65"/>
      <c r="P185" s="65"/>
      <c r="Q185" s="406"/>
      <c r="R185" s="406"/>
      <c r="S185" s="406"/>
      <c r="X185" s="182"/>
    </row>
    <row r="186" spans="1:24" ht="24.95" customHeight="1">
      <c r="A186" s="66"/>
      <c r="B186" s="65"/>
      <c r="C186" s="65"/>
      <c r="D186" s="69"/>
      <c r="E186" s="67"/>
      <c r="F186" s="65"/>
      <c r="G186" s="68" t="str">
        <f t="shared" si="2"/>
        <v>-</v>
      </c>
      <c r="H186" s="65"/>
      <c r="I186" s="65"/>
      <c r="J186" s="65"/>
      <c r="K186" s="65"/>
      <c r="L186" s="65"/>
      <c r="M186" s="65"/>
      <c r="N186" s="65"/>
      <c r="O186" s="65"/>
      <c r="P186" s="65"/>
      <c r="Q186" s="406"/>
      <c r="R186" s="406"/>
      <c r="S186" s="406"/>
      <c r="X186" s="182"/>
    </row>
    <row r="187" spans="1:24" ht="24.95" customHeight="1">
      <c r="A187" s="66"/>
      <c r="B187" s="65"/>
      <c r="C187" s="65"/>
      <c r="D187" s="69"/>
      <c r="E187" s="67"/>
      <c r="F187" s="65"/>
      <c r="G187" s="68" t="str">
        <f t="shared" si="2"/>
        <v>-</v>
      </c>
      <c r="H187" s="65"/>
      <c r="I187" s="65"/>
      <c r="J187" s="65"/>
      <c r="K187" s="65"/>
      <c r="L187" s="65"/>
      <c r="M187" s="65"/>
      <c r="N187" s="65"/>
      <c r="O187" s="65"/>
      <c r="P187" s="65"/>
      <c r="Q187" s="406"/>
      <c r="R187" s="406"/>
      <c r="S187" s="406"/>
      <c r="X187" s="182"/>
    </row>
    <row r="188" spans="1:24" ht="24.95" customHeight="1">
      <c r="A188" s="66"/>
      <c r="B188" s="65"/>
      <c r="C188" s="65"/>
      <c r="D188" s="69"/>
      <c r="E188" s="67"/>
      <c r="F188" s="65"/>
      <c r="G188" s="68" t="str">
        <f t="shared" si="2"/>
        <v>-</v>
      </c>
      <c r="H188" s="65"/>
      <c r="I188" s="65"/>
      <c r="J188" s="65"/>
      <c r="K188" s="65"/>
      <c r="L188" s="65"/>
      <c r="M188" s="65"/>
      <c r="N188" s="65"/>
      <c r="O188" s="65"/>
      <c r="P188" s="65"/>
      <c r="Q188" s="406"/>
      <c r="R188" s="406"/>
      <c r="S188" s="406"/>
      <c r="X188" s="182"/>
    </row>
    <row r="189" spans="1:24" ht="24.95" customHeight="1">
      <c r="A189" s="66"/>
      <c r="B189" s="65"/>
      <c r="C189" s="65"/>
      <c r="D189" s="69"/>
      <c r="E189" s="67"/>
      <c r="F189" s="65"/>
      <c r="G189" s="68" t="str">
        <f t="shared" si="2"/>
        <v>-</v>
      </c>
      <c r="H189" s="65"/>
      <c r="I189" s="65"/>
      <c r="J189" s="65"/>
      <c r="K189" s="65"/>
      <c r="L189" s="65"/>
      <c r="M189" s="65"/>
      <c r="N189" s="65"/>
      <c r="O189" s="65"/>
      <c r="P189" s="65"/>
      <c r="Q189" s="406"/>
      <c r="R189" s="406"/>
      <c r="S189" s="406"/>
      <c r="X189" s="182"/>
    </row>
    <row r="190" spans="1:24" ht="24.95" customHeight="1">
      <c r="A190" s="66"/>
      <c r="B190" s="65"/>
      <c r="C190" s="65"/>
      <c r="D190" s="69"/>
      <c r="E190" s="67"/>
      <c r="F190" s="65"/>
      <c r="G190" s="68" t="str">
        <f t="shared" si="2"/>
        <v>-</v>
      </c>
      <c r="H190" s="65"/>
      <c r="I190" s="65"/>
      <c r="J190" s="65"/>
      <c r="K190" s="65"/>
      <c r="L190" s="65"/>
      <c r="M190" s="65"/>
      <c r="N190" s="65"/>
      <c r="O190" s="65"/>
      <c r="P190" s="65"/>
      <c r="Q190" s="406"/>
      <c r="R190" s="406"/>
      <c r="S190" s="406"/>
      <c r="X190" s="182"/>
    </row>
    <row r="191" spans="1:24" ht="24.95" customHeight="1">
      <c r="A191" s="66"/>
      <c r="B191" s="65"/>
      <c r="C191" s="65"/>
      <c r="D191" s="69"/>
      <c r="E191" s="67"/>
      <c r="F191" s="65"/>
      <c r="G191" s="68" t="str">
        <f t="shared" si="2"/>
        <v>-</v>
      </c>
      <c r="H191" s="65"/>
      <c r="I191" s="65"/>
      <c r="J191" s="65"/>
      <c r="K191" s="65"/>
      <c r="L191" s="65"/>
      <c r="M191" s="65"/>
      <c r="N191" s="65"/>
      <c r="O191" s="65"/>
      <c r="P191" s="65"/>
      <c r="Q191" s="406"/>
      <c r="R191" s="406"/>
      <c r="S191" s="406"/>
      <c r="X191" s="182"/>
    </row>
    <row r="192" spans="1:24" ht="24.95" customHeight="1">
      <c r="A192" s="66"/>
      <c r="B192" s="65"/>
      <c r="C192" s="65"/>
      <c r="D192" s="69"/>
      <c r="E192" s="67"/>
      <c r="F192" s="65"/>
      <c r="G192" s="68" t="str">
        <f t="shared" si="2"/>
        <v>-</v>
      </c>
      <c r="H192" s="65"/>
      <c r="I192" s="65"/>
      <c r="J192" s="65"/>
      <c r="K192" s="65"/>
      <c r="L192" s="65"/>
      <c r="M192" s="65"/>
      <c r="N192" s="65"/>
      <c r="O192" s="65"/>
      <c r="P192" s="65"/>
      <c r="Q192" s="406"/>
      <c r="R192" s="406"/>
      <c r="S192" s="406"/>
      <c r="X192" s="182"/>
    </row>
    <row r="193" spans="1:24" ht="24.95" customHeight="1">
      <c r="A193" s="66"/>
      <c r="B193" s="65"/>
      <c r="C193" s="65"/>
      <c r="D193" s="69"/>
      <c r="E193" s="67"/>
      <c r="F193" s="65"/>
      <c r="G193" s="68" t="str">
        <f t="shared" si="2"/>
        <v>-</v>
      </c>
      <c r="H193" s="65"/>
      <c r="I193" s="65"/>
      <c r="J193" s="65"/>
      <c r="K193" s="65"/>
      <c r="L193" s="65"/>
      <c r="M193" s="65"/>
      <c r="N193" s="65"/>
      <c r="O193" s="65"/>
      <c r="P193" s="65"/>
      <c r="Q193" s="406"/>
      <c r="R193" s="406"/>
      <c r="S193" s="406"/>
      <c r="X193" s="182"/>
    </row>
    <row r="194" spans="1:24" ht="24.95" customHeight="1">
      <c r="A194" s="66"/>
      <c r="B194" s="65"/>
      <c r="C194" s="65"/>
      <c r="D194" s="69"/>
      <c r="E194" s="67"/>
      <c r="F194" s="65"/>
      <c r="G194" s="68" t="str">
        <f t="shared" si="2"/>
        <v>-</v>
      </c>
      <c r="H194" s="65"/>
      <c r="I194" s="65"/>
      <c r="J194" s="65"/>
      <c r="K194" s="65"/>
      <c r="L194" s="65"/>
      <c r="M194" s="65"/>
      <c r="N194" s="65"/>
      <c r="O194" s="65"/>
      <c r="P194" s="65"/>
      <c r="Q194" s="406"/>
      <c r="R194" s="406"/>
      <c r="S194" s="406"/>
      <c r="X194" s="182"/>
    </row>
    <row r="195" spans="1:24" ht="24.95" customHeight="1">
      <c r="A195" s="66"/>
      <c r="B195" s="65"/>
      <c r="C195" s="65"/>
      <c r="D195" s="69"/>
      <c r="E195" s="67"/>
      <c r="F195" s="65"/>
      <c r="G195" s="68" t="str">
        <f t="shared" si="2"/>
        <v>-</v>
      </c>
      <c r="H195" s="65"/>
      <c r="I195" s="65"/>
      <c r="J195" s="65"/>
      <c r="K195" s="65"/>
      <c r="L195" s="65"/>
      <c r="M195" s="65"/>
      <c r="N195" s="65"/>
      <c r="O195" s="65"/>
      <c r="P195" s="65"/>
      <c r="Q195" s="406"/>
      <c r="R195" s="406"/>
      <c r="S195" s="406"/>
      <c r="X195" s="182"/>
    </row>
    <row r="196" spans="1:24" ht="24.95" customHeight="1">
      <c r="A196" s="66"/>
      <c r="B196" s="65"/>
      <c r="C196" s="65"/>
      <c r="D196" s="69"/>
      <c r="E196" s="67"/>
      <c r="F196" s="65"/>
      <c r="G196" s="68" t="str">
        <f t="shared" si="2"/>
        <v>-</v>
      </c>
      <c r="H196" s="65"/>
      <c r="I196" s="65"/>
      <c r="J196" s="65"/>
      <c r="K196" s="65"/>
      <c r="L196" s="65"/>
      <c r="M196" s="65"/>
      <c r="N196" s="65"/>
      <c r="O196" s="65"/>
      <c r="P196" s="65"/>
      <c r="Q196" s="406"/>
      <c r="R196" s="406"/>
      <c r="S196" s="406"/>
      <c r="X196" s="182"/>
    </row>
    <row r="197" spans="1:24" ht="24.95" customHeight="1">
      <c r="A197" s="66"/>
      <c r="B197" s="65"/>
      <c r="C197" s="65"/>
      <c r="D197" s="69"/>
      <c r="E197" s="67"/>
      <c r="F197" s="65"/>
      <c r="G197" s="68" t="str">
        <f t="shared" si="2"/>
        <v>-</v>
      </c>
      <c r="H197" s="65"/>
      <c r="I197" s="65"/>
      <c r="J197" s="65"/>
      <c r="K197" s="65"/>
      <c r="L197" s="65"/>
      <c r="M197" s="65"/>
      <c r="N197" s="65"/>
      <c r="O197" s="65"/>
      <c r="P197" s="65"/>
      <c r="Q197" s="406"/>
      <c r="R197" s="406"/>
      <c r="S197" s="406"/>
      <c r="X197" s="182"/>
    </row>
    <row r="198" spans="1:24" ht="24.95" customHeight="1">
      <c r="A198" s="66"/>
      <c r="B198" s="65"/>
      <c r="C198" s="65"/>
      <c r="D198" s="69"/>
      <c r="E198" s="67"/>
      <c r="F198" s="65"/>
      <c r="G198" s="68" t="str">
        <f t="shared" si="2"/>
        <v>-</v>
      </c>
      <c r="H198" s="65"/>
      <c r="I198" s="65"/>
      <c r="J198" s="65"/>
      <c r="K198" s="65"/>
      <c r="L198" s="65"/>
      <c r="M198" s="65"/>
      <c r="N198" s="65"/>
      <c r="O198" s="65"/>
      <c r="P198" s="65"/>
      <c r="Q198" s="406"/>
      <c r="R198" s="406"/>
      <c r="S198" s="406"/>
      <c r="X198" s="182"/>
    </row>
    <row r="199" spans="1:24" ht="24.95" customHeight="1">
      <c r="A199" s="66"/>
      <c r="B199" s="65"/>
      <c r="C199" s="65"/>
      <c r="D199" s="69"/>
      <c r="E199" s="67"/>
      <c r="F199" s="65"/>
      <c r="G199" s="68" t="str">
        <f t="shared" si="2"/>
        <v>-</v>
      </c>
      <c r="H199" s="65"/>
      <c r="I199" s="65"/>
      <c r="J199" s="65"/>
      <c r="K199" s="65"/>
      <c r="L199" s="65"/>
      <c r="M199" s="65"/>
      <c r="N199" s="65"/>
      <c r="O199" s="65"/>
      <c r="P199" s="65"/>
      <c r="Q199" s="406"/>
      <c r="R199" s="406"/>
      <c r="S199" s="406"/>
      <c r="X199" s="182"/>
    </row>
    <row r="200" spans="1:24" ht="24.95" customHeight="1">
      <c r="A200" s="66"/>
      <c r="B200" s="65"/>
      <c r="C200" s="65"/>
      <c r="D200" s="69"/>
      <c r="E200" s="67"/>
      <c r="F200" s="65"/>
      <c r="G200" s="68" t="str">
        <f t="shared" si="2"/>
        <v>-</v>
      </c>
      <c r="H200" s="65"/>
      <c r="I200" s="65"/>
      <c r="J200" s="65"/>
      <c r="K200" s="65"/>
      <c r="L200" s="65"/>
      <c r="M200" s="65"/>
      <c r="N200" s="65"/>
      <c r="O200" s="65"/>
      <c r="P200" s="65"/>
      <c r="Q200" s="406"/>
      <c r="R200" s="406"/>
      <c r="S200" s="406"/>
      <c r="X200" s="182"/>
    </row>
    <row r="201" spans="1:24" ht="24.95" customHeight="1">
      <c r="A201" s="66"/>
      <c r="B201" s="65"/>
      <c r="C201" s="65"/>
      <c r="D201" s="69"/>
      <c r="E201" s="67"/>
      <c r="F201" s="65"/>
      <c r="G201" s="68" t="str">
        <f t="shared" si="2"/>
        <v>-</v>
      </c>
      <c r="H201" s="65"/>
      <c r="I201" s="65"/>
      <c r="J201" s="65"/>
      <c r="K201" s="65"/>
      <c r="L201" s="65"/>
      <c r="M201" s="65"/>
      <c r="N201" s="65"/>
      <c r="O201" s="65"/>
      <c r="P201" s="65"/>
      <c r="Q201" s="406"/>
      <c r="R201" s="406"/>
      <c r="S201" s="406"/>
      <c r="X201" s="182"/>
    </row>
    <row r="202" spans="1:24" ht="24.95" customHeight="1">
      <c r="A202" s="66"/>
      <c r="B202" s="65"/>
      <c r="C202" s="65"/>
      <c r="D202" s="69"/>
      <c r="E202" s="67"/>
      <c r="F202" s="65"/>
      <c r="G202" s="68" t="str">
        <f t="shared" si="2"/>
        <v>-</v>
      </c>
      <c r="H202" s="65"/>
      <c r="I202" s="65"/>
      <c r="J202" s="65"/>
      <c r="K202" s="65"/>
      <c r="L202" s="65"/>
      <c r="M202" s="65"/>
      <c r="N202" s="65"/>
      <c r="O202" s="65"/>
      <c r="P202" s="65"/>
      <c r="Q202" s="406"/>
      <c r="R202" s="406"/>
      <c r="S202" s="406"/>
      <c r="X202" s="182"/>
    </row>
    <row r="203" spans="1:24" ht="24.95" customHeight="1">
      <c r="A203" s="66"/>
      <c r="B203" s="65"/>
      <c r="C203" s="65"/>
      <c r="D203" s="69"/>
      <c r="E203" s="67"/>
      <c r="F203" s="65"/>
      <c r="G203" s="68" t="str">
        <f t="shared" ref="G203:G266" si="3">IF(OR(C203="",D203=""),"-",ABS((D203-C203+(D203&lt;C203))*1440))</f>
        <v>-</v>
      </c>
      <c r="H203" s="65"/>
      <c r="I203" s="65"/>
      <c r="J203" s="65"/>
      <c r="K203" s="65"/>
      <c r="L203" s="65"/>
      <c r="M203" s="65"/>
      <c r="N203" s="65"/>
      <c r="O203" s="65"/>
      <c r="P203" s="65"/>
      <c r="Q203" s="406"/>
      <c r="R203" s="406"/>
      <c r="S203" s="406"/>
      <c r="X203" s="182"/>
    </row>
    <row r="204" spans="1:24" ht="24.95" customHeight="1">
      <c r="A204" s="66"/>
      <c r="B204" s="65"/>
      <c r="C204" s="65"/>
      <c r="D204" s="69"/>
      <c r="E204" s="67"/>
      <c r="F204" s="65"/>
      <c r="G204" s="68" t="str">
        <f t="shared" si="3"/>
        <v>-</v>
      </c>
      <c r="H204" s="65"/>
      <c r="I204" s="65"/>
      <c r="J204" s="65"/>
      <c r="K204" s="65"/>
      <c r="L204" s="65"/>
      <c r="M204" s="65"/>
      <c r="N204" s="65"/>
      <c r="O204" s="65"/>
      <c r="P204" s="65"/>
      <c r="Q204" s="406"/>
      <c r="R204" s="406"/>
      <c r="S204" s="406"/>
      <c r="X204" s="182"/>
    </row>
    <row r="205" spans="1:24" ht="24.95" customHeight="1">
      <c r="A205" s="66"/>
      <c r="B205" s="65"/>
      <c r="C205" s="65"/>
      <c r="D205" s="69"/>
      <c r="E205" s="67"/>
      <c r="F205" s="65"/>
      <c r="G205" s="68" t="str">
        <f t="shared" si="3"/>
        <v>-</v>
      </c>
      <c r="H205" s="65"/>
      <c r="I205" s="65"/>
      <c r="J205" s="65"/>
      <c r="K205" s="65"/>
      <c r="L205" s="65"/>
      <c r="M205" s="65"/>
      <c r="N205" s="65"/>
      <c r="O205" s="65"/>
      <c r="P205" s="65"/>
      <c r="Q205" s="406"/>
      <c r="R205" s="406"/>
      <c r="S205" s="406"/>
      <c r="X205" s="182"/>
    </row>
    <row r="206" spans="1:24" ht="24.95" customHeight="1">
      <c r="A206" s="66"/>
      <c r="B206" s="65"/>
      <c r="C206" s="65"/>
      <c r="D206" s="69"/>
      <c r="E206" s="67"/>
      <c r="F206" s="65"/>
      <c r="G206" s="68" t="str">
        <f t="shared" si="3"/>
        <v>-</v>
      </c>
      <c r="H206" s="65"/>
      <c r="I206" s="65"/>
      <c r="J206" s="65"/>
      <c r="K206" s="65"/>
      <c r="L206" s="65"/>
      <c r="M206" s="65"/>
      <c r="N206" s="65"/>
      <c r="O206" s="65"/>
      <c r="P206" s="65"/>
      <c r="Q206" s="406"/>
      <c r="R206" s="406"/>
      <c r="S206" s="406"/>
      <c r="X206" s="182"/>
    </row>
    <row r="207" spans="1:24" ht="24.95" customHeight="1">
      <c r="A207" s="66"/>
      <c r="B207" s="65"/>
      <c r="C207" s="65"/>
      <c r="D207" s="69"/>
      <c r="E207" s="67"/>
      <c r="F207" s="65"/>
      <c r="G207" s="68" t="str">
        <f t="shared" si="3"/>
        <v>-</v>
      </c>
      <c r="H207" s="65"/>
      <c r="I207" s="65"/>
      <c r="J207" s="65"/>
      <c r="K207" s="65"/>
      <c r="L207" s="65"/>
      <c r="M207" s="65"/>
      <c r="N207" s="65"/>
      <c r="O207" s="65"/>
      <c r="P207" s="65"/>
      <c r="Q207" s="406"/>
      <c r="R207" s="406"/>
      <c r="S207" s="406"/>
      <c r="X207" s="182"/>
    </row>
    <row r="208" spans="1:24" ht="24.95" customHeight="1">
      <c r="A208" s="66"/>
      <c r="B208" s="65"/>
      <c r="C208" s="65"/>
      <c r="D208" s="69"/>
      <c r="E208" s="67"/>
      <c r="F208" s="65"/>
      <c r="G208" s="68" t="str">
        <f t="shared" si="3"/>
        <v>-</v>
      </c>
      <c r="H208" s="65"/>
      <c r="I208" s="65"/>
      <c r="J208" s="65"/>
      <c r="K208" s="65"/>
      <c r="L208" s="65"/>
      <c r="M208" s="65"/>
      <c r="N208" s="65"/>
      <c r="O208" s="65"/>
      <c r="P208" s="65"/>
      <c r="Q208" s="406"/>
      <c r="R208" s="406"/>
      <c r="S208" s="406"/>
      <c r="X208" s="182"/>
    </row>
    <row r="209" spans="1:24" ht="24.95" customHeight="1">
      <c r="A209" s="66"/>
      <c r="B209" s="65"/>
      <c r="C209" s="65"/>
      <c r="D209" s="69"/>
      <c r="E209" s="67"/>
      <c r="F209" s="65"/>
      <c r="G209" s="68" t="str">
        <f t="shared" si="3"/>
        <v>-</v>
      </c>
      <c r="H209" s="65"/>
      <c r="I209" s="65"/>
      <c r="J209" s="65"/>
      <c r="K209" s="65"/>
      <c r="L209" s="65"/>
      <c r="M209" s="65"/>
      <c r="N209" s="65"/>
      <c r="O209" s="65"/>
      <c r="P209" s="65"/>
      <c r="Q209" s="406"/>
      <c r="R209" s="406"/>
      <c r="S209" s="406"/>
      <c r="X209" s="182"/>
    </row>
    <row r="210" spans="1:24" ht="24.95" customHeight="1">
      <c r="A210" s="66"/>
      <c r="B210" s="65"/>
      <c r="C210" s="65"/>
      <c r="D210" s="69"/>
      <c r="E210" s="67"/>
      <c r="F210" s="65"/>
      <c r="G210" s="68" t="str">
        <f t="shared" si="3"/>
        <v>-</v>
      </c>
      <c r="H210" s="65"/>
      <c r="I210" s="65"/>
      <c r="J210" s="65"/>
      <c r="K210" s="65"/>
      <c r="L210" s="65"/>
      <c r="M210" s="65"/>
      <c r="N210" s="65"/>
      <c r="O210" s="65"/>
      <c r="P210" s="65"/>
      <c r="Q210" s="406"/>
      <c r="R210" s="406"/>
      <c r="S210" s="406"/>
      <c r="X210" s="182"/>
    </row>
    <row r="211" spans="1:24" ht="24.95" customHeight="1">
      <c r="A211" s="66"/>
      <c r="B211" s="65"/>
      <c r="C211" s="65"/>
      <c r="D211" s="69"/>
      <c r="E211" s="67"/>
      <c r="F211" s="65"/>
      <c r="G211" s="68" t="str">
        <f t="shared" si="3"/>
        <v>-</v>
      </c>
      <c r="H211" s="65"/>
      <c r="I211" s="65"/>
      <c r="J211" s="65"/>
      <c r="K211" s="65"/>
      <c r="L211" s="65"/>
      <c r="M211" s="65"/>
      <c r="N211" s="65"/>
      <c r="O211" s="65"/>
      <c r="P211" s="65"/>
      <c r="Q211" s="406"/>
      <c r="R211" s="406"/>
      <c r="S211" s="406"/>
      <c r="X211" s="182"/>
    </row>
    <row r="212" spans="1:24" ht="24.95" customHeight="1">
      <c r="A212" s="66"/>
      <c r="B212" s="65"/>
      <c r="C212" s="65"/>
      <c r="D212" s="69"/>
      <c r="E212" s="67"/>
      <c r="F212" s="65"/>
      <c r="G212" s="68" t="str">
        <f t="shared" si="3"/>
        <v>-</v>
      </c>
      <c r="H212" s="65"/>
      <c r="I212" s="65"/>
      <c r="J212" s="65"/>
      <c r="K212" s="65"/>
      <c r="L212" s="65"/>
      <c r="M212" s="65"/>
      <c r="N212" s="65"/>
      <c r="O212" s="65"/>
      <c r="P212" s="65"/>
      <c r="Q212" s="406"/>
      <c r="R212" s="406"/>
      <c r="S212" s="406"/>
      <c r="X212" s="182"/>
    </row>
    <row r="213" spans="1:24" ht="24.95" customHeight="1">
      <c r="A213" s="66"/>
      <c r="B213" s="65"/>
      <c r="C213" s="65"/>
      <c r="D213" s="69"/>
      <c r="E213" s="67"/>
      <c r="F213" s="65"/>
      <c r="G213" s="68" t="str">
        <f t="shared" si="3"/>
        <v>-</v>
      </c>
      <c r="H213" s="65"/>
      <c r="I213" s="65"/>
      <c r="J213" s="65"/>
      <c r="K213" s="65"/>
      <c r="L213" s="65"/>
      <c r="M213" s="65"/>
      <c r="N213" s="65"/>
      <c r="O213" s="65"/>
      <c r="P213" s="65"/>
      <c r="Q213" s="406"/>
      <c r="R213" s="406"/>
      <c r="S213" s="406"/>
      <c r="X213" s="182"/>
    </row>
    <row r="214" spans="1:24" ht="24.95" customHeight="1">
      <c r="A214" s="66"/>
      <c r="B214" s="65"/>
      <c r="C214" s="65"/>
      <c r="D214" s="69"/>
      <c r="E214" s="67"/>
      <c r="F214" s="65"/>
      <c r="G214" s="68" t="str">
        <f t="shared" si="3"/>
        <v>-</v>
      </c>
      <c r="H214" s="65"/>
      <c r="I214" s="65"/>
      <c r="J214" s="65"/>
      <c r="K214" s="65"/>
      <c r="L214" s="65"/>
      <c r="M214" s="65"/>
      <c r="N214" s="65"/>
      <c r="O214" s="65"/>
      <c r="P214" s="65"/>
      <c r="Q214" s="406"/>
      <c r="R214" s="406"/>
      <c r="S214" s="406"/>
      <c r="X214" s="182"/>
    </row>
    <row r="215" spans="1:24" ht="24.95" customHeight="1">
      <c r="A215" s="66"/>
      <c r="B215" s="65"/>
      <c r="C215" s="65"/>
      <c r="D215" s="69"/>
      <c r="E215" s="67"/>
      <c r="F215" s="65"/>
      <c r="G215" s="68" t="str">
        <f t="shared" si="3"/>
        <v>-</v>
      </c>
      <c r="H215" s="65"/>
      <c r="I215" s="65"/>
      <c r="J215" s="65"/>
      <c r="K215" s="65"/>
      <c r="L215" s="65"/>
      <c r="M215" s="65"/>
      <c r="N215" s="65"/>
      <c r="O215" s="65"/>
      <c r="P215" s="65"/>
      <c r="Q215" s="406"/>
      <c r="R215" s="406"/>
      <c r="S215" s="406"/>
      <c r="X215" s="182"/>
    </row>
    <row r="216" spans="1:24" ht="24.95" customHeight="1">
      <c r="A216" s="66"/>
      <c r="B216" s="65"/>
      <c r="C216" s="65"/>
      <c r="D216" s="69"/>
      <c r="E216" s="67"/>
      <c r="F216" s="65"/>
      <c r="G216" s="68" t="str">
        <f t="shared" si="3"/>
        <v>-</v>
      </c>
      <c r="H216" s="65"/>
      <c r="I216" s="65"/>
      <c r="J216" s="65"/>
      <c r="K216" s="65"/>
      <c r="L216" s="65"/>
      <c r="M216" s="65"/>
      <c r="N216" s="65"/>
      <c r="O216" s="65"/>
      <c r="P216" s="65"/>
      <c r="Q216" s="406"/>
      <c r="R216" s="406"/>
      <c r="S216" s="406"/>
      <c r="X216" s="182"/>
    </row>
    <row r="217" spans="1:24" ht="24.95" customHeight="1">
      <c r="A217" s="66"/>
      <c r="B217" s="65"/>
      <c r="C217" s="65"/>
      <c r="D217" s="69"/>
      <c r="E217" s="67"/>
      <c r="F217" s="65"/>
      <c r="G217" s="68" t="str">
        <f t="shared" si="3"/>
        <v>-</v>
      </c>
      <c r="H217" s="65"/>
      <c r="I217" s="65"/>
      <c r="J217" s="65"/>
      <c r="K217" s="65"/>
      <c r="L217" s="65"/>
      <c r="M217" s="65"/>
      <c r="N217" s="65"/>
      <c r="O217" s="65"/>
      <c r="P217" s="65"/>
      <c r="Q217" s="406"/>
      <c r="R217" s="406"/>
      <c r="S217" s="406"/>
      <c r="X217" s="182"/>
    </row>
    <row r="218" spans="1:24" ht="24.95" customHeight="1">
      <c r="A218" s="66"/>
      <c r="B218" s="65"/>
      <c r="C218" s="65"/>
      <c r="D218" s="69"/>
      <c r="E218" s="67"/>
      <c r="F218" s="65"/>
      <c r="G218" s="68" t="str">
        <f t="shared" si="3"/>
        <v>-</v>
      </c>
      <c r="H218" s="65"/>
      <c r="I218" s="65"/>
      <c r="J218" s="65"/>
      <c r="K218" s="65"/>
      <c r="L218" s="65"/>
      <c r="M218" s="65"/>
      <c r="N218" s="65"/>
      <c r="O218" s="65"/>
      <c r="P218" s="65"/>
      <c r="Q218" s="406"/>
      <c r="R218" s="406"/>
      <c r="S218" s="406"/>
      <c r="X218" s="182"/>
    </row>
    <row r="219" spans="1:24" ht="24.95" customHeight="1">
      <c r="A219" s="66"/>
      <c r="B219" s="65"/>
      <c r="C219" s="65"/>
      <c r="D219" s="69"/>
      <c r="E219" s="67"/>
      <c r="F219" s="65"/>
      <c r="G219" s="68" t="str">
        <f t="shared" si="3"/>
        <v>-</v>
      </c>
      <c r="H219" s="65"/>
      <c r="I219" s="65"/>
      <c r="J219" s="65"/>
      <c r="K219" s="65"/>
      <c r="L219" s="65"/>
      <c r="M219" s="65"/>
      <c r="N219" s="65"/>
      <c r="O219" s="65"/>
      <c r="P219" s="65"/>
      <c r="Q219" s="406"/>
      <c r="R219" s="406"/>
      <c r="S219" s="406"/>
      <c r="X219" s="182"/>
    </row>
    <row r="220" spans="1:24" ht="24.95" customHeight="1">
      <c r="A220" s="66"/>
      <c r="B220" s="65"/>
      <c r="C220" s="65"/>
      <c r="D220" s="69"/>
      <c r="E220" s="67"/>
      <c r="F220" s="65"/>
      <c r="G220" s="68" t="str">
        <f t="shared" si="3"/>
        <v>-</v>
      </c>
      <c r="H220" s="65"/>
      <c r="I220" s="65"/>
      <c r="J220" s="65"/>
      <c r="K220" s="65"/>
      <c r="L220" s="65"/>
      <c r="M220" s="65"/>
      <c r="N220" s="65"/>
      <c r="O220" s="65"/>
      <c r="P220" s="65"/>
      <c r="Q220" s="406"/>
      <c r="R220" s="406"/>
      <c r="S220" s="406"/>
      <c r="X220" s="182"/>
    </row>
    <row r="221" spans="1:24" ht="24.95" customHeight="1">
      <c r="A221" s="66"/>
      <c r="B221" s="65"/>
      <c r="C221" s="65"/>
      <c r="D221" s="69"/>
      <c r="E221" s="67"/>
      <c r="F221" s="65"/>
      <c r="G221" s="68" t="str">
        <f t="shared" si="3"/>
        <v>-</v>
      </c>
      <c r="H221" s="65"/>
      <c r="I221" s="65"/>
      <c r="J221" s="65"/>
      <c r="K221" s="65"/>
      <c r="L221" s="65"/>
      <c r="M221" s="65"/>
      <c r="N221" s="65"/>
      <c r="O221" s="65"/>
      <c r="P221" s="65"/>
      <c r="Q221" s="406"/>
      <c r="R221" s="406"/>
      <c r="S221" s="406"/>
      <c r="X221" s="182"/>
    </row>
    <row r="222" spans="1:24" ht="24.95" customHeight="1">
      <c r="A222" s="66"/>
      <c r="B222" s="65"/>
      <c r="C222" s="65"/>
      <c r="D222" s="69"/>
      <c r="E222" s="67"/>
      <c r="F222" s="65"/>
      <c r="G222" s="68" t="str">
        <f t="shared" si="3"/>
        <v>-</v>
      </c>
      <c r="H222" s="65"/>
      <c r="I222" s="65"/>
      <c r="J222" s="65"/>
      <c r="K222" s="65"/>
      <c r="L222" s="65"/>
      <c r="M222" s="65"/>
      <c r="N222" s="65"/>
      <c r="O222" s="65"/>
      <c r="P222" s="65"/>
      <c r="Q222" s="406"/>
      <c r="R222" s="406"/>
      <c r="S222" s="406"/>
      <c r="X222" s="182"/>
    </row>
    <row r="223" spans="1:24" ht="24.95" customHeight="1">
      <c r="A223" s="66"/>
      <c r="B223" s="65"/>
      <c r="C223" s="65"/>
      <c r="D223" s="69"/>
      <c r="E223" s="67"/>
      <c r="F223" s="65"/>
      <c r="G223" s="68" t="str">
        <f t="shared" si="3"/>
        <v>-</v>
      </c>
      <c r="H223" s="65"/>
      <c r="I223" s="65"/>
      <c r="J223" s="65"/>
      <c r="K223" s="65"/>
      <c r="L223" s="65"/>
      <c r="M223" s="65"/>
      <c r="N223" s="65"/>
      <c r="O223" s="65"/>
      <c r="P223" s="65"/>
      <c r="Q223" s="406"/>
      <c r="R223" s="406"/>
      <c r="S223" s="406"/>
      <c r="X223" s="182"/>
    </row>
    <row r="224" spans="1:24" ht="24.95" customHeight="1">
      <c r="A224" s="66"/>
      <c r="B224" s="65"/>
      <c r="C224" s="65"/>
      <c r="D224" s="69"/>
      <c r="E224" s="67"/>
      <c r="F224" s="65"/>
      <c r="G224" s="68" t="str">
        <f t="shared" si="3"/>
        <v>-</v>
      </c>
      <c r="H224" s="65"/>
      <c r="I224" s="65"/>
      <c r="J224" s="65"/>
      <c r="K224" s="65"/>
      <c r="L224" s="65"/>
      <c r="M224" s="65"/>
      <c r="N224" s="65"/>
      <c r="O224" s="65"/>
      <c r="P224" s="65"/>
      <c r="Q224" s="406"/>
      <c r="R224" s="406"/>
      <c r="S224" s="406"/>
      <c r="X224" s="182"/>
    </row>
    <row r="225" spans="1:24" ht="24.95" customHeight="1">
      <c r="A225" s="66"/>
      <c r="B225" s="65"/>
      <c r="C225" s="65"/>
      <c r="D225" s="69"/>
      <c r="E225" s="67"/>
      <c r="F225" s="65"/>
      <c r="G225" s="68" t="str">
        <f t="shared" si="3"/>
        <v>-</v>
      </c>
      <c r="H225" s="65"/>
      <c r="I225" s="65"/>
      <c r="J225" s="65"/>
      <c r="K225" s="65"/>
      <c r="L225" s="65"/>
      <c r="M225" s="65"/>
      <c r="N225" s="65"/>
      <c r="O225" s="65"/>
      <c r="P225" s="65"/>
      <c r="Q225" s="406"/>
      <c r="R225" s="406"/>
      <c r="S225" s="406"/>
      <c r="X225" s="182"/>
    </row>
    <row r="226" spans="1:24" ht="24.95" customHeight="1">
      <c r="A226" s="66"/>
      <c r="B226" s="65"/>
      <c r="C226" s="65"/>
      <c r="D226" s="69"/>
      <c r="E226" s="67"/>
      <c r="F226" s="65"/>
      <c r="G226" s="68" t="str">
        <f t="shared" si="3"/>
        <v>-</v>
      </c>
      <c r="H226" s="65"/>
      <c r="I226" s="65"/>
      <c r="J226" s="65"/>
      <c r="K226" s="65"/>
      <c r="L226" s="65"/>
      <c r="M226" s="65"/>
      <c r="N226" s="65"/>
      <c r="O226" s="65"/>
      <c r="P226" s="65"/>
      <c r="Q226" s="406"/>
      <c r="R226" s="406"/>
      <c r="S226" s="406"/>
      <c r="X226" s="182"/>
    </row>
    <row r="227" spans="1:24" ht="24.95" customHeight="1">
      <c r="A227" s="66"/>
      <c r="B227" s="65"/>
      <c r="C227" s="65"/>
      <c r="D227" s="69"/>
      <c r="E227" s="67"/>
      <c r="F227" s="65"/>
      <c r="G227" s="68" t="str">
        <f t="shared" si="3"/>
        <v>-</v>
      </c>
      <c r="H227" s="65"/>
      <c r="I227" s="65"/>
      <c r="J227" s="65"/>
      <c r="K227" s="65"/>
      <c r="L227" s="65"/>
      <c r="M227" s="65"/>
      <c r="N227" s="65"/>
      <c r="O227" s="65"/>
      <c r="P227" s="65"/>
      <c r="Q227" s="406"/>
      <c r="R227" s="406"/>
      <c r="S227" s="406"/>
      <c r="X227" s="182"/>
    </row>
    <row r="228" spans="1:24" ht="24.95" customHeight="1">
      <c r="A228" s="66"/>
      <c r="B228" s="65"/>
      <c r="C228" s="65"/>
      <c r="D228" s="69"/>
      <c r="E228" s="67"/>
      <c r="F228" s="65"/>
      <c r="G228" s="68" t="str">
        <f t="shared" si="3"/>
        <v>-</v>
      </c>
      <c r="H228" s="65"/>
      <c r="I228" s="65"/>
      <c r="J228" s="65"/>
      <c r="K228" s="65"/>
      <c r="L228" s="65"/>
      <c r="M228" s="65"/>
      <c r="N228" s="65"/>
      <c r="O228" s="65"/>
      <c r="P228" s="65"/>
      <c r="Q228" s="406"/>
      <c r="R228" s="406"/>
      <c r="S228" s="406"/>
      <c r="X228" s="182"/>
    </row>
    <row r="229" spans="1:24" ht="24.95" customHeight="1">
      <c r="A229" s="66"/>
      <c r="B229" s="65"/>
      <c r="C229" s="65"/>
      <c r="D229" s="69"/>
      <c r="E229" s="67"/>
      <c r="F229" s="65"/>
      <c r="G229" s="68" t="str">
        <f t="shared" si="3"/>
        <v>-</v>
      </c>
      <c r="H229" s="65"/>
      <c r="I229" s="65"/>
      <c r="J229" s="65"/>
      <c r="K229" s="65"/>
      <c r="L229" s="65"/>
      <c r="M229" s="65"/>
      <c r="N229" s="65"/>
      <c r="O229" s="65"/>
      <c r="P229" s="65"/>
      <c r="Q229" s="406"/>
      <c r="R229" s="406"/>
      <c r="S229" s="406"/>
      <c r="X229" s="182"/>
    </row>
    <row r="230" spans="1:24" ht="24.95" customHeight="1">
      <c r="A230" s="66"/>
      <c r="B230" s="65"/>
      <c r="C230" s="65"/>
      <c r="D230" s="69"/>
      <c r="E230" s="67"/>
      <c r="F230" s="65"/>
      <c r="G230" s="68" t="str">
        <f t="shared" si="3"/>
        <v>-</v>
      </c>
      <c r="H230" s="65"/>
      <c r="I230" s="65"/>
      <c r="J230" s="65"/>
      <c r="K230" s="65"/>
      <c r="L230" s="65"/>
      <c r="M230" s="65"/>
      <c r="N230" s="65"/>
      <c r="O230" s="65"/>
      <c r="P230" s="65"/>
      <c r="Q230" s="406"/>
      <c r="R230" s="406"/>
      <c r="S230" s="406"/>
      <c r="X230" s="182"/>
    </row>
    <row r="231" spans="1:24" ht="24.95" customHeight="1">
      <c r="A231" s="66"/>
      <c r="B231" s="65"/>
      <c r="C231" s="65"/>
      <c r="D231" s="69"/>
      <c r="E231" s="67"/>
      <c r="F231" s="65"/>
      <c r="G231" s="68" t="str">
        <f t="shared" si="3"/>
        <v>-</v>
      </c>
      <c r="H231" s="65"/>
      <c r="I231" s="65"/>
      <c r="J231" s="65"/>
      <c r="K231" s="65"/>
      <c r="L231" s="65"/>
      <c r="M231" s="65"/>
      <c r="N231" s="65"/>
      <c r="O231" s="65"/>
      <c r="P231" s="65"/>
      <c r="Q231" s="406"/>
      <c r="R231" s="406"/>
      <c r="S231" s="406"/>
      <c r="X231" s="182"/>
    </row>
    <row r="232" spans="1:24" ht="24.95" customHeight="1">
      <c r="A232" s="66"/>
      <c r="B232" s="65"/>
      <c r="C232" s="65"/>
      <c r="D232" s="69"/>
      <c r="E232" s="67"/>
      <c r="F232" s="65"/>
      <c r="G232" s="68" t="str">
        <f t="shared" si="3"/>
        <v>-</v>
      </c>
      <c r="H232" s="65"/>
      <c r="I232" s="65"/>
      <c r="J232" s="65"/>
      <c r="K232" s="65"/>
      <c r="L232" s="65"/>
      <c r="M232" s="65"/>
      <c r="N232" s="65"/>
      <c r="O232" s="65"/>
      <c r="P232" s="65"/>
      <c r="Q232" s="406"/>
      <c r="R232" s="406"/>
      <c r="S232" s="406"/>
      <c r="X232" s="182"/>
    </row>
    <row r="233" spans="1:24" ht="24.95" customHeight="1">
      <c r="A233" s="66"/>
      <c r="B233" s="65"/>
      <c r="C233" s="65"/>
      <c r="D233" s="69"/>
      <c r="E233" s="67"/>
      <c r="F233" s="65"/>
      <c r="G233" s="68" t="str">
        <f t="shared" si="3"/>
        <v>-</v>
      </c>
      <c r="H233" s="65"/>
      <c r="I233" s="65"/>
      <c r="J233" s="65"/>
      <c r="K233" s="65"/>
      <c r="L233" s="65"/>
      <c r="M233" s="65"/>
      <c r="N233" s="65"/>
      <c r="O233" s="65"/>
      <c r="P233" s="65"/>
      <c r="Q233" s="406"/>
      <c r="R233" s="406"/>
      <c r="S233" s="406"/>
      <c r="X233" s="182"/>
    </row>
    <row r="234" spans="1:24" ht="24.95" customHeight="1">
      <c r="A234" s="66"/>
      <c r="B234" s="65"/>
      <c r="C234" s="65"/>
      <c r="D234" s="69"/>
      <c r="E234" s="67"/>
      <c r="F234" s="65"/>
      <c r="G234" s="68" t="str">
        <f t="shared" si="3"/>
        <v>-</v>
      </c>
      <c r="H234" s="65"/>
      <c r="I234" s="65"/>
      <c r="J234" s="65"/>
      <c r="K234" s="65"/>
      <c r="L234" s="65"/>
      <c r="M234" s="65"/>
      <c r="N234" s="65"/>
      <c r="O234" s="65"/>
      <c r="P234" s="65"/>
      <c r="Q234" s="406"/>
      <c r="R234" s="406"/>
      <c r="S234" s="406"/>
      <c r="X234" s="182"/>
    </row>
    <row r="235" spans="1:24" ht="24.95" customHeight="1">
      <c r="A235" s="66"/>
      <c r="B235" s="65"/>
      <c r="C235" s="65"/>
      <c r="D235" s="69"/>
      <c r="E235" s="67"/>
      <c r="F235" s="65"/>
      <c r="G235" s="68" t="str">
        <f t="shared" si="3"/>
        <v>-</v>
      </c>
      <c r="H235" s="65"/>
      <c r="I235" s="65"/>
      <c r="J235" s="65"/>
      <c r="K235" s="65"/>
      <c r="L235" s="65"/>
      <c r="M235" s="65"/>
      <c r="N235" s="65"/>
      <c r="O235" s="65"/>
      <c r="P235" s="65"/>
      <c r="Q235" s="406"/>
      <c r="R235" s="406"/>
      <c r="S235" s="406"/>
      <c r="X235" s="182"/>
    </row>
    <row r="236" spans="1:24" ht="24.95" customHeight="1">
      <c r="A236" s="66"/>
      <c r="B236" s="65"/>
      <c r="C236" s="65"/>
      <c r="D236" s="69"/>
      <c r="E236" s="67"/>
      <c r="F236" s="65"/>
      <c r="G236" s="68" t="str">
        <f t="shared" si="3"/>
        <v>-</v>
      </c>
      <c r="H236" s="65"/>
      <c r="I236" s="65"/>
      <c r="J236" s="65"/>
      <c r="K236" s="65"/>
      <c r="L236" s="65"/>
      <c r="M236" s="65"/>
      <c r="N236" s="65"/>
      <c r="O236" s="65"/>
      <c r="P236" s="65"/>
      <c r="Q236" s="406"/>
      <c r="R236" s="406"/>
      <c r="S236" s="406"/>
      <c r="X236" s="182"/>
    </row>
    <row r="237" spans="1:24" ht="24.95" customHeight="1">
      <c r="A237" s="66"/>
      <c r="B237" s="65"/>
      <c r="C237" s="65"/>
      <c r="D237" s="69"/>
      <c r="E237" s="67"/>
      <c r="F237" s="65"/>
      <c r="G237" s="68" t="str">
        <f t="shared" si="3"/>
        <v>-</v>
      </c>
      <c r="H237" s="65"/>
      <c r="I237" s="65"/>
      <c r="J237" s="65"/>
      <c r="K237" s="65"/>
      <c r="L237" s="65"/>
      <c r="M237" s="65"/>
      <c r="N237" s="65"/>
      <c r="O237" s="65"/>
      <c r="P237" s="65"/>
      <c r="Q237" s="406"/>
      <c r="R237" s="406"/>
      <c r="S237" s="406"/>
      <c r="X237" s="182"/>
    </row>
    <row r="238" spans="1:24" ht="24.95" customHeight="1">
      <c r="A238" s="66"/>
      <c r="B238" s="65"/>
      <c r="C238" s="65"/>
      <c r="D238" s="69"/>
      <c r="E238" s="67"/>
      <c r="F238" s="65"/>
      <c r="G238" s="68" t="str">
        <f t="shared" si="3"/>
        <v>-</v>
      </c>
      <c r="H238" s="65"/>
      <c r="I238" s="65"/>
      <c r="J238" s="65"/>
      <c r="K238" s="65"/>
      <c r="L238" s="65"/>
      <c r="M238" s="65"/>
      <c r="N238" s="65"/>
      <c r="O238" s="65"/>
      <c r="P238" s="65"/>
      <c r="Q238" s="406"/>
      <c r="R238" s="406"/>
      <c r="S238" s="406"/>
      <c r="X238" s="182"/>
    </row>
    <row r="239" spans="1:24" ht="24.95" customHeight="1">
      <c r="A239" s="66"/>
      <c r="B239" s="65"/>
      <c r="C239" s="65"/>
      <c r="D239" s="69"/>
      <c r="E239" s="67"/>
      <c r="F239" s="65"/>
      <c r="G239" s="68" t="str">
        <f t="shared" si="3"/>
        <v>-</v>
      </c>
      <c r="H239" s="65"/>
      <c r="I239" s="65"/>
      <c r="J239" s="65"/>
      <c r="K239" s="65"/>
      <c r="L239" s="65"/>
      <c r="M239" s="65"/>
      <c r="N239" s="65"/>
      <c r="O239" s="65"/>
      <c r="P239" s="65"/>
      <c r="Q239" s="406"/>
      <c r="R239" s="406"/>
      <c r="S239" s="406"/>
      <c r="X239" s="182"/>
    </row>
    <row r="240" spans="1:24" ht="24.95" customHeight="1">
      <c r="A240" s="66"/>
      <c r="B240" s="65"/>
      <c r="C240" s="65"/>
      <c r="D240" s="69"/>
      <c r="E240" s="67"/>
      <c r="F240" s="65"/>
      <c r="G240" s="68" t="str">
        <f t="shared" si="3"/>
        <v>-</v>
      </c>
      <c r="H240" s="65"/>
      <c r="I240" s="65"/>
      <c r="J240" s="65"/>
      <c r="K240" s="65"/>
      <c r="L240" s="65"/>
      <c r="M240" s="65"/>
      <c r="N240" s="65"/>
      <c r="O240" s="65"/>
      <c r="P240" s="65"/>
      <c r="Q240" s="406"/>
      <c r="R240" s="406"/>
      <c r="S240" s="406"/>
      <c r="X240" s="182"/>
    </row>
    <row r="241" spans="1:24" ht="24.95" customHeight="1">
      <c r="A241" s="66"/>
      <c r="B241" s="65"/>
      <c r="C241" s="65"/>
      <c r="D241" s="69"/>
      <c r="E241" s="67"/>
      <c r="F241" s="65"/>
      <c r="G241" s="68" t="str">
        <f t="shared" si="3"/>
        <v>-</v>
      </c>
      <c r="H241" s="65"/>
      <c r="I241" s="65"/>
      <c r="J241" s="65"/>
      <c r="K241" s="65"/>
      <c r="L241" s="65"/>
      <c r="M241" s="65"/>
      <c r="N241" s="65"/>
      <c r="O241" s="65"/>
      <c r="P241" s="65"/>
      <c r="Q241" s="406"/>
      <c r="R241" s="406"/>
      <c r="S241" s="406"/>
      <c r="X241" s="182"/>
    </row>
    <row r="242" spans="1:24" ht="24.95" customHeight="1">
      <c r="A242" s="66"/>
      <c r="B242" s="65"/>
      <c r="C242" s="65"/>
      <c r="D242" s="69"/>
      <c r="E242" s="67"/>
      <c r="F242" s="65"/>
      <c r="G242" s="68" t="str">
        <f t="shared" si="3"/>
        <v>-</v>
      </c>
      <c r="H242" s="65"/>
      <c r="I242" s="65"/>
      <c r="J242" s="65"/>
      <c r="K242" s="65"/>
      <c r="L242" s="65"/>
      <c r="M242" s="65"/>
      <c r="N242" s="65"/>
      <c r="O242" s="65"/>
      <c r="P242" s="65"/>
      <c r="Q242" s="406"/>
      <c r="R242" s="406"/>
      <c r="S242" s="406"/>
      <c r="X242" s="182"/>
    </row>
    <row r="243" spans="1:24" ht="24.95" customHeight="1">
      <c r="A243" s="66"/>
      <c r="B243" s="65"/>
      <c r="C243" s="65"/>
      <c r="D243" s="69"/>
      <c r="E243" s="67"/>
      <c r="F243" s="65"/>
      <c r="G243" s="68" t="str">
        <f t="shared" si="3"/>
        <v>-</v>
      </c>
      <c r="H243" s="65"/>
      <c r="I243" s="65"/>
      <c r="J243" s="65"/>
      <c r="K243" s="65"/>
      <c r="L243" s="65"/>
      <c r="M243" s="65"/>
      <c r="N243" s="65"/>
      <c r="O243" s="65"/>
      <c r="P243" s="65"/>
      <c r="Q243" s="406"/>
      <c r="R243" s="406"/>
      <c r="S243" s="406"/>
      <c r="X243" s="182"/>
    </row>
    <row r="244" spans="1:24" ht="24.95" customHeight="1">
      <c r="A244" s="66"/>
      <c r="B244" s="65"/>
      <c r="C244" s="65"/>
      <c r="D244" s="69"/>
      <c r="E244" s="67"/>
      <c r="F244" s="65"/>
      <c r="G244" s="68" t="str">
        <f t="shared" si="3"/>
        <v>-</v>
      </c>
      <c r="H244" s="65"/>
      <c r="I244" s="65"/>
      <c r="J244" s="65"/>
      <c r="K244" s="65"/>
      <c r="L244" s="65"/>
      <c r="M244" s="65"/>
      <c r="N244" s="65"/>
      <c r="O244" s="65"/>
      <c r="P244" s="65"/>
      <c r="Q244" s="406"/>
      <c r="R244" s="406"/>
      <c r="S244" s="406"/>
      <c r="X244" s="182"/>
    </row>
    <row r="245" spans="1:24" ht="24.95" customHeight="1">
      <c r="A245" s="66"/>
      <c r="B245" s="65"/>
      <c r="C245" s="65"/>
      <c r="D245" s="69"/>
      <c r="E245" s="67"/>
      <c r="F245" s="65"/>
      <c r="G245" s="68" t="str">
        <f t="shared" si="3"/>
        <v>-</v>
      </c>
      <c r="H245" s="65"/>
      <c r="I245" s="65"/>
      <c r="J245" s="65"/>
      <c r="K245" s="65"/>
      <c r="L245" s="65"/>
      <c r="M245" s="65"/>
      <c r="N245" s="65"/>
      <c r="O245" s="65"/>
      <c r="P245" s="65"/>
      <c r="Q245" s="406"/>
      <c r="R245" s="406"/>
      <c r="S245" s="406"/>
      <c r="X245" s="182"/>
    </row>
    <row r="246" spans="1:24" ht="24.95" customHeight="1">
      <c r="A246" s="66"/>
      <c r="B246" s="65"/>
      <c r="C246" s="65"/>
      <c r="D246" s="69"/>
      <c r="E246" s="67"/>
      <c r="F246" s="65"/>
      <c r="G246" s="68" t="str">
        <f t="shared" si="3"/>
        <v>-</v>
      </c>
      <c r="H246" s="65"/>
      <c r="I246" s="65"/>
      <c r="J246" s="65"/>
      <c r="K246" s="65"/>
      <c r="L246" s="65"/>
      <c r="M246" s="65"/>
      <c r="N246" s="65"/>
      <c r="O246" s="65"/>
      <c r="P246" s="65"/>
      <c r="Q246" s="406"/>
      <c r="R246" s="406"/>
      <c r="S246" s="406"/>
      <c r="X246" s="182"/>
    </row>
    <row r="247" spans="1:24" ht="24.95" customHeight="1">
      <c r="A247" s="66"/>
      <c r="B247" s="65"/>
      <c r="C247" s="65"/>
      <c r="D247" s="69"/>
      <c r="E247" s="67"/>
      <c r="F247" s="65"/>
      <c r="G247" s="68" t="str">
        <f t="shared" si="3"/>
        <v>-</v>
      </c>
      <c r="H247" s="65"/>
      <c r="I247" s="65"/>
      <c r="J247" s="65"/>
      <c r="K247" s="65"/>
      <c r="L247" s="65"/>
      <c r="M247" s="65"/>
      <c r="N247" s="65"/>
      <c r="O247" s="65"/>
      <c r="P247" s="65"/>
      <c r="Q247" s="406"/>
      <c r="R247" s="406"/>
      <c r="S247" s="406"/>
      <c r="X247" s="182"/>
    </row>
    <row r="248" spans="1:24" ht="24.95" customHeight="1">
      <c r="A248" s="66"/>
      <c r="B248" s="65"/>
      <c r="C248" s="65"/>
      <c r="D248" s="69"/>
      <c r="E248" s="67"/>
      <c r="F248" s="65"/>
      <c r="G248" s="68" t="str">
        <f t="shared" si="3"/>
        <v>-</v>
      </c>
      <c r="H248" s="65"/>
      <c r="I248" s="65"/>
      <c r="J248" s="65"/>
      <c r="K248" s="65"/>
      <c r="L248" s="65"/>
      <c r="M248" s="65"/>
      <c r="N248" s="65"/>
      <c r="O248" s="65"/>
      <c r="P248" s="65"/>
      <c r="Q248" s="406"/>
      <c r="R248" s="406"/>
      <c r="S248" s="406"/>
      <c r="X248" s="182"/>
    </row>
    <row r="249" spans="1:24" ht="24.95" customHeight="1">
      <c r="A249" s="66"/>
      <c r="B249" s="65"/>
      <c r="C249" s="65"/>
      <c r="D249" s="69"/>
      <c r="E249" s="67"/>
      <c r="F249" s="65"/>
      <c r="G249" s="68" t="str">
        <f t="shared" si="3"/>
        <v>-</v>
      </c>
      <c r="H249" s="65"/>
      <c r="I249" s="65"/>
      <c r="J249" s="65"/>
      <c r="K249" s="65"/>
      <c r="L249" s="65"/>
      <c r="M249" s="65"/>
      <c r="N249" s="65"/>
      <c r="O249" s="65"/>
      <c r="P249" s="65"/>
      <c r="Q249" s="406"/>
      <c r="R249" s="406"/>
      <c r="S249" s="406"/>
      <c r="X249" s="182"/>
    </row>
    <row r="250" spans="1:24" ht="24.95" customHeight="1">
      <c r="A250" s="66"/>
      <c r="B250" s="65"/>
      <c r="C250" s="65"/>
      <c r="D250" s="69"/>
      <c r="E250" s="67"/>
      <c r="F250" s="65"/>
      <c r="G250" s="68" t="str">
        <f t="shared" si="3"/>
        <v>-</v>
      </c>
      <c r="H250" s="65"/>
      <c r="I250" s="65"/>
      <c r="J250" s="65"/>
      <c r="K250" s="65"/>
      <c r="L250" s="65"/>
      <c r="M250" s="65"/>
      <c r="N250" s="65"/>
      <c r="O250" s="65"/>
      <c r="P250" s="65"/>
      <c r="Q250" s="406"/>
      <c r="R250" s="406"/>
      <c r="S250" s="406"/>
      <c r="X250" s="182"/>
    </row>
    <row r="251" spans="1:24" ht="24.95" customHeight="1">
      <c r="A251" s="66"/>
      <c r="B251" s="65"/>
      <c r="C251" s="65"/>
      <c r="D251" s="69"/>
      <c r="E251" s="67"/>
      <c r="F251" s="65"/>
      <c r="G251" s="68" t="str">
        <f t="shared" si="3"/>
        <v>-</v>
      </c>
      <c r="H251" s="65"/>
      <c r="I251" s="65"/>
      <c r="J251" s="65"/>
      <c r="K251" s="65"/>
      <c r="L251" s="65"/>
      <c r="M251" s="65"/>
      <c r="N251" s="65"/>
      <c r="O251" s="65"/>
      <c r="P251" s="65"/>
      <c r="Q251" s="406"/>
      <c r="R251" s="406"/>
      <c r="S251" s="406"/>
      <c r="X251" s="182"/>
    </row>
    <row r="252" spans="1:24" ht="24.95" customHeight="1">
      <c r="A252" s="66"/>
      <c r="B252" s="65"/>
      <c r="C252" s="65"/>
      <c r="D252" s="69"/>
      <c r="E252" s="67"/>
      <c r="F252" s="65"/>
      <c r="G252" s="68" t="str">
        <f t="shared" si="3"/>
        <v>-</v>
      </c>
      <c r="H252" s="65"/>
      <c r="I252" s="65"/>
      <c r="J252" s="65"/>
      <c r="K252" s="65"/>
      <c r="L252" s="65"/>
      <c r="M252" s="65"/>
      <c r="N252" s="65"/>
      <c r="O252" s="65"/>
      <c r="P252" s="65"/>
      <c r="Q252" s="406"/>
      <c r="R252" s="406"/>
      <c r="S252" s="406"/>
      <c r="X252" s="182"/>
    </row>
    <row r="253" spans="1:24" ht="24.95" customHeight="1">
      <c r="A253" s="66"/>
      <c r="B253" s="65"/>
      <c r="C253" s="65"/>
      <c r="D253" s="69"/>
      <c r="E253" s="67"/>
      <c r="F253" s="65"/>
      <c r="G253" s="68" t="str">
        <f t="shared" si="3"/>
        <v>-</v>
      </c>
      <c r="H253" s="65"/>
      <c r="I253" s="65"/>
      <c r="J253" s="65"/>
      <c r="K253" s="65"/>
      <c r="L253" s="65"/>
      <c r="M253" s="65"/>
      <c r="N253" s="65"/>
      <c r="O253" s="65"/>
      <c r="P253" s="65"/>
      <c r="Q253" s="406"/>
      <c r="R253" s="406"/>
      <c r="S253" s="406"/>
      <c r="X253" s="182"/>
    </row>
    <row r="254" spans="1:24" ht="24.95" customHeight="1">
      <c r="A254" s="66"/>
      <c r="B254" s="65"/>
      <c r="C254" s="65"/>
      <c r="D254" s="69"/>
      <c r="E254" s="67"/>
      <c r="F254" s="65"/>
      <c r="G254" s="68" t="str">
        <f t="shared" si="3"/>
        <v>-</v>
      </c>
      <c r="H254" s="65"/>
      <c r="I254" s="65"/>
      <c r="J254" s="65"/>
      <c r="K254" s="65"/>
      <c r="L254" s="65"/>
      <c r="M254" s="65"/>
      <c r="N254" s="65"/>
      <c r="O254" s="65"/>
      <c r="P254" s="65"/>
      <c r="Q254" s="406"/>
      <c r="R254" s="406"/>
      <c r="S254" s="406"/>
      <c r="X254" s="182"/>
    </row>
    <row r="255" spans="1:24" ht="24.95" customHeight="1">
      <c r="A255" s="66"/>
      <c r="B255" s="65"/>
      <c r="C255" s="65"/>
      <c r="D255" s="69"/>
      <c r="E255" s="67"/>
      <c r="F255" s="65"/>
      <c r="G255" s="68" t="str">
        <f t="shared" si="3"/>
        <v>-</v>
      </c>
      <c r="H255" s="65"/>
      <c r="I255" s="65"/>
      <c r="J255" s="65"/>
      <c r="K255" s="65"/>
      <c r="L255" s="65"/>
      <c r="M255" s="65"/>
      <c r="N255" s="65"/>
      <c r="O255" s="65"/>
      <c r="P255" s="65"/>
      <c r="Q255" s="406"/>
      <c r="R255" s="406"/>
      <c r="S255" s="406"/>
      <c r="X255" s="182"/>
    </row>
    <row r="256" spans="1:24" ht="24.95" customHeight="1">
      <c r="A256" s="66"/>
      <c r="B256" s="65"/>
      <c r="C256" s="65"/>
      <c r="D256" s="69"/>
      <c r="E256" s="67"/>
      <c r="F256" s="65"/>
      <c r="G256" s="68" t="str">
        <f t="shared" si="3"/>
        <v>-</v>
      </c>
      <c r="H256" s="65"/>
      <c r="I256" s="65"/>
      <c r="J256" s="65"/>
      <c r="K256" s="65"/>
      <c r="L256" s="65"/>
      <c r="M256" s="65"/>
      <c r="N256" s="65"/>
      <c r="O256" s="65"/>
      <c r="P256" s="65"/>
      <c r="Q256" s="406"/>
      <c r="R256" s="406"/>
      <c r="S256" s="406"/>
      <c r="X256" s="182"/>
    </row>
    <row r="257" spans="1:24" ht="24.95" customHeight="1">
      <c r="A257" s="66"/>
      <c r="B257" s="65"/>
      <c r="C257" s="65"/>
      <c r="D257" s="69"/>
      <c r="E257" s="67"/>
      <c r="F257" s="65"/>
      <c r="G257" s="68" t="str">
        <f t="shared" si="3"/>
        <v>-</v>
      </c>
      <c r="H257" s="65"/>
      <c r="I257" s="65"/>
      <c r="J257" s="65"/>
      <c r="K257" s="65"/>
      <c r="L257" s="65"/>
      <c r="M257" s="65"/>
      <c r="N257" s="65"/>
      <c r="O257" s="65"/>
      <c r="P257" s="65"/>
      <c r="Q257" s="406"/>
      <c r="R257" s="406"/>
      <c r="S257" s="406"/>
      <c r="X257" s="182"/>
    </row>
    <row r="258" spans="1:24" ht="24.95" customHeight="1">
      <c r="A258" s="66"/>
      <c r="B258" s="65"/>
      <c r="C258" s="65"/>
      <c r="D258" s="69"/>
      <c r="E258" s="67"/>
      <c r="F258" s="65"/>
      <c r="G258" s="68" t="str">
        <f t="shared" si="3"/>
        <v>-</v>
      </c>
      <c r="H258" s="65"/>
      <c r="I258" s="65"/>
      <c r="J258" s="65"/>
      <c r="K258" s="65"/>
      <c r="L258" s="65"/>
      <c r="M258" s="65"/>
      <c r="N258" s="65"/>
      <c r="O258" s="65"/>
      <c r="P258" s="65"/>
      <c r="Q258" s="406"/>
      <c r="R258" s="406"/>
      <c r="S258" s="406"/>
      <c r="X258" s="182"/>
    </row>
    <row r="259" spans="1:24" ht="24.95" customHeight="1">
      <c r="A259" s="66"/>
      <c r="B259" s="65"/>
      <c r="C259" s="65"/>
      <c r="D259" s="69"/>
      <c r="E259" s="67"/>
      <c r="F259" s="65"/>
      <c r="G259" s="68" t="str">
        <f t="shared" si="3"/>
        <v>-</v>
      </c>
      <c r="H259" s="65"/>
      <c r="I259" s="65"/>
      <c r="J259" s="65"/>
      <c r="K259" s="65"/>
      <c r="L259" s="65"/>
      <c r="M259" s="65"/>
      <c r="N259" s="65"/>
      <c r="O259" s="65"/>
      <c r="P259" s="65"/>
      <c r="Q259" s="406"/>
      <c r="R259" s="406"/>
      <c r="S259" s="406"/>
      <c r="X259" s="182"/>
    </row>
    <row r="260" spans="1:24" ht="24.95" customHeight="1">
      <c r="A260" s="66"/>
      <c r="B260" s="65"/>
      <c r="C260" s="65"/>
      <c r="D260" s="69"/>
      <c r="E260" s="67"/>
      <c r="F260" s="65"/>
      <c r="G260" s="68" t="str">
        <f t="shared" si="3"/>
        <v>-</v>
      </c>
      <c r="H260" s="65"/>
      <c r="I260" s="65"/>
      <c r="J260" s="65"/>
      <c r="K260" s="65"/>
      <c r="L260" s="65"/>
      <c r="M260" s="65"/>
      <c r="N260" s="65"/>
      <c r="O260" s="65"/>
      <c r="P260" s="65"/>
      <c r="Q260" s="406"/>
      <c r="R260" s="406"/>
      <c r="S260" s="406"/>
      <c r="X260" s="182"/>
    </row>
    <row r="261" spans="1:24" ht="24.95" customHeight="1">
      <c r="A261" s="66"/>
      <c r="B261" s="65"/>
      <c r="C261" s="65"/>
      <c r="D261" s="69"/>
      <c r="E261" s="67"/>
      <c r="F261" s="65"/>
      <c r="G261" s="68" t="str">
        <f t="shared" si="3"/>
        <v>-</v>
      </c>
      <c r="H261" s="65"/>
      <c r="I261" s="65"/>
      <c r="J261" s="65"/>
      <c r="K261" s="65"/>
      <c r="L261" s="65"/>
      <c r="M261" s="65"/>
      <c r="N261" s="65"/>
      <c r="O261" s="65"/>
      <c r="P261" s="65"/>
      <c r="Q261" s="406"/>
      <c r="R261" s="406"/>
      <c r="S261" s="406"/>
      <c r="X261" s="182"/>
    </row>
    <row r="262" spans="1:24" ht="24.95" customHeight="1">
      <c r="A262" s="66"/>
      <c r="B262" s="65"/>
      <c r="C262" s="65"/>
      <c r="D262" s="69"/>
      <c r="E262" s="67"/>
      <c r="F262" s="65"/>
      <c r="G262" s="68" t="str">
        <f t="shared" si="3"/>
        <v>-</v>
      </c>
      <c r="H262" s="65"/>
      <c r="I262" s="65"/>
      <c r="J262" s="65"/>
      <c r="K262" s="65"/>
      <c r="L262" s="65"/>
      <c r="M262" s="65"/>
      <c r="N262" s="65"/>
      <c r="O262" s="65"/>
      <c r="P262" s="65"/>
      <c r="Q262" s="406"/>
      <c r="R262" s="406"/>
      <c r="S262" s="406"/>
      <c r="X262" s="182"/>
    </row>
    <row r="263" spans="1:24" ht="24.95" customHeight="1">
      <c r="A263" s="66"/>
      <c r="B263" s="65"/>
      <c r="C263" s="65"/>
      <c r="D263" s="69"/>
      <c r="E263" s="67"/>
      <c r="F263" s="65"/>
      <c r="G263" s="68" t="str">
        <f t="shared" si="3"/>
        <v>-</v>
      </c>
      <c r="H263" s="65"/>
      <c r="I263" s="65"/>
      <c r="J263" s="65"/>
      <c r="K263" s="65"/>
      <c r="L263" s="65"/>
      <c r="M263" s="65"/>
      <c r="N263" s="65"/>
      <c r="O263" s="65"/>
      <c r="P263" s="65"/>
      <c r="Q263" s="406"/>
      <c r="R263" s="406"/>
      <c r="S263" s="406"/>
      <c r="X263" s="182"/>
    </row>
    <row r="264" spans="1:24" ht="24.95" customHeight="1">
      <c r="A264" s="66"/>
      <c r="B264" s="65"/>
      <c r="C264" s="65"/>
      <c r="D264" s="69"/>
      <c r="E264" s="67"/>
      <c r="F264" s="65"/>
      <c r="G264" s="68" t="str">
        <f t="shared" si="3"/>
        <v>-</v>
      </c>
      <c r="H264" s="65"/>
      <c r="I264" s="65"/>
      <c r="J264" s="65"/>
      <c r="K264" s="65"/>
      <c r="L264" s="65"/>
      <c r="M264" s="65"/>
      <c r="N264" s="65"/>
      <c r="O264" s="65"/>
      <c r="P264" s="65"/>
      <c r="Q264" s="406"/>
      <c r="R264" s="406"/>
      <c r="S264" s="406"/>
      <c r="X264" s="182"/>
    </row>
    <row r="265" spans="1:24" ht="24.95" customHeight="1">
      <c r="A265" s="66"/>
      <c r="B265" s="65"/>
      <c r="C265" s="65"/>
      <c r="D265" s="69"/>
      <c r="E265" s="67"/>
      <c r="F265" s="65"/>
      <c r="G265" s="68" t="str">
        <f t="shared" si="3"/>
        <v>-</v>
      </c>
      <c r="H265" s="65"/>
      <c r="I265" s="65"/>
      <c r="J265" s="65"/>
      <c r="K265" s="65"/>
      <c r="L265" s="65"/>
      <c r="M265" s="65"/>
      <c r="N265" s="65"/>
      <c r="O265" s="65"/>
      <c r="P265" s="65"/>
      <c r="Q265" s="406"/>
      <c r="R265" s="406"/>
      <c r="S265" s="406"/>
      <c r="X265" s="182"/>
    </row>
    <row r="266" spans="1:24" ht="24.95" customHeight="1">
      <c r="A266" s="66"/>
      <c r="B266" s="65"/>
      <c r="C266" s="65"/>
      <c r="D266" s="69"/>
      <c r="E266" s="67"/>
      <c r="F266" s="65"/>
      <c r="G266" s="68" t="str">
        <f t="shared" si="3"/>
        <v>-</v>
      </c>
      <c r="H266" s="65"/>
      <c r="I266" s="65"/>
      <c r="J266" s="65"/>
      <c r="K266" s="65"/>
      <c r="L266" s="65"/>
      <c r="M266" s="65"/>
      <c r="N266" s="65"/>
      <c r="O266" s="65"/>
      <c r="P266" s="65"/>
      <c r="Q266" s="406"/>
      <c r="R266" s="406"/>
      <c r="S266" s="406"/>
      <c r="X266" s="182"/>
    </row>
    <row r="267" spans="1:24" ht="24.95" customHeight="1">
      <c r="A267" s="66"/>
      <c r="B267" s="65"/>
      <c r="C267" s="65"/>
      <c r="D267" s="69"/>
      <c r="E267" s="67"/>
      <c r="F267" s="65"/>
      <c r="G267" s="68" t="str">
        <f t="shared" ref="G267:G330" si="4">IF(OR(C267="",D267=""),"-",ABS((D267-C267+(D267&lt;C267))*1440))</f>
        <v>-</v>
      </c>
      <c r="H267" s="65"/>
      <c r="I267" s="65"/>
      <c r="J267" s="65"/>
      <c r="K267" s="65"/>
      <c r="L267" s="65"/>
      <c r="M267" s="65"/>
      <c r="N267" s="65"/>
      <c r="O267" s="65"/>
      <c r="P267" s="65"/>
      <c r="Q267" s="406"/>
      <c r="R267" s="406"/>
      <c r="S267" s="406"/>
      <c r="X267" s="182"/>
    </row>
    <row r="268" spans="1:24" ht="24.95" customHeight="1">
      <c r="A268" s="66"/>
      <c r="B268" s="65"/>
      <c r="C268" s="65"/>
      <c r="D268" s="69"/>
      <c r="E268" s="67"/>
      <c r="F268" s="65"/>
      <c r="G268" s="68" t="str">
        <f t="shared" si="4"/>
        <v>-</v>
      </c>
      <c r="H268" s="65"/>
      <c r="I268" s="65"/>
      <c r="J268" s="65"/>
      <c r="K268" s="65"/>
      <c r="L268" s="65"/>
      <c r="M268" s="65"/>
      <c r="N268" s="65"/>
      <c r="O268" s="65"/>
      <c r="P268" s="65"/>
      <c r="Q268" s="406"/>
      <c r="R268" s="406"/>
      <c r="S268" s="406"/>
      <c r="X268" s="182"/>
    </row>
    <row r="269" spans="1:24" ht="24.95" customHeight="1">
      <c r="A269" s="66"/>
      <c r="B269" s="65"/>
      <c r="C269" s="65"/>
      <c r="D269" s="69"/>
      <c r="E269" s="67"/>
      <c r="F269" s="65"/>
      <c r="G269" s="68" t="str">
        <f t="shared" si="4"/>
        <v>-</v>
      </c>
      <c r="H269" s="65"/>
      <c r="I269" s="65"/>
      <c r="J269" s="65"/>
      <c r="K269" s="65"/>
      <c r="L269" s="65"/>
      <c r="M269" s="65"/>
      <c r="N269" s="65"/>
      <c r="O269" s="65"/>
      <c r="P269" s="65"/>
      <c r="Q269" s="406"/>
      <c r="R269" s="406"/>
      <c r="S269" s="406"/>
      <c r="X269" s="182"/>
    </row>
    <row r="270" spans="1:24" ht="24.95" customHeight="1">
      <c r="A270" s="66"/>
      <c r="B270" s="65"/>
      <c r="C270" s="65"/>
      <c r="D270" s="69"/>
      <c r="E270" s="67"/>
      <c r="F270" s="65"/>
      <c r="G270" s="68" t="str">
        <f t="shared" si="4"/>
        <v>-</v>
      </c>
      <c r="H270" s="65"/>
      <c r="I270" s="65"/>
      <c r="J270" s="65"/>
      <c r="K270" s="65"/>
      <c r="L270" s="65"/>
      <c r="M270" s="65"/>
      <c r="N270" s="65"/>
      <c r="O270" s="65"/>
      <c r="P270" s="65"/>
      <c r="Q270" s="406"/>
      <c r="R270" s="406"/>
      <c r="S270" s="406"/>
      <c r="X270" s="182"/>
    </row>
    <row r="271" spans="1:24" ht="24.95" customHeight="1">
      <c r="A271" s="66"/>
      <c r="B271" s="65"/>
      <c r="C271" s="65"/>
      <c r="D271" s="69"/>
      <c r="E271" s="67"/>
      <c r="F271" s="65"/>
      <c r="G271" s="68" t="str">
        <f t="shared" si="4"/>
        <v>-</v>
      </c>
      <c r="H271" s="65"/>
      <c r="I271" s="65"/>
      <c r="J271" s="65"/>
      <c r="K271" s="65"/>
      <c r="L271" s="65"/>
      <c r="M271" s="65"/>
      <c r="N271" s="65"/>
      <c r="O271" s="65"/>
      <c r="P271" s="65"/>
      <c r="Q271" s="406"/>
      <c r="R271" s="406"/>
      <c r="S271" s="406"/>
      <c r="X271" s="182"/>
    </row>
    <row r="272" spans="1:24" ht="24.95" customHeight="1">
      <c r="A272" s="66"/>
      <c r="B272" s="65"/>
      <c r="C272" s="65"/>
      <c r="D272" s="69"/>
      <c r="E272" s="67"/>
      <c r="F272" s="65"/>
      <c r="G272" s="68" t="str">
        <f t="shared" si="4"/>
        <v>-</v>
      </c>
      <c r="H272" s="65"/>
      <c r="I272" s="65"/>
      <c r="J272" s="65"/>
      <c r="K272" s="65"/>
      <c r="L272" s="65"/>
      <c r="M272" s="65"/>
      <c r="N272" s="65"/>
      <c r="O272" s="65"/>
      <c r="P272" s="65"/>
      <c r="Q272" s="406"/>
      <c r="R272" s="406"/>
      <c r="S272" s="406"/>
      <c r="X272" s="182"/>
    </row>
    <row r="273" spans="1:24" ht="24.95" customHeight="1">
      <c r="A273" s="66"/>
      <c r="B273" s="65"/>
      <c r="C273" s="65"/>
      <c r="D273" s="69"/>
      <c r="E273" s="67"/>
      <c r="F273" s="65"/>
      <c r="G273" s="68" t="str">
        <f t="shared" si="4"/>
        <v>-</v>
      </c>
      <c r="H273" s="65"/>
      <c r="I273" s="65"/>
      <c r="J273" s="65"/>
      <c r="K273" s="65"/>
      <c r="L273" s="65"/>
      <c r="M273" s="65"/>
      <c r="N273" s="65"/>
      <c r="O273" s="65"/>
      <c r="P273" s="65"/>
      <c r="Q273" s="406"/>
      <c r="R273" s="406"/>
      <c r="S273" s="406"/>
      <c r="X273" s="182"/>
    </row>
    <row r="274" spans="1:24" ht="24.95" customHeight="1">
      <c r="A274" s="66"/>
      <c r="B274" s="65"/>
      <c r="C274" s="65"/>
      <c r="D274" s="69"/>
      <c r="E274" s="67"/>
      <c r="F274" s="65"/>
      <c r="G274" s="68" t="str">
        <f t="shared" si="4"/>
        <v>-</v>
      </c>
      <c r="H274" s="65"/>
      <c r="I274" s="65"/>
      <c r="J274" s="65"/>
      <c r="K274" s="65"/>
      <c r="L274" s="65"/>
      <c r="M274" s="65"/>
      <c r="N274" s="65"/>
      <c r="O274" s="65"/>
      <c r="P274" s="65"/>
      <c r="Q274" s="406"/>
      <c r="R274" s="406"/>
      <c r="S274" s="406"/>
      <c r="X274" s="182"/>
    </row>
    <row r="275" spans="1:24" ht="24.95" customHeight="1">
      <c r="A275" s="66"/>
      <c r="B275" s="65"/>
      <c r="C275" s="65"/>
      <c r="D275" s="69"/>
      <c r="E275" s="67"/>
      <c r="F275" s="65"/>
      <c r="G275" s="68" t="str">
        <f t="shared" si="4"/>
        <v>-</v>
      </c>
      <c r="H275" s="65"/>
      <c r="I275" s="65"/>
      <c r="J275" s="65"/>
      <c r="K275" s="65"/>
      <c r="L275" s="65"/>
      <c r="M275" s="65"/>
      <c r="N275" s="65"/>
      <c r="O275" s="65"/>
      <c r="P275" s="65"/>
      <c r="Q275" s="406"/>
      <c r="R275" s="406"/>
      <c r="S275" s="406"/>
      <c r="X275" s="182"/>
    </row>
    <row r="276" spans="1:24" ht="24.95" customHeight="1">
      <c r="A276" s="66"/>
      <c r="B276" s="65"/>
      <c r="C276" s="65"/>
      <c r="D276" s="69"/>
      <c r="E276" s="67"/>
      <c r="F276" s="65"/>
      <c r="G276" s="68" t="str">
        <f t="shared" si="4"/>
        <v>-</v>
      </c>
      <c r="H276" s="65"/>
      <c r="I276" s="65"/>
      <c r="J276" s="65"/>
      <c r="K276" s="65"/>
      <c r="L276" s="65"/>
      <c r="M276" s="65"/>
      <c r="N276" s="65"/>
      <c r="O276" s="65"/>
      <c r="P276" s="65"/>
      <c r="Q276" s="406"/>
      <c r="R276" s="406"/>
      <c r="S276" s="406"/>
      <c r="X276" s="182"/>
    </row>
    <row r="277" spans="1:24" ht="24.95" customHeight="1">
      <c r="A277" s="66"/>
      <c r="B277" s="65"/>
      <c r="C277" s="65"/>
      <c r="D277" s="69"/>
      <c r="E277" s="67"/>
      <c r="F277" s="65"/>
      <c r="G277" s="68" t="str">
        <f t="shared" si="4"/>
        <v>-</v>
      </c>
      <c r="H277" s="65"/>
      <c r="I277" s="65"/>
      <c r="J277" s="65"/>
      <c r="K277" s="65"/>
      <c r="L277" s="65"/>
      <c r="M277" s="65"/>
      <c r="N277" s="65"/>
      <c r="O277" s="65"/>
      <c r="P277" s="65"/>
      <c r="Q277" s="406"/>
      <c r="R277" s="406"/>
      <c r="S277" s="406"/>
      <c r="X277" s="182"/>
    </row>
    <row r="278" spans="1:24" ht="24.95" customHeight="1">
      <c r="A278" s="66"/>
      <c r="B278" s="65"/>
      <c r="C278" s="65"/>
      <c r="D278" s="69"/>
      <c r="E278" s="67"/>
      <c r="F278" s="65"/>
      <c r="G278" s="68" t="str">
        <f t="shared" si="4"/>
        <v>-</v>
      </c>
      <c r="H278" s="65"/>
      <c r="I278" s="65"/>
      <c r="J278" s="65"/>
      <c r="K278" s="65"/>
      <c r="L278" s="65"/>
      <c r="M278" s="65"/>
      <c r="N278" s="65"/>
      <c r="O278" s="65"/>
      <c r="P278" s="65"/>
      <c r="Q278" s="406"/>
      <c r="R278" s="406"/>
      <c r="S278" s="406"/>
      <c r="X278" s="182"/>
    </row>
    <row r="279" spans="1:24" ht="24.95" customHeight="1">
      <c r="A279" s="66"/>
      <c r="B279" s="65"/>
      <c r="C279" s="65"/>
      <c r="D279" s="69"/>
      <c r="E279" s="67"/>
      <c r="F279" s="65"/>
      <c r="G279" s="68" t="str">
        <f t="shared" si="4"/>
        <v>-</v>
      </c>
      <c r="H279" s="65"/>
      <c r="I279" s="65"/>
      <c r="J279" s="65"/>
      <c r="K279" s="65"/>
      <c r="L279" s="65"/>
      <c r="M279" s="65"/>
      <c r="N279" s="65"/>
      <c r="O279" s="65"/>
      <c r="P279" s="65"/>
      <c r="Q279" s="406"/>
      <c r="R279" s="406"/>
      <c r="S279" s="406"/>
      <c r="X279" s="182"/>
    </row>
    <row r="280" spans="1:24" ht="24.95" customHeight="1">
      <c r="A280" s="66"/>
      <c r="B280" s="65"/>
      <c r="C280" s="65"/>
      <c r="D280" s="69"/>
      <c r="E280" s="67"/>
      <c r="F280" s="65"/>
      <c r="G280" s="68" t="str">
        <f t="shared" si="4"/>
        <v>-</v>
      </c>
      <c r="H280" s="65"/>
      <c r="I280" s="65"/>
      <c r="J280" s="65"/>
      <c r="K280" s="65"/>
      <c r="L280" s="65"/>
      <c r="M280" s="65"/>
      <c r="N280" s="65"/>
      <c r="O280" s="65"/>
      <c r="P280" s="65"/>
      <c r="Q280" s="406"/>
      <c r="R280" s="406"/>
      <c r="S280" s="406"/>
      <c r="X280" s="182"/>
    </row>
    <row r="281" spans="1:24" ht="24.95" customHeight="1">
      <c r="A281" s="66"/>
      <c r="B281" s="65"/>
      <c r="C281" s="65"/>
      <c r="D281" s="69"/>
      <c r="E281" s="67"/>
      <c r="F281" s="65"/>
      <c r="G281" s="68" t="str">
        <f t="shared" si="4"/>
        <v>-</v>
      </c>
      <c r="H281" s="65"/>
      <c r="I281" s="65"/>
      <c r="J281" s="65"/>
      <c r="K281" s="65"/>
      <c r="L281" s="65"/>
      <c r="M281" s="65"/>
      <c r="N281" s="65"/>
      <c r="O281" s="65"/>
      <c r="P281" s="65"/>
      <c r="Q281" s="406"/>
      <c r="R281" s="406"/>
      <c r="S281" s="406"/>
      <c r="X281" s="182"/>
    </row>
    <row r="282" spans="1:24" ht="24.95" customHeight="1">
      <c r="A282" s="66"/>
      <c r="B282" s="65"/>
      <c r="C282" s="65"/>
      <c r="D282" s="69"/>
      <c r="E282" s="67"/>
      <c r="F282" s="65"/>
      <c r="G282" s="68" t="str">
        <f t="shared" si="4"/>
        <v>-</v>
      </c>
      <c r="H282" s="65"/>
      <c r="I282" s="65"/>
      <c r="J282" s="65"/>
      <c r="K282" s="65"/>
      <c r="L282" s="65"/>
      <c r="M282" s="65"/>
      <c r="N282" s="65"/>
      <c r="O282" s="65"/>
      <c r="P282" s="65"/>
      <c r="Q282" s="406"/>
      <c r="R282" s="406"/>
      <c r="S282" s="406"/>
      <c r="X282" s="182"/>
    </row>
    <row r="283" spans="1:24" ht="24.95" customHeight="1">
      <c r="A283" s="66"/>
      <c r="B283" s="65"/>
      <c r="C283" s="65"/>
      <c r="D283" s="69"/>
      <c r="E283" s="67"/>
      <c r="F283" s="65"/>
      <c r="G283" s="68" t="str">
        <f t="shared" si="4"/>
        <v>-</v>
      </c>
      <c r="H283" s="65"/>
      <c r="I283" s="65"/>
      <c r="J283" s="65"/>
      <c r="K283" s="65"/>
      <c r="L283" s="65"/>
      <c r="M283" s="65"/>
      <c r="N283" s="65"/>
      <c r="O283" s="65"/>
      <c r="P283" s="65"/>
      <c r="Q283" s="406"/>
      <c r="R283" s="406"/>
      <c r="S283" s="406"/>
      <c r="X283" s="182"/>
    </row>
    <row r="284" spans="1:24" ht="24.95" customHeight="1">
      <c r="A284" s="66"/>
      <c r="B284" s="65"/>
      <c r="C284" s="65"/>
      <c r="D284" s="69"/>
      <c r="E284" s="67"/>
      <c r="F284" s="65"/>
      <c r="G284" s="68" t="str">
        <f t="shared" si="4"/>
        <v>-</v>
      </c>
      <c r="H284" s="65"/>
      <c r="I284" s="65"/>
      <c r="J284" s="65"/>
      <c r="K284" s="65"/>
      <c r="L284" s="65"/>
      <c r="M284" s="65"/>
      <c r="N284" s="65"/>
      <c r="O284" s="65"/>
      <c r="P284" s="65"/>
      <c r="Q284" s="406"/>
      <c r="R284" s="406"/>
      <c r="S284" s="406"/>
      <c r="X284" s="182"/>
    </row>
    <row r="285" spans="1:24" ht="24.95" customHeight="1">
      <c r="A285" s="66"/>
      <c r="B285" s="65"/>
      <c r="C285" s="65"/>
      <c r="D285" s="69"/>
      <c r="E285" s="67"/>
      <c r="F285" s="65"/>
      <c r="G285" s="68" t="str">
        <f t="shared" si="4"/>
        <v>-</v>
      </c>
      <c r="H285" s="65"/>
      <c r="I285" s="65"/>
      <c r="J285" s="65"/>
      <c r="K285" s="65"/>
      <c r="L285" s="65"/>
      <c r="M285" s="65"/>
      <c r="N285" s="65"/>
      <c r="O285" s="65"/>
      <c r="P285" s="65"/>
      <c r="Q285" s="406"/>
      <c r="R285" s="406"/>
      <c r="S285" s="406"/>
      <c r="X285" s="182"/>
    </row>
    <row r="286" spans="1:24" ht="24.95" customHeight="1">
      <c r="A286" s="66"/>
      <c r="B286" s="65"/>
      <c r="C286" s="65"/>
      <c r="D286" s="69"/>
      <c r="E286" s="67"/>
      <c r="F286" s="65"/>
      <c r="G286" s="68" t="str">
        <f t="shared" si="4"/>
        <v>-</v>
      </c>
      <c r="H286" s="65"/>
      <c r="I286" s="65"/>
      <c r="J286" s="65"/>
      <c r="K286" s="65"/>
      <c r="L286" s="65"/>
      <c r="M286" s="65"/>
      <c r="N286" s="65"/>
      <c r="O286" s="65"/>
      <c r="P286" s="65"/>
      <c r="Q286" s="406"/>
      <c r="R286" s="406"/>
      <c r="S286" s="406"/>
      <c r="X286" s="182"/>
    </row>
    <row r="287" spans="1:24" ht="24.95" customHeight="1">
      <c r="A287" s="66"/>
      <c r="B287" s="65"/>
      <c r="C287" s="65"/>
      <c r="D287" s="69"/>
      <c r="E287" s="67"/>
      <c r="F287" s="65"/>
      <c r="G287" s="68" t="str">
        <f t="shared" si="4"/>
        <v>-</v>
      </c>
      <c r="H287" s="65"/>
      <c r="I287" s="65"/>
      <c r="J287" s="65"/>
      <c r="K287" s="65"/>
      <c r="L287" s="65"/>
      <c r="M287" s="65"/>
      <c r="N287" s="65"/>
      <c r="O287" s="65"/>
      <c r="P287" s="65"/>
      <c r="Q287" s="406"/>
      <c r="R287" s="406"/>
      <c r="S287" s="406"/>
      <c r="X287" s="182"/>
    </row>
    <row r="288" spans="1:24" ht="24.95" customHeight="1">
      <c r="A288" s="66"/>
      <c r="B288" s="65"/>
      <c r="C288" s="65"/>
      <c r="D288" s="69"/>
      <c r="E288" s="67"/>
      <c r="F288" s="65"/>
      <c r="G288" s="68" t="str">
        <f t="shared" si="4"/>
        <v>-</v>
      </c>
      <c r="H288" s="65"/>
      <c r="I288" s="65"/>
      <c r="J288" s="65"/>
      <c r="K288" s="65"/>
      <c r="L288" s="65"/>
      <c r="M288" s="65"/>
      <c r="N288" s="65"/>
      <c r="O288" s="65"/>
      <c r="P288" s="65"/>
      <c r="Q288" s="406"/>
      <c r="R288" s="406"/>
      <c r="S288" s="406"/>
      <c r="X288" s="182"/>
    </row>
    <row r="289" spans="1:24" ht="24.95" customHeight="1">
      <c r="A289" s="66"/>
      <c r="B289" s="65"/>
      <c r="C289" s="65"/>
      <c r="D289" s="69"/>
      <c r="E289" s="67"/>
      <c r="F289" s="65"/>
      <c r="G289" s="68" t="str">
        <f t="shared" si="4"/>
        <v>-</v>
      </c>
      <c r="H289" s="65"/>
      <c r="I289" s="65"/>
      <c r="J289" s="65"/>
      <c r="K289" s="65"/>
      <c r="L289" s="65"/>
      <c r="M289" s="65"/>
      <c r="N289" s="65"/>
      <c r="O289" s="65"/>
      <c r="P289" s="65"/>
      <c r="Q289" s="406"/>
      <c r="R289" s="406"/>
      <c r="S289" s="406"/>
      <c r="X289" s="182"/>
    </row>
    <row r="290" spans="1:24" ht="24.95" customHeight="1">
      <c r="A290" s="66"/>
      <c r="B290" s="65"/>
      <c r="C290" s="65"/>
      <c r="D290" s="69"/>
      <c r="E290" s="67"/>
      <c r="F290" s="65"/>
      <c r="G290" s="68" t="str">
        <f t="shared" si="4"/>
        <v>-</v>
      </c>
      <c r="H290" s="65"/>
      <c r="I290" s="65"/>
      <c r="J290" s="65"/>
      <c r="K290" s="65"/>
      <c r="L290" s="65"/>
      <c r="M290" s="65"/>
      <c r="N290" s="65"/>
      <c r="O290" s="65"/>
      <c r="P290" s="65"/>
      <c r="Q290" s="406"/>
      <c r="R290" s="406"/>
      <c r="S290" s="406"/>
      <c r="X290" s="182"/>
    </row>
    <row r="291" spans="1:24" ht="24.95" customHeight="1">
      <c r="A291" s="66"/>
      <c r="B291" s="65"/>
      <c r="C291" s="65"/>
      <c r="D291" s="69"/>
      <c r="E291" s="67"/>
      <c r="F291" s="65"/>
      <c r="G291" s="68" t="str">
        <f t="shared" si="4"/>
        <v>-</v>
      </c>
      <c r="H291" s="65"/>
      <c r="I291" s="65"/>
      <c r="J291" s="65"/>
      <c r="K291" s="65"/>
      <c r="L291" s="65"/>
      <c r="M291" s="65"/>
      <c r="N291" s="65"/>
      <c r="O291" s="65"/>
      <c r="P291" s="65"/>
      <c r="Q291" s="406"/>
      <c r="R291" s="406"/>
      <c r="S291" s="406"/>
      <c r="X291" s="182"/>
    </row>
    <row r="292" spans="1:24" ht="24.95" customHeight="1">
      <c r="A292" s="66"/>
      <c r="B292" s="65"/>
      <c r="C292" s="65"/>
      <c r="D292" s="69"/>
      <c r="E292" s="67"/>
      <c r="F292" s="65"/>
      <c r="G292" s="68" t="str">
        <f t="shared" si="4"/>
        <v>-</v>
      </c>
      <c r="H292" s="65"/>
      <c r="I292" s="65"/>
      <c r="J292" s="65"/>
      <c r="K292" s="65"/>
      <c r="L292" s="65"/>
      <c r="M292" s="65"/>
      <c r="N292" s="65"/>
      <c r="O292" s="65"/>
      <c r="P292" s="65"/>
      <c r="Q292" s="406"/>
      <c r="R292" s="406"/>
      <c r="S292" s="406"/>
      <c r="X292" s="182"/>
    </row>
    <row r="293" spans="1:24" ht="24.95" customHeight="1">
      <c r="A293" s="66"/>
      <c r="B293" s="65"/>
      <c r="C293" s="65"/>
      <c r="D293" s="69"/>
      <c r="E293" s="67"/>
      <c r="F293" s="65"/>
      <c r="G293" s="68" t="str">
        <f t="shared" si="4"/>
        <v>-</v>
      </c>
      <c r="H293" s="65"/>
      <c r="I293" s="65"/>
      <c r="J293" s="65"/>
      <c r="K293" s="65"/>
      <c r="L293" s="65"/>
      <c r="M293" s="65"/>
      <c r="N293" s="65"/>
      <c r="O293" s="65"/>
      <c r="P293" s="65"/>
      <c r="Q293" s="406"/>
      <c r="R293" s="406"/>
      <c r="S293" s="406"/>
      <c r="X293" s="182"/>
    </row>
    <row r="294" spans="1:24" ht="24.95" customHeight="1">
      <c r="A294" s="66"/>
      <c r="B294" s="65"/>
      <c r="C294" s="65"/>
      <c r="D294" s="69"/>
      <c r="E294" s="67"/>
      <c r="F294" s="65"/>
      <c r="G294" s="68" t="str">
        <f t="shared" si="4"/>
        <v>-</v>
      </c>
      <c r="H294" s="65"/>
      <c r="I294" s="65"/>
      <c r="J294" s="65"/>
      <c r="K294" s="65"/>
      <c r="L294" s="65"/>
      <c r="M294" s="65"/>
      <c r="N294" s="65"/>
      <c r="O294" s="65"/>
      <c r="P294" s="65"/>
      <c r="Q294" s="406"/>
      <c r="R294" s="406"/>
      <c r="S294" s="406"/>
      <c r="X294" s="182"/>
    </row>
    <row r="295" spans="1:24" ht="24.95" customHeight="1">
      <c r="A295" s="66"/>
      <c r="B295" s="65"/>
      <c r="C295" s="65"/>
      <c r="D295" s="69"/>
      <c r="E295" s="67"/>
      <c r="F295" s="65"/>
      <c r="G295" s="68" t="str">
        <f t="shared" si="4"/>
        <v>-</v>
      </c>
      <c r="H295" s="65"/>
      <c r="I295" s="65"/>
      <c r="J295" s="65"/>
      <c r="K295" s="65"/>
      <c r="L295" s="65"/>
      <c r="M295" s="65"/>
      <c r="N295" s="65"/>
      <c r="O295" s="65"/>
      <c r="P295" s="65"/>
      <c r="Q295" s="406"/>
      <c r="R295" s="406"/>
      <c r="S295" s="406"/>
      <c r="X295" s="182"/>
    </row>
    <row r="296" spans="1:24" ht="24.95" customHeight="1">
      <c r="A296" s="66"/>
      <c r="B296" s="65"/>
      <c r="C296" s="65"/>
      <c r="D296" s="69"/>
      <c r="E296" s="67"/>
      <c r="F296" s="65"/>
      <c r="G296" s="68" t="str">
        <f t="shared" si="4"/>
        <v>-</v>
      </c>
      <c r="H296" s="65"/>
      <c r="I296" s="65"/>
      <c r="J296" s="65"/>
      <c r="K296" s="65"/>
      <c r="L296" s="65"/>
      <c r="M296" s="65"/>
      <c r="N296" s="65"/>
      <c r="O296" s="65"/>
      <c r="P296" s="65"/>
      <c r="Q296" s="406"/>
      <c r="R296" s="406"/>
      <c r="S296" s="406"/>
      <c r="X296" s="182"/>
    </row>
    <row r="297" spans="1:24" ht="24.95" customHeight="1">
      <c r="A297" s="66"/>
      <c r="B297" s="65"/>
      <c r="C297" s="65"/>
      <c r="D297" s="69"/>
      <c r="E297" s="67"/>
      <c r="F297" s="65"/>
      <c r="G297" s="68" t="str">
        <f t="shared" si="4"/>
        <v>-</v>
      </c>
      <c r="H297" s="65"/>
      <c r="I297" s="65"/>
      <c r="J297" s="65"/>
      <c r="K297" s="65"/>
      <c r="L297" s="65"/>
      <c r="M297" s="65"/>
      <c r="N297" s="65"/>
      <c r="O297" s="65"/>
      <c r="P297" s="65"/>
      <c r="Q297" s="406"/>
      <c r="R297" s="406"/>
      <c r="S297" s="406"/>
      <c r="X297" s="182"/>
    </row>
    <row r="298" spans="1:24" ht="24.95" customHeight="1">
      <c r="A298" s="66"/>
      <c r="B298" s="65"/>
      <c r="C298" s="65"/>
      <c r="D298" s="69"/>
      <c r="E298" s="67"/>
      <c r="F298" s="65"/>
      <c r="G298" s="68" t="str">
        <f t="shared" si="4"/>
        <v>-</v>
      </c>
      <c r="H298" s="65"/>
      <c r="I298" s="65"/>
      <c r="J298" s="65"/>
      <c r="K298" s="65"/>
      <c r="L298" s="65"/>
      <c r="M298" s="65"/>
      <c r="N298" s="65"/>
      <c r="O298" s="65"/>
      <c r="P298" s="65"/>
      <c r="Q298" s="406"/>
      <c r="R298" s="406"/>
      <c r="S298" s="406"/>
      <c r="X298" s="182"/>
    </row>
    <row r="299" spans="1:24" ht="24.95" customHeight="1">
      <c r="A299" s="66"/>
      <c r="B299" s="65"/>
      <c r="C299" s="65"/>
      <c r="D299" s="69"/>
      <c r="E299" s="67"/>
      <c r="F299" s="65"/>
      <c r="G299" s="68" t="str">
        <f t="shared" si="4"/>
        <v>-</v>
      </c>
      <c r="H299" s="65"/>
      <c r="I299" s="65"/>
      <c r="J299" s="65"/>
      <c r="K299" s="65"/>
      <c r="L299" s="65"/>
      <c r="M299" s="65"/>
      <c r="N299" s="65"/>
      <c r="O299" s="65"/>
      <c r="P299" s="65"/>
      <c r="Q299" s="406"/>
      <c r="R299" s="406"/>
      <c r="S299" s="406"/>
      <c r="X299" s="182"/>
    </row>
    <row r="300" spans="1:24" ht="24.95" customHeight="1">
      <c r="A300" s="66"/>
      <c r="B300" s="65"/>
      <c r="C300" s="65"/>
      <c r="D300" s="69"/>
      <c r="E300" s="67"/>
      <c r="F300" s="65"/>
      <c r="G300" s="68" t="str">
        <f t="shared" si="4"/>
        <v>-</v>
      </c>
      <c r="H300" s="65"/>
      <c r="I300" s="65"/>
      <c r="J300" s="65"/>
      <c r="K300" s="65"/>
      <c r="L300" s="65"/>
      <c r="M300" s="65"/>
      <c r="N300" s="65"/>
      <c r="O300" s="65"/>
      <c r="P300" s="65"/>
      <c r="Q300" s="406"/>
      <c r="R300" s="406"/>
      <c r="S300" s="406"/>
      <c r="X300" s="182"/>
    </row>
    <row r="301" spans="1:24" ht="24.95" customHeight="1">
      <c r="A301" s="66"/>
      <c r="B301" s="65"/>
      <c r="C301" s="65"/>
      <c r="D301" s="69"/>
      <c r="E301" s="67"/>
      <c r="F301" s="65"/>
      <c r="G301" s="68" t="str">
        <f t="shared" si="4"/>
        <v>-</v>
      </c>
      <c r="H301" s="65"/>
      <c r="I301" s="65"/>
      <c r="J301" s="65"/>
      <c r="K301" s="65"/>
      <c r="L301" s="65"/>
      <c r="M301" s="65"/>
      <c r="N301" s="65"/>
      <c r="O301" s="65"/>
      <c r="P301" s="65"/>
      <c r="Q301" s="406"/>
      <c r="R301" s="406"/>
      <c r="S301" s="406"/>
      <c r="X301" s="182"/>
    </row>
    <row r="302" spans="1:24" ht="24.95" customHeight="1">
      <c r="A302" s="66"/>
      <c r="B302" s="65"/>
      <c r="C302" s="65"/>
      <c r="D302" s="69"/>
      <c r="E302" s="67"/>
      <c r="F302" s="65"/>
      <c r="G302" s="68" t="str">
        <f t="shared" si="4"/>
        <v>-</v>
      </c>
      <c r="H302" s="65"/>
      <c r="I302" s="65"/>
      <c r="J302" s="65"/>
      <c r="K302" s="65"/>
      <c r="L302" s="65"/>
      <c r="M302" s="65"/>
      <c r="N302" s="65"/>
      <c r="O302" s="65"/>
      <c r="P302" s="65"/>
      <c r="Q302" s="406"/>
      <c r="R302" s="406"/>
      <c r="S302" s="406"/>
      <c r="X302" s="182"/>
    </row>
    <row r="303" spans="1:24" ht="24.95" customHeight="1">
      <c r="A303" s="66"/>
      <c r="B303" s="65"/>
      <c r="C303" s="65"/>
      <c r="D303" s="69"/>
      <c r="E303" s="67"/>
      <c r="F303" s="65"/>
      <c r="G303" s="68" t="str">
        <f t="shared" si="4"/>
        <v>-</v>
      </c>
      <c r="H303" s="65"/>
      <c r="I303" s="65"/>
      <c r="J303" s="65"/>
      <c r="K303" s="65"/>
      <c r="L303" s="65"/>
      <c r="M303" s="65"/>
      <c r="N303" s="65"/>
      <c r="O303" s="65"/>
      <c r="P303" s="65"/>
      <c r="Q303" s="406"/>
      <c r="R303" s="406"/>
      <c r="S303" s="406"/>
      <c r="X303" s="182"/>
    </row>
    <row r="304" spans="1:24" ht="24.95" customHeight="1">
      <c r="A304" s="66"/>
      <c r="B304" s="65"/>
      <c r="C304" s="65"/>
      <c r="D304" s="69"/>
      <c r="E304" s="67"/>
      <c r="F304" s="65"/>
      <c r="G304" s="68" t="str">
        <f t="shared" si="4"/>
        <v>-</v>
      </c>
      <c r="H304" s="65"/>
      <c r="I304" s="65"/>
      <c r="J304" s="65"/>
      <c r="K304" s="65"/>
      <c r="L304" s="65"/>
      <c r="M304" s="65"/>
      <c r="N304" s="65"/>
      <c r="O304" s="65"/>
      <c r="P304" s="65"/>
      <c r="Q304" s="406"/>
      <c r="R304" s="406"/>
      <c r="S304" s="406"/>
      <c r="X304" s="182"/>
    </row>
    <row r="305" spans="1:24" ht="24.95" customHeight="1">
      <c r="A305" s="66"/>
      <c r="B305" s="65"/>
      <c r="C305" s="65"/>
      <c r="D305" s="69"/>
      <c r="E305" s="67"/>
      <c r="F305" s="65"/>
      <c r="G305" s="68" t="str">
        <f t="shared" si="4"/>
        <v>-</v>
      </c>
      <c r="H305" s="65"/>
      <c r="I305" s="65"/>
      <c r="J305" s="65"/>
      <c r="K305" s="65"/>
      <c r="L305" s="65"/>
      <c r="M305" s="65"/>
      <c r="N305" s="65"/>
      <c r="O305" s="65"/>
      <c r="P305" s="65"/>
      <c r="Q305" s="406"/>
      <c r="R305" s="406"/>
      <c r="S305" s="406"/>
      <c r="X305" s="182"/>
    </row>
    <row r="306" spans="1:24" ht="24.95" customHeight="1">
      <c r="A306" s="66"/>
      <c r="B306" s="65"/>
      <c r="C306" s="65"/>
      <c r="D306" s="69"/>
      <c r="E306" s="67"/>
      <c r="F306" s="65"/>
      <c r="G306" s="68" t="str">
        <f t="shared" si="4"/>
        <v>-</v>
      </c>
      <c r="H306" s="65"/>
      <c r="I306" s="65"/>
      <c r="J306" s="65"/>
      <c r="K306" s="65"/>
      <c r="L306" s="65"/>
      <c r="M306" s="65"/>
      <c r="N306" s="65"/>
      <c r="O306" s="65"/>
      <c r="P306" s="65"/>
      <c r="Q306" s="406"/>
      <c r="R306" s="406"/>
      <c r="S306" s="406"/>
      <c r="X306" s="182"/>
    </row>
    <row r="307" spans="1:24" ht="24.95" customHeight="1">
      <c r="A307" s="66"/>
      <c r="B307" s="65"/>
      <c r="C307" s="65"/>
      <c r="D307" s="69"/>
      <c r="E307" s="67"/>
      <c r="F307" s="65"/>
      <c r="G307" s="68" t="str">
        <f t="shared" si="4"/>
        <v>-</v>
      </c>
      <c r="H307" s="65"/>
      <c r="I307" s="65"/>
      <c r="J307" s="65"/>
      <c r="K307" s="65"/>
      <c r="L307" s="65"/>
      <c r="M307" s="65"/>
      <c r="N307" s="65"/>
      <c r="O307" s="65"/>
      <c r="P307" s="65"/>
      <c r="Q307" s="406"/>
      <c r="R307" s="406"/>
      <c r="S307" s="406"/>
      <c r="X307" s="182"/>
    </row>
    <row r="308" spans="1:24" ht="24.95" customHeight="1">
      <c r="A308" s="66"/>
      <c r="B308" s="65"/>
      <c r="C308" s="65"/>
      <c r="D308" s="69"/>
      <c r="E308" s="67"/>
      <c r="F308" s="65"/>
      <c r="G308" s="68" t="str">
        <f t="shared" si="4"/>
        <v>-</v>
      </c>
      <c r="H308" s="65"/>
      <c r="I308" s="65"/>
      <c r="J308" s="65"/>
      <c r="K308" s="65"/>
      <c r="L308" s="65"/>
      <c r="M308" s="65"/>
      <c r="N308" s="65"/>
      <c r="O308" s="65"/>
      <c r="P308" s="65"/>
      <c r="Q308" s="406"/>
      <c r="R308" s="406"/>
      <c r="S308" s="406"/>
      <c r="X308" s="182"/>
    </row>
    <row r="309" spans="1:24" ht="24.95" customHeight="1">
      <c r="A309" s="66"/>
      <c r="B309" s="65"/>
      <c r="C309" s="65"/>
      <c r="D309" s="69"/>
      <c r="E309" s="67"/>
      <c r="F309" s="65"/>
      <c r="G309" s="68" t="str">
        <f t="shared" si="4"/>
        <v>-</v>
      </c>
      <c r="H309" s="65"/>
      <c r="I309" s="65"/>
      <c r="J309" s="65"/>
      <c r="K309" s="65"/>
      <c r="L309" s="65"/>
      <c r="M309" s="65"/>
      <c r="N309" s="65"/>
      <c r="O309" s="65"/>
      <c r="P309" s="65"/>
      <c r="Q309" s="406"/>
      <c r="R309" s="406"/>
      <c r="S309" s="406"/>
      <c r="X309" s="182"/>
    </row>
    <row r="310" spans="1:24" ht="24.95" customHeight="1">
      <c r="A310" s="66"/>
      <c r="B310" s="65"/>
      <c r="C310" s="65"/>
      <c r="D310" s="69"/>
      <c r="E310" s="67"/>
      <c r="F310" s="65"/>
      <c r="G310" s="68" t="str">
        <f t="shared" si="4"/>
        <v>-</v>
      </c>
      <c r="H310" s="65"/>
      <c r="I310" s="65"/>
      <c r="J310" s="65"/>
      <c r="K310" s="65"/>
      <c r="L310" s="65"/>
      <c r="M310" s="65"/>
      <c r="N310" s="65"/>
      <c r="O310" s="65"/>
      <c r="P310" s="65"/>
      <c r="Q310" s="406"/>
      <c r="R310" s="406"/>
      <c r="S310" s="406"/>
      <c r="X310" s="182"/>
    </row>
    <row r="311" spans="1:24" ht="24.95" customHeight="1">
      <c r="A311" s="66"/>
      <c r="B311" s="65"/>
      <c r="C311" s="65"/>
      <c r="D311" s="69"/>
      <c r="E311" s="67"/>
      <c r="F311" s="65"/>
      <c r="G311" s="68" t="str">
        <f t="shared" si="4"/>
        <v>-</v>
      </c>
      <c r="H311" s="65"/>
      <c r="I311" s="65"/>
      <c r="J311" s="65"/>
      <c r="K311" s="65"/>
      <c r="L311" s="65"/>
      <c r="M311" s="65"/>
      <c r="N311" s="65"/>
      <c r="O311" s="65"/>
      <c r="P311" s="65"/>
      <c r="Q311" s="406"/>
      <c r="R311" s="406"/>
      <c r="S311" s="406"/>
      <c r="X311" s="182"/>
    </row>
    <row r="312" spans="1:24" ht="24.95" customHeight="1">
      <c r="A312" s="66"/>
      <c r="B312" s="65"/>
      <c r="C312" s="65"/>
      <c r="D312" s="69"/>
      <c r="E312" s="67"/>
      <c r="F312" s="65"/>
      <c r="G312" s="68" t="str">
        <f t="shared" si="4"/>
        <v>-</v>
      </c>
      <c r="H312" s="65"/>
      <c r="I312" s="65"/>
      <c r="J312" s="65"/>
      <c r="K312" s="65"/>
      <c r="L312" s="65"/>
      <c r="M312" s="65"/>
      <c r="N312" s="65"/>
      <c r="O312" s="65"/>
      <c r="P312" s="65"/>
      <c r="Q312" s="406"/>
      <c r="R312" s="406"/>
      <c r="S312" s="406"/>
      <c r="X312" s="182"/>
    </row>
    <row r="313" spans="1:24" ht="24.95" customHeight="1">
      <c r="A313" s="66"/>
      <c r="B313" s="65"/>
      <c r="C313" s="65"/>
      <c r="D313" s="69"/>
      <c r="E313" s="67"/>
      <c r="F313" s="65"/>
      <c r="G313" s="68" t="str">
        <f t="shared" si="4"/>
        <v>-</v>
      </c>
      <c r="H313" s="65"/>
      <c r="I313" s="65"/>
      <c r="J313" s="65"/>
      <c r="K313" s="65"/>
      <c r="L313" s="65"/>
      <c r="M313" s="65"/>
      <c r="N313" s="65"/>
      <c r="O313" s="65"/>
      <c r="P313" s="65"/>
      <c r="Q313" s="406"/>
      <c r="R313" s="406"/>
      <c r="S313" s="406"/>
      <c r="X313" s="182"/>
    </row>
    <row r="314" spans="1:24" ht="24.95" customHeight="1">
      <c r="A314" s="66"/>
      <c r="B314" s="65"/>
      <c r="C314" s="65"/>
      <c r="D314" s="69"/>
      <c r="E314" s="67"/>
      <c r="F314" s="65"/>
      <c r="G314" s="68" t="str">
        <f t="shared" si="4"/>
        <v>-</v>
      </c>
      <c r="H314" s="65"/>
      <c r="I314" s="65"/>
      <c r="J314" s="65"/>
      <c r="K314" s="65"/>
      <c r="L314" s="65"/>
      <c r="M314" s="65"/>
      <c r="N314" s="65"/>
      <c r="O314" s="65"/>
      <c r="P314" s="65"/>
      <c r="Q314" s="406"/>
      <c r="R314" s="406"/>
      <c r="S314" s="406"/>
      <c r="X314" s="182"/>
    </row>
    <row r="315" spans="1:24" ht="24.95" customHeight="1">
      <c r="A315" s="66"/>
      <c r="B315" s="65"/>
      <c r="C315" s="65"/>
      <c r="D315" s="69"/>
      <c r="E315" s="67"/>
      <c r="F315" s="65"/>
      <c r="G315" s="68" t="str">
        <f t="shared" si="4"/>
        <v>-</v>
      </c>
      <c r="H315" s="65"/>
      <c r="I315" s="65"/>
      <c r="J315" s="65"/>
      <c r="K315" s="65"/>
      <c r="L315" s="65"/>
      <c r="M315" s="65"/>
      <c r="N315" s="65"/>
      <c r="O315" s="65"/>
      <c r="P315" s="65"/>
      <c r="Q315" s="406"/>
      <c r="R315" s="406"/>
      <c r="S315" s="406"/>
      <c r="X315" s="182"/>
    </row>
    <row r="316" spans="1:24" ht="24.95" customHeight="1">
      <c r="A316" s="66"/>
      <c r="B316" s="65"/>
      <c r="C316" s="65"/>
      <c r="D316" s="69"/>
      <c r="E316" s="67"/>
      <c r="F316" s="65"/>
      <c r="G316" s="68" t="str">
        <f t="shared" si="4"/>
        <v>-</v>
      </c>
      <c r="H316" s="65"/>
      <c r="I316" s="65"/>
      <c r="J316" s="65"/>
      <c r="K316" s="65"/>
      <c r="L316" s="65"/>
      <c r="M316" s="65"/>
      <c r="N316" s="65"/>
      <c r="O316" s="65"/>
      <c r="P316" s="65"/>
      <c r="Q316" s="406"/>
      <c r="R316" s="406"/>
      <c r="S316" s="406"/>
      <c r="X316" s="182"/>
    </row>
    <row r="317" spans="1:24" ht="24.95" customHeight="1">
      <c r="A317" s="66"/>
      <c r="B317" s="65"/>
      <c r="C317" s="65"/>
      <c r="D317" s="69"/>
      <c r="E317" s="67"/>
      <c r="F317" s="65"/>
      <c r="G317" s="68" t="str">
        <f t="shared" si="4"/>
        <v>-</v>
      </c>
      <c r="H317" s="65"/>
      <c r="I317" s="65"/>
      <c r="J317" s="65"/>
      <c r="K317" s="65"/>
      <c r="L317" s="65"/>
      <c r="M317" s="65"/>
      <c r="N317" s="65"/>
      <c r="O317" s="65"/>
      <c r="P317" s="65"/>
      <c r="Q317" s="406"/>
      <c r="R317" s="406"/>
      <c r="S317" s="406"/>
      <c r="X317" s="182"/>
    </row>
    <row r="318" spans="1:24" ht="24.95" customHeight="1">
      <c r="A318" s="66"/>
      <c r="B318" s="65"/>
      <c r="C318" s="65"/>
      <c r="D318" s="69"/>
      <c r="E318" s="67"/>
      <c r="F318" s="65"/>
      <c r="G318" s="68" t="str">
        <f t="shared" si="4"/>
        <v>-</v>
      </c>
      <c r="H318" s="65"/>
      <c r="I318" s="65"/>
      <c r="J318" s="65"/>
      <c r="K318" s="65"/>
      <c r="L318" s="65"/>
      <c r="M318" s="65"/>
      <c r="N318" s="65"/>
      <c r="O318" s="65"/>
      <c r="P318" s="65"/>
      <c r="Q318" s="406"/>
      <c r="R318" s="406"/>
      <c r="S318" s="406"/>
      <c r="X318" s="182"/>
    </row>
    <row r="319" spans="1:24" ht="24.95" customHeight="1">
      <c r="A319" s="66"/>
      <c r="B319" s="65"/>
      <c r="C319" s="65"/>
      <c r="D319" s="69"/>
      <c r="E319" s="67"/>
      <c r="F319" s="65"/>
      <c r="G319" s="68" t="str">
        <f t="shared" si="4"/>
        <v>-</v>
      </c>
      <c r="H319" s="65"/>
      <c r="I319" s="65"/>
      <c r="J319" s="65"/>
      <c r="K319" s="65"/>
      <c r="L319" s="65"/>
      <c r="M319" s="65"/>
      <c r="N319" s="65"/>
      <c r="O319" s="65"/>
      <c r="P319" s="65"/>
      <c r="Q319" s="406"/>
      <c r="R319" s="406"/>
      <c r="S319" s="406"/>
      <c r="X319" s="182"/>
    </row>
    <row r="320" spans="1:24" ht="24.95" customHeight="1">
      <c r="A320" s="66"/>
      <c r="B320" s="65"/>
      <c r="C320" s="65"/>
      <c r="D320" s="69"/>
      <c r="E320" s="67"/>
      <c r="F320" s="65"/>
      <c r="G320" s="68" t="str">
        <f t="shared" si="4"/>
        <v>-</v>
      </c>
      <c r="H320" s="65"/>
      <c r="I320" s="65"/>
      <c r="J320" s="65"/>
      <c r="K320" s="65"/>
      <c r="L320" s="65"/>
      <c r="M320" s="65"/>
      <c r="N320" s="65"/>
      <c r="O320" s="65"/>
      <c r="P320" s="65"/>
      <c r="Q320" s="406"/>
      <c r="R320" s="406"/>
      <c r="S320" s="406"/>
      <c r="X320" s="182"/>
    </row>
    <row r="321" spans="1:24" ht="24.95" customHeight="1">
      <c r="A321" s="66"/>
      <c r="B321" s="65"/>
      <c r="C321" s="65"/>
      <c r="D321" s="69"/>
      <c r="E321" s="67"/>
      <c r="F321" s="65"/>
      <c r="G321" s="68" t="str">
        <f t="shared" si="4"/>
        <v>-</v>
      </c>
      <c r="H321" s="65"/>
      <c r="I321" s="65"/>
      <c r="J321" s="65"/>
      <c r="K321" s="65"/>
      <c r="L321" s="65"/>
      <c r="M321" s="65"/>
      <c r="N321" s="65"/>
      <c r="O321" s="65"/>
      <c r="P321" s="65"/>
      <c r="Q321" s="406"/>
      <c r="R321" s="406"/>
      <c r="S321" s="406"/>
      <c r="X321" s="182"/>
    </row>
    <row r="322" spans="1:24" ht="24.95" customHeight="1">
      <c r="A322" s="66"/>
      <c r="B322" s="65"/>
      <c r="C322" s="65"/>
      <c r="D322" s="69"/>
      <c r="E322" s="67"/>
      <c r="F322" s="65"/>
      <c r="G322" s="68" t="str">
        <f t="shared" si="4"/>
        <v>-</v>
      </c>
      <c r="H322" s="65"/>
      <c r="I322" s="65"/>
      <c r="J322" s="65"/>
      <c r="K322" s="65"/>
      <c r="L322" s="65"/>
      <c r="M322" s="65"/>
      <c r="N322" s="65"/>
      <c r="O322" s="65"/>
      <c r="P322" s="65"/>
      <c r="Q322" s="406"/>
      <c r="R322" s="406"/>
      <c r="S322" s="406"/>
      <c r="X322" s="182"/>
    </row>
    <row r="323" spans="1:24" ht="24.95" customHeight="1">
      <c r="A323" s="66"/>
      <c r="B323" s="65"/>
      <c r="C323" s="65"/>
      <c r="D323" s="69"/>
      <c r="E323" s="67"/>
      <c r="F323" s="65"/>
      <c r="G323" s="68" t="str">
        <f t="shared" si="4"/>
        <v>-</v>
      </c>
      <c r="H323" s="65"/>
      <c r="I323" s="65"/>
      <c r="J323" s="65"/>
      <c r="K323" s="65"/>
      <c r="L323" s="65"/>
      <c r="M323" s="65"/>
      <c r="N323" s="65"/>
      <c r="O323" s="65"/>
      <c r="P323" s="65"/>
      <c r="Q323" s="406"/>
      <c r="R323" s="406"/>
      <c r="S323" s="406"/>
      <c r="X323" s="182"/>
    </row>
    <row r="324" spans="1:24" ht="24.95" customHeight="1">
      <c r="A324" s="66"/>
      <c r="B324" s="65"/>
      <c r="C324" s="65"/>
      <c r="D324" s="69"/>
      <c r="E324" s="67"/>
      <c r="F324" s="65"/>
      <c r="G324" s="68" t="str">
        <f t="shared" si="4"/>
        <v>-</v>
      </c>
      <c r="H324" s="65"/>
      <c r="I324" s="65"/>
      <c r="J324" s="65"/>
      <c r="K324" s="65"/>
      <c r="L324" s="65"/>
      <c r="M324" s="65"/>
      <c r="N324" s="65"/>
      <c r="O324" s="65"/>
      <c r="P324" s="65"/>
      <c r="Q324" s="406"/>
      <c r="R324" s="406"/>
      <c r="S324" s="406"/>
      <c r="X324" s="182"/>
    </row>
    <row r="325" spans="1:24" ht="24.95" customHeight="1">
      <c r="A325" s="66"/>
      <c r="B325" s="65"/>
      <c r="C325" s="65"/>
      <c r="D325" s="69"/>
      <c r="E325" s="67"/>
      <c r="F325" s="65"/>
      <c r="G325" s="68" t="str">
        <f t="shared" si="4"/>
        <v>-</v>
      </c>
      <c r="H325" s="65"/>
      <c r="I325" s="65"/>
      <c r="J325" s="65"/>
      <c r="K325" s="65"/>
      <c r="L325" s="65"/>
      <c r="M325" s="65"/>
      <c r="N325" s="65"/>
      <c r="O325" s="65"/>
      <c r="P325" s="65"/>
      <c r="Q325" s="406"/>
      <c r="R325" s="406"/>
      <c r="S325" s="406"/>
      <c r="X325" s="182"/>
    </row>
    <row r="326" spans="1:24" ht="24.95" customHeight="1">
      <c r="A326" s="66"/>
      <c r="B326" s="65"/>
      <c r="C326" s="65"/>
      <c r="D326" s="69"/>
      <c r="E326" s="67"/>
      <c r="F326" s="65"/>
      <c r="G326" s="68" t="str">
        <f t="shared" si="4"/>
        <v>-</v>
      </c>
      <c r="H326" s="65"/>
      <c r="I326" s="65"/>
      <c r="J326" s="65"/>
      <c r="K326" s="65"/>
      <c r="L326" s="65"/>
      <c r="M326" s="65"/>
      <c r="N326" s="65"/>
      <c r="O326" s="65"/>
      <c r="P326" s="65"/>
      <c r="Q326" s="406"/>
      <c r="R326" s="406"/>
      <c r="S326" s="406"/>
      <c r="X326" s="182"/>
    </row>
    <row r="327" spans="1:24" ht="24.95" customHeight="1">
      <c r="A327" s="66"/>
      <c r="B327" s="65"/>
      <c r="C327" s="65"/>
      <c r="D327" s="69"/>
      <c r="E327" s="67"/>
      <c r="F327" s="65"/>
      <c r="G327" s="68" t="str">
        <f t="shared" si="4"/>
        <v>-</v>
      </c>
      <c r="H327" s="65"/>
      <c r="I327" s="65"/>
      <c r="J327" s="65"/>
      <c r="K327" s="65"/>
      <c r="L327" s="65"/>
      <c r="M327" s="65"/>
      <c r="N327" s="65"/>
      <c r="O327" s="65"/>
      <c r="P327" s="65"/>
      <c r="Q327" s="406"/>
      <c r="R327" s="406"/>
      <c r="S327" s="406"/>
      <c r="X327" s="182"/>
    </row>
    <row r="328" spans="1:24" ht="24.95" customHeight="1">
      <c r="A328" s="66"/>
      <c r="B328" s="65"/>
      <c r="C328" s="65"/>
      <c r="D328" s="69"/>
      <c r="E328" s="67"/>
      <c r="F328" s="65"/>
      <c r="G328" s="68" t="str">
        <f t="shared" si="4"/>
        <v>-</v>
      </c>
      <c r="H328" s="65"/>
      <c r="I328" s="65"/>
      <c r="J328" s="65"/>
      <c r="K328" s="65"/>
      <c r="L328" s="65"/>
      <c r="M328" s="65"/>
      <c r="N328" s="65"/>
      <c r="O328" s="65"/>
      <c r="P328" s="65"/>
      <c r="Q328" s="406"/>
      <c r="R328" s="406"/>
      <c r="S328" s="406"/>
      <c r="X328" s="182"/>
    </row>
    <row r="329" spans="1:24" ht="24.95" customHeight="1">
      <c r="A329" s="66"/>
      <c r="B329" s="65"/>
      <c r="C329" s="65"/>
      <c r="D329" s="69"/>
      <c r="E329" s="67"/>
      <c r="F329" s="65"/>
      <c r="G329" s="68" t="str">
        <f t="shared" si="4"/>
        <v>-</v>
      </c>
      <c r="H329" s="65"/>
      <c r="I329" s="65"/>
      <c r="J329" s="65"/>
      <c r="K329" s="65"/>
      <c r="L329" s="65"/>
      <c r="M329" s="65"/>
      <c r="N329" s="65"/>
      <c r="O329" s="65"/>
      <c r="P329" s="65"/>
      <c r="Q329" s="406"/>
      <c r="R329" s="406"/>
      <c r="S329" s="406"/>
      <c r="X329" s="182"/>
    </row>
    <row r="330" spans="1:24" ht="24.95" customHeight="1">
      <c r="A330" s="66"/>
      <c r="B330" s="65"/>
      <c r="C330" s="65"/>
      <c r="D330" s="69"/>
      <c r="E330" s="67"/>
      <c r="F330" s="65"/>
      <c r="G330" s="68" t="str">
        <f t="shared" si="4"/>
        <v>-</v>
      </c>
      <c r="H330" s="65"/>
      <c r="I330" s="65"/>
      <c r="J330" s="65"/>
      <c r="K330" s="65"/>
      <c r="L330" s="65"/>
      <c r="M330" s="65"/>
      <c r="N330" s="65"/>
      <c r="O330" s="65"/>
      <c r="P330" s="65"/>
      <c r="Q330" s="406"/>
      <c r="R330" s="406"/>
      <c r="S330" s="406"/>
      <c r="X330" s="182"/>
    </row>
    <row r="331" spans="1:24" ht="24.95" customHeight="1">
      <c r="A331" s="66"/>
      <c r="B331" s="65"/>
      <c r="C331" s="65"/>
      <c r="D331" s="69"/>
      <c r="E331" s="67"/>
      <c r="F331" s="65"/>
      <c r="G331" s="68" t="str">
        <f t="shared" ref="G331:G394" si="5">IF(OR(C331="",D331=""),"-",ABS((D331-C331+(D331&lt;C331))*1440))</f>
        <v>-</v>
      </c>
      <c r="H331" s="65"/>
      <c r="I331" s="65"/>
      <c r="J331" s="65"/>
      <c r="K331" s="65"/>
      <c r="L331" s="65"/>
      <c r="M331" s="65"/>
      <c r="N331" s="65"/>
      <c r="O331" s="65"/>
      <c r="P331" s="65"/>
      <c r="Q331" s="406"/>
      <c r="R331" s="406"/>
      <c r="S331" s="406"/>
      <c r="X331" s="182"/>
    </row>
    <row r="332" spans="1:24" ht="24.95" customHeight="1">
      <c r="A332" s="66"/>
      <c r="B332" s="65"/>
      <c r="C332" s="65"/>
      <c r="D332" s="69"/>
      <c r="E332" s="67"/>
      <c r="F332" s="65"/>
      <c r="G332" s="68" t="str">
        <f t="shared" si="5"/>
        <v>-</v>
      </c>
      <c r="H332" s="65"/>
      <c r="I332" s="65"/>
      <c r="J332" s="65"/>
      <c r="K332" s="65"/>
      <c r="L332" s="65"/>
      <c r="M332" s="65"/>
      <c r="N332" s="65"/>
      <c r="O332" s="65"/>
      <c r="P332" s="65"/>
      <c r="Q332" s="406"/>
      <c r="R332" s="406"/>
      <c r="S332" s="406"/>
      <c r="X332" s="182"/>
    </row>
    <row r="333" spans="1:24" ht="24.95" customHeight="1">
      <c r="A333" s="66"/>
      <c r="B333" s="65"/>
      <c r="C333" s="65"/>
      <c r="D333" s="69"/>
      <c r="E333" s="67"/>
      <c r="F333" s="65"/>
      <c r="G333" s="68" t="str">
        <f t="shared" si="5"/>
        <v>-</v>
      </c>
      <c r="H333" s="65"/>
      <c r="I333" s="65"/>
      <c r="J333" s="65"/>
      <c r="K333" s="65"/>
      <c r="L333" s="65"/>
      <c r="M333" s="65"/>
      <c r="N333" s="65"/>
      <c r="O333" s="65"/>
      <c r="P333" s="65"/>
      <c r="Q333" s="406"/>
      <c r="R333" s="406"/>
      <c r="S333" s="406"/>
      <c r="X333" s="182"/>
    </row>
    <row r="334" spans="1:24" ht="24.95" customHeight="1">
      <c r="A334" s="66"/>
      <c r="B334" s="65"/>
      <c r="C334" s="65"/>
      <c r="D334" s="69"/>
      <c r="E334" s="67"/>
      <c r="F334" s="65"/>
      <c r="G334" s="68" t="str">
        <f t="shared" si="5"/>
        <v>-</v>
      </c>
      <c r="H334" s="65"/>
      <c r="I334" s="65"/>
      <c r="J334" s="65"/>
      <c r="K334" s="65"/>
      <c r="L334" s="65"/>
      <c r="M334" s="65"/>
      <c r="N334" s="65"/>
      <c r="O334" s="65"/>
      <c r="P334" s="65"/>
      <c r="Q334" s="406"/>
      <c r="R334" s="406"/>
      <c r="S334" s="406"/>
      <c r="X334" s="182"/>
    </row>
    <row r="335" spans="1:24" ht="24.95" customHeight="1">
      <c r="A335" s="66"/>
      <c r="B335" s="65"/>
      <c r="C335" s="65"/>
      <c r="D335" s="69"/>
      <c r="E335" s="67"/>
      <c r="F335" s="65"/>
      <c r="G335" s="68" t="str">
        <f t="shared" si="5"/>
        <v>-</v>
      </c>
      <c r="H335" s="65"/>
      <c r="I335" s="65"/>
      <c r="J335" s="65"/>
      <c r="K335" s="65"/>
      <c r="L335" s="65"/>
      <c r="M335" s="65"/>
      <c r="N335" s="65"/>
      <c r="O335" s="65"/>
      <c r="P335" s="65"/>
      <c r="Q335" s="406"/>
      <c r="R335" s="406"/>
      <c r="S335" s="406"/>
      <c r="X335" s="182"/>
    </row>
    <row r="336" spans="1:24" ht="24.95" customHeight="1">
      <c r="A336" s="66"/>
      <c r="B336" s="65"/>
      <c r="C336" s="65"/>
      <c r="D336" s="69"/>
      <c r="E336" s="67"/>
      <c r="F336" s="65"/>
      <c r="G336" s="68" t="str">
        <f t="shared" si="5"/>
        <v>-</v>
      </c>
      <c r="H336" s="65"/>
      <c r="I336" s="65"/>
      <c r="J336" s="65"/>
      <c r="K336" s="65"/>
      <c r="L336" s="65"/>
      <c r="M336" s="65"/>
      <c r="N336" s="65"/>
      <c r="O336" s="65"/>
      <c r="P336" s="65"/>
      <c r="Q336" s="406"/>
      <c r="R336" s="406"/>
      <c r="S336" s="406"/>
      <c r="X336" s="182"/>
    </row>
    <row r="337" spans="1:24" ht="24.95" customHeight="1">
      <c r="A337" s="66"/>
      <c r="B337" s="65"/>
      <c r="C337" s="65"/>
      <c r="D337" s="69"/>
      <c r="E337" s="67"/>
      <c r="F337" s="65"/>
      <c r="G337" s="68" t="str">
        <f t="shared" si="5"/>
        <v>-</v>
      </c>
      <c r="H337" s="65"/>
      <c r="I337" s="65"/>
      <c r="J337" s="65"/>
      <c r="K337" s="65"/>
      <c r="L337" s="65"/>
      <c r="M337" s="65"/>
      <c r="N337" s="65"/>
      <c r="O337" s="65"/>
      <c r="P337" s="65"/>
      <c r="Q337" s="406"/>
      <c r="R337" s="406"/>
      <c r="S337" s="406"/>
      <c r="X337" s="182"/>
    </row>
    <row r="338" spans="1:24" ht="24.95" customHeight="1">
      <c r="A338" s="66"/>
      <c r="B338" s="65"/>
      <c r="C338" s="65"/>
      <c r="D338" s="69"/>
      <c r="E338" s="67"/>
      <c r="F338" s="65"/>
      <c r="G338" s="68" t="str">
        <f t="shared" si="5"/>
        <v>-</v>
      </c>
      <c r="H338" s="65"/>
      <c r="I338" s="65"/>
      <c r="J338" s="65"/>
      <c r="K338" s="65"/>
      <c r="L338" s="65"/>
      <c r="M338" s="65"/>
      <c r="N338" s="65"/>
      <c r="O338" s="65"/>
      <c r="P338" s="65"/>
      <c r="Q338" s="406"/>
      <c r="R338" s="406"/>
      <c r="S338" s="406"/>
      <c r="X338" s="182"/>
    </row>
    <row r="339" spans="1:24" ht="24.95" customHeight="1">
      <c r="A339" s="66"/>
      <c r="B339" s="65"/>
      <c r="C339" s="65"/>
      <c r="D339" s="69"/>
      <c r="E339" s="67"/>
      <c r="F339" s="65"/>
      <c r="G339" s="68" t="str">
        <f t="shared" si="5"/>
        <v>-</v>
      </c>
      <c r="H339" s="65"/>
      <c r="I339" s="65"/>
      <c r="J339" s="65"/>
      <c r="K339" s="65"/>
      <c r="L339" s="65"/>
      <c r="M339" s="65"/>
      <c r="N339" s="65"/>
      <c r="O339" s="65"/>
      <c r="P339" s="65"/>
      <c r="Q339" s="406"/>
      <c r="R339" s="406"/>
      <c r="S339" s="406"/>
      <c r="X339" s="182"/>
    </row>
    <row r="340" spans="1:24" ht="24.95" customHeight="1">
      <c r="A340" s="66"/>
      <c r="B340" s="65"/>
      <c r="C340" s="65"/>
      <c r="D340" s="69"/>
      <c r="E340" s="67"/>
      <c r="F340" s="65"/>
      <c r="G340" s="68" t="str">
        <f t="shared" si="5"/>
        <v>-</v>
      </c>
      <c r="H340" s="65"/>
      <c r="I340" s="65"/>
      <c r="J340" s="65"/>
      <c r="K340" s="65"/>
      <c r="L340" s="65"/>
      <c r="M340" s="65"/>
      <c r="N340" s="65"/>
      <c r="O340" s="65"/>
      <c r="P340" s="65"/>
      <c r="Q340" s="406"/>
      <c r="R340" s="406"/>
      <c r="S340" s="406"/>
      <c r="X340" s="182"/>
    </row>
    <row r="341" spans="1:24" ht="24.95" customHeight="1">
      <c r="A341" s="66"/>
      <c r="B341" s="65"/>
      <c r="C341" s="65"/>
      <c r="D341" s="69"/>
      <c r="E341" s="67"/>
      <c r="F341" s="65"/>
      <c r="G341" s="68" t="str">
        <f t="shared" si="5"/>
        <v>-</v>
      </c>
      <c r="H341" s="65"/>
      <c r="I341" s="65"/>
      <c r="J341" s="65"/>
      <c r="K341" s="65"/>
      <c r="L341" s="65"/>
      <c r="M341" s="65"/>
      <c r="N341" s="65"/>
      <c r="O341" s="65"/>
      <c r="P341" s="65"/>
      <c r="Q341" s="406"/>
      <c r="R341" s="406"/>
      <c r="S341" s="406"/>
      <c r="X341" s="182"/>
    </row>
    <row r="342" spans="1:24" ht="24.95" customHeight="1">
      <c r="A342" s="66"/>
      <c r="B342" s="65"/>
      <c r="C342" s="65"/>
      <c r="D342" s="69"/>
      <c r="E342" s="67"/>
      <c r="F342" s="65"/>
      <c r="G342" s="68" t="str">
        <f t="shared" si="5"/>
        <v>-</v>
      </c>
      <c r="H342" s="65"/>
      <c r="I342" s="65"/>
      <c r="J342" s="65"/>
      <c r="K342" s="65"/>
      <c r="L342" s="65"/>
      <c r="M342" s="65"/>
      <c r="N342" s="65"/>
      <c r="O342" s="65"/>
      <c r="P342" s="65"/>
      <c r="Q342" s="406"/>
      <c r="R342" s="406"/>
      <c r="S342" s="406"/>
      <c r="X342" s="182"/>
    </row>
    <row r="343" spans="1:24" ht="24.95" customHeight="1">
      <c r="A343" s="66"/>
      <c r="B343" s="65"/>
      <c r="C343" s="65"/>
      <c r="D343" s="69"/>
      <c r="E343" s="67"/>
      <c r="F343" s="65"/>
      <c r="G343" s="68" t="str">
        <f t="shared" si="5"/>
        <v>-</v>
      </c>
      <c r="H343" s="65"/>
      <c r="I343" s="65"/>
      <c r="J343" s="65"/>
      <c r="K343" s="65"/>
      <c r="L343" s="65"/>
      <c r="M343" s="65"/>
      <c r="N343" s="65"/>
      <c r="O343" s="65"/>
      <c r="P343" s="65"/>
      <c r="Q343" s="406"/>
      <c r="R343" s="406"/>
      <c r="S343" s="406"/>
      <c r="X343" s="182"/>
    </row>
    <row r="344" spans="1:24" ht="24.95" customHeight="1">
      <c r="A344" s="66"/>
      <c r="B344" s="65"/>
      <c r="C344" s="65"/>
      <c r="D344" s="69"/>
      <c r="E344" s="67"/>
      <c r="F344" s="65"/>
      <c r="G344" s="68" t="str">
        <f t="shared" si="5"/>
        <v>-</v>
      </c>
      <c r="H344" s="65"/>
      <c r="I344" s="65"/>
      <c r="J344" s="65"/>
      <c r="K344" s="65"/>
      <c r="L344" s="65"/>
      <c r="M344" s="65"/>
      <c r="N344" s="65"/>
      <c r="O344" s="65"/>
      <c r="P344" s="65"/>
      <c r="Q344" s="406"/>
      <c r="R344" s="406"/>
      <c r="S344" s="406"/>
      <c r="X344" s="182"/>
    </row>
    <row r="345" spans="1:24" ht="24.95" customHeight="1">
      <c r="A345" s="66"/>
      <c r="B345" s="65"/>
      <c r="C345" s="65"/>
      <c r="D345" s="69"/>
      <c r="E345" s="67"/>
      <c r="F345" s="65"/>
      <c r="G345" s="68" t="str">
        <f t="shared" si="5"/>
        <v>-</v>
      </c>
      <c r="H345" s="65"/>
      <c r="I345" s="65"/>
      <c r="J345" s="65"/>
      <c r="K345" s="65"/>
      <c r="L345" s="65"/>
      <c r="M345" s="65"/>
      <c r="N345" s="65"/>
      <c r="O345" s="65"/>
      <c r="P345" s="65"/>
      <c r="Q345" s="406"/>
      <c r="R345" s="406"/>
      <c r="S345" s="406"/>
      <c r="X345" s="182"/>
    </row>
    <row r="346" spans="1:24" ht="24.95" customHeight="1">
      <c r="A346" s="66"/>
      <c r="B346" s="65"/>
      <c r="C346" s="65"/>
      <c r="D346" s="69"/>
      <c r="E346" s="67"/>
      <c r="F346" s="65"/>
      <c r="G346" s="68" t="str">
        <f t="shared" si="5"/>
        <v>-</v>
      </c>
      <c r="H346" s="65"/>
      <c r="I346" s="65"/>
      <c r="J346" s="65"/>
      <c r="K346" s="65"/>
      <c r="L346" s="65"/>
      <c r="M346" s="65"/>
      <c r="N346" s="65"/>
      <c r="O346" s="65"/>
      <c r="P346" s="65"/>
      <c r="Q346" s="406"/>
      <c r="R346" s="406"/>
      <c r="S346" s="406"/>
      <c r="X346" s="182"/>
    </row>
    <row r="347" spans="1:24" ht="24.95" customHeight="1">
      <c r="A347" s="66"/>
      <c r="B347" s="65"/>
      <c r="C347" s="65"/>
      <c r="D347" s="69"/>
      <c r="E347" s="67"/>
      <c r="F347" s="65"/>
      <c r="G347" s="68" t="str">
        <f t="shared" si="5"/>
        <v>-</v>
      </c>
      <c r="H347" s="65"/>
      <c r="I347" s="65"/>
      <c r="J347" s="65"/>
      <c r="K347" s="65"/>
      <c r="L347" s="65"/>
      <c r="M347" s="65"/>
      <c r="N347" s="65"/>
      <c r="O347" s="65"/>
      <c r="P347" s="65"/>
      <c r="Q347" s="406"/>
      <c r="R347" s="406"/>
      <c r="S347" s="406"/>
      <c r="X347" s="182"/>
    </row>
    <row r="348" spans="1:24" ht="24.95" customHeight="1">
      <c r="A348" s="66"/>
      <c r="B348" s="65"/>
      <c r="C348" s="65"/>
      <c r="D348" s="69"/>
      <c r="E348" s="67"/>
      <c r="F348" s="65"/>
      <c r="G348" s="68" t="str">
        <f t="shared" si="5"/>
        <v>-</v>
      </c>
      <c r="H348" s="65"/>
      <c r="I348" s="65"/>
      <c r="J348" s="65"/>
      <c r="K348" s="65"/>
      <c r="L348" s="65"/>
      <c r="M348" s="65"/>
      <c r="N348" s="65"/>
      <c r="O348" s="65"/>
      <c r="P348" s="65"/>
      <c r="Q348" s="406"/>
      <c r="R348" s="406"/>
      <c r="S348" s="406"/>
      <c r="X348" s="182"/>
    </row>
    <row r="349" spans="1:24" ht="24.95" customHeight="1">
      <c r="A349" s="66"/>
      <c r="B349" s="65"/>
      <c r="C349" s="65"/>
      <c r="D349" s="69"/>
      <c r="E349" s="67"/>
      <c r="F349" s="65"/>
      <c r="G349" s="68" t="str">
        <f t="shared" si="5"/>
        <v>-</v>
      </c>
      <c r="H349" s="65"/>
      <c r="I349" s="65"/>
      <c r="J349" s="65"/>
      <c r="K349" s="65"/>
      <c r="L349" s="65"/>
      <c r="M349" s="65"/>
      <c r="N349" s="65"/>
      <c r="O349" s="65"/>
      <c r="P349" s="65"/>
      <c r="Q349" s="406"/>
      <c r="R349" s="406"/>
      <c r="S349" s="406"/>
      <c r="X349" s="182"/>
    </row>
    <row r="350" spans="1:24" ht="24.95" customHeight="1">
      <c r="A350" s="66"/>
      <c r="B350" s="65"/>
      <c r="C350" s="65"/>
      <c r="D350" s="69"/>
      <c r="E350" s="67"/>
      <c r="F350" s="65"/>
      <c r="G350" s="68" t="str">
        <f t="shared" si="5"/>
        <v>-</v>
      </c>
      <c r="H350" s="65"/>
      <c r="I350" s="65"/>
      <c r="J350" s="65"/>
      <c r="K350" s="65"/>
      <c r="L350" s="65"/>
      <c r="M350" s="65"/>
      <c r="N350" s="65"/>
      <c r="O350" s="65"/>
      <c r="P350" s="65"/>
      <c r="Q350" s="406"/>
      <c r="R350" s="406"/>
      <c r="S350" s="406"/>
      <c r="X350" s="182"/>
    </row>
    <row r="351" spans="1:24" ht="24.95" customHeight="1">
      <c r="A351" s="66"/>
      <c r="B351" s="65"/>
      <c r="C351" s="65"/>
      <c r="D351" s="69"/>
      <c r="E351" s="67"/>
      <c r="F351" s="65"/>
      <c r="G351" s="68" t="str">
        <f t="shared" si="5"/>
        <v>-</v>
      </c>
      <c r="H351" s="65"/>
      <c r="I351" s="65"/>
      <c r="J351" s="65"/>
      <c r="K351" s="65"/>
      <c r="L351" s="65"/>
      <c r="M351" s="65"/>
      <c r="N351" s="65"/>
      <c r="O351" s="65"/>
      <c r="P351" s="65"/>
      <c r="Q351" s="406"/>
      <c r="R351" s="406"/>
      <c r="S351" s="406"/>
      <c r="X351" s="182"/>
    </row>
    <row r="352" spans="1:24" ht="24.95" customHeight="1">
      <c r="A352" s="66"/>
      <c r="B352" s="65"/>
      <c r="C352" s="65"/>
      <c r="D352" s="69"/>
      <c r="E352" s="67"/>
      <c r="F352" s="65"/>
      <c r="G352" s="68" t="str">
        <f t="shared" si="5"/>
        <v>-</v>
      </c>
      <c r="H352" s="65"/>
      <c r="I352" s="65"/>
      <c r="J352" s="65"/>
      <c r="K352" s="65"/>
      <c r="L352" s="65"/>
      <c r="M352" s="65"/>
      <c r="N352" s="65"/>
      <c r="O352" s="65"/>
      <c r="P352" s="65"/>
      <c r="Q352" s="406"/>
      <c r="R352" s="406"/>
      <c r="S352" s="406"/>
      <c r="X352" s="182"/>
    </row>
    <row r="353" spans="1:24" ht="24.95" customHeight="1">
      <c r="A353" s="66"/>
      <c r="B353" s="65"/>
      <c r="C353" s="65"/>
      <c r="D353" s="69"/>
      <c r="E353" s="67"/>
      <c r="F353" s="65"/>
      <c r="G353" s="68" t="str">
        <f t="shared" si="5"/>
        <v>-</v>
      </c>
      <c r="H353" s="65"/>
      <c r="I353" s="65"/>
      <c r="J353" s="65"/>
      <c r="K353" s="65"/>
      <c r="L353" s="65"/>
      <c r="M353" s="65"/>
      <c r="N353" s="65"/>
      <c r="O353" s="65"/>
      <c r="P353" s="65"/>
      <c r="Q353" s="406"/>
      <c r="R353" s="406"/>
      <c r="S353" s="406"/>
      <c r="X353" s="182"/>
    </row>
    <row r="354" spans="1:24" ht="24.95" customHeight="1">
      <c r="A354" s="66"/>
      <c r="B354" s="65"/>
      <c r="C354" s="65"/>
      <c r="D354" s="69"/>
      <c r="E354" s="67"/>
      <c r="F354" s="65"/>
      <c r="G354" s="68" t="str">
        <f t="shared" si="5"/>
        <v>-</v>
      </c>
      <c r="H354" s="65"/>
      <c r="I354" s="65"/>
      <c r="J354" s="65"/>
      <c r="K354" s="65"/>
      <c r="L354" s="65"/>
      <c r="M354" s="65"/>
      <c r="N354" s="65"/>
      <c r="O354" s="65"/>
      <c r="P354" s="65"/>
      <c r="Q354" s="406"/>
      <c r="R354" s="406"/>
      <c r="S354" s="406"/>
      <c r="X354" s="182"/>
    </row>
    <row r="355" spans="1:24" ht="24.95" customHeight="1">
      <c r="A355" s="66"/>
      <c r="B355" s="65"/>
      <c r="C355" s="65"/>
      <c r="D355" s="69"/>
      <c r="E355" s="67"/>
      <c r="F355" s="65"/>
      <c r="G355" s="68" t="str">
        <f t="shared" si="5"/>
        <v>-</v>
      </c>
      <c r="H355" s="65"/>
      <c r="I355" s="65"/>
      <c r="J355" s="65"/>
      <c r="K355" s="65"/>
      <c r="L355" s="65"/>
      <c r="M355" s="65"/>
      <c r="N355" s="65"/>
      <c r="O355" s="65"/>
      <c r="P355" s="65"/>
      <c r="Q355" s="406"/>
      <c r="R355" s="406"/>
      <c r="S355" s="406"/>
      <c r="X355" s="182"/>
    </row>
    <row r="356" spans="1:24" ht="24.95" customHeight="1">
      <c r="A356" s="66"/>
      <c r="B356" s="65"/>
      <c r="C356" s="65"/>
      <c r="D356" s="69"/>
      <c r="E356" s="67"/>
      <c r="F356" s="65"/>
      <c r="G356" s="68" t="str">
        <f t="shared" si="5"/>
        <v>-</v>
      </c>
      <c r="H356" s="65"/>
      <c r="I356" s="65"/>
      <c r="J356" s="65"/>
      <c r="K356" s="65"/>
      <c r="L356" s="65"/>
      <c r="M356" s="65"/>
      <c r="N356" s="65"/>
      <c r="O356" s="65"/>
      <c r="P356" s="65"/>
      <c r="Q356" s="406"/>
      <c r="R356" s="406"/>
      <c r="S356" s="406"/>
      <c r="X356" s="182"/>
    </row>
    <row r="357" spans="1:24" ht="24.95" customHeight="1">
      <c r="A357" s="66"/>
      <c r="B357" s="65"/>
      <c r="C357" s="65"/>
      <c r="D357" s="69"/>
      <c r="E357" s="67"/>
      <c r="F357" s="65"/>
      <c r="G357" s="68" t="str">
        <f t="shared" si="5"/>
        <v>-</v>
      </c>
      <c r="H357" s="65"/>
      <c r="I357" s="65"/>
      <c r="J357" s="65"/>
      <c r="K357" s="65"/>
      <c r="L357" s="65"/>
      <c r="M357" s="65"/>
      <c r="N357" s="65"/>
      <c r="O357" s="65"/>
      <c r="P357" s="65"/>
      <c r="Q357" s="406"/>
      <c r="R357" s="406"/>
      <c r="S357" s="406"/>
      <c r="X357" s="182"/>
    </row>
    <row r="358" spans="1:24" ht="24.95" customHeight="1">
      <c r="A358" s="66"/>
      <c r="B358" s="65"/>
      <c r="C358" s="65"/>
      <c r="D358" s="69"/>
      <c r="E358" s="67"/>
      <c r="F358" s="65"/>
      <c r="G358" s="68" t="str">
        <f t="shared" si="5"/>
        <v>-</v>
      </c>
      <c r="H358" s="65"/>
      <c r="I358" s="65"/>
      <c r="J358" s="65"/>
      <c r="K358" s="65"/>
      <c r="L358" s="65"/>
      <c r="M358" s="65"/>
      <c r="N358" s="65"/>
      <c r="O358" s="65"/>
      <c r="P358" s="65"/>
      <c r="Q358" s="406"/>
      <c r="R358" s="406"/>
      <c r="S358" s="406"/>
      <c r="X358" s="182"/>
    </row>
    <row r="359" spans="1:24" ht="24.95" customHeight="1">
      <c r="A359" s="66"/>
      <c r="B359" s="65"/>
      <c r="C359" s="65"/>
      <c r="D359" s="69"/>
      <c r="E359" s="67"/>
      <c r="F359" s="65"/>
      <c r="G359" s="68" t="str">
        <f t="shared" si="5"/>
        <v>-</v>
      </c>
      <c r="H359" s="65"/>
      <c r="I359" s="65"/>
      <c r="J359" s="65"/>
      <c r="K359" s="65"/>
      <c r="L359" s="65"/>
      <c r="M359" s="65"/>
      <c r="N359" s="65"/>
      <c r="O359" s="65"/>
      <c r="P359" s="65"/>
      <c r="Q359" s="406"/>
      <c r="R359" s="406"/>
      <c r="S359" s="406"/>
      <c r="X359" s="182"/>
    </row>
    <row r="360" spans="1:24" ht="24.95" customHeight="1">
      <c r="A360" s="66"/>
      <c r="B360" s="65"/>
      <c r="C360" s="65"/>
      <c r="D360" s="69"/>
      <c r="E360" s="67"/>
      <c r="F360" s="65"/>
      <c r="G360" s="68" t="str">
        <f t="shared" si="5"/>
        <v>-</v>
      </c>
      <c r="H360" s="65"/>
      <c r="I360" s="65"/>
      <c r="J360" s="65"/>
      <c r="K360" s="65"/>
      <c r="L360" s="65"/>
      <c r="M360" s="65"/>
      <c r="N360" s="65"/>
      <c r="O360" s="65"/>
      <c r="P360" s="65"/>
      <c r="Q360" s="406"/>
      <c r="R360" s="406"/>
      <c r="S360" s="406"/>
      <c r="X360" s="182"/>
    </row>
    <row r="361" spans="1:24" ht="24.95" customHeight="1">
      <c r="A361" s="66"/>
      <c r="B361" s="65"/>
      <c r="C361" s="65"/>
      <c r="D361" s="69"/>
      <c r="E361" s="67"/>
      <c r="F361" s="65"/>
      <c r="G361" s="68" t="str">
        <f t="shared" si="5"/>
        <v>-</v>
      </c>
      <c r="H361" s="65"/>
      <c r="I361" s="65"/>
      <c r="J361" s="65"/>
      <c r="K361" s="65"/>
      <c r="L361" s="65"/>
      <c r="M361" s="65"/>
      <c r="N361" s="65"/>
      <c r="O361" s="65"/>
      <c r="P361" s="65"/>
      <c r="Q361" s="406"/>
      <c r="R361" s="406"/>
      <c r="S361" s="406"/>
      <c r="X361" s="182"/>
    </row>
    <row r="362" spans="1:24" ht="24.95" customHeight="1">
      <c r="A362" s="66"/>
      <c r="B362" s="65"/>
      <c r="C362" s="65"/>
      <c r="D362" s="69"/>
      <c r="E362" s="67"/>
      <c r="F362" s="65"/>
      <c r="G362" s="68" t="str">
        <f t="shared" si="5"/>
        <v>-</v>
      </c>
      <c r="H362" s="65"/>
      <c r="I362" s="65"/>
      <c r="J362" s="65"/>
      <c r="K362" s="65"/>
      <c r="L362" s="65"/>
      <c r="M362" s="65"/>
      <c r="N362" s="65"/>
      <c r="O362" s="65"/>
      <c r="P362" s="65"/>
      <c r="Q362" s="406"/>
      <c r="R362" s="406"/>
      <c r="S362" s="406"/>
      <c r="X362" s="182"/>
    </row>
    <row r="363" spans="1:24" ht="24.95" customHeight="1">
      <c r="A363" s="66"/>
      <c r="B363" s="65"/>
      <c r="C363" s="65"/>
      <c r="D363" s="69"/>
      <c r="E363" s="67"/>
      <c r="F363" s="65"/>
      <c r="G363" s="68" t="str">
        <f t="shared" si="5"/>
        <v>-</v>
      </c>
      <c r="H363" s="65"/>
      <c r="I363" s="65"/>
      <c r="J363" s="65"/>
      <c r="K363" s="65"/>
      <c r="L363" s="65"/>
      <c r="M363" s="65"/>
      <c r="N363" s="65"/>
      <c r="O363" s="65"/>
      <c r="P363" s="65"/>
      <c r="Q363" s="406"/>
      <c r="R363" s="406"/>
      <c r="S363" s="406"/>
      <c r="X363" s="182"/>
    </row>
    <row r="364" spans="1:24" ht="24.95" customHeight="1">
      <c r="A364" s="66"/>
      <c r="B364" s="65"/>
      <c r="C364" s="65"/>
      <c r="D364" s="69"/>
      <c r="E364" s="67"/>
      <c r="F364" s="65"/>
      <c r="G364" s="68" t="str">
        <f t="shared" si="5"/>
        <v>-</v>
      </c>
      <c r="H364" s="65"/>
      <c r="I364" s="65"/>
      <c r="J364" s="65"/>
      <c r="K364" s="65"/>
      <c r="L364" s="65"/>
      <c r="M364" s="65"/>
      <c r="N364" s="65"/>
      <c r="O364" s="65"/>
      <c r="P364" s="65"/>
      <c r="Q364" s="406"/>
      <c r="R364" s="406"/>
      <c r="S364" s="406"/>
      <c r="X364" s="182"/>
    </row>
    <row r="365" spans="1:24" ht="24.95" customHeight="1">
      <c r="A365" s="66"/>
      <c r="B365" s="65"/>
      <c r="C365" s="65"/>
      <c r="D365" s="69"/>
      <c r="E365" s="67"/>
      <c r="F365" s="65"/>
      <c r="G365" s="68" t="str">
        <f t="shared" si="5"/>
        <v>-</v>
      </c>
      <c r="H365" s="65"/>
      <c r="I365" s="65"/>
      <c r="J365" s="65"/>
      <c r="K365" s="65"/>
      <c r="L365" s="65"/>
      <c r="M365" s="65"/>
      <c r="N365" s="65"/>
      <c r="O365" s="65"/>
      <c r="P365" s="65"/>
      <c r="Q365" s="406"/>
      <c r="R365" s="406"/>
      <c r="S365" s="406"/>
      <c r="X365" s="182"/>
    </row>
    <row r="366" spans="1:24" ht="24.95" customHeight="1">
      <c r="A366" s="66"/>
      <c r="B366" s="65"/>
      <c r="C366" s="65"/>
      <c r="D366" s="69"/>
      <c r="E366" s="67"/>
      <c r="F366" s="65"/>
      <c r="G366" s="68" t="str">
        <f t="shared" si="5"/>
        <v>-</v>
      </c>
      <c r="H366" s="65"/>
      <c r="I366" s="65"/>
      <c r="J366" s="65"/>
      <c r="K366" s="65"/>
      <c r="L366" s="65"/>
      <c r="M366" s="65"/>
      <c r="N366" s="65"/>
      <c r="O366" s="65"/>
      <c r="P366" s="65"/>
      <c r="Q366" s="406"/>
      <c r="R366" s="406"/>
      <c r="S366" s="406"/>
      <c r="X366" s="182"/>
    </row>
    <row r="367" spans="1:24" ht="24.95" customHeight="1">
      <c r="A367" s="66"/>
      <c r="B367" s="65"/>
      <c r="C367" s="65"/>
      <c r="D367" s="69"/>
      <c r="E367" s="67"/>
      <c r="F367" s="65"/>
      <c r="G367" s="68" t="str">
        <f t="shared" si="5"/>
        <v>-</v>
      </c>
      <c r="H367" s="65"/>
      <c r="I367" s="65"/>
      <c r="J367" s="65"/>
      <c r="K367" s="65"/>
      <c r="L367" s="65"/>
      <c r="M367" s="65"/>
      <c r="N367" s="65"/>
      <c r="O367" s="65"/>
      <c r="P367" s="65"/>
      <c r="Q367" s="406"/>
      <c r="R367" s="406"/>
      <c r="S367" s="406"/>
      <c r="X367" s="182"/>
    </row>
    <row r="368" spans="1:24" ht="24.95" customHeight="1">
      <c r="A368" s="66"/>
      <c r="B368" s="65"/>
      <c r="C368" s="65"/>
      <c r="D368" s="69"/>
      <c r="E368" s="67"/>
      <c r="F368" s="65"/>
      <c r="G368" s="68" t="str">
        <f t="shared" si="5"/>
        <v>-</v>
      </c>
      <c r="H368" s="65"/>
      <c r="I368" s="65"/>
      <c r="J368" s="65"/>
      <c r="K368" s="65"/>
      <c r="L368" s="65"/>
      <c r="M368" s="65"/>
      <c r="N368" s="65"/>
      <c r="O368" s="65"/>
      <c r="P368" s="65"/>
      <c r="Q368" s="406"/>
      <c r="R368" s="406"/>
      <c r="S368" s="406"/>
      <c r="X368" s="182"/>
    </row>
    <row r="369" spans="1:24" ht="24.95" customHeight="1">
      <c r="A369" s="66"/>
      <c r="B369" s="65"/>
      <c r="C369" s="65"/>
      <c r="D369" s="69"/>
      <c r="E369" s="67"/>
      <c r="F369" s="65"/>
      <c r="G369" s="68" t="str">
        <f t="shared" si="5"/>
        <v>-</v>
      </c>
      <c r="H369" s="65"/>
      <c r="I369" s="65"/>
      <c r="J369" s="65"/>
      <c r="K369" s="65"/>
      <c r="L369" s="65"/>
      <c r="M369" s="65"/>
      <c r="N369" s="65"/>
      <c r="O369" s="65"/>
      <c r="P369" s="65"/>
      <c r="Q369" s="406"/>
      <c r="R369" s="406"/>
      <c r="S369" s="406"/>
      <c r="X369" s="182"/>
    </row>
    <row r="370" spans="1:24" ht="24.95" customHeight="1">
      <c r="A370" s="66"/>
      <c r="B370" s="65"/>
      <c r="C370" s="65"/>
      <c r="D370" s="69"/>
      <c r="E370" s="67"/>
      <c r="F370" s="65"/>
      <c r="G370" s="68" t="str">
        <f t="shared" si="5"/>
        <v>-</v>
      </c>
      <c r="H370" s="65"/>
      <c r="I370" s="65"/>
      <c r="J370" s="65"/>
      <c r="K370" s="65"/>
      <c r="L370" s="65"/>
      <c r="M370" s="65"/>
      <c r="N370" s="65"/>
      <c r="O370" s="65"/>
      <c r="P370" s="65"/>
      <c r="Q370" s="406"/>
      <c r="R370" s="406"/>
      <c r="S370" s="406"/>
      <c r="X370" s="182"/>
    </row>
    <row r="371" spans="1:24" ht="24.95" customHeight="1">
      <c r="A371" s="66"/>
      <c r="B371" s="65"/>
      <c r="C371" s="65"/>
      <c r="D371" s="69"/>
      <c r="E371" s="67"/>
      <c r="F371" s="65"/>
      <c r="G371" s="68" t="str">
        <f t="shared" si="5"/>
        <v>-</v>
      </c>
      <c r="H371" s="65"/>
      <c r="I371" s="65"/>
      <c r="J371" s="65"/>
      <c r="K371" s="65"/>
      <c r="L371" s="65"/>
      <c r="M371" s="65"/>
      <c r="N371" s="65"/>
      <c r="O371" s="65"/>
      <c r="P371" s="65"/>
      <c r="Q371" s="406"/>
      <c r="R371" s="406"/>
      <c r="S371" s="406"/>
      <c r="X371" s="182"/>
    </row>
    <row r="372" spans="1:24" ht="24.95" customHeight="1">
      <c r="A372" s="66"/>
      <c r="B372" s="65"/>
      <c r="C372" s="65"/>
      <c r="D372" s="69"/>
      <c r="E372" s="67"/>
      <c r="F372" s="65"/>
      <c r="G372" s="68" t="str">
        <f t="shared" si="5"/>
        <v>-</v>
      </c>
      <c r="H372" s="65"/>
      <c r="I372" s="65"/>
      <c r="J372" s="65"/>
      <c r="K372" s="65"/>
      <c r="L372" s="65"/>
      <c r="M372" s="65"/>
      <c r="N372" s="65"/>
      <c r="O372" s="65"/>
      <c r="P372" s="65"/>
      <c r="Q372" s="406"/>
      <c r="R372" s="406"/>
      <c r="S372" s="406"/>
      <c r="X372" s="182"/>
    </row>
    <row r="373" spans="1:24" ht="24.95" customHeight="1">
      <c r="A373" s="66"/>
      <c r="B373" s="65"/>
      <c r="C373" s="65"/>
      <c r="D373" s="69"/>
      <c r="E373" s="67"/>
      <c r="F373" s="65"/>
      <c r="G373" s="68" t="str">
        <f t="shared" si="5"/>
        <v>-</v>
      </c>
      <c r="H373" s="65"/>
      <c r="I373" s="65"/>
      <c r="J373" s="65"/>
      <c r="K373" s="65"/>
      <c r="L373" s="65"/>
      <c r="M373" s="65"/>
      <c r="N373" s="65"/>
      <c r="O373" s="65"/>
      <c r="P373" s="65"/>
      <c r="Q373" s="406"/>
      <c r="R373" s="406"/>
      <c r="S373" s="406"/>
      <c r="X373" s="182"/>
    </row>
    <row r="374" spans="1:24" ht="24.95" customHeight="1">
      <c r="A374" s="66"/>
      <c r="B374" s="65"/>
      <c r="C374" s="65"/>
      <c r="D374" s="69"/>
      <c r="E374" s="67"/>
      <c r="F374" s="65"/>
      <c r="G374" s="68" t="str">
        <f t="shared" si="5"/>
        <v>-</v>
      </c>
      <c r="H374" s="65"/>
      <c r="I374" s="65"/>
      <c r="J374" s="65"/>
      <c r="K374" s="65"/>
      <c r="L374" s="65"/>
      <c r="M374" s="65"/>
      <c r="N374" s="65"/>
      <c r="O374" s="65"/>
      <c r="P374" s="65"/>
      <c r="Q374" s="406"/>
      <c r="R374" s="406"/>
      <c r="S374" s="406"/>
      <c r="X374" s="182"/>
    </row>
    <row r="375" spans="1:24" ht="24.95" customHeight="1">
      <c r="A375" s="66"/>
      <c r="B375" s="65"/>
      <c r="C375" s="65"/>
      <c r="D375" s="69"/>
      <c r="E375" s="67"/>
      <c r="F375" s="65"/>
      <c r="G375" s="68" t="str">
        <f t="shared" si="5"/>
        <v>-</v>
      </c>
      <c r="H375" s="65"/>
      <c r="I375" s="65"/>
      <c r="J375" s="65"/>
      <c r="K375" s="65"/>
      <c r="L375" s="65"/>
      <c r="M375" s="65"/>
      <c r="N375" s="65"/>
      <c r="O375" s="65"/>
      <c r="P375" s="65"/>
      <c r="Q375" s="406"/>
      <c r="R375" s="406"/>
      <c r="S375" s="406"/>
      <c r="X375" s="182"/>
    </row>
    <row r="376" spans="1:24" ht="24.95" customHeight="1">
      <c r="A376" s="66"/>
      <c r="B376" s="65"/>
      <c r="C376" s="65"/>
      <c r="D376" s="69"/>
      <c r="E376" s="67"/>
      <c r="F376" s="65"/>
      <c r="G376" s="68" t="str">
        <f t="shared" si="5"/>
        <v>-</v>
      </c>
      <c r="H376" s="65"/>
      <c r="I376" s="65"/>
      <c r="J376" s="65"/>
      <c r="K376" s="65"/>
      <c r="L376" s="65"/>
      <c r="M376" s="65"/>
      <c r="N376" s="65"/>
      <c r="O376" s="65"/>
      <c r="P376" s="65"/>
      <c r="Q376" s="406"/>
      <c r="R376" s="406"/>
      <c r="S376" s="406"/>
      <c r="X376" s="182"/>
    </row>
    <row r="377" spans="1:24" ht="24.95" customHeight="1">
      <c r="A377" s="66"/>
      <c r="B377" s="65"/>
      <c r="C377" s="65"/>
      <c r="D377" s="69"/>
      <c r="E377" s="67"/>
      <c r="F377" s="65"/>
      <c r="G377" s="68" t="str">
        <f t="shared" si="5"/>
        <v>-</v>
      </c>
      <c r="H377" s="65"/>
      <c r="I377" s="65"/>
      <c r="J377" s="65"/>
      <c r="K377" s="65"/>
      <c r="L377" s="65"/>
      <c r="M377" s="65"/>
      <c r="N377" s="65"/>
      <c r="O377" s="65"/>
      <c r="P377" s="65"/>
      <c r="Q377" s="406"/>
      <c r="R377" s="406"/>
      <c r="S377" s="406"/>
      <c r="X377" s="182"/>
    </row>
    <row r="378" spans="1:24" ht="24.95" customHeight="1">
      <c r="A378" s="66"/>
      <c r="B378" s="65"/>
      <c r="C378" s="65"/>
      <c r="D378" s="69"/>
      <c r="E378" s="67"/>
      <c r="F378" s="65"/>
      <c r="G378" s="68" t="str">
        <f t="shared" si="5"/>
        <v>-</v>
      </c>
      <c r="H378" s="65"/>
      <c r="I378" s="65"/>
      <c r="J378" s="65"/>
      <c r="K378" s="65"/>
      <c r="L378" s="65"/>
      <c r="M378" s="65"/>
      <c r="N378" s="65"/>
      <c r="O378" s="65"/>
      <c r="P378" s="65"/>
      <c r="Q378" s="406"/>
      <c r="R378" s="406"/>
      <c r="S378" s="406"/>
      <c r="X378" s="182"/>
    </row>
    <row r="379" spans="1:24" ht="24.95" customHeight="1">
      <c r="A379" s="66"/>
      <c r="B379" s="65"/>
      <c r="C379" s="65"/>
      <c r="D379" s="69"/>
      <c r="E379" s="67"/>
      <c r="F379" s="65"/>
      <c r="G379" s="68" t="str">
        <f t="shared" si="5"/>
        <v>-</v>
      </c>
      <c r="H379" s="65"/>
      <c r="I379" s="65"/>
      <c r="J379" s="65"/>
      <c r="K379" s="65"/>
      <c r="L379" s="65"/>
      <c r="M379" s="65"/>
      <c r="N379" s="65"/>
      <c r="O379" s="65"/>
      <c r="P379" s="65"/>
      <c r="Q379" s="406"/>
      <c r="R379" s="406"/>
      <c r="S379" s="406"/>
      <c r="X379" s="182"/>
    </row>
    <row r="380" spans="1:24" ht="24.95" customHeight="1">
      <c r="A380" s="66"/>
      <c r="B380" s="65"/>
      <c r="C380" s="65"/>
      <c r="D380" s="69"/>
      <c r="E380" s="67"/>
      <c r="F380" s="65"/>
      <c r="G380" s="68" t="str">
        <f t="shared" si="5"/>
        <v>-</v>
      </c>
      <c r="H380" s="65"/>
      <c r="I380" s="65"/>
      <c r="J380" s="65"/>
      <c r="K380" s="65"/>
      <c r="L380" s="65"/>
      <c r="M380" s="65"/>
      <c r="N380" s="65"/>
      <c r="O380" s="65"/>
      <c r="P380" s="65"/>
      <c r="Q380" s="406"/>
      <c r="R380" s="406"/>
      <c r="S380" s="406"/>
      <c r="X380" s="182"/>
    </row>
    <row r="381" spans="1:24" ht="24.95" customHeight="1">
      <c r="A381" s="66"/>
      <c r="B381" s="65"/>
      <c r="C381" s="65"/>
      <c r="D381" s="69"/>
      <c r="E381" s="67"/>
      <c r="F381" s="65"/>
      <c r="G381" s="68" t="str">
        <f t="shared" si="5"/>
        <v>-</v>
      </c>
      <c r="H381" s="65"/>
      <c r="I381" s="65"/>
      <c r="J381" s="65"/>
      <c r="K381" s="65"/>
      <c r="L381" s="65"/>
      <c r="M381" s="65"/>
      <c r="N381" s="65"/>
      <c r="O381" s="65"/>
      <c r="P381" s="65"/>
      <c r="Q381" s="406"/>
      <c r="R381" s="406"/>
      <c r="S381" s="406"/>
      <c r="X381" s="182"/>
    </row>
    <row r="382" spans="1:24" ht="24.95" customHeight="1">
      <c r="A382" s="66"/>
      <c r="B382" s="65"/>
      <c r="C382" s="65"/>
      <c r="D382" s="69"/>
      <c r="E382" s="67"/>
      <c r="F382" s="65"/>
      <c r="G382" s="68" t="str">
        <f t="shared" si="5"/>
        <v>-</v>
      </c>
      <c r="H382" s="65"/>
      <c r="I382" s="65"/>
      <c r="J382" s="65"/>
      <c r="K382" s="65"/>
      <c r="L382" s="65"/>
      <c r="M382" s="65"/>
      <c r="N382" s="65"/>
      <c r="O382" s="65"/>
      <c r="P382" s="65"/>
      <c r="Q382" s="406"/>
      <c r="R382" s="406"/>
      <c r="S382" s="406"/>
      <c r="X382" s="182"/>
    </row>
    <row r="383" spans="1:24" ht="24.95" customHeight="1">
      <c r="A383" s="66"/>
      <c r="B383" s="65"/>
      <c r="C383" s="65"/>
      <c r="D383" s="69"/>
      <c r="E383" s="67"/>
      <c r="F383" s="65"/>
      <c r="G383" s="68" t="str">
        <f t="shared" si="5"/>
        <v>-</v>
      </c>
      <c r="H383" s="65"/>
      <c r="I383" s="65"/>
      <c r="J383" s="65"/>
      <c r="K383" s="65"/>
      <c r="L383" s="65"/>
      <c r="M383" s="65"/>
      <c r="N383" s="65"/>
      <c r="O383" s="65"/>
      <c r="P383" s="65"/>
      <c r="Q383" s="406"/>
      <c r="R383" s="406"/>
      <c r="S383" s="406"/>
      <c r="X383" s="182"/>
    </row>
    <row r="384" spans="1:24" ht="24.95" customHeight="1">
      <c r="A384" s="66"/>
      <c r="B384" s="65"/>
      <c r="C384" s="65"/>
      <c r="D384" s="69"/>
      <c r="E384" s="67"/>
      <c r="F384" s="65"/>
      <c r="G384" s="68" t="str">
        <f t="shared" si="5"/>
        <v>-</v>
      </c>
      <c r="H384" s="65"/>
      <c r="I384" s="65"/>
      <c r="J384" s="65"/>
      <c r="K384" s="65"/>
      <c r="L384" s="65"/>
      <c r="M384" s="65"/>
      <c r="N384" s="65"/>
      <c r="O384" s="65"/>
      <c r="P384" s="65"/>
      <c r="Q384" s="406"/>
      <c r="R384" s="406"/>
      <c r="S384" s="406"/>
      <c r="X384" s="182"/>
    </row>
    <row r="385" spans="1:24" ht="24.95" customHeight="1">
      <c r="A385" s="66"/>
      <c r="B385" s="65"/>
      <c r="C385" s="65"/>
      <c r="D385" s="69"/>
      <c r="E385" s="67"/>
      <c r="F385" s="65"/>
      <c r="G385" s="68" t="str">
        <f t="shared" si="5"/>
        <v>-</v>
      </c>
      <c r="H385" s="65"/>
      <c r="I385" s="65"/>
      <c r="J385" s="65"/>
      <c r="K385" s="65"/>
      <c r="L385" s="65"/>
      <c r="M385" s="65"/>
      <c r="N385" s="65"/>
      <c r="O385" s="65"/>
      <c r="P385" s="65"/>
      <c r="Q385" s="406"/>
      <c r="R385" s="406"/>
      <c r="S385" s="406"/>
      <c r="X385" s="182"/>
    </row>
    <row r="386" spans="1:24" ht="24.95" customHeight="1">
      <c r="A386" s="66"/>
      <c r="B386" s="65"/>
      <c r="C386" s="65"/>
      <c r="D386" s="69"/>
      <c r="E386" s="67"/>
      <c r="F386" s="65"/>
      <c r="G386" s="68" t="str">
        <f t="shared" si="5"/>
        <v>-</v>
      </c>
      <c r="H386" s="65"/>
      <c r="I386" s="65"/>
      <c r="J386" s="65"/>
      <c r="K386" s="65"/>
      <c r="L386" s="65"/>
      <c r="M386" s="65"/>
      <c r="N386" s="65"/>
      <c r="O386" s="65"/>
      <c r="P386" s="65"/>
      <c r="Q386" s="406"/>
      <c r="R386" s="406"/>
      <c r="S386" s="406"/>
      <c r="X386" s="182"/>
    </row>
    <row r="387" spans="1:24" ht="24.95" customHeight="1">
      <c r="A387" s="66"/>
      <c r="B387" s="65"/>
      <c r="C387" s="65"/>
      <c r="D387" s="69"/>
      <c r="E387" s="67"/>
      <c r="F387" s="65"/>
      <c r="G387" s="68" t="str">
        <f t="shared" si="5"/>
        <v>-</v>
      </c>
      <c r="H387" s="65"/>
      <c r="I387" s="65"/>
      <c r="J387" s="65"/>
      <c r="K387" s="65"/>
      <c r="L387" s="65"/>
      <c r="M387" s="65"/>
      <c r="N387" s="65"/>
      <c r="O387" s="65"/>
      <c r="P387" s="65"/>
      <c r="Q387" s="406"/>
      <c r="R387" s="406"/>
      <c r="S387" s="406"/>
      <c r="X387" s="182"/>
    </row>
    <row r="388" spans="1:24" ht="24.95" customHeight="1">
      <c r="A388" s="66"/>
      <c r="B388" s="65"/>
      <c r="C388" s="65"/>
      <c r="D388" s="69"/>
      <c r="E388" s="67"/>
      <c r="F388" s="65"/>
      <c r="G388" s="68" t="str">
        <f t="shared" si="5"/>
        <v>-</v>
      </c>
      <c r="H388" s="65"/>
      <c r="I388" s="65"/>
      <c r="J388" s="65"/>
      <c r="K388" s="65"/>
      <c r="L388" s="65"/>
      <c r="M388" s="65"/>
      <c r="N388" s="65"/>
      <c r="O388" s="65"/>
      <c r="P388" s="65"/>
      <c r="Q388" s="406"/>
      <c r="R388" s="406"/>
      <c r="S388" s="406"/>
      <c r="X388" s="182"/>
    </row>
    <row r="389" spans="1:24" ht="24.95" customHeight="1">
      <c r="A389" s="66"/>
      <c r="B389" s="65"/>
      <c r="C389" s="65"/>
      <c r="D389" s="69"/>
      <c r="E389" s="67"/>
      <c r="F389" s="65"/>
      <c r="G389" s="68" t="str">
        <f t="shared" si="5"/>
        <v>-</v>
      </c>
      <c r="H389" s="65"/>
      <c r="I389" s="65"/>
      <c r="J389" s="65"/>
      <c r="K389" s="65"/>
      <c r="L389" s="65"/>
      <c r="M389" s="65"/>
      <c r="N389" s="65"/>
      <c r="O389" s="65"/>
      <c r="P389" s="65"/>
      <c r="Q389" s="406"/>
      <c r="R389" s="406"/>
      <c r="S389" s="406"/>
      <c r="X389" s="182"/>
    </row>
    <row r="390" spans="1:24" ht="24.95" customHeight="1">
      <c r="A390" s="66"/>
      <c r="B390" s="65"/>
      <c r="C390" s="65"/>
      <c r="D390" s="69"/>
      <c r="E390" s="67"/>
      <c r="F390" s="65"/>
      <c r="G390" s="68" t="str">
        <f t="shared" si="5"/>
        <v>-</v>
      </c>
      <c r="H390" s="65"/>
      <c r="I390" s="65"/>
      <c r="J390" s="65"/>
      <c r="K390" s="65"/>
      <c r="L390" s="65"/>
      <c r="M390" s="65"/>
      <c r="N390" s="65"/>
      <c r="O390" s="65"/>
      <c r="P390" s="65"/>
      <c r="Q390" s="406"/>
      <c r="R390" s="406"/>
      <c r="S390" s="406"/>
      <c r="X390" s="182"/>
    </row>
    <row r="391" spans="1:24" ht="24.95" customHeight="1">
      <c r="A391" s="66"/>
      <c r="B391" s="65"/>
      <c r="C391" s="65"/>
      <c r="D391" s="69"/>
      <c r="E391" s="67"/>
      <c r="F391" s="65"/>
      <c r="G391" s="68" t="str">
        <f t="shared" si="5"/>
        <v>-</v>
      </c>
      <c r="H391" s="65"/>
      <c r="I391" s="65"/>
      <c r="J391" s="65"/>
      <c r="K391" s="65"/>
      <c r="L391" s="65"/>
      <c r="M391" s="65"/>
      <c r="N391" s="65"/>
      <c r="O391" s="65"/>
      <c r="P391" s="65"/>
      <c r="Q391" s="406"/>
      <c r="R391" s="406"/>
      <c r="S391" s="406"/>
      <c r="X391" s="182"/>
    </row>
    <row r="392" spans="1:24" ht="24.95" customHeight="1">
      <c r="A392" s="66"/>
      <c r="B392" s="65"/>
      <c r="C392" s="65"/>
      <c r="D392" s="69"/>
      <c r="E392" s="67"/>
      <c r="F392" s="65"/>
      <c r="G392" s="68" t="str">
        <f t="shared" si="5"/>
        <v>-</v>
      </c>
      <c r="H392" s="65"/>
      <c r="I392" s="65"/>
      <c r="J392" s="65"/>
      <c r="K392" s="65"/>
      <c r="L392" s="65"/>
      <c r="M392" s="65"/>
      <c r="N392" s="65"/>
      <c r="O392" s="65"/>
      <c r="P392" s="65"/>
      <c r="Q392" s="406"/>
      <c r="R392" s="406"/>
      <c r="S392" s="406"/>
      <c r="X392" s="182"/>
    </row>
    <row r="393" spans="1:24" ht="24.95" customHeight="1">
      <c r="A393" s="66"/>
      <c r="B393" s="65"/>
      <c r="C393" s="65"/>
      <c r="D393" s="69"/>
      <c r="E393" s="67"/>
      <c r="F393" s="65"/>
      <c r="G393" s="68" t="str">
        <f t="shared" si="5"/>
        <v>-</v>
      </c>
      <c r="H393" s="65"/>
      <c r="I393" s="65"/>
      <c r="J393" s="65"/>
      <c r="K393" s="65"/>
      <c r="L393" s="65"/>
      <c r="M393" s="65"/>
      <c r="N393" s="65"/>
      <c r="O393" s="65"/>
      <c r="P393" s="65"/>
      <c r="Q393" s="406"/>
      <c r="R393" s="406"/>
      <c r="S393" s="406"/>
      <c r="X393" s="182"/>
    </row>
    <row r="394" spans="1:24" ht="24.95" customHeight="1">
      <c r="A394" s="66"/>
      <c r="B394" s="65"/>
      <c r="C394" s="65"/>
      <c r="D394" s="69"/>
      <c r="E394" s="67"/>
      <c r="F394" s="65"/>
      <c r="G394" s="68" t="str">
        <f t="shared" si="5"/>
        <v>-</v>
      </c>
      <c r="H394" s="65"/>
      <c r="I394" s="65"/>
      <c r="J394" s="65"/>
      <c r="K394" s="65"/>
      <c r="L394" s="65"/>
      <c r="M394" s="65"/>
      <c r="N394" s="65"/>
      <c r="O394" s="65"/>
      <c r="P394" s="65"/>
      <c r="Q394" s="406"/>
      <c r="R394" s="406"/>
      <c r="S394" s="406"/>
      <c r="X394" s="182"/>
    </row>
    <row r="395" spans="1:24" ht="24.95" customHeight="1">
      <c r="A395" s="66"/>
      <c r="B395" s="65"/>
      <c r="C395" s="65"/>
      <c r="D395" s="69"/>
      <c r="E395" s="67"/>
      <c r="F395" s="65"/>
      <c r="G395" s="68" t="str">
        <f t="shared" ref="G395:G458" si="6">IF(OR(C395="",D395=""),"-",ABS((D395-C395+(D395&lt;C395))*1440))</f>
        <v>-</v>
      </c>
      <c r="H395" s="65"/>
      <c r="I395" s="65"/>
      <c r="J395" s="65"/>
      <c r="K395" s="65"/>
      <c r="L395" s="65"/>
      <c r="M395" s="65"/>
      <c r="N395" s="65"/>
      <c r="O395" s="65"/>
      <c r="P395" s="65"/>
      <c r="Q395" s="406"/>
      <c r="R395" s="406"/>
      <c r="S395" s="406"/>
      <c r="X395" s="182"/>
    </row>
    <row r="396" spans="1:24" ht="24.95" customHeight="1">
      <c r="A396" s="66"/>
      <c r="B396" s="65"/>
      <c r="C396" s="65"/>
      <c r="D396" s="69"/>
      <c r="E396" s="67"/>
      <c r="F396" s="65"/>
      <c r="G396" s="68" t="str">
        <f t="shared" si="6"/>
        <v>-</v>
      </c>
      <c r="H396" s="65"/>
      <c r="I396" s="65"/>
      <c r="J396" s="65"/>
      <c r="K396" s="65"/>
      <c r="L396" s="65"/>
      <c r="M396" s="65"/>
      <c r="N396" s="65"/>
      <c r="O396" s="65"/>
      <c r="P396" s="65"/>
      <c r="Q396" s="406"/>
      <c r="R396" s="406"/>
      <c r="S396" s="406"/>
      <c r="X396" s="182"/>
    </row>
    <row r="397" spans="1:24" ht="24.95" customHeight="1">
      <c r="A397" s="66"/>
      <c r="B397" s="65"/>
      <c r="C397" s="65"/>
      <c r="D397" s="69"/>
      <c r="E397" s="67"/>
      <c r="F397" s="65"/>
      <c r="G397" s="68" t="str">
        <f t="shared" si="6"/>
        <v>-</v>
      </c>
      <c r="H397" s="65"/>
      <c r="I397" s="65"/>
      <c r="J397" s="65"/>
      <c r="K397" s="65"/>
      <c r="L397" s="65"/>
      <c r="M397" s="65"/>
      <c r="N397" s="65"/>
      <c r="O397" s="65"/>
      <c r="P397" s="65"/>
      <c r="Q397" s="406"/>
      <c r="R397" s="406"/>
      <c r="S397" s="406"/>
      <c r="X397" s="182"/>
    </row>
    <row r="398" spans="1:24" ht="24.95" customHeight="1">
      <c r="A398" s="66"/>
      <c r="B398" s="65"/>
      <c r="C398" s="65"/>
      <c r="D398" s="69"/>
      <c r="E398" s="67"/>
      <c r="F398" s="65"/>
      <c r="G398" s="68" t="str">
        <f t="shared" si="6"/>
        <v>-</v>
      </c>
      <c r="H398" s="65"/>
      <c r="I398" s="65"/>
      <c r="J398" s="65"/>
      <c r="K398" s="65"/>
      <c r="L398" s="65"/>
      <c r="M398" s="65"/>
      <c r="N398" s="65"/>
      <c r="O398" s="65"/>
      <c r="P398" s="65"/>
      <c r="Q398" s="406"/>
      <c r="R398" s="406"/>
      <c r="S398" s="406"/>
      <c r="X398" s="182"/>
    </row>
    <row r="399" spans="1:24" ht="24.95" customHeight="1">
      <c r="A399" s="66"/>
      <c r="B399" s="65"/>
      <c r="C399" s="65"/>
      <c r="D399" s="69"/>
      <c r="E399" s="67"/>
      <c r="F399" s="65"/>
      <c r="G399" s="68" t="str">
        <f t="shared" si="6"/>
        <v>-</v>
      </c>
      <c r="H399" s="65"/>
      <c r="I399" s="65"/>
      <c r="J399" s="65"/>
      <c r="K399" s="65"/>
      <c r="L399" s="65"/>
      <c r="M399" s="65"/>
      <c r="N399" s="65"/>
      <c r="O399" s="65"/>
      <c r="P399" s="65"/>
      <c r="Q399" s="406"/>
      <c r="R399" s="406"/>
      <c r="S399" s="406"/>
      <c r="X399" s="182"/>
    </row>
    <row r="400" spans="1:24" ht="24.95" customHeight="1">
      <c r="A400" s="66"/>
      <c r="B400" s="65"/>
      <c r="C400" s="65"/>
      <c r="D400" s="69"/>
      <c r="E400" s="67"/>
      <c r="F400" s="65"/>
      <c r="G400" s="68" t="str">
        <f t="shared" si="6"/>
        <v>-</v>
      </c>
      <c r="H400" s="65"/>
      <c r="I400" s="65"/>
      <c r="J400" s="65"/>
      <c r="K400" s="65"/>
      <c r="L400" s="65"/>
      <c r="M400" s="65"/>
      <c r="N400" s="65"/>
      <c r="O400" s="65"/>
      <c r="P400" s="65"/>
      <c r="Q400" s="406"/>
      <c r="R400" s="406"/>
      <c r="S400" s="406"/>
      <c r="X400" s="182"/>
    </row>
    <row r="401" spans="1:24" ht="24.95" customHeight="1">
      <c r="A401" s="66"/>
      <c r="B401" s="65"/>
      <c r="C401" s="65"/>
      <c r="D401" s="69"/>
      <c r="E401" s="67"/>
      <c r="F401" s="65"/>
      <c r="G401" s="68" t="str">
        <f t="shared" si="6"/>
        <v>-</v>
      </c>
      <c r="H401" s="65"/>
      <c r="I401" s="65"/>
      <c r="J401" s="65"/>
      <c r="K401" s="65"/>
      <c r="L401" s="65"/>
      <c r="M401" s="65"/>
      <c r="N401" s="65"/>
      <c r="O401" s="65"/>
      <c r="P401" s="65"/>
      <c r="Q401" s="406"/>
      <c r="R401" s="406"/>
      <c r="S401" s="406"/>
      <c r="X401" s="182"/>
    </row>
    <row r="402" spans="1:24" ht="24.95" customHeight="1">
      <c r="A402" s="66"/>
      <c r="B402" s="65"/>
      <c r="C402" s="65"/>
      <c r="D402" s="69"/>
      <c r="E402" s="67"/>
      <c r="F402" s="65"/>
      <c r="G402" s="68" t="str">
        <f t="shared" si="6"/>
        <v>-</v>
      </c>
      <c r="H402" s="65"/>
      <c r="I402" s="65"/>
      <c r="J402" s="65"/>
      <c r="K402" s="65"/>
      <c r="L402" s="65"/>
      <c r="M402" s="65"/>
      <c r="N402" s="65"/>
      <c r="O402" s="65"/>
      <c r="P402" s="65"/>
      <c r="Q402" s="406"/>
      <c r="R402" s="406"/>
      <c r="S402" s="406"/>
      <c r="X402" s="182"/>
    </row>
    <row r="403" spans="1:24" ht="24.95" customHeight="1">
      <c r="A403" s="66"/>
      <c r="B403" s="65"/>
      <c r="C403" s="65"/>
      <c r="D403" s="69"/>
      <c r="E403" s="67"/>
      <c r="F403" s="65"/>
      <c r="G403" s="68" t="str">
        <f t="shared" si="6"/>
        <v>-</v>
      </c>
      <c r="H403" s="65"/>
      <c r="I403" s="65"/>
      <c r="J403" s="65"/>
      <c r="K403" s="65"/>
      <c r="L403" s="65"/>
      <c r="M403" s="65"/>
      <c r="N403" s="65"/>
      <c r="O403" s="65"/>
      <c r="P403" s="65"/>
      <c r="Q403" s="406"/>
      <c r="R403" s="406"/>
      <c r="S403" s="406"/>
      <c r="X403" s="182"/>
    </row>
    <row r="404" spans="1:24" ht="24.95" customHeight="1">
      <c r="A404" s="66"/>
      <c r="B404" s="65"/>
      <c r="C404" s="65"/>
      <c r="D404" s="69"/>
      <c r="E404" s="67"/>
      <c r="F404" s="65"/>
      <c r="G404" s="68" t="str">
        <f t="shared" si="6"/>
        <v>-</v>
      </c>
      <c r="H404" s="65"/>
      <c r="I404" s="65"/>
      <c r="J404" s="65"/>
      <c r="K404" s="65"/>
      <c r="L404" s="65"/>
      <c r="M404" s="65"/>
      <c r="N404" s="65"/>
      <c r="O404" s="65"/>
      <c r="P404" s="65"/>
      <c r="Q404" s="406"/>
      <c r="R404" s="406"/>
      <c r="S404" s="406"/>
      <c r="X404" s="182"/>
    </row>
    <row r="405" spans="1:24" ht="24.95" customHeight="1">
      <c r="A405" s="66"/>
      <c r="B405" s="65"/>
      <c r="C405" s="65"/>
      <c r="D405" s="69"/>
      <c r="E405" s="67"/>
      <c r="F405" s="65"/>
      <c r="G405" s="68" t="str">
        <f t="shared" si="6"/>
        <v>-</v>
      </c>
      <c r="H405" s="65"/>
      <c r="I405" s="65"/>
      <c r="J405" s="65"/>
      <c r="K405" s="65"/>
      <c r="L405" s="65"/>
      <c r="M405" s="65"/>
      <c r="N405" s="65"/>
      <c r="O405" s="65"/>
      <c r="P405" s="65"/>
      <c r="Q405" s="406"/>
      <c r="R405" s="406"/>
      <c r="S405" s="406"/>
      <c r="X405" s="182"/>
    </row>
    <row r="406" spans="1:24" ht="24.95" customHeight="1">
      <c r="A406" s="66"/>
      <c r="B406" s="65"/>
      <c r="C406" s="65"/>
      <c r="D406" s="69"/>
      <c r="E406" s="67"/>
      <c r="F406" s="65"/>
      <c r="G406" s="68" t="str">
        <f t="shared" si="6"/>
        <v>-</v>
      </c>
      <c r="H406" s="65"/>
      <c r="I406" s="65"/>
      <c r="J406" s="65"/>
      <c r="K406" s="65"/>
      <c r="L406" s="65"/>
      <c r="M406" s="65"/>
      <c r="N406" s="65"/>
      <c r="O406" s="65"/>
      <c r="P406" s="65"/>
      <c r="Q406" s="406"/>
      <c r="R406" s="406"/>
      <c r="S406" s="406"/>
      <c r="X406" s="182"/>
    </row>
    <row r="407" spans="1:24" ht="24.95" customHeight="1">
      <c r="A407" s="66"/>
      <c r="B407" s="65"/>
      <c r="C407" s="65"/>
      <c r="D407" s="69"/>
      <c r="E407" s="67"/>
      <c r="F407" s="65"/>
      <c r="G407" s="68" t="str">
        <f t="shared" si="6"/>
        <v>-</v>
      </c>
      <c r="H407" s="65"/>
      <c r="I407" s="65"/>
      <c r="J407" s="65"/>
      <c r="K407" s="65"/>
      <c r="L407" s="65"/>
      <c r="M407" s="65"/>
      <c r="N407" s="65"/>
      <c r="O407" s="65"/>
      <c r="P407" s="65"/>
      <c r="Q407" s="406"/>
      <c r="R407" s="406"/>
      <c r="S407" s="406"/>
      <c r="X407" s="182"/>
    </row>
    <row r="408" spans="1:24" ht="24.95" customHeight="1">
      <c r="A408" s="66"/>
      <c r="B408" s="65"/>
      <c r="C408" s="65"/>
      <c r="D408" s="69"/>
      <c r="E408" s="67"/>
      <c r="F408" s="65"/>
      <c r="G408" s="68" t="str">
        <f t="shared" si="6"/>
        <v>-</v>
      </c>
      <c r="H408" s="65"/>
      <c r="I408" s="65"/>
      <c r="J408" s="65"/>
      <c r="K408" s="65"/>
      <c r="L408" s="65"/>
      <c r="M408" s="65"/>
      <c r="N408" s="65"/>
      <c r="O408" s="65"/>
      <c r="P408" s="65"/>
      <c r="Q408" s="406"/>
      <c r="R408" s="406"/>
      <c r="S408" s="406"/>
      <c r="X408" s="182"/>
    </row>
    <row r="409" spans="1:24" ht="24.95" customHeight="1">
      <c r="A409" s="66"/>
      <c r="B409" s="65"/>
      <c r="C409" s="65"/>
      <c r="D409" s="69"/>
      <c r="E409" s="67"/>
      <c r="F409" s="65"/>
      <c r="G409" s="68" t="str">
        <f t="shared" si="6"/>
        <v>-</v>
      </c>
      <c r="H409" s="65"/>
      <c r="I409" s="65"/>
      <c r="J409" s="65"/>
      <c r="K409" s="65"/>
      <c r="L409" s="65"/>
      <c r="M409" s="65"/>
      <c r="N409" s="65"/>
      <c r="O409" s="65"/>
      <c r="P409" s="65"/>
      <c r="Q409" s="406"/>
      <c r="R409" s="406"/>
      <c r="S409" s="406"/>
      <c r="X409" s="182"/>
    </row>
    <row r="410" spans="1:24" ht="24.95" customHeight="1">
      <c r="A410" s="66"/>
      <c r="B410" s="65"/>
      <c r="C410" s="65"/>
      <c r="D410" s="69"/>
      <c r="E410" s="67"/>
      <c r="F410" s="65"/>
      <c r="G410" s="68" t="str">
        <f t="shared" si="6"/>
        <v>-</v>
      </c>
      <c r="H410" s="65"/>
      <c r="I410" s="65"/>
      <c r="J410" s="65"/>
      <c r="K410" s="65"/>
      <c r="L410" s="65"/>
      <c r="M410" s="65"/>
      <c r="N410" s="65"/>
      <c r="O410" s="65"/>
      <c r="P410" s="65"/>
      <c r="Q410" s="406"/>
      <c r="R410" s="406"/>
      <c r="S410" s="406"/>
      <c r="X410" s="182"/>
    </row>
    <row r="411" spans="1:24" ht="24.95" customHeight="1">
      <c r="A411" s="66"/>
      <c r="B411" s="65"/>
      <c r="C411" s="65"/>
      <c r="D411" s="69"/>
      <c r="E411" s="67"/>
      <c r="F411" s="65"/>
      <c r="G411" s="68" t="str">
        <f t="shared" si="6"/>
        <v>-</v>
      </c>
      <c r="H411" s="65"/>
      <c r="I411" s="65"/>
      <c r="J411" s="65"/>
      <c r="K411" s="65"/>
      <c r="L411" s="65"/>
      <c r="M411" s="65"/>
      <c r="N411" s="65"/>
      <c r="O411" s="65"/>
      <c r="P411" s="65"/>
      <c r="Q411" s="406"/>
      <c r="R411" s="406"/>
      <c r="S411" s="406"/>
      <c r="X411" s="182"/>
    </row>
    <row r="412" spans="1:24" ht="24.95" customHeight="1">
      <c r="A412" s="66"/>
      <c r="B412" s="65"/>
      <c r="C412" s="65"/>
      <c r="D412" s="69"/>
      <c r="E412" s="67"/>
      <c r="F412" s="65"/>
      <c r="G412" s="68" t="str">
        <f t="shared" si="6"/>
        <v>-</v>
      </c>
      <c r="H412" s="65"/>
      <c r="I412" s="65"/>
      <c r="J412" s="65"/>
      <c r="K412" s="65"/>
      <c r="L412" s="65"/>
      <c r="M412" s="65"/>
      <c r="N412" s="65"/>
      <c r="O412" s="65"/>
      <c r="P412" s="65"/>
      <c r="Q412" s="406"/>
      <c r="R412" s="406"/>
      <c r="S412" s="406"/>
      <c r="X412" s="182"/>
    </row>
    <row r="413" spans="1:24" ht="24.95" customHeight="1">
      <c r="A413" s="66"/>
      <c r="B413" s="65"/>
      <c r="C413" s="65"/>
      <c r="D413" s="69"/>
      <c r="E413" s="67"/>
      <c r="F413" s="65"/>
      <c r="G413" s="68" t="str">
        <f t="shared" si="6"/>
        <v>-</v>
      </c>
      <c r="H413" s="65"/>
      <c r="I413" s="65"/>
      <c r="J413" s="65"/>
      <c r="K413" s="65"/>
      <c r="L413" s="65"/>
      <c r="M413" s="65"/>
      <c r="N413" s="65"/>
      <c r="O413" s="65"/>
      <c r="P413" s="65"/>
      <c r="Q413" s="406"/>
      <c r="R413" s="406"/>
      <c r="S413" s="406"/>
      <c r="X413" s="182"/>
    </row>
    <row r="414" spans="1:24" ht="24.95" customHeight="1">
      <c r="A414" s="66"/>
      <c r="B414" s="65"/>
      <c r="C414" s="65"/>
      <c r="D414" s="69"/>
      <c r="E414" s="67"/>
      <c r="F414" s="65"/>
      <c r="G414" s="68" t="str">
        <f t="shared" si="6"/>
        <v>-</v>
      </c>
      <c r="H414" s="65"/>
      <c r="I414" s="65"/>
      <c r="J414" s="65"/>
      <c r="K414" s="65"/>
      <c r="L414" s="65"/>
      <c r="M414" s="65"/>
      <c r="N414" s="65"/>
      <c r="O414" s="65"/>
      <c r="P414" s="65"/>
      <c r="Q414" s="406"/>
      <c r="R414" s="406"/>
      <c r="S414" s="406"/>
      <c r="X414" s="182"/>
    </row>
    <row r="415" spans="1:24" ht="24.95" customHeight="1">
      <c r="A415" s="66"/>
      <c r="B415" s="65"/>
      <c r="C415" s="65"/>
      <c r="D415" s="69"/>
      <c r="E415" s="67"/>
      <c r="F415" s="65"/>
      <c r="G415" s="68" t="str">
        <f t="shared" si="6"/>
        <v>-</v>
      </c>
      <c r="H415" s="65"/>
      <c r="I415" s="65"/>
      <c r="J415" s="65"/>
      <c r="K415" s="65"/>
      <c r="L415" s="65"/>
      <c r="M415" s="65"/>
      <c r="N415" s="65"/>
      <c r="O415" s="65"/>
      <c r="P415" s="65"/>
      <c r="Q415" s="406"/>
      <c r="R415" s="406"/>
      <c r="S415" s="406"/>
      <c r="X415" s="182"/>
    </row>
    <row r="416" spans="1:24" ht="24.95" customHeight="1">
      <c r="A416" s="66"/>
      <c r="B416" s="65"/>
      <c r="C416" s="65"/>
      <c r="D416" s="69"/>
      <c r="E416" s="67"/>
      <c r="F416" s="65"/>
      <c r="G416" s="68" t="str">
        <f t="shared" si="6"/>
        <v>-</v>
      </c>
      <c r="H416" s="65"/>
      <c r="I416" s="65"/>
      <c r="J416" s="65"/>
      <c r="K416" s="65"/>
      <c r="L416" s="65"/>
      <c r="M416" s="65"/>
      <c r="N416" s="65"/>
      <c r="O416" s="65"/>
      <c r="P416" s="65"/>
      <c r="Q416" s="406"/>
      <c r="R416" s="406"/>
      <c r="S416" s="406"/>
      <c r="X416" s="182"/>
    </row>
    <row r="417" spans="1:24" ht="24.95" customHeight="1">
      <c r="A417" s="66"/>
      <c r="B417" s="65"/>
      <c r="C417" s="65"/>
      <c r="D417" s="69"/>
      <c r="E417" s="67"/>
      <c r="F417" s="65"/>
      <c r="G417" s="68" t="str">
        <f t="shared" si="6"/>
        <v>-</v>
      </c>
      <c r="H417" s="65"/>
      <c r="I417" s="65"/>
      <c r="J417" s="65"/>
      <c r="K417" s="65"/>
      <c r="L417" s="65"/>
      <c r="M417" s="65"/>
      <c r="N417" s="65"/>
      <c r="O417" s="65"/>
      <c r="P417" s="65"/>
      <c r="Q417" s="406"/>
      <c r="R417" s="406"/>
      <c r="S417" s="406"/>
      <c r="X417" s="182"/>
    </row>
    <row r="418" spans="1:24" ht="24.95" customHeight="1">
      <c r="A418" s="66"/>
      <c r="B418" s="65"/>
      <c r="C418" s="65"/>
      <c r="D418" s="69"/>
      <c r="E418" s="67"/>
      <c r="F418" s="65"/>
      <c r="G418" s="68" t="str">
        <f t="shared" si="6"/>
        <v>-</v>
      </c>
      <c r="H418" s="65"/>
      <c r="I418" s="65"/>
      <c r="J418" s="65"/>
      <c r="K418" s="65"/>
      <c r="L418" s="65"/>
      <c r="M418" s="65"/>
      <c r="N418" s="65"/>
      <c r="O418" s="65"/>
      <c r="P418" s="65"/>
      <c r="Q418" s="406"/>
      <c r="R418" s="406"/>
      <c r="S418" s="406"/>
      <c r="X418" s="182"/>
    </row>
    <row r="419" spans="1:24" ht="24.95" customHeight="1">
      <c r="A419" s="66"/>
      <c r="B419" s="65"/>
      <c r="C419" s="65"/>
      <c r="D419" s="69"/>
      <c r="E419" s="67"/>
      <c r="F419" s="65"/>
      <c r="G419" s="68" t="str">
        <f t="shared" si="6"/>
        <v>-</v>
      </c>
      <c r="H419" s="65"/>
      <c r="I419" s="65"/>
      <c r="J419" s="65"/>
      <c r="K419" s="65"/>
      <c r="L419" s="65"/>
      <c r="M419" s="65"/>
      <c r="N419" s="65"/>
      <c r="O419" s="65"/>
      <c r="P419" s="65"/>
      <c r="Q419" s="406"/>
      <c r="R419" s="406"/>
      <c r="S419" s="406"/>
      <c r="X419" s="182"/>
    </row>
    <row r="420" spans="1:24" ht="24.95" customHeight="1">
      <c r="A420" s="66"/>
      <c r="B420" s="65"/>
      <c r="C420" s="65"/>
      <c r="D420" s="69"/>
      <c r="E420" s="67"/>
      <c r="F420" s="65"/>
      <c r="G420" s="68" t="str">
        <f t="shared" si="6"/>
        <v>-</v>
      </c>
      <c r="H420" s="65"/>
      <c r="I420" s="65"/>
      <c r="J420" s="65"/>
      <c r="K420" s="65"/>
      <c r="L420" s="65"/>
      <c r="M420" s="65"/>
      <c r="N420" s="65"/>
      <c r="O420" s="65"/>
      <c r="P420" s="65"/>
      <c r="Q420" s="406"/>
      <c r="R420" s="406"/>
      <c r="S420" s="406"/>
      <c r="X420" s="182"/>
    </row>
    <row r="421" spans="1:24" ht="24.95" customHeight="1">
      <c r="A421" s="66"/>
      <c r="B421" s="65"/>
      <c r="C421" s="65"/>
      <c r="D421" s="69"/>
      <c r="E421" s="67"/>
      <c r="F421" s="65"/>
      <c r="G421" s="68" t="str">
        <f t="shared" si="6"/>
        <v>-</v>
      </c>
      <c r="H421" s="65"/>
      <c r="I421" s="65"/>
      <c r="J421" s="65"/>
      <c r="K421" s="65"/>
      <c r="L421" s="65"/>
      <c r="M421" s="65"/>
      <c r="N421" s="65"/>
      <c r="O421" s="65"/>
      <c r="P421" s="65"/>
      <c r="Q421" s="406"/>
      <c r="R421" s="406"/>
      <c r="S421" s="406"/>
      <c r="X421" s="182"/>
    </row>
    <row r="422" spans="1:24" ht="24.95" customHeight="1">
      <c r="A422" s="66"/>
      <c r="B422" s="65"/>
      <c r="C422" s="65"/>
      <c r="D422" s="69"/>
      <c r="E422" s="67"/>
      <c r="F422" s="65"/>
      <c r="G422" s="68" t="str">
        <f t="shared" si="6"/>
        <v>-</v>
      </c>
      <c r="H422" s="65"/>
      <c r="I422" s="65"/>
      <c r="J422" s="65"/>
      <c r="K422" s="65"/>
      <c r="L422" s="65"/>
      <c r="M422" s="65"/>
      <c r="N422" s="65"/>
      <c r="O422" s="65"/>
      <c r="P422" s="65"/>
      <c r="Q422" s="406"/>
      <c r="R422" s="406"/>
      <c r="S422" s="406"/>
      <c r="X422" s="182"/>
    </row>
    <row r="423" spans="1:24" ht="24.95" customHeight="1">
      <c r="A423" s="66"/>
      <c r="B423" s="65"/>
      <c r="C423" s="65"/>
      <c r="D423" s="69"/>
      <c r="E423" s="67"/>
      <c r="F423" s="65"/>
      <c r="G423" s="68" t="str">
        <f t="shared" si="6"/>
        <v>-</v>
      </c>
      <c r="H423" s="65"/>
      <c r="I423" s="65"/>
      <c r="J423" s="65"/>
      <c r="K423" s="65"/>
      <c r="L423" s="65"/>
      <c r="M423" s="65"/>
      <c r="N423" s="65"/>
      <c r="O423" s="65"/>
      <c r="P423" s="65"/>
      <c r="Q423" s="406"/>
      <c r="R423" s="406"/>
      <c r="S423" s="406"/>
      <c r="X423" s="182"/>
    </row>
    <row r="424" spans="1:24" ht="24.95" customHeight="1">
      <c r="A424" s="66"/>
      <c r="B424" s="65"/>
      <c r="C424" s="65"/>
      <c r="D424" s="69"/>
      <c r="E424" s="67"/>
      <c r="F424" s="65"/>
      <c r="G424" s="68" t="str">
        <f t="shared" si="6"/>
        <v>-</v>
      </c>
      <c r="H424" s="65"/>
      <c r="I424" s="65"/>
      <c r="J424" s="65"/>
      <c r="K424" s="65"/>
      <c r="L424" s="65"/>
      <c r="M424" s="65"/>
      <c r="N424" s="65"/>
      <c r="O424" s="65"/>
      <c r="P424" s="65"/>
      <c r="Q424" s="406"/>
      <c r="R424" s="406"/>
      <c r="S424" s="406"/>
      <c r="X424" s="182"/>
    </row>
    <row r="425" spans="1:24" ht="24.95" customHeight="1">
      <c r="A425" s="66"/>
      <c r="B425" s="65"/>
      <c r="C425" s="65"/>
      <c r="D425" s="69"/>
      <c r="E425" s="67"/>
      <c r="F425" s="65"/>
      <c r="G425" s="68" t="str">
        <f t="shared" si="6"/>
        <v>-</v>
      </c>
      <c r="H425" s="65"/>
      <c r="I425" s="65"/>
      <c r="J425" s="65"/>
      <c r="K425" s="65"/>
      <c r="L425" s="65"/>
      <c r="M425" s="65"/>
      <c r="N425" s="65"/>
      <c r="O425" s="65"/>
      <c r="P425" s="65"/>
      <c r="Q425" s="406"/>
      <c r="R425" s="406"/>
      <c r="S425" s="406"/>
      <c r="X425" s="182"/>
    </row>
    <row r="426" spans="1:24" ht="24.95" customHeight="1">
      <c r="A426" s="66"/>
      <c r="B426" s="65"/>
      <c r="C426" s="65"/>
      <c r="D426" s="69"/>
      <c r="E426" s="67"/>
      <c r="F426" s="65"/>
      <c r="G426" s="68" t="str">
        <f t="shared" si="6"/>
        <v>-</v>
      </c>
      <c r="H426" s="65"/>
      <c r="I426" s="65"/>
      <c r="J426" s="65"/>
      <c r="K426" s="65"/>
      <c r="L426" s="65"/>
      <c r="M426" s="65"/>
      <c r="N426" s="65"/>
      <c r="O426" s="65"/>
      <c r="P426" s="65"/>
      <c r="Q426" s="406"/>
      <c r="R426" s="406"/>
      <c r="S426" s="406"/>
      <c r="X426" s="182"/>
    </row>
    <row r="427" spans="1:24" ht="24.95" customHeight="1">
      <c r="A427" s="66"/>
      <c r="B427" s="65"/>
      <c r="C427" s="65"/>
      <c r="D427" s="69"/>
      <c r="E427" s="67"/>
      <c r="F427" s="65"/>
      <c r="G427" s="68" t="str">
        <f t="shared" si="6"/>
        <v>-</v>
      </c>
      <c r="H427" s="65"/>
      <c r="I427" s="65"/>
      <c r="J427" s="65"/>
      <c r="K427" s="65"/>
      <c r="L427" s="65"/>
      <c r="M427" s="65"/>
      <c r="N427" s="65"/>
      <c r="O427" s="65"/>
      <c r="P427" s="65"/>
      <c r="Q427" s="406"/>
      <c r="R427" s="406"/>
      <c r="S427" s="406"/>
      <c r="X427" s="182"/>
    </row>
    <row r="428" spans="1:24" ht="24.95" customHeight="1">
      <c r="A428" s="66"/>
      <c r="B428" s="65"/>
      <c r="C428" s="65"/>
      <c r="D428" s="69"/>
      <c r="E428" s="67"/>
      <c r="F428" s="65"/>
      <c r="G428" s="68" t="str">
        <f t="shared" si="6"/>
        <v>-</v>
      </c>
      <c r="H428" s="65"/>
      <c r="I428" s="65"/>
      <c r="J428" s="65"/>
      <c r="K428" s="65"/>
      <c r="L428" s="65"/>
      <c r="M428" s="65"/>
      <c r="N428" s="65"/>
      <c r="O428" s="65"/>
      <c r="P428" s="65"/>
      <c r="Q428" s="406"/>
      <c r="R428" s="406"/>
      <c r="S428" s="406"/>
      <c r="X428" s="182"/>
    </row>
    <row r="429" spans="1:24" ht="24.95" customHeight="1">
      <c r="A429" s="66"/>
      <c r="B429" s="65"/>
      <c r="C429" s="65"/>
      <c r="D429" s="69"/>
      <c r="E429" s="67"/>
      <c r="F429" s="65"/>
      <c r="G429" s="68" t="str">
        <f t="shared" si="6"/>
        <v>-</v>
      </c>
      <c r="H429" s="65"/>
      <c r="I429" s="65"/>
      <c r="J429" s="65"/>
      <c r="K429" s="65"/>
      <c r="L429" s="65"/>
      <c r="M429" s="65"/>
      <c r="N429" s="65"/>
      <c r="O429" s="65"/>
      <c r="P429" s="65"/>
      <c r="Q429" s="406"/>
      <c r="R429" s="406"/>
      <c r="S429" s="406"/>
      <c r="X429" s="182"/>
    </row>
    <row r="430" spans="1:24" ht="24.95" customHeight="1">
      <c r="A430" s="66"/>
      <c r="B430" s="65"/>
      <c r="C430" s="65"/>
      <c r="D430" s="69"/>
      <c r="E430" s="67"/>
      <c r="F430" s="65"/>
      <c r="G430" s="68" t="str">
        <f t="shared" si="6"/>
        <v>-</v>
      </c>
      <c r="H430" s="65"/>
      <c r="I430" s="65"/>
      <c r="J430" s="65"/>
      <c r="K430" s="65"/>
      <c r="L430" s="65"/>
      <c r="M430" s="65"/>
      <c r="N430" s="65"/>
      <c r="O430" s="65"/>
      <c r="P430" s="65"/>
      <c r="Q430" s="406"/>
      <c r="R430" s="406"/>
      <c r="S430" s="406"/>
      <c r="X430" s="182"/>
    </row>
    <row r="431" spans="1:24" ht="24.95" customHeight="1">
      <c r="A431" s="66"/>
      <c r="B431" s="65"/>
      <c r="C431" s="65"/>
      <c r="D431" s="69"/>
      <c r="E431" s="67"/>
      <c r="F431" s="65"/>
      <c r="G431" s="68" t="str">
        <f t="shared" si="6"/>
        <v>-</v>
      </c>
      <c r="H431" s="65"/>
      <c r="I431" s="65"/>
      <c r="J431" s="65"/>
      <c r="K431" s="65"/>
      <c r="L431" s="65"/>
      <c r="M431" s="65"/>
      <c r="N431" s="65"/>
      <c r="O431" s="65"/>
      <c r="P431" s="65"/>
      <c r="Q431" s="406"/>
      <c r="R431" s="406"/>
      <c r="S431" s="406"/>
      <c r="X431" s="182"/>
    </row>
    <row r="432" spans="1:24" ht="24.95" customHeight="1">
      <c r="A432" s="66"/>
      <c r="B432" s="65"/>
      <c r="C432" s="65"/>
      <c r="D432" s="69"/>
      <c r="E432" s="67"/>
      <c r="F432" s="65"/>
      <c r="G432" s="68" t="str">
        <f t="shared" si="6"/>
        <v>-</v>
      </c>
      <c r="H432" s="65"/>
      <c r="I432" s="65"/>
      <c r="J432" s="65"/>
      <c r="K432" s="65"/>
      <c r="L432" s="65"/>
      <c r="M432" s="65"/>
      <c r="N432" s="65"/>
      <c r="O432" s="65"/>
      <c r="P432" s="65"/>
      <c r="Q432" s="406"/>
      <c r="R432" s="406"/>
      <c r="S432" s="406"/>
      <c r="X432" s="182"/>
    </row>
    <row r="433" spans="1:24" ht="24.95" customHeight="1">
      <c r="A433" s="66"/>
      <c r="B433" s="65"/>
      <c r="C433" s="65"/>
      <c r="D433" s="69"/>
      <c r="E433" s="67"/>
      <c r="F433" s="65"/>
      <c r="G433" s="68" t="str">
        <f t="shared" si="6"/>
        <v>-</v>
      </c>
      <c r="H433" s="65"/>
      <c r="I433" s="65"/>
      <c r="J433" s="65"/>
      <c r="K433" s="65"/>
      <c r="L433" s="65"/>
      <c r="M433" s="65"/>
      <c r="N433" s="65"/>
      <c r="O433" s="65"/>
      <c r="P433" s="65"/>
      <c r="Q433" s="406"/>
      <c r="R433" s="406"/>
      <c r="S433" s="406"/>
      <c r="X433" s="182"/>
    </row>
    <row r="434" spans="1:24" ht="24.95" customHeight="1">
      <c r="A434" s="66"/>
      <c r="B434" s="65"/>
      <c r="C434" s="65"/>
      <c r="D434" s="69"/>
      <c r="E434" s="67"/>
      <c r="F434" s="65"/>
      <c r="G434" s="68" t="str">
        <f t="shared" si="6"/>
        <v>-</v>
      </c>
      <c r="H434" s="65"/>
      <c r="I434" s="65"/>
      <c r="J434" s="65"/>
      <c r="K434" s="65"/>
      <c r="L434" s="65"/>
      <c r="M434" s="65"/>
      <c r="N434" s="65"/>
      <c r="O434" s="65"/>
      <c r="P434" s="65"/>
      <c r="Q434" s="406"/>
      <c r="R434" s="406"/>
      <c r="S434" s="406"/>
      <c r="X434" s="182"/>
    </row>
    <row r="435" spans="1:24" ht="24.95" customHeight="1">
      <c r="A435" s="66"/>
      <c r="B435" s="65"/>
      <c r="C435" s="65"/>
      <c r="D435" s="69"/>
      <c r="E435" s="67"/>
      <c r="F435" s="65"/>
      <c r="G435" s="68" t="str">
        <f t="shared" si="6"/>
        <v>-</v>
      </c>
      <c r="H435" s="65"/>
      <c r="I435" s="65"/>
      <c r="J435" s="65"/>
      <c r="K435" s="65"/>
      <c r="L435" s="65"/>
      <c r="M435" s="65"/>
      <c r="N435" s="65"/>
      <c r="O435" s="65"/>
      <c r="P435" s="65"/>
      <c r="Q435" s="406"/>
      <c r="R435" s="406"/>
      <c r="S435" s="406"/>
      <c r="X435" s="182"/>
    </row>
    <row r="436" spans="1:24" ht="24.95" customHeight="1">
      <c r="A436" s="66"/>
      <c r="B436" s="65"/>
      <c r="C436" s="65"/>
      <c r="D436" s="69"/>
      <c r="E436" s="67"/>
      <c r="F436" s="65"/>
      <c r="G436" s="68" t="str">
        <f t="shared" si="6"/>
        <v>-</v>
      </c>
      <c r="H436" s="65"/>
      <c r="I436" s="65"/>
      <c r="J436" s="65"/>
      <c r="K436" s="65"/>
      <c r="L436" s="65"/>
      <c r="M436" s="65"/>
      <c r="N436" s="65"/>
      <c r="O436" s="65"/>
      <c r="P436" s="65"/>
      <c r="Q436" s="406"/>
      <c r="R436" s="406"/>
      <c r="S436" s="406"/>
      <c r="X436" s="182"/>
    </row>
    <row r="437" spans="1:24" ht="24.95" customHeight="1">
      <c r="A437" s="66"/>
      <c r="B437" s="65"/>
      <c r="C437" s="65"/>
      <c r="D437" s="69"/>
      <c r="E437" s="67"/>
      <c r="F437" s="65"/>
      <c r="G437" s="68" t="str">
        <f t="shared" si="6"/>
        <v>-</v>
      </c>
      <c r="H437" s="65"/>
      <c r="I437" s="65"/>
      <c r="J437" s="65"/>
      <c r="K437" s="65"/>
      <c r="L437" s="65"/>
      <c r="M437" s="65"/>
      <c r="N437" s="65"/>
      <c r="O437" s="65"/>
      <c r="P437" s="65"/>
      <c r="Q437" s="406"/>
      <c r="R437" s="406"/>
      <c r="S437" s="406"/>
      <c r="X437" s="182"/>
    </row>
    <row r="438" spans="1:24" ht="24.95" customHeight="1">
      <c r="A438" s="66"/>
      <c r="B438" s="65"/>
      <c r="C438" s="65"/>
      <c r="D438" s="69"/>
      <c r="E438" s="67"/>
      <c r="F438" s="65"/>
      <c r="G438" s="68" t="str">
        <f t="shared" si="6"/>
        <v>-</v>
      </c>
      <c r="H438" s="65"/>
      <c r="I438" s="65"/>
      <c r="J438" s="65"/>
      <c r="K438" s="65"/>
      <c r="L438" s="65"/>
      <c r="M438" s="65"/>
      <c r="N438" s="65"/>
      <c r="O438" s="65"/>
      <c r="P438" s="65"/>
      <c r="Q438" s="406"/>
      <c r="R438" s="406"/>
      <c r="S438" s="406"/>
      <c r="X438" s="182"/>
    </row>
    <row r="439" spans="1:24" ht="24.95" customHeight="1">
      <c r="A439" s="66"/>
      <c r="B439" s="65"/>
      <c r="C439" s="65"/>
      <c r="D439" s="69"/>
      <c r="E439" s="67"/>
      <c r="F439" s="65"/>
      <c r="G439" s="68" t="str">
        <f t="shared" si="6"/>
        <v>-</v>
      </c>
      <c r="H439" s="65"/>
      <c r="I439" s="65"/>
      <c r="J439" s="65"/>
      <c r="K439" s="65"/>
      <c r="L439" s="65"/>
      <c r="M439" s="65"/>
      <c r="N439" s="65"/>
      <c r="O439" s="65"/>
      <c r="P439" s="65"/>
      <c r="Q439" s="406"/>
      <c r="R439" s="406"/>
      <c r="S439" s="406"/>
      <c r="X439" s="182"/>
    </row>
    <row r="440" spans="1:24" ht="24.95" customHeight="1">
      <c r="A440" s="66"/>
      <c r="B440" s="65"/>
      <c r="C440" s="65"/>
      <c r="D440" s="69"/>
      <c r="E440" s="67"/>
      <c r="F440" s="65"/>
      <c r="G440" s="68" t="str">
        <f t="shared" si="6"/>
        <v>-</v>
      </c>
      <c r="H440" s="65"/>
      <c r="I440" s="65"/>
      <c r="J440" s="65"/>
      <c r="K440" s="65"/>
      <c r="L440" s="65"/>
      <c r="M440" s="65"/>
      <c r="N440" s="65"/>
      <c r="O440" s="65"/>
      <c r="P440" s="65"/>
      <c r="Q440" s="406"/>
      <c r="R440" s="406"/>
      <c r="S440" s="406"/>
      <c r="X440" s="182"/>
    </row>
    <row r="441" spans="1:24" ht="24.95" customHeight="1">
      <c r="A441" s="66"/>
      <c r="B441" s="65"/>
      <c r="C441" s="65"/>
      <c r="D441" s="69"/>
      <c r="E441" s="67"/>
      <c r="F441" s="65"/>
      <c r="G441" s="68" t="str">
        <f t="shared" si="6"/>
        <v>-</v>
      </c>
      <c r="H441" s="65"/>
      <c r="I441" s="65"/>
      <c r="J441" s="65"/>
      <c r="K441" s="65"/>
      <c r="L441" s="65"/>
      <c r="M441" s="65"/>
      <c r="N441" s="65"/>
      <c r="O441" s="65"/>
      <c r="P441" s="65"/>
      <c r="Q441" s="406"/>
      <c r="R441" s="406"/>
      <c r="S441" s="406"/>
      <c r="X441" s="182"/>
    </row>
    <row r="442" spans="1:24" ht="24.95" customHeight="1">
      <c r="A442" s="66"/>
      <c r="B442" s="65"/>
      <c r="C442" s="65"/>
      <c r="D442" s="69"/>
      <c r="E442" s="67"/>
      <c r="F442" s="65"/>
      <c r="G442" s="68" t="str">
        <f t="shared" si="6"/>
        <v>-</v>
      </c>
      <c r="H442" s="65"/>
      <c r="I442" s="65"/>
      <c r="J442" s="65"/>
      <c r="K442" s="65"/>
      <c r="L442" s="65"/>
      <c r="M442" s="65"/>
      <c r="N442" s="65"/>
      <c r="O442" s="65"/>
      <c r="P442" s="65"/>
      <c r="Q442" s="406"/>
      <c r="R442" s="406"/>
      <c r="S442" s="406"/>
      <c r="X442" s="182"/>
    </row>
    <row r="443" spans="1:24" ht="24.95" customHeight="1">
      <c r="A443" s="66"/>
      <c r="B443" s="65"/>
      <c r="C443" s="65"/>
      <c r="D443" s="69"/>
      <c r="E443" s="67"/>
      <c r="F443" s="65"/>
      <c r="G443" s="68" t="str">
        <f t="shared" si="6"/>
        <v>-</v>
      </c>
      <c r="H443" s="65"/>
      <c r="I443" s="65"/>
      <c r="J443" s="65"/>
      <c r="K443" s="65"/>
      <c r="L443" s="65"/>
      <c r="M443" s="65"/>
      <c r="N443" s="65"/>
      <c r="O443" s="65"/>
      <c r="P443" s="65"/>
      <c r="Q443" s="406"/>
      <c r="R443" s="406"/>
      <c r="S443" s="406"/>
      <c r="X443" s="182"/>
    </row>
    <row r="444" spans="1:24" ht="24.95" customHeight="1">
      <c r="A444" s="66"/>
      <c r="B444" s="65"/>
      <c r="C444" s="65"/>
      <c r="D444" s="69"/>
      <c r="E444" s="67"/>
      <c r="F444" s="65"/>
      <c r="G444" s="68" t="str">
        <f t="shared" si="6"/>
        <v>-</v>
      </c>
      <c r="H444" s="65"/>
      <c r="I444" s="65"/>
      <c r="J444" s="65"/>
      <c r="K444" s="65"/>
      <c r="L444" s="65"/>
      <c r="M444" s="65"/>
      <c r="N444" s="65"/>
      <c r="O444" s="65"/>
      <c r="P444" s="65"/>
      <c r="Q444" s="406"/>
      <c r="R444" s="406"/>
      <c r="S444" s="406"/>
      <c r="X444" s="182"/>
    </row>
    <row r="445" spans="1:24" ht="24.95" customHeight="1">
      <c r="A445" s="66"/>
      <c r="B445" s="65"/>
      <c r="C445" s="65"/>
      <c r="D445" s="69"/>
      <c r="E445" s="67"/>
      <c r="F445" s="65"/>
      <c r="G445" s="68" t="str">
        <f t="shared" si="6"/>
        <v>-</v>
      </c>
      <c r="H445" s="65"/>
      <c r="I445" s="65"/>
      <c r="J445" s="65"/>
      <c r="K445" s="65"/>
      <c r="L445" s="65"/>
      <c r="M445" s="65"/>
      <c r="N445" s="65"/>
      <c r="O445" s="65"/>
      <c r="P445" s="65"/>
      <c r="Q445" s="406"/>
      <c r="R445" s="406"/>
      <c r="S445" s="406"/>
      <c r="X445" s="182"/>
    </row>
    <row r="446" spans="1:24" ht="24.95" customHeight="1">
      <c r="A446" s="66"/>
      <c r="B446" s="65"/>
      <c r="C446" s="65"/>
      <c r="D446" s="69"/>
      <c r="E446" s="67"/>
      <c r="F446" s="65"/>
      <c r="G446" s="68" t="str">
        <f t="shared" si="6"/>
        <v>-</v>
      </c>
      <c r="H446" s="65"/>
      <c r="I446" s="65"/>
      <c r="J446" s="65"/>
      <c r="K446" s="65"/>
      <c r="L446" s="65"/>
      <c r="M446" s="65"/>
      <c r="N446" s="65"/>
      <c r="O446" s="65"/>
      <c r="P446" s="65"/>
      <c r="Q446" s="406"/>
      <c r="R446" s="406"/>
      <c r="S446" s="406"/>
      <c r="X446" s="182"/>
    </row>
    <row r="447" spans="1:24" ht="24.95" customHeight="1">
      <c r="A447" s="66"/>
      <c r="B447" s="65"/>
      <c r="C447" s="65"/>
      <c r="D447" s="69"/>
      <c r="E447" s="67"/>
      <c r="F447" s="65"/>
      <c r="G447" s="68" t="str">
        <f t="shared" si="6"/>
        <v>-</v>
      </c>
      <c r="H447" s="65"/>
      <c r="I447" s="65"/>
      <c r="J447" s="65"/>
      <c r="K447" s="65"/>
      <c r="L447" s="65"/>
      <c r="M447" s="65"/>
      <c r="N447" s="65"/>
      <c r="O447" s="65"/>
      <c r="P447" s="65"/>
      <c r="Q447" s="406"/>
      <c r="R447" s="406"/>
      <c r="S447" s="406"/>
      <c r="X447" s="182"/>
    </row>
    <row r="448" spans="1:24" ht="24.95" customHeight="1">
      <c r="A448" s="66"/>
      <c r="B448" s="65"/>
      <c r="C448" s="65"/>
      <c r="D448" s="69"/>
      <c r="E448" s="67"/>
      <c r="F448" s="65"/>
      <c r="G448" s="68" t="str">
        <f t="shared" si="6"/>
        <v>-</v>
      </c>
      <c r="H448" s="65"/>
      <c r="I448" s="65"/>
      <c r="J448" s="65"/>
      <c r="K448" s="65"/>
      <c r="L448" s="65"/>
      <c r="M448" s="65"/>
      <c r="N448" s="65"/>
      <c r="O448" s="65"/>
      <c r="P448" s="65"/>
      <c r="Q448" s="406"/>
      <c r="R448" s="406"/>
      <c r="S448" s="406"/>
      <c r="X448" s="182"/>
    </row>
    <row r="449" spans="1:24" ht="24.95" customHeight="1">
      <c r="A449" s="66"/>
      <c r="B449" s="65"/>
      <c r="C449" s="65"/>
      <c r="D449" s="69"/>
      <c r="E449" s="67"/>
      <c r="F449" s="65"/>
      <c r="G449" s="68" t="str">
        <f t="shared" si="6"/>
        <v>-</v>
      </c>
      <c r="H449" s="65"/>
      <c r="I449" s="65"/>
      <c r="J449" s="65"/>
      <c r="K449" s="65"/>
      <c r="L449" s="65"/>
      <c r="M449" s="65"/>
      <c r="N449" s="65"/>
      <c r="O449" s="65"/>
      <c r="P449" s="65"/>
      <c r="Q449" s="406"/>
      <c r="R449" s="406"/>
      <c r="S449" s="406"/>
      <c r="X449" s="182"/>
    </row>
    <row r="450" spans="1:24" ht="24.95" customHeight="1">
      <c r="A450" s="66"/>
      <c r="B450" s="65"/>
      <c r="C450" s="65"/>
      <c r="D450" s="69"/>
      <c r="E450" s="67"/>
      <c r="F450" s="65"/>
      <c r="G450" s="68" t="str">
        <f t="shared" si="6"/>
        <v>-</v>
      </c>
      <c r="H450" s="65"/>
      <c r="I450" s="65"/>
      <c r="J450" s="65"/>
      <c r="K450" s="65"/>
      <c r="L450" s="65"/>
      <c r="M450" s="65"/>
      <c r="N450" s="65"/>
      <c r="O450" s="65"/>
      <c r="P450" s="65"/>
      <c r="Q450" s="406"/>
      <c r="R450" s="406"/>
      <c r="S450" s="406"/>
      <c r="X450" s="182"/>
    </row>
    <row r="451" spans="1:24" ht="24.95" customHeight="1">
      <c r="A451" s="66"/>
      <c r="B451" s="65"/>
      <c r="C451" s="65"/>
      <c r="D451" s="69"/>
      <c r="E451" s="67"/>
      <c r="F451" s="65"/>
      <c r="G451" s="68" t="str">
        <f t="shared" si="6"/>
        <v>-</v>
      </c>
      <c r="H451" s="65"/>
      <c r="I451" s="65"/>
      <c r="J451" s="65"/>
      <c r="K451" s="65"/>
      <c r="L451" s="65"/>
      <c r="M451" s="65"/>
      <c r="N451" s="65"/>
      <c r="O451" s="65"/>
      <c r="P451" s="65"/>
      <c r="Q451" s="406"/>
      <c r="R451" s="406"/>
      <c r="S451" s="406"/>
      <c r="X451" s="182"/>
    </row>
    <row r="452" spans="1:24" ht="24.95" customHeight="1">
      <c r="A452" s="66"/>
      <c r="B452" s="65"/>
      <c r="C452" s="65"/>
      <c r="D452" s="69"/>
      <c r="E452" s="67"/>
      <c r="F452" s="65"/>
      <c r="G452" s="68" t="str">
        <f t="shared" si="6"/>
        <v>-</v>
      </c>
      <c r="H452" s="65"/>
      <c r="I452" s="65"/>
      <c r="J452" s="65"/>
      <c r="K452" s="65"/>
      <c r="L452" s="65"/>
      <c r="M452" s="65"/>
      <c r="N452" s="65"/>
      <c r="O452" s="65"/>
      <c r="P452" s="65"/>
      <c r="Q452" s="406"/>
      <c r="R452" s="406"/>
      <c r="S452" s="406"/>
      <c r="X452" s="182"/>
    </row>
    <row r="453" spans="1:24" ht="24.95" customHeight="1">
      <c r="A453" s="66"/>
      <c r="B453" s="65"/>
      <c r="C453" s="65"/>
      <c r="D453" s="69"/>
      <c r="E453" s="67"/>
      <c r="F453" s="65"/>
      <c r="G453" s="68" t="str">
        <f t="shared" si="6"/>
        <v>-</v>
      </c>
      <c r="H453" s="65"/>
      <c r="I453" s="65"/>
      <c r="J453" s="65"/>
      <c r="K453" s="65"/>
      <c r="L453" s="65"/>
      <c r="M453" s="65"/>
      <c r="N453" s="65"/>
      <c r="O453" s="65"/>
      <c r="P453" s="65"/>
      <c r="Q453" s="406"/>
      <c r="R453" s="406"/>
      <c r="S453" s="406"/>
      <c r="X453" s="182"/>
    </row>
    <row r="454" spans="1:24" ht="24.95" customHeight="1">
      <c r="A454" s="66"/>
      <c r="B454" s="65"/>
      <c r="C454" s="65"/>
      <c r="D454" s="69"/>
      <c r="E454" s="67"/>
      <c r="F454" s="65"/>
      <c r="G454" s="68" t="str">
        <f t="shared" si="6"/>
        <v>-</v>
      </c>
      <c r="H454" s="65"/>
      <c r="I454" s="65"/>
      <c r="J454" s="65"/>
      <c r="K454" s="65"/>
      <c r="L454" s="65"/>
      <c r="M454" s="65"/>
      <c r="N454" s="65"/>
      <c r="O454" s="65"/>
      <c r="P454" s="65"/>
      <c r="Q454" s="406"/>
      <c r="R454" s="406"/>
      <c r="S454" s="406"/>
      <c r="X454" s="182"/>
    </row>
    <row r="455" spans="1:24" ht="24.95" customHeight="1">
      <c r="A455" s="66"/>
      <c r="B455" s="65"/>
      <c r="C455" s="65"/>
      <c r="D455" s="69"/>
      <c r="E455" s="67"/>
      <c r="F455" s="65"/>
      <c r="G455" s="68" t="str">
        <f t="shared" si="6"/>
        <v>-</v>
      </c>
      <c r="H455" s="65"/>
      <c r="I455" s="65"/>
      <c r="J455" s="65"/>
      <c r="K455" s="65"/>
      <c r="L455" s="65"/>
      <c r="M455" s="65"/>
      <c r="N455" s="65"/>
      <c r="O455" s="65"/>
      <c r="P455" s="65"/>
      <c r="Q455" s="406"/>
      <c r="R455" s="406"/>
      <c r="S455" s="406"/>
      <c r="X455" s="182"/>
    </row>
    <row r="456" spans="1:24" ht="24.95" customHeight="1">
      <c r="A456" s="66"/>
      <c r="B456" s="65"/>
      <c r="C456" s="65"/>
      <c r="D456" s="69"/>
      <c r="E456" s="67"/>
      <c r="F456" s="65"/>
      <c r="G456" s="68" t="str">
        <f t="shared" si="6"/>
        <v>-</v>
      </c>
      <c r="H456" s="65"/>
      <c r="I456" s="65"/>
      <c r="J456" s="65"/>
      <c r="K456" s="65"/>
      <c r="L456" s="65"/>
      <c r="M456" s="65"/>
      <c r="N456" s="65"/>
      <c r="O456" s="65"/>
      <c r="P456" s="65"/>
      <c r="Q456" s="406"/>
      <c r="R456" s="406"/>
      <c r="S456" s="406"/>
      <c r="X456" s="182"/>
    </row>
    <row r="457" spans="1:24" ht="24.95" customHeight="1">
      <c r="A457" s="66"/>
      <c r="B457" s="65"/>
      <c r="C457" s="65"/>
      <c r="D457" s="69"/>
      <c r="E457" s="67"/>
      <c r="F457" s="65"/>
      <c r="G457" s="68" t="str">
        <f t="shared" si="6"/>
        <v>-</v>
      </c>
      <c r="H457" s="65"/>
      <c r="I457" s="65"/>
      <c r="J457" s="65"/>
      <c r="K457" s="65"/>
      <c r="L457" s="65"/>
      <c r="M457" s="65"/>
      <c r="N457" s="65"/>
      <c r="O457" s="65"/>
      <c r="P457" s="65"/>
      <c r="Q457" s="406"/>
      <c r="R457" s="406"/>
      <c r="S457" s="406"/>
      <c r="X457" s="182"/>
    </row>
    <row r="458" spans="1:24" ht="24.95" customHeight="1">
      <c r="A458" s="66"/>
      <c r="B458" s="65"/>
      <c r="C458" s="65"/>
      <c r="D458" s="69"/>
      <c r="E458" s="67"/>
      <c r="F458" s="65"/>
      <c r="G458" s="68" t="str">
        <f t="shared" si="6"/>
        <v>-</v>
      </c>
      <c r="H458" s="65"/>
      <c r="I458" s="65"/>
      <c r="J458" s="65"/>
      <c r="K458" s="65"/>
      <c r="L458" s="65"/>
      <c r="M458" s="65"/>
      <c r="N458" s="65"/>
      <c r="O458" s="65"/>
      <c r="P458" s="65"/>
      <c r="Q458" s="406"/>
      <c r="R458" s="406"/>
      <c r="S458" s="406"/>
      <c r="X458" s="182"/>
    </row>
    <row r="459" spans="1:24" ht="24.95" customHeight="1">
      <c r="A459" s="66"/>
      <c r="B459" s="65"/>
      <c r="C459" s="65"/>
      <c r="D459" s="69"/>
      <c r="E459" s="67"/>
      <c r="F459" s="65"/>
      <c r="G459" s="68" t="str">
        <f t="shared" ref="G459:G522" si="7">IF(OR(C459="",D459=""),"-",ABS((D459-C459+(D459&lt;C459))*1440))</f>
        <v>-</v>
      </c>
      <c r="H459" s="65"/>
      <c r="I459" s="65"/>
      <c r="J459" s="65"/>
      <c r="K459" s="65"/>
      <c r="L459" s="65"/>
      <c r="M459" s="65"/>
      <c r="N459" s="65"/>
      <c r="O459" s="65"/>
      <c r="P459" s="65"/>
      <c r="Q459" s="406"/>
      <c r="R459" s="406"/>
      <c r="S459" s="406"/>
      <c r="X459" s="182"/>
    </row>
    <row r="460" spans="1:24" ht="24.95" customHeight="1">
      <c r="A460" s="66"/>
      <c r="B460" s="65"/>
      <c r="C460" s="65"/>
      <c r="D460" s="69"/>
      <c r="E460" s="67"/>
      <c r="F460" s="65"/>
      <c r="G460" s="68" t="str">
        <f t="shared" si="7"/>
        <v>-</v>
      </c>
      <c r="H460" s="65"/>
      <c r="I460" s="65"/>
      <c r="J460" s="65"/>
      <c r="K460" s="65"/>
      <c r="L460" s="65"/>
      <c r="M460" s="65"/>
      <c r="N460" s="65"/>
      <c r="O460" s="65"/>
      <c r="P460" s="65"/>
      <c r="Q460" s="406"/>
      <c r="R460" s="406"/>
      <c r="S460" s="406"/>
      <c r="X460" s="182"/>
    </row>
    <row r="461" spans="1:24" ht="24.95" customHeight="1">
      <c r="A461" s="66"/>
      <c r="B461" s="65"/>
      <c r="C461" s="65"/>
      <c r="D461" s="69"/>
      <c r="E461" s="67"/>
      <c r="F461" s="65"/>
      <c r="G461" s="68" t="str">
        <f t="shared" si="7"/>
        <v>-</v>
      </c>
      <c r="H461" s="65"/>
      <c r="I461" s="65"/>
      <c r="J461" s="65"/>
      <c r="K461" s="65"/>
      <c r="L461" s="65"/>
      <c r="M461" s="65"/>
      <c r="N461" s="65"/>
      <c r="O461" s="65"/>
      <c r="P461" s="65"/>
      <c r="Q461" s="406"/>
      <c r="R461" s="406"/>
      <c r="S461" s="406"/>
      <c r="X461" s="182"/>
    </row>
    <row r="462" spans="1:24" ht="24.95" customHeight="1">
      <c r="A462" s="66"/>
      <c r="B462" s="65"/>
      <c r="C462" s="65"/>
      <c r="D462" s="69"/>
      <c r="E462" s="67"/>
      <c r="F462" s="65"/>
      <c r="G462" s="68" t="str">
        <f t="shared" si="7"/>
        <v>-</v>
      </c>
      <c r="H462" s="65"/>
      <c r="I462" s="65"/>
      <c r="J462" s="65"/>
      <c r="K462" s="65"/>
      <c r="L462" s="65"/>
      <c r="M462" s="65"/>
      <c r="N462" s="65"/>
      <c r="O462" s="65"/>
      <c r="P462" s="65"/>
      <c r="Q462" s="406"/>
      <c r="R462" s="406"/>
      <c r="S462" s="406"/>
      <c r="X462" s="182"/>
    </row>
    <row r="463" spans="1:24" ht="24.95" customHeight="1">
      <c r="A463" s="66"/>
      <c r="B463" s="65"/>
      <c r="C463" s="65"/>
      <c r="D463" s="69"/>
      <c r="E463" s="67"/>
      <c r="F463" s="65"/>
      <c r="G463" s="68" t="str">
        <f t="shared" si="7"/>
        <v>-</v>
      </c>
      <c r="H463" s="65"/>
      <c r="I463" s="65"/>
      <c r="J463" s="65"/>
      <c r="K463" s="65"/>
      <c r="L463" s="65"/>
      <c r="M463" s="65"/>
      <c r="N463" s="65"/>
      <c r="O463" s="65"/>
      <c r="P463" s="65"/>
      <c r="Q463" s="406"/>
      <c r="R463" s="406"/>
      <c r="S463" s="406"/>
      <c r="X463" s="182"/>
    </row>
    <row r="464" spans="1:24" ht="24.95" customHeight="1">
      <c r="A464" s="66"/>
      <c r="B464" s="65"/>
      <c r="C464" s="65"/>
      <c r="D464" s="69"/>
      <c r="E464" s="67"/>
      <c r="F464" s="65"/>
      <c r="G464" s="68" t="str">
        <f t="shared" si="7"/>
        <v>-</v>
      </c>
      <c r="H464" s="65"/>
      <c r="I464" s="65"/>
      <c r="J464" s="65"/>
      <c r="K464" s="65"/>
      <c r="L464" s="65"/>
      <c r="M464" s="65"/>
      <c r="N464" s="65"/>
      <c r="O464" s="65"/>
      <c r="P464" s="65"/>
      <c r="Q464" s="406"/>
      <c r="R464" s="406"/>
      <c r="S464" s="406"/>
      <c r="X464" s="182"/>
    </row>
    <row r="465" spans="1:24" ht="24.95" customHeight="1">
      <c r="A465" s="66"/>
      <c r="B465" s="65"/>
      <c r="C465" s="65"/>
      <c r="D465" s="69"/>
      <c r="E465" s="67"/>
      <c r="F465" s="65"/>
      <c r="G465" s="68" t="str">
        <f t="shared" si="7"/>
        <v>-</v>
      </c>
      <c r="H465" s="65"/>
      <c r="I465" s="65"/>
      <c r="J465" s="65"/>
      <c r="K465" s="65"/>
      <c r="L465" s="65"/>
      <c r="M465" s="65"/>
      <c r="N465" s="65"/>
      <c r="O465" s="65"/>
      <c r="P465" s="65"/>
      <c r="Q465" s="406"/>
      <c r="R465" s="406"/>
      <c r="S465" s="406"/>
      <c r="X465" s="182"/>
    </row>
    <row r="466" spans="1:24" ht="24.95" customHeight="1">
      <c r="A466" s="66"/>
      <c r="B466" s="65"/>
      <c r="C466" s="65"/>
      <c r="D466" s="69"/>
      <c r="E466" s="67"/>
      <c r="F466" s="65"/>
      <c r="G466" s="68" t="str">
        <f t="shared" si="7"/>
        <v>-</v>
      </c>
      <c r="H466" s="65"/>
      <c r="I466" s="65"/>
      <c r="J466" s="65"/>
      <c r="K466" s="65"/>
      <c r="L466" s="65"/>
      <c r="M466" s="65"/>
      <c r="N466" s="65"/>
      <c r="O466" s="65"/>
      <c r="P466" s="65"/>
      <c r="Q466" s="406"/>
      <c r="R466" s="406"/>
      <c r="S466" s="406"/>
      <c r="X466" s="182"/>
    </row>
    <row r="467" spans="1:24" ht="24.95" customHeight="1">
      <c r="A467" s="66"/>
      <c r="B467" s="65"/>
      <c r="C467" s="65"/>
      <c r="D467" s="69"/>
      <c r="E467" s="67"/>
      <c r="F467" s="65"/>
      <c r="G467" s="68" t="str">
        <f t="shared" si="7"/>
        <v>-</v>
      </c>
      <c r="H467" s="65"/>
      <c r="I467" s="65"/>
      <c r="J467" s="65"/>
      <c r="K467" s="65"/>
      <c r="L467" s="65"/>
      <c r="M467" s="65"/>
      <c r="N467" s="65"/>
      <c r="O467" s="65"/>
      <c r="P467" s="65"/>
      <c r="Q467" s="406"/>
      <c r="R467" s="406"/>
      <c r="S467" s="406"/>
      <c r="X467" s="182"/>
    </row>
    <row r="468" spans="1:24" ht="24.95" customHeight="1">
      <c r="A468" s="66"/>
      <c r="B468" s="65"/>
      <c r="C468" s="65"/>
      <c r="D468" s="69"/>
      <c r="E468" s="67"/>
      <c r="F468" s="65"/>
      <c r="G468" s="68" t="str">
        <f t="shared" si="7"/>
        <v>-</v>
      </c>
      <c r="H468" s="65"/>
      <c r="I468" s="65"/>
      <c r="J468" s="65"/>
      <c r="K468" s="65"/>
      <c r="L468" s="65"/>
      <c r="M468" s="65"/>
      <c r="N468" s="65"/>
      <c r="O468" s="65"/>
      <c r="P468" s="65"/>
      <c r="Q468" s="406"/>
      <c r="R468" s="406"/>
      <c r="S468" s="406"/>
      <c r="X468" s="182"/>
    </row>
    <row r="469" spans="1:24" ht="24.95" customHeight="1">
      <c r="A469" s="66"/>
      <c r="B469" s="65"/>
      <c r="C469" s="65"/>
      <c r="D469" s="69"/>
      <c r="E469" s="67"/>
      <c r="F469" s="65"/>
      <c r="G469" s="68" t="str">
        <f t="shared" si="7"/>
        <v>-</v>
      </c>
      <c r="H469" s="65"/>
      <c r="I469" s="65"/>
      <c r="J469" s="65"/>
      <c r="K469" s="65"/>
      <c r="L469" s="65"/>
      <c r="M469" s="65"/>
      <c r="N469" s="65"/>
      <c r="O469" s="65"/>
      <c r="P469" s="65"/>
      <c r="Q469" s="406"/>
      <c r="R469" s="406"/>
      <c r="S469" s="406"/>
      <c r="X469" s="182"/>
    </row>
    <row r="470" spans="1:24" ht="24.95" customHeight="1">
      <c r="A470" s="66"/>
      <c r="B470" s="65"/>
      <c r="C470" s="65"/>
      <c r="D470" s="69"/>
      <c r="E470" s="67"/>
      <c r="F470" s="65"/>
      <c r="G470" s="68" t="str">
        <f t="shared" si="7"/>
        <v>-</v>
      </c>
      <c r="H470" s="65"/>
      <c r="I470" s="65"/>
      <c r="J470" s="65"/>
      <c r="K470" s="65"/>
      <c r="L470" s="65"/>
      <c r="M470" s="65"/>
      <c r="N470" s="65"/>
      <c r="O470" s="65"/>
      <c r="P470" s="65"/>
      <c r="Q470" s="406"/>
      <c r="R470" s="406"/>
      <c r="S470" s="406"/>
      <c r="X470" s="182"/>
    </row>
    <row r="471" spans="1:24" ht="24.95" customHeight="1">
      <c r="A471" s="66"/>
      <c r="B471" s="65"/>
      <c r="C471" s="65"/>
      <c r="D471" s="69"/>
      <c r="E471" s="67"/>
      <c r="F471" s="65"/>
      <c r="G471" s="68" t="str">
        <f t="shared" si="7"/>
        <v>-</v>
      </c>
      <c r="H471" s="65"/>
      <c r="I471" s="65"/>
      <c r="J471" s="65"/>
      <c r="K471" s="65"/>
      <c r="L471" s="65"/>
      <c r="M471" s="65"/>
      <c r="N471" s="65"/>
      <c r="O471" s="65"/>
      <c r="P471" s="65"/>
      <c r="Q471" s="406"/>
      <c r="R471" s="406"/>
      <c r="S471" s="406"/>
      <c r="X471" s="182"/>
    </row>
    <row r="472" spans="1:24" ht="24.95" customHeight="1">
      <c r="A472" s="66"/>
      <c r="B472" s="65"/>
      <c r="C472" s="65"/>
      <c r="D472" s="69"/>
      <c r="E472" s="67"/>
      <c r="F472" s="65"/>
      <c r="G472" s="68" t="str">
        <f t="shared" si="7"/>
        <v>-</v>
      </c>
      <c r="H472" s="65"/>
      <c r="I472" s="65"/>
      <c r="J472" s="65"/>
      <c r="K472" s="65"/>
      <c r="L472" s="65"/>
      <c r="M472" s="65"/>
      <c r="N472" s="65"/>
      <c r="O472" s="65"/>
      <c r="P472" s="65"/>
      <c r="Q472" s="406"/>
      <c r="R472" s="406"/>
      <c r="S472" s="406"/>
      <c r="X472" s="182"/>
    </row>
    <row r="473" spans="1:24" ht="24.95" customHeight="1">
      <c r="A473" s="66"/>
      <c r="B473" s="65"/>
      <c r="C473" s="65"/>
      <c r="D473" s="69"/>
      <c r="E473" s="67"/>
      <c r="F473" s="65"/>
      <c r="G473" s="68" t="str">
        <f t="shared" si="7"/>
        <v>-</v>
      </c>
      <c r="H473" s="65"/>
      <c r="I473" s="65"/>
      <c r="J473" s="65"/>
      <c r="K473" s="65"/>
      <c r="L473" s="65"/>
      <c r="M473" s="65"/>
      <c r="N473" s="65"/>
      <c r="O473" s="65"/>
      <c r="P473" s="65"/>
      <c r="Q473" s="406"/>
      <c r="R473" s="406"/>
      <c r="S473" s="406"/>
      <c r="X473" s="182"/>
    </row>
    <row r="474" spans="1:24" ht="24.95" customHeight="1">
      <c r="A474" s="66"/>
      <c r="B474" s="65"/>
      <c r="C474" s="65"/>
      <c r="D474" s="69"/>
      <c r="E474" s="67"/>
      <c r="F474" s="65"/>
      <c r="G474" s="68" t="str">
        <f t="shared" si="7"/>
        <v>-</v>
      </c>
      <c r="H474" s="65"/>
      <c r="I474" s="65"/>
      <c r="J474" s="65"/>
      <c r="K474" s="65"/>
      <c r="L474" s="65"/>
      <c r="M474" s="65"/>
      <c r="N474" s="65"/>
      <c r="O474" s="65"/>
      <c r="P474" s="65"/>
      <c r="Q474" s="406"/>
      <c r="R474" s="406"/>
      <c r="S474" s="406"/>
      <c r="X474" s="182"/>
    </row>
    <row r="475" spans="1:24" ht="24.95" customHeight="1">
      <c r="A475" s="66"/>
      <c r="B475" s="65"/>
      <c r="C475" s="65"/>
      <c r="D475" s="69"/>
      <c r="E475" s="67"/>
      <c r="F475" s="65"/>
      <c r="G475" s="68" t="str">
        <f t="shared" si="7"/>
        <v>-</v>
      </c>
      <c r="H475" s="65"/>
      <c r="I475" s="65"/>
      <c r="J475" s="65"/>
      <c r="K475" s="65"/>
      <c r="L475" s="65"/>
      <c r="M475" s="65"/>
      <c r="N475" s="65"/>
      <c r="O475" s="65"/>
      <c r="P475" s="65"/>
      <c r="Q475" s="406"/>
      <c r="R475" s="406"/>
      <c r="S475" s="406"/>
      <c r="X475" s="182"/>
    </row>
    <row r="476" spans="1:24" ht="24.95" customHeight="1">
      <c r="A476" s="66"/>
      <c r="B476" s="65"/>
      <c r="C476" s="65"/>
      <c r="D476" s="69"/>
      <c r="E476" s="67"/>
      <c r="F476" s="65"/>
      <c r="G476" s="68" t="str">
        <f t="shared" si="7"/>
        <v>-</v>
      </c>
      <c r="H476" s="65"/>
      <c r="I476" s="65"/>
      <c r="J476" s="65"/>
      <c r="K476" s="65"/>
      <c r="L476" s="65"/>
      <c r="M476" s="65"/>
      <c r="N476" s="65"/>
      <c r="O476" s="65"/>
      <c r="P476" s="65"/>
      <c r="Q476" s="406"/>
      <c r="R476" s="406"/>
      <c r="S476" s="406"/>
      <c r="X476" s="182"/>
    </row>
    <row r="477" spans="1:24" ht="24.95" customHeight="1">
      <c r="A477" s="66"/>
      <c r="B477" s="65"/>
      <c r="C477" s="65"/>
      <c r="D477" s="69"/>
      <c r="E477" s="67"/>
      <c r="F477" s="65"/>
      <c r="G477" s="68" t="str">
        <f t="shared" si="7"/>
        <v>-</v>
      </c>
      <c r="H477" s="65"/>
      <c r="I477" s="65"/>
      <c r="J477" s="65"/>
      <c r="K477" s="65"/>
      <c r="L477" s="65"/>
      <c r="M477" s="65"/>
      <c r="N477" s="65"/>
      <c r="O477" s="65"/>
      <c r="P477" s="65"/>
      <c r="Q477" s="406"/>
      <c r="R477" s="406"/>
      <c r="S477" s="406"/>
      <c r="X477" s="182"/>
    </row>
    <row r="478" spans="1:24" ht="24.95" customHeight="1">
      <c r="A478" s="66"/>
      <c r="B478" s="65"/>
      <c r="C478" s="65"/>
      <c r="D478" s="69"/>
      <c r="E478" s="67"/>
      <c r="F478" s="65"/>
      <c r="G478" s="68" t="str">
        <f t="shared" si="7"/>
        <v>-</v>
      </c>
      <c r="H478" s="65"/>
      <c r="I478" s="65"/>
      <c r="J478" s="65"/>
      <c r="K478" s="65"/>
      <c r="L478" s="65"/>
      <c r="M478" s="65"/>
      <c r="N478" s="65"/>
      <c r="O478" s="65"/>
      <c r="P478" s="65"/>
      <c r="Q478" s="406"/>
      <c r="R478" s="406"/>
      <c r="S478" s="406"/>
      <c r="X478" s="182"/>
    </row>
    <row r="479" spans="1:24" ht="24.95" customHeight="1">
      <c r="A479" s="66"/>
      <c r="B479" s="65"/>
      <c r="C479" s="65"/>
      <c r="D479" s="69"/>
      <c r="E479" s="67"/>
      <c r="F479" s="65"/>
      <c r="G479" s="68" t="str">
        <f t="shared" si="7"/>
        <v>-</v>
      </c>
      <c r="H479" s="65"/>
      <c r="I479" s="65"/>
      <c r="J479" s="65"/>
      <c r="K479" s="65"/>
      <c r="L479" s="65"/>
      <c r="M479" s="65"/>
      <c r="N479" s="65"/>
      <c r="O479" s="65"/>
      <c r="P479" s="65"/>
      <c r="Q479" s="406"/>
      <c r="R479" s="406"/>
      <c r="S479" s="406"/>
      <c r="X479" s="182"/>
    </row>
    <row r="480" spans="1:24" ht="24.95" customHeight="1">
      <c r="A480" s="66"/>
      <c r="B480" s="65"/>
      <c r="C480" s="65"/>
      <c r="D480" s="69"/>
      <c r="E480" s="67"/>
      <c r="F480" s="65"/>
      <c r="G480" s="68" t="str">
        <f t="shared" si="7"/>
        <v>-</v>
      </c>
      <c r="H480" s="65"/>
      <c r="I480" s="65"/>
      <c r="J480" s="65"/>
      <c r="K480" s="65"/>
      <c r="L480" s="65"/>
      <c r="M480" s="65"/>
      <c r="N480" s="65"/>
      <c r="O480" s="65"/>
      <c r="P480" s="65"/>
      <c r="Q480" s="406"/>
      <c r="R480" s="406"/>
      <c r="S480" s="406"/>
      <c r="X480" s="182"/>
    </row>
    <row r="481" spans="1:24" ht="24.95" customHeight="1">
      <c r="A481" s="66"/>
      <c r="B481" s="65"/>
      <c r="C481" s="65"/>
      <c r="D481" s="69"/>
      <c r="E481" s="67"/>
      <c r="F481" s="65"/>
      <c r="G481" s="68" t="str">
        <f t="shared" si="7"/>
        <v>-</v>
      </c>
      <c r="H481" s="65"/>
      <c r="I481" s="65"/>
      <c r="J481" s="65"/>
      <c r="K481" s="65"/>
      <c r="L481" s="65"/>
      <c r="M481" s="65"/>
      <c r="N481" s="65"/>
      <c r="O481" s="65"/>
      <c r="P481" s="65"/>
      <c r="Q481" s="406"/>
      <c r="R481" s="406"/>
      <c r="S481" s="406"/>
      <c r="X481" s="182"/>
    </row>
    <row r="482" spans="1:24" ht="24.95" customHeight="1">
      <c r="A482" s="66"/>
      <c r="B482" s="65"/>
      <c r="C482" s="65"/>
      <c r="D482" s="69"/>
      <c r="E482" s="67"/>
      <c r="F482" s="65"/>
      <c r="G482" s="68" t="str">
        <f t="shared" si="7"/>
        <v>-</v>
      </c>
      <c r="H482" s="65"/>
      <c r="I482" s="65"/>
      <c r="J482" s="65"/>
      <c r="K482" s="65"/>
      <c r="L482" s="65"/>
      <c r="M482" s="65"/>
      <c r="N482" s="65"/>
      <c r="O482" s="65"/>
      <c r="P482" s="65"/>
      <c r="Q482" s="406"/>
      <c r="R482" s="406"/>
      <c r="S482" s="406"/>
      <c r="X482" s="182"/>
    </row>
    <row r="483" spans="1:24" ht="24.95" customHeight="1">
      <c r="A483" s="66"/>
      <c r="B483" s="65"/>
      <c r="C483" s="65"/>
      <c r="D483" s="69"/>
      <c r="E483" s="67"/>
      <c r="F483" s="65"/>
      <c r="G483" s="68" t="str">
        <f t="shared" si="7"/>
        <v>-</v>
      </c>
      <c r="H483" s="65"/>
      <c r="I483" s="65"/>
      <c r="J483" s="65"/>
      <c r="K483" s="65"/>
      <c r="L483" s="65"/>
      <c r="M483" s="65"/>
      <c r="N483" s="65"/>
      <c r="O483" s="65"/>
      <c r="P483" s="65"/>
      <c r="Q483" s="406"/>
      <c r="R483" s="406"/>
      <c r="S483" s="406"/>
      <c r="X483" s="182"/>
    </row>
    <row r="484" spans="1:24" ht="24.95" customHeight="1">
      <c r="A484" s="66"/>
      <c r="B484" s="65"/>
      <c r="C484" s="65"/>
      <c r="D484" s="69"/>
      <c r="E484" s="67"/>
      <c r="F484" s="65"/>
      <c r="G484" s="68" t="str">
        <f t="shared" si="7"/>
        <v>-</v>
      </c>
      <c r="H484" s="65"/>
      <c r="I484" s="65"/>
      <c r="J484" s="65"/>
      <c r="K484" s="65"/>
      <c r="L484" s="65"/>
      <c r="M484" s="65"/>
      <c r="N484" s="65"/>
      <c r="O484" s="65"/>
      <c r="P484" s="65"/>
      <c r="Q484" s="406"/>
      <c r="R484" s="406"/>
      <c r="S484" s="406"/>
      <c r="X484" s="182"/>
    </row>
    <row r="485" spans="1:24" ht="24.95" customHeight="1">
      <c r="A485" s="66"/>
      <c r="B485" s="65"/>
      <c r="C485" s="65"/>
      <c r="D485" s="69"/>
      <c r="E485" s="67"/>
      <c r="F485" s="65"/>
      <c r="G485" s="68" t="str">
        <f t="shared" si="7"/>
        <v>-</v>
      </c>
      <c r="H485" s="65"/>
      <c r="I485" s="65"/>
      <c r="J485" s="65"/>
      <c r="K485" s="65"/>
      <c r="L485" s="65"/>
      <c r="M485" s="65"/>
      <c r="N485" s="65"/>
      <c r="O485" s="65"/>
      <c r="P485" s="65"/>
      <c r="Q485" s="406"/>
      <c r="R485" s="406"/>
      <c r="S485" s="406"/>
      <c r="X485" s="182"/>
    </row>
    <row r="486" spans="1:24" ht="24.95" customHeight="1">
      <c r="A486" s="66"/>
      <c r="B486" s="65"/>
      <c r="C486" s="65"/>
      <c r="D486" s="69"/>
      <c r="E486" s="67"/>
      <c r="F486" s="65"/>
      <c r="G486" s="68" t="str">
        <f t="shared" si="7"/>
        <v>-</v>
      </c>
      <c r="H486" s="65"/>
      <c r="I486" s="65"/>
      <c r="J486" s="65"/>
      <c r="K486" s="65"/>
      <c r="L486" s="65"/>
      <c r="M486" s="65"/>
      <c r="N486" s="65"/>
      <c r="O486" s="65"/>
      <c r="P486" s="65"/>
      <c r="Q486" s="406"/>
      <c r="R486" s="406"/>
      <c r="S486" s="406"/>
      <c r="X486" s="182"/>
    </row>
    <row r="487" spans="1:24" ht="24.95" customHeight="1">
      <c r="A487" s="66"/>
      <c r="B487" s="65"/>
      <c r="C487" s="65"/>
      <c r="D487" s="69"/>
      <c r="E487" s="67"/>
      <c r="F487" s="65"/>
      <c r="G487" s="68" t="str">
        <f t="shared" si="7"/>
        <v>-</v>
      </c>
      <c r="H487" s="65"/>
      <c r="I487" s="65"/>
      <c r="J487" s="65"/>
      <c r="K487" s="65"/>
      <c r="L487" s="65"/>
      <c r="M487" s="65"/>
      <c r="N487" s="65"/>
      <c r="O487" s="65"/>
      <c r="P487" s="65"/>
      <c r="Q487" s="406"/>
      <c r="R487" s="406"/>
      <c r="S487" s="406"/>
      <c r="X487" s="182"/>
    </row>
    <row r="488" spans="1:24" ht="24.95" customHeight="1">
      <c r="A488" s="66"/>
      <c r="B488" s="65"/>
      <c r="C488" s="65"/>
      <c r="D488" s="69"/>
      <c r="E488" s="67"/>
      <c r="F488" s="65"/>
      <c r="G488" s="68" t="str">
        <f t="shared" si="7"/>
        <v>-</v>
      </c>
      <c r="H488" s="65"/>
      <c r="I488" s="65"/>
      <c r="J488" s="65"/>
      <c r="K488" s="65"/>
      <c r="L488" s="65"/>
      <c r="M488" s="65"/>
      <c r="N488" s="65"/>
      <c r="O488" s="65"/>
      <c r="P488" s="65"/>
      <c r="Q488" s="406"/>
      <c r="R488" s="406"/>
      <c r="S488" s="406"/>
      <c r="X488" s="182"/>
    </row>
    <row r="489" spans="1:24" ht="24.95" customHeight="1">
      <c r="A489" s="66"/>
      <c r="B489" s="65"/>
      <c r="C489" s="65"/>
      <c r="D489" s="69"/>
      <c r="E489" s="67"/>
      <c r="F489" s="65"/>
      <c r="G489" s="68" t="str">
        <f t="shared" si="7"/>
        <v>-</v>
      </c>
      <c r="H489" s="65"/>
      <c r="I489" s="65"/>
      <c r="J489" s="65"/>
      <c r="K489" s="65"/>
      <c r="L489" s="65"/>
      <c r="M489" s="65"/>
      <c r="N489" s="65"/>
      <c r="O489" s="65"/>
      <c r="P489" s="65"/>
      <c r="Q489" s="406"/>
      <c r="R489" s="406"/>
      <c r="S489" s="406"/>
      <c r="X489" s="182"/>
    </row>
    <row r="490" spans="1:24" ht="24.95" customHeight="1">
      <c r="A490" s="66"/>
      <c r="B490" s="65"/>
      <c r="C490" s="65"/>
      <c r="D490" s="69"/>
      <c r="E490" s="67"/>
      <c r="F490" s="65"/>
      <c r="G490" s="68" t="str">
        <f t="shared" si="7"/>
        <v>-</v>
      </c>
      <c r="H490" s="65"/>
      <c r="I490" s="65"/>
      <c r="J490" s="65"/>
      <c r="K490" s="65"/>
      <c r="L490" s="65"/>
      <c r="M490" s="65"/>
      <c r="N490" s="65"/>
      <c r="O490" s="65"/>
      <c r="P490" s="65"/>
      <c r="Q490" s="406"/>
      <c r="R490" s="406"/>
      <c r="S490" s="406"/>
      <c r="X490" s="182"/>
    </row>
    <row r="491" spans="1:24" ht="24.95" customHeight="1">
      <c r="A491" s="66"/>
      <c r="B491" s="65"/>
      <c r="C491" s="65"/>
      <c r="D491" s="69"/>
      <c r="E491" s="67"/>
      <c r="F491" s="65"/>
      <c r="G491" s="68" t="str">
        <f t="shared" si="7"/>
        <v>-</v>
      </c>
      <c r="H491" s="65"/>
      <c r="I491" s="65"/>
      <c r="J491" s="65"/>
      <c r="K491" s="65"/>
      <c r="L491" s="65"/>
      <c r="M491" s="65"/>
      <c r="N491" s="65"/>
      <c r="O491" s="65"/>
      <c r="P491" s="65"/>
      <c r="Q491" s="406"/>
      <c r="R491" s="406"/>
      <c r="S491" s="406"/>
      <c r="X491" s="182"/>
    </row>
    <row r="492" spans="1:24" ht="24.95" customHeight="1">
      <c r="A492" s="66"/>
      <c r="B492" s="65"/>
      <c r="C492" s="65"/>
      <c r="D492" s="69"/>
      <c r="E492" s="67"/>
      <c r="F492" s="65"/>
      <c r="G492" s="68" t="str">
        <f t="shared" si="7"/>
        <v>-</v>
      </c>
      <c r="H492" s="65"/>
      <c r="I492" s="65"/>
      <c r="J492" s="65"/>
      <c r="K492" s="65"/>
      <c r="L492" s="65"/>
      <c r="M492" s="65"/>
      <c r="N492" s="65"/>
      <c r="O492" s="65"/>
      <c r="P492" s="65"/>
      <c r="Q492" s="406"/>
      <c r="R492" s="406"/>
      <c r="S492" s="406"/>
      <c r="X492" s="182"/>
    </row>
    <row r="493" spans="1:24" ht="24.95" customHeight="1">
      <c r="A493" s="66"/>
      <c r="B493" s="65"/>
      <c r="C493" s="65"/>
      <c r="D493" s="69"/>
      <c r="E493" s="67"/>
      <c r="F493" s="65"/>
      <c r="G493" s="68" t="str">
        <f t="shared" si="7"/>
        <v>-</v>
      </c>
      <c r="H493" s="65"/>
      <c r="I493" s="65"/>
      <c r="J493" s="65"/>
      <c r="K493" s="65"/>
      <c r="L493" s="65"/>
      <c r="M493" s="65"/>
      <c r="N493" s="65"/>
      <c r="O493" s="65"/>
      <c r="P493" s="65"/>
      <c r="Q493" s="406"/>
      <c r="R493" s="406"/>
      <c r="S493" s="406"/>
      <c r="X493" s="182"/>
    </row>
    <row r="494" spans="1:24" ht="24.95" customHeight="1">
      <c r="A494" s="66"/>
      <c r="B494" s="65"/>
      <c r="C494" s="65"/>
      <c r="D494" s="69"/>
      <c r="E494" s="67"/>
      <c r="F494" s="65"/>
      <c r="G494" s="68" t="str">
        <f t="shared" si="7"/>
        <v>-</v>
      </c>
      <c r="H494" s="65"/>
      <c r="I494" s="65"/>
      <c r="J494" s="65"/>
      <c r="K494" s="65"/>
      <c r="L494" s="65"/>
      <c r="M494" s="65"/>
      <c r="N494" s="65"/>
      <c r="O494" s="65"/>
      <c r="P494" s="65"/>
      <c r="Q494" s="406"/>
      <c r="R494" s="406"/>
      <c r="S494" s="406"/>
      <c r="X494" s="182"/>
    </row>
    <row r="495" spans="1:24" ht="24.95" customHeight="1">
      <c r="A495" s="66"/>
      <c r="B495" s="65"/>
      <c r="C495" s="65"/>
      <c r="D495" s="69"/>
      <c r="E495" s="67"/>
      <c r="F495" s="65"/>
      <c r="G495" s="68" t="str">
        <f t="shared" si="7"/>
        <v>-</v>
      </c>
      <c r="H495" s="65"/>
      <c r="I495" s="65"/>
      <c r="J495" s="65"/>
      <c r="K495" s="65"/>
      <c r="L495" s="65"/>
      <c r="M495" s="65"/>
      <c r="N495" s="65"/>
      <c r="O495" s="65"/>
      <c r="P495" s="65"/>
      <c r="Q495" s="406"/>
      <c r="R495" s="406"/>
      <c r="S495" s="406"/>
      <c r="X495" s="182"/>
    </row>
    <row r="496" spans="1:24" ht="24.95" customHeight="1">
      <c r="A496" s="66"/>
      <c r="B496" s="65"/>
      <c r="C496" s="65"/>
      <c r="D496" s="69"/>
      <c r="E496" s="67"/>
      <c r="F496" s="65"/>
      <c r="G496" s="68" t="str">
        <f t="shared" si="7"/>
        <v>-</v>
      </c>
      <c r="H496" s="65"/>
      <c r="I496" s="65"/>
      <c r="J496" s="65"/>
      <c r="K496" s="65"/>
      <c r="L496" s="65"/>
      <c r="M496" s="65"/>
      <c r="N496" s="65"/>
      <c r="O496" s="65"/>
      <c r="P496" s="65"/>
      <c r="Q496" s="406"/>
      <c r="R496" s="406"/>
      <c r="S496" s="406"/>
      <c r="X496" s="182"/>
    </row>
    <row r="497" spans="1:24" ht="24.95" customHeight="1">
      <c r="A497" s="66"/>
      <c r="B497" s="65"/>
      <c r="C497" s="65"/>
      <c r="D497" s="69"/>
      <c r="E497" s="67"/>
      <c r="F497" s="65"/>
      <c r="G497" s="68" t="str">
        <f t="shared" si="7"/>
        <v>-</v>
      </c>
      <c r="H497" s="65"/>
      <c r="I497" s="65"/>
      <c r="J497" s="65"/>
      <c r="K497" s="65"/>
      <c r="L497" s="65"/>
      <c r="M497" s="65"/>
      <c r="N497" s="65"/>
      <c r="O497" s="65"/>
      <c r="P497" s="65"/>
      <c r="Q497" s="406"/>
      <c r="R497" s="406"/>
      <c r="S497" s="406"/>
      <c r="X497" s="182"/>
    </row>
    <row r="498" spans="1:24" ht="24.95" customHeight="1">
      <c r="A498" s="66"/>
      <c r="B498" s="65"/>
      <c r="C498" s="65"/>
      <c r="D498" s="69"/>
      <c r="E498" s="67"/>
      <c r="F498" s="65"/>
      <c r="G498" s="68" t="str">
        <f t="shared" si="7"/>
        <v>-</v>
      </c>
      <c r="H498" s="65"/>
      <c r="I498" s="65"/>
      <c r="J498" s="65"/>
      <c r="K498" s="65"/>
      <c r="L498" s="65"/>
      <c r="M498" s="65"/>
      <c r="N498" s="65"/>
      <c r="O498" s="65"/>
      <c r="P498" s="65"/>
      <c r="Q498" s="406"/>
      <c r="R498" s="406"/>
      <c r="S498" s="406"/>
      <c r="X498" s="182"/>
    </row>
    <row r="499" spans="1:24" ht="24.95" customHeight="1">
      <c r="A499" s="66"/>
      <c r="B499" s="65"/>
      <c r="C499" s="65"/>
      <c r="D499" s="69"/>
      <c r="E499" s="67"/>
      <c r="F499" s="65"/>
      <c r="G499" s="68" t="str">
        <f t="shared" si="7"/>
        <v>-</v>
      </c>
      <c r="H499" s="65"/>
      <c r="I499" s="65"/>
      <c r="J499" s="65"/>
      <c r="K499" s="65"/>
      <c r="L499" s="65"/>
      <c r="M499" s="65"/>
      <c r="N499" s="65"/>
      <c r="O499" s="65"/>
      <c r="P499" s="65"/>
      <c r="Q499" s="406"/>
      <c r="R499" s="406"/>
      <c r="S499" s="406"/>
      <c r="X499" s="182"/>
    </row>
    <row r="500" spans="1:24" ht="24.95" customHeight="1">
      <c r="A500" s="66"/>
      <c r="B500" s="65"/>
      <c r="C500" s="65"/>
      <c r="D500" s="69"/>
      <c r="E500" s="67"/>
      <c r="F500" s="65"/>
      <c r="G500" s="68" t="str">
        <f t="shared" si="7"/>
        <v>-</v>
      </c>
      <c r="H500" s="65"/>
      <c r="I500" s="65"/>
      <c r="J500" s="65"/>
      <c r="K500" s="65"/>
      <c r="L500" s="65"/>
      <c r="M500" s="65"/>
      <c r="N500" s="65"/>
      <c r="O500" s="65"/>
      <c r="P500" s="65"/>
      <c r="Q500" s="406"/>
      <c r="R500" s="406"/>
      <c r="S500" s="406"/>
      <c r="X500" s="182"/>
    </row>
    <row r="501" spans="1:24" ht="24.95" customHeight="1">
      <c r="A501" s="66"/>
      <c r="B501" s="65"/>
      <c r="C501" s="65"/>
      <c r="D501" s="69"/>
      <c r="E501" s="67"/>
      <c r="F501" s="65"/>
      <c r="G501" s="68" t="str">
        <f t="shared" si="7"/>
        <v>-</v>
      </c>
      <c r="H501" s="65"/>
      <c r="I501" s="65"/>
      <c r="J501" s="65"/>
      <c r="K501" s="65"/>
      <c r="L501" s="65"/>
      <c r="M501" s="65"/>
      <c r="N501" s="65"/>
      <c r="O501" s="65"/>
      <c r="P501" s="65"/>
      <c r="Q501" s="406"/>
      <c r="R501" s="406"/>
      <c r="S501" s="406"/>
      <c r="X501" s="182"/>
    </row>
    <row r="502" spans="1:24" ht="24.95" customHeight="1">
      <c r="A502" s="66"/>
      <c r="B502" s="65"/>
      <c r="C502" s="65"/>
      <c r="D502" s="69"/>
      <c r="E502" s="67"/>
      <c r="F502" s="65"/>
      <c r="G502" s="68" t="str">
        <f t="shared" si="7"/>
        <v>-</v>
      </c>
      <c r="H502" s="65"/>
      <c r="I502" s="65"/>
      <c r="J502" s="65"/>
      <c r="K502" s="65"/>
      <c r="L502" s="65"/>
      <c r="M502" s="65"/>
      <c r="N502" s="65"/>
      <c r="O502" s="65"/>
      <c r="P502" s="65"/>
      <c r="Q502" s="406"/>
      <c r="R502" s="406"/>
      <c r="S502" s="406"/>
      <c r="X502" s="182"/>
    </row>
    <row r="503" spans="1:24" ht="24.95" customHeight="1">
      <c r="A503" s="66"/>
      <c r="B503" s="65"/>
      <c r="C503" s="65"/>
      <c r="D503" s="69"/>
      <c r="E503" s="67"/>
      <c r="F503" s="65"/>
      <c r="G503" s="68" t="str">
        <f t="shared" si="7"/>
        <v>-</v>
      </c>
      <c r="H503" s="65"/>
      <c r="I503" s="65"/>
      <c r="J503" s="65"/>
      <c r="K503" s="65"/>
      <c r="L503" s="65"/>
      <c r="M503" s="65"/>
      <c r="N503" s="65"/>
      <c r="O503" s="65"/>
      <c r="P503" s="65"/>
      <c r="Q503" s="406"/>
      <c r="R503" s="406"/>
      <c r="S503" s="406"/>
      <c r="X503" s="182"/>
    </row>
    <row r="504" spans="1:24" ht="24.95" customHeight="1">
      <c r="A504" s="66"/>
      <c r="B504" s="65"/>
      <c r="C504" s="65"/>
      <c r="D504" s="69"/>
      <c r="E504" s="67"/>
      <c r="F504" s="65"/>
      <c r="G504" s="68" t="str">
        <f t="shared" si="7"/>
        <v>-</v>
      </c>
      <c r="H504" s="65"/>
      <c r="I504" s="65"/>
      <c r="J504" s="65"/>
      <c r="K504" s="65"/>
      <c r="L504" s="65"/>
      <c r="M504" s="65"/>
      <c r="N504" s="65"/>
      <c r="O504" s="65"/>
      <c r="P504" s="65"/>
      <c r="Q504" s="406"/>
      <c r="R504" s="406"/>
      <c r="S504" s="406"/>
      <c r="X504" s="182"/>
    </row>
    <row r="505" spans="1:24" ht="24.95" customHeight="1">
      <c r="A505" s="66"/>
      <c r="B505" s="65"/>
      <c r="C505" s="65"/>
      <c r="D505" s="69"/>
      <c r="E505" s="67"/>
      <c r="F505" s="65"/>
      <c r="G505" s="68" t="str">
        <f t="shared" si="7"/>
        <v>-</v>
      </c>
      <c r="H505" s="65"/>
      <c r="I505" s="67" t="s">
        <v>91</v>
      </c>
      <c r="J505" s="67"/>
      <c r="K505" s="67"/>
      <c r="L505" s="67" t="s">
        <v>91</v>
      </c>
      <c r="M505" s="67" t="s">
        <v>91</v>
      </c>
      <c r="N505" s="67" t="s">
        <v>91</v>
      </c>
      <c r="O505" s="67" t="s">
        <v>91</v>
      </c>
      <c r="P505" s="67" t="s">
        <v>91</v>
      </c>
      <c r="Q505" s="67" t="s">
        <v>91</v>
      </c>
      <c r="R505" s="67" t="s">
        <v>91</v>
      </c>
      <c r="S505" s="67" t="s">
        <v>91</v>
      </c>
      <c r="X505" s="182"/>
    </row>
    <row r="506" spans="1:24" ht="24.95" customHeight="1">
      <c r="A506" s="66"/>
      <c r="B506" s="65"/>
      <c r="C506" s="65"/>
      <c r="D506" s="69"/>
      <c r="E506" s="67"/>
      <c r="F506" s="65"/>
      <c r="G506" s="68" t="str">
        <f t="shared" si="7"/>
        <v>-</v>
      </c>
      <c r="H506" s="65"/>
      <c r="I506" s="65"/>
      <c r="J506" s="65"/>
      <c r="K506" s="65"/>
      <c r="L506" s="65"/>
      <c r="M506" s="65"/>
      <c r="N506" s="65"/>
      <c r="O506" s="65"/>
      <c r="P506" s="65"/>
      <c r="Q506" s="65"/>
      <c r="R506" s="65"/>
      <c r="S506" s="65"/>
      <c r="X506" s="182"/>
    </row>
    <row r="507" spans="1:24" ht="24.95" customHeight="1">
      <c r="A507" s="66"/>
      <c r="B507" s="65"/>
      <c r="C507" s="65"/>
      <c r="D507" s="69"/>
      <c r="E507" s="67"/>
      <c r="F507" s="65"/>
      <c r="G507" s="68" t="str">
        <f t="shared" si="7"/>
        <v>-</v>
      </c>
      <c r="H507" s="65"/>
      <c r="I507" s="65"/>
      <c r="J507" s="65"/>
      <c r="K507" s="65"/>
      <c r="L507" s="65"/>
      <c r="M507" s="65"/>
      <c r="N507" s="65"/>
      <c r="O507" s="65"/>
      <c r="P507" s="65"/>
      <c r="Q507" s="65"/>
      <c r="R507" s="65"/>
      <c r="S507" s="65"/>
      <c r="X507" s="182"/>
    </row>
    <row r="508" spans="1:24" ht="24.95" customHeight="1">
      <c r="A508" s="66"/>
      <c r="B508" s="65"/>
      <c r="C508" s="65"/>
      <c r="D508" s="69"/>
      <c r="E508" s="67"/>
      <c r="F508" s="65"/>
      <c r="G508" s="68" t="str">
        <f t="shared" si="7"/>
        <v>-</v>
      </c>
      <c r="H508" s="65"/>
      <c r="I508" s="65"/>
      <c r="J508" s="65"/>
      <c r="K508" s="65"/>
      <c r="L508" s="65"/>
      <c r="M508" s="65"/>
      <c r="N508" s="65"/>
      <c r="O508" s="65"/>
      <c r="P508" s="65"/>
      <c r="Q508" s="65"/>
      <c r="R508" s="65"/>
      <c r="S508" s="65"/>
      <c r="X508" s="182"/>
    </row>
    <row r="509" spans="1:24" ht="24.95" customHeight="1">
      <c r="A509" s="66"/>
      <c r="B509" s="65"/>
      <c r="C509" s="65"/>
      <c r="D509" s="69"/>
      <c r="E509" s="67"/>
      <c r="F509" s="65"/>
      <c r="G509" s="68" t="str">
        <f t="shared" si="7"/>
        <v>-</v>
      </c>
      <c r="H509" s="65"/>
      <c r="I509" s="65"/>
      <c r="J509" s="65"/>
      <c r="K509" s="65"/>
      <c r="L509" s="65"/>
      <c r="M509" s="65"/>
      <c r="N509" s="65"/>
      <c r="O509" s="65"/>
      <c r="P509" s="65"/>
      <c r="Q509" s="65"/>
      <c r="R509" s="65"/>
      <c r="S509" s="65"/>
      <c r="X509" s="182"/>
    </row>
    <row r="510" spans="1:24" ht="24.95" customHeight="1">
      <c r="A510" s="66"/>
      <c r="B510" s="65"/>
      <c r="C510" s="65"/>
      <c r="D510" s="69"/>
      <c r="E510" s="67"/>
      <c r="F510" s="65"/>
      <c r="G510" s="68" t="str">
        <f t="shared" si="7"/>
        <v>-</v>
      </c>
      <c r="H510" s="65"/>
      <c r="I510" s="65"/>
      <c r="J510" s="65"/>
      <c r="K510" s="65"/>
      <c r="L510" s="65"/>
      <c r="M510" s="65"/>
      <c r="N510" s="65"/>
      <c r="O510" s="65"/>
      <c r="P510" s="65"/>
      <c r="Q510" s="65"/>
      <c r="R510" s="65"/>
      <c r="S510" s="65"/>
      <c r="X510" s="182"/>
    </row>
    <row r="511" spans="1:24" ht="24.95" customHeight="1">
      <c r="A511" s="66"/>
      <c r="B511" s="65"/>
      <c r="C511" s="65"/>
      <c r="D511" s="69"/>
      <c r="E511" s="67"/>
      <c r="F511" s="65"/>
      <c r="G511" s="68" t="str">
        <f t="shared" si="7"/>
        <v>-</v>
      </c>
      <c r="H511" s="65"/>
      <c r="I511" s="65"/>
      <c r="J511" s="65"/>
      <c r="K511" s="65"/>
      <c r="L511" s="65"/>
      <c r="M511" s="65"/>
      <c r="N511" s="65"/>
      <c r="O511" s="65"/>
      <c r="P511" s="65"/>
      <c r="Q511" s="65"/>
      <c r="R511" s="65"/>
      <c r="S511" s="65"/>
      <c r="X511" s="182"/>
    </row>
    <row r="512" spans="1:24" ht="24.95" customHeight="1">
      <c r="A512" s="66"/>
      <c r="B512" s="65"/>
      <c r="C512" s="65"/>
      <c r="D512" s="69"/>
      <c r="E512" s="67"/>
      <c r="F512" s="65"/>
      <c r="G512" s="68" t="str">
        <f t="shared" si="7"/>
        <v>-</v>
      </c>
      <c r="H512" s="65"/>
      <c r="I512" s="65"/>
      <c r="J512" s="65"/>
      <c r="K512" s="65"/>
      <c r="L512" s="65"/>
      <c r="M512" s="65"/>
      <c r="N512" s="65"/>
      <c r="O512" s="65"/>
      <c r="P512" s="65"/>
      <c r="Q512" s="65"/>
      <c r="R512" s="65"/>
      <c r="S512" s="65"/>
      <c r="X512" s="182"/>
    </row>
    <row r="513" spans="1:24" ht="24.95" customHeight="1">
      <c r="A513" s="66"/>
      <c r="B513" s="65"/>
      <c r="C513" s="65"/>
      <c r="D513" s="69"/>
      <c r="E513" s="67"/>
      <c r="F513" s="65"/>
      <c r="G513" s="68" t="str">
        <f t="shared" si="7"/>
        <v>-</v>
      </c>
      <c r="H513" s="65"/>
      <c r="I513" s="65"/>
      <c r="J513" s="65"/>
      <c r="K513" s="65"/>
      <c r="L513" s="65"/>
      <c r="M513" s="65"/>
      <c r="N513" s="65"/>
      <c r="O513" s="65"/>
      <c r="P513" s="65"/>
      <c r="Q513" s="65"/>
      <c r="R513" s="65"/>
      <c r="S513" s="65"/>
      <c r="X513" s="182"/>
    </row>
    <row r="514" spans="1:24" ht="24.95" customHeight="1">
      <c r="A514" s="66"/>
      <c r="B514" s="65"/>
      <c r="C514" s="65"/>
      <c r="D514" s="69"/>
      <c r="E514" s="67"/>
      <c r="F514" s="65"/>
      <c r="G514" s="68" t="str">
        <f t="shared" si="7"/>
        <v>-</v>
      </c>
      <c r="H514" s="65"/>
      <c r="I514" s="65"/>
      <c r="J514" s="65"/>
      <c r="K514" s="65"/>
      <c r="L514" s="65"/>
      <c r="M514" s="65"/>
      <c r="N514" s="65"/>
      <c r="O514" s="65"/>
      <c r="P514" s="65"/>
      <c r="Q514" s="65"/>
      <c r="R514" s="65"/>
      <c r="S514" s="65"/>
      <c r="X514" s="182"/>
    </row>
    <row r="515" spans="1:24" ht="24.95" customHeight="1">
      <c r="A515" s="66"/>
      <c r="B515" s="65"/>
      <c r="C515" s="65"/>
      <c r="D515" s="69"/>
      <c r="E515" s="67"/>
      <c r="F515" s="65"/>
      <c r="G515" s="68" t="str">
        <f t="shared" si="7"/>
        <v>-</v>
      </c>
      <c r="H515" s="65"/>
      <c r="I515" s="65"/>
      <c r="J515" s="65"/>
      <c r="K515" s="65"/>
      <c r="L515" s="65"/>
      <c r="M515" s="65"/>
      <c r="N515" s="65"/>
      <c r="O515" s="65"/>
      <c r="P515" s="65"/>
      <c r="Q515" s="65"/>
      <c r="R515" s="65"/>
      <c r="S515" s="65"/>
      <c r="X515" s="182"/>
    </row>
    <row r="516" spans="1:24" ht="24.95" customHeight="1">
      <c r="A516" s="66"/>
      <c r="B516" s="65"/>
      <c r="C516" s="65"/>
      <c r="D516" s="69"/>
      <c r="E516" s="67"/>
      <c r="F516" s="65"/>
      <c r="G516" s="68" t="str">
        <f t="shared" si="7"/>
        <v>-</v>
      </c>
      <c r="H516" s="65"/>
      <c r="I516" s="65"/>
      <c r="J516" s="65"/>
      <c r="K516" s="65"/>
      <c r="L516" s="65"/>
      <c r="M516" s="65"/>
      <c r="N516" s="65"/>
      <c r="O516" s="65"/>
      <c r="P516" s="65"/>
      <c r="Q516" s="65"/>
      <c r="R516" s="65"/>
      <c r="S516" s="65"/>
      <c r="X516" s="182"/>
    </row>
    <row r="517" spans="1:24" ht="24.95" customHeight="1">
      <c r="A517" s="66"/>
      <c r="B517" s="65"/>
      <c r="C517" s="65"/>
      <c r="D517" s="69"/>
      <c r="E517" s="67"/>
      <c r="F517" s="65"/>
      <c r="G517" s="68" t="str">
        <f t="shared" si="7"/>
        <v>-</v>
      </c>
      <c r="H517" s="65"/>
      <c r="I517" s="65"/>
      <c r="J517" s="65"/>
      <c r="K517" s="65"/>
      <c r="L517" s="65"/>
      <c r="M517" s="65"/>
      <c r="N517" s="65"/>
      <c r="O517" s="65"/>
      <c r="P517" s="65"/>
      <c r="Q517" s="65"/>
      <c r="R517" s="65"/>
      <c r="S517" s="65"/>
      <c r="X517" s="182"/>
    </row>
    <row r="518" spans="1:24" ht="24.95" customHeight="1">
      <c r="A518" s="66"/>
      <c r="B518" s="65"/>
      <c r="C518" s="65"/>
      <c r="D518" s="69"/>
      <c r="E518" s="67"/>
      <c r="F518" s="65"/>
      <c r="G518" s="68" t="str">
        <f t="shared" si="7"/>
        <v>-</v>
      </c>
      <c r="H518" s="65"/>
      <c r="I518" s="65"/>
      <c r="J518" s="65"/>
      <c r="K518" s="65"/>
      <c r="L518" s="65"/>
      <c r="M518" s="65"/>
      <c r="N518" s="65"/>
      <c r="O518" s="65"/>
      <c r="P518" s="65"/>
      <c r="Q518" s="65"/>
      <c r="R518" s="65"/>
      <c r="S518" s="65"/>
      <c r="X518" s="182"/>
    </row>
    <row r="519" spans="1:24" ht="24.95" customHeight="1">
      <c r="A519" s="66"/>
      <c r="B519" s="65"/>
      <c r="C519" s="65"/>
      <c r="D519" s="69"/>
      <c r="E519" s="67"/>
      <c r="F519" s="65"/>
      <c r="G519" s="68" t="str">
        <f t="shared" si="7"/>
        <v>-</v>
      </c>
      <c r="H519" s="65"/>
      <c r="I519" s="65"/>
      <c r="J519" s="65"/>
      <c r="K519" s="65"/>
      <c r="L519" s="65"/>
      <c r="M519" s="65"/>
      <c r="N519" s="65"/>
      <c r="O519" s="65"/>
      <c r="P519" s="65"/>
      <c r="Q519" s="65"/>
      <c r="R519" s="65"/>
      <c r="S519" s="65"/>
      <c r="X519" s="182"/>
    </row>
    <row r="520" spans="1:24" ht="24.95" customHeight="1">
      <c r="A520" s="66"/>
      <c r="B520" s="65"/>
      <c r="C520" s="65"/>
      <c r="D520" s="69"/>
      <c r="E520" s="67"/>
      <c r="F520" s="65"/>
      <c r="G520" s="68" t="str">
        <f t="shared" si="7"/>
        <v>-</v>
      </c>
      <c r="H520" s="65"/>
      <c r="I520" s="65"/>
      <c r="J520" s="65"/>
      <c r="K520" s="65"/>
      <c r="L520" s="65"/>
      <c r="M520" s="65"/>
      <c r="N520" s="65"/>
      <c r="O520" s="65"/>
      <c r="P520" s="65"/>
      <c r="Q520" s="65"/>
      <c r="R520" s="65"/>
      <c r="S520" s="65"/>
      <c r="X520" s="182"/>
    </row>
    <row r="521" spans="1:24" ht="24.95" customHeight="1">
      <c r="A521" s="66"/>
      <c r="B521" s="65"/>
      <c r="C521" s="65"/>
      <c r="D521" s="69"/>
      <c r="E521" s="67"/>
      <c r="F521" s="65"/>
      <c r="G521" s="68" t="str">
        <f t="shared" si="7"/>
        <v>-</v>
      </c>
      <c r="H521" s="65"/>
      <c r="I521" s="65"/>
      <c r="J521" s="65"/>
      <c r="K521" s="65"/>
      <c r="L521" s="65"/>
      <c r="M521" s="65"/>
      <c r="N521" s="65"/>
      <c r="O521" s="65"/>
      <c r="P521" s="65"/>
      <c r="Q521" s="65"/>
      <c r="R521" s="65"/>
      <c r="S521" s="65"/>
      <c r="X521" s="182"/>
    </row>
    <row r="522" spans="1:24" ht="24.95" customHeight="1">
      <c r="A522" s="66"/>
      <c r="B522" s="65"/>
      <c r="C522" s="65"/>
      <c r="D522" s="69"/>
      <c r="E522" s="67"/>
      <c r="F522" s="65"/>
      <c r="G522" s="68" t="str">
        <f t="shared" si="7"/>
        <v>-</v>
      </c>
      <c r="H522" s="65"/>
      <c r="I522" s="65"/>
      <c r="J522" s="65"/>
      <c r="K522" s="65"/>
      <c r="L522" s="65"/>
      <c r="M522" s="65"/>
      <c r="N522" s="65"/>
      <c r="O522" s="65"/>
      <c r="P522" s="65"/>
      <c r="Q522" s="65"/>
      <c r="R522" s="65"/>
      <c r="S522" s="65"/>
      <c r="X522" s="182"/>
    </row>
    <row r="523" spans="1:24" ht="24.95" customHeight="1">
      <c r="A523" s="66"/>
      <c r="B523" s="65"/>
      <c r="C523" s="65"/>
      <c r="D523" s="69"/>
      <c r="E523" s="67"/>
      <c r="F523" s="65"/>
      <c r="G523" s="68" t="str">
        <f t="shared" ref="G523:G586" si="8">IF(OR(C523="",D523=""),"-",ABS((D523-C523+(D523&lt;C523))*1440))</f>
        <v>-</v>
      </c>
      <c r="H523" s="65"/>
      <c r="I523" s="65"/>
      <c r="J523" s="65"/>
      <c r="K523" s="65"/>
      <c r="L523" s="65"/>
      <c r="M523" s="65"/>
      <c r="N523" s="65"/>
      <c r="O523" s="65"/>
      <c r="P523" s="65"/>
      <c r="Q523" s="65"/>
      <c r="R523" s="65"/>
      <c r="S523" s="65"/>
      <c r="X523" s="182"/>
    </row>
    <row r="524" spans="1:24" ht="24.95" customHeight="1">
      <c r="A524" s="66"/>
      <c r="B524" s="65"/>
      <c r="C524" s="65"/>
      <c r="D524" s="69"/>
      <c r="E524" s="67"/>
      <c r="F524" s="65"/>
      <c r="G524" s="68" t="str">
        <f t="shared" si="8"/>
        <v>-</v>
      </c>
      <c r="H524" s="65"/>
      <c r="I524" s="65"/>
      <c r="J524" s="65"/>
      <c r="K524" s="65"/>
      <c r="L524" s="65"/>
      <c r="M524" s="65"/>
      <c r="N524" s="65"/>
      <c r="O524" s="65"/>
      <c r="P524" s="65"/>
      <c r="Q524" s="65"/>
      <c r="R524" s="65"/>
      <c r="S524" s="65"/>
      <c r="X524" s="182"/>
    </row>
    <row r="525" spans="1:24" ht="24.95" customHeight="1">
      <c r="A525" s="66"/>
      <c r="B525" s="65"/>
      <c r="C525" s="65"/>
      <c r="D525" s="69"/>
      <c r="E525" s="67"/>
      <c r="F525" s="65"/>
      <c r="G525" s="68" t="str">
        <f t="shared" si="8"/>
        <v>-</v>
      </c>
      <c r="H525" s="65"/>
      <c r="I525" s="65"/>
      <c r="J525" s="65"/>
      <c r="K525" s="65"/>
      <c r="L525" s="65"/>
      <c r="M525" s="65"/>
      <c r="N525" s="65"/>
      <c r="O525" s="65"/>
      <c r="P525" s="65"/>
      <c r="Q525" s="65"/>
      <c r="R525" s="65"/>
      <c r="S525" s="65"/>
      <c r="X525" s="182"/>
    </row>
    <row r="526" spans="1:24" ht="24.95" customHeight="1">
      <c r="A526" s="66"/>
      <c r="B526" s="65"/>
      <c r="C526" s="65"/>
      <c r="D526" s="69"/>
      <c r="E526" s="67"/>
      <c r="F526" s="65"/>
      <c r="G526" s="68" t="str">
        <f t="shared" si="8"/>
        <v>-</v>
      </c>
      <c r="H526" s="65"/>
      <c r="I526" s="65"/>
      <c r="J526" s="65"/>
      <c r="K526" s="65"/>
      <c r="L526" s="65"/>
      <c r="M526" s="65"/>
      <c r="N526" s="65"/>
      <c r="O526" s="65"/>
      <c r="P526" s="65"/>
      <c r="Q526" s="65"/>
      <c r="R526" s="65"/>
      <c r="S526" s="65"/>
      <c r="X526" s="182"/>
    </row>
    <row r="527" spans="1:24" ht="24.95" customHeight="1">
      <c r="A527" s="66"/>
      <c r="B527" s="65"/>
      <c r="C527" s="65"/>
      <c r="D527" s="69"/>
      <c r="E527" s="67"/>
      <c r="F527" s="65"/>
      <c r="G527" s="68" t="str">
        <f t="shared" si="8"/>
        <v>-</v>
      </c>
      <c r="H527" s="65"/>
      <c r="I527" s="65"/>
      <c r="J527" s="65"/>
      <c r="K527" s="65"/>
      <c r="L527" s="65"/>
      <c r="M527" s="65"/>
      <c r="N527" s="65"/>
      <c r="O527" s="65"/>
      <c r="P527" s="65"/>
      <c r="Q527" s="65"/>
      <c r="R527" s="65"/>
      <c r="S527" s="65"/>
      <c r="X527" s="182"/>
    </row>
    <row r="528" spans="1:24" ht="24.95" customHeight="1">
      <c r="A528" s="66"/>
      <c r="B528" s="65"/>
      <c r="C528" s="65"/>
      <c r="D528" s="69"/>
      <c r="E528" s="67"/>
      <c r="F528" s="65"/>
      <c r="G528" s="68" t="str">
        <f t="shared" si="8"/>
        <v>-</v>
      </c>
      <c r="H528" s="65"/>
      <c r="I528" s="65"/>
      <c r="J528" s="65"/>
      <c r="K528" s="65"/>
      <c r="L528" s="65"/>
      <c r="M528" s="65"/>
      <c r="N528" s="65"/>
      <c r="O528" s="65"/>
      <c r="P528" s="65"/>
      <c r="Q528" s="65"/>
      <c r="R528" s="65"/>
      <c r="S528" s="65"/>
      <c r="X528" s="182"/>
    </row>
    <row r="529" spans="1:24" ht="24.95" customHeight="1">
      <c r="A529" s="66"/>
      <c r="B529" s="65"/>
      <c r="C529" s="65"/>
      <c r="D529" s="69"/>
      <c r="E529" s="67"/>
      <c r="F529" s="65"/>
      <c r="G529" s="68" t="str">
        <f t="shared" si="8"/>
        <v>-</v>
      </c>
      <c r="H529" s="65"/>
      <c r="I529" s="65"/>
      <c r="J529" s="65"/>
      <c r="K529" s="65"/>
      <c r="L529" s="65"/>
      <c r="M529" s="65"/>
      <c r="N529" s="65"/>
      <c r="O529" s="65"/>
      <c r="P529" s="65"/>
      <c r="Q529" s="65"/>
      <c r="R529" s="65"/>
      <c r="S529" s="65"/>
      <c r="X529" s="182"/>
    </row>
    <row r="530" spans="1:24" ht="24.95" customHeight="1">
      <c r="A530" s="66"/>
      <c r="B530" s="65"/>
      <c r="C530" s="65"/>
      <c r="D530" s="69"/>
      <c r="E530" s="67"/>
      <c r="F530" s="65"/>
      <c r="G530" s="68" t="str">
        <f t="shared" si="8"/>
        <v>-</v>
      </c>
      <c r="H530" s="65"/>
      <c r="I530" s="65"/>
      <c r="J530" s="65"/>
      <c r="K530" s="65"/>
      <c r="L530" s="65"/>
      <c r="M530" s="65"/>
      <c r="N530" s="65"/>
      <c r="O530" s="65"/>
      <c r="P530" s="65"/>
      <c r="Q530" s="65"/>
      <c r="R530" s="65"/>
      <c r="S530" s="65"/>
      <c r="X530" s="182"/>
    </row>
    <row r="531" spans="1:24" ht="24.95" customHeight="1">
      <c r="A531" s="66"/>
      <c r="B531" s="65"/>
      <c r="C531" s="65"/>
      <c r="D531" s="69"/>
      <c r="E531" s="67"/>
      <c r="F531" s="65"/>
      <c r="G531" s="68" t="str">
        <f t="shared" si="8"/>
        <v>-</v>
      </c>
      <c r="H531" s="65"/>
      <c r="I531" s="65"/>
      <c r="J531" s="65"/>
      <c r="K531" s="65"/>
      <c r="L531" s="65"/>
      <c r="M531" s="65"/>
      <c r="N531" s="65"/>
      <c r="O531" s="65"/>
      <c r="P531" s="65"/>
      <c r="Q531" s="65"/>
      <c r="R531" s="65"/>
      <c r="S531" s="65"/>
      <c r="X531" s="182"/>
    </row>
    <row r="532" spans="1:24" ht="24.95" customHeight="1">
      <c r="A532" s="66"/>
      <c r="B532" s="65"/>
      <c r="C532" s="65"/>
      <c r="D532" s="69"/>
      <c r="E532" s="67"/>
      <c r="F532" s="65"/>
      <c r="G532" s="68" t="str">
        <f t="shared" si="8"/>
        <v>-</v>
      </c>
      <c r="H532" s="65"/>
      <c r="I532" s="65"/>
      <c r="J532" s="65"/>
      <c r="K532" s="65"/>
      <c r="L532" s="65"/>
      <c r="M532" s="65"/>
      <c r="N532" s="65"/>
      <c r="O532" s="65"/>
      <c r="P532" s="65"/>
      <c r="Q532" s="65"/>
      <c r="R532" s="65"/>
      <c r="S532" s="65"/>
      <c r="X532" s="182"/>
    </row>
    <row r="533" spans="1:24" ht="24.95" customHeight="1">
      <c r="A533" s="66"/>
      <c r="B533" s="65"/>
      <c r="C533" s="65"/>
      <c r="D533" s="69"/>
      <c r="E533" s="67"/>
      <c r="F533" s="65"/>
      <c r="G533" s="68" t="str">
        <f t="shared" si="8"/>
        <v>-</v>
      </c>
      <c r="H533" s="65"/>
      <c r="I533" s="65"/>
      <c r="J533" s="65"/>
      <c r="K533" s="65"/>
      <c r="L533" s="65"/>
      <c r="M533" s="65"/>
      <c r="N533" s="65"/>
      <c r="O533" s="65"/>
      <c r="P533" s="65"/>
      <c r="Q533" s="65"/>
      <c r="R533" s="65"/>
      <c r="S533" s="65"/>
      <c r="X533" s="182"/>
    </row>
    <row r="534" spans="1:24" ht="24.95" customHeight="1">
      <c r="A534" s="66"/>
      <c r="B534" s="65"/>
      <c r="C534" s="65"/>
      <c r="D534" s="69"/>
      <c r="E534" s="67"/>
      <c r="F534" s="65"/>
      <c r="G534" s="68" t="str">
        <f t="shared" si="8"/>
        <v>-</v>
      </c>
      <c r="H534" s="65"/>
      <c r="I534" s="65"/>
      <c r="J534" s="65"/>
      <c r="K534" s="65"/>
      <c r="L534" s="65"/>
      <c r="M534" s="65"/>
      <c r="N534" s="65"/>
      <c r="O534" s="65"/>
      <c r="P534" s="65"/>
      <c r="Q534" s="65"/>
      <c r="R534" s="65"/>
      <c r="S534" s="65"/>
      <c r="X534" s="182"/>
    </row>
    <row r="535" spans="1:24" ht="24.95" customHeight="1">
      <c r="A535" s="66"/>
      <c r="B535" s="65"/>
      <c r="C535" s="65"/>
      <c r="D535" s="69"/>
      <c r="E535" s="67"/>
      <c r="F535" s="65"/>
      <c r="G535" s="68" t="str">
        <f t="shared" si="8"/>
        <v>-</v>
      </c>
      <c r="H535" s="65"/>
      <c r="I535" s="65"/>
      <c r="J535" s="65"/>
      <c r="K535" s="65"/>
      <c r="L535" s="65"/>
      <c r="M535" s="65"/>
      <c r="N535" s="65"/>
      <c r="O535" s="65"/>
      <c r="P535" s="65"/>
      <c r="Q535" s="65"/>
      <c r="R535" s="65"/>
      <c r="S535" s="65"/>
      <c r="X535" s="182"/>
    </row>
    <row r="536" spans="1:24" ht="24.95" customHeight="1">
      <c r="A536" s="66"/>
      <c r="B536" s="65"/>
      <c r="C536" s="65"/>
      <c r="D536" s="69"/>
      <c r="E536" s="67"/>
      <c r="F536" s="65"/>
      <c r="G536" s="68" t="str">
        <f t="shared" si="8"/>
        <v>-</v>
      </c>
      <c r="H536" s="65"/>
      <c r="I536" s="65"/>
      <c r="J536" s="65"/>
      <c r="K536" s="65"/>
      <c r="L536" s="65"/>
      <c r="M536" s="65"/>
      <c r="N536" s="65"/>
      <c r="O536" s="65"/>
      <c r="P536" s="65"/>
      <c r="Q536" s="65"/>
      <c r="R536" s="65"/>
      <c r="S536" s="65"/>
      <c r="X536" s="182"/>
    </row>
    <row r="537" spans="1:24" ht="24.95" customHeight="1">
      <c r="A537" s="66"/>
      <c r="B537" s="65"/>
      <c r="C537" s="65"/>
      <c r="D537" s="69"/>
      <c r="E537" s="67"/>
      <c r="F537" s="65"/>
      <c r="G537" s="68" t="str">
        <f t="shared" si="8"/>
        <v>-</v>
      </c>
      <c r="H537" s="65"/>
      <c r="I537" s="65"/>
      <c r="J537" s="65"/>
      <c r="K537" s="65"/>
      <c r="L537" s="65"/>
      <c r="M537" s="65"/>
      <c r="N537" s="65"/>
      <c r="O537" s="65"/>
      <c r="P537" s="65"/>
      <c r="Q537" s="65"/>
      <c r="R537" s="65"/>
      <c r="S537" s="65"/>
      <c r="X537" s="182"/>
    </row>
    <row r="538" spans="1:24" ht="24.95" customHeight="1">
      <c r="A538" s="66"/>
      <c r="B538" s="65"/>
      <c r="C538" s="65"/>
      <c r="D538" s="69"/>
      <c r="E538" s="67"/>
      <c r="F538" s="65"/>
      <c r="G538" s="68" t="str">
        <f t="shared" si="8"/>
        <v>-</v>
      </c>
      <c r="H538" s="65"/>
      <c r="I538" s="65"/>
      <c r="J538" s="65"/>
      <c r="K538" s="65"/>
      <c r="L538" s="65"/>
      <c r="M538" s="65"/>
      <c r="N538" s="65"/>
      <c r="O538" s="65"/>
      <c r="P538" s="65"/>
      <c r="Q538" s="65"/>
      <c r="R538" s="65"/>
      <c r="S538" s="65"/>
      <c r="X538" s="182"/>
    </row>
    <row r="539" spans="1:24" ht="24.95" customHeight="1">
      <c r="A539" s="66"/>
      <c r="B539" s="65"/>
      <c r="C539" s="65"/>
      <c r="D539" s="69"/>
      <c r="E539" s="67"/>
      <c r="F539" s="65"/>
      <c r="G539" s="68" t="str">
        <f t="shared" si="8"/>
        <v>-</v>
      </c>
      <c r="H539" s="65"/>
      <c r="I539" s="65"/>
      <c r="J539" s="65"/>
      <c r="K539" s="65"/>
      <c r="L539" s="65"/>
      <c r="M539" s="65"/>
      <c r="N539" s="65"/>
      <c r="O539" s="65"/>
      <c r="P539" s="65"/>
      <c r="Q539" s="65"/>
      <c r="R539" s="65"/>
      <c r="S539" s="65"/>
      <c r="X539" s="182"/>
    </row>
    <row r="540" spans="1:24" ht="24.95" customHeight="1">
      <c r="A540" s="66"/>
      <c r="B540" s="65"/>
      <c r="C540" s="65"/>
      <c r="D540" s="69"/>
      <c r="E540" s="67"/>
      <c r="F540" s="65"/>
      <c r="G540" s="68" t="str">
        <f t="shared" si="8"/>
        <v>-</v>
      </c>
      <c r="H540" s="65"/>
      <c r="I540" s="65"/>
      <c r="J540" s="65"/>
      <c r="K540" s="65"/>
      <c r="L540" s="65"/>
      <c r="M540" s="65"/>
      <c r="N540" s="65"/>
      <c r="O540" s="65"/>
      <c r="P540" s="65"/>
      <c r="Q540" s="65"/>
      <c r="R540" s="65"/>
      <c r="S540" s="65"/>
      <c r="X540" s="182"/>
    </row>
    <row r="541" spans="1:24" ht="24.95" customHeight="1">
      <c r="A541" s="66"/>
      <c r="B541" s="65"/>
      <c r="C541" s="65"/>
      <c r="D541" s="69"/>
      <c r="E541" s="67"/>
      <c r="F541" s="65"/>
      <c r="G541" s="68" t="str">
        <f t="shared" si="8"/>
        <v>-</v>
      </c>
      <c r="H541" s="65"/>
      <c r="I541" s="65"/>
      <c r="J541" s="65"/>
      <c r="K541" s="65"/>
      <c r="L541" s="65"/>
      <c r="M541" s="65"/>
      <c r="N541" s="65"/>
      <c r="O541" s="65"/>
      <c r="P541" s="65"/>
      <c r="Q541" s="65"/>
      <c r="R541" s="65"/>
      <c r="S541" s="65"/>
      <c r="X541" s="182"/>
    </row>
    <row r="542" spans="1:24" ht="24.95" customHeight="1">
      <c r="A542" s="66"/>
      <c r="B542" s="65"/>
      <c r="C542" s="65"/>
      <c r="D542" s="69"/>
      <c r="E542" s="67"/>
      <c r="F542" s="65"/>
      <c r="G542" s="68" t="str">
        <f t="shared" si="8"/>
        <v>-</v>
      </c>
      <c r="H542" s="65"/>
      <c r="I542" s="65"/>
      <c r="J542" s="65"/>
      <c r="K542" s="65"/>
      <c r="L542" s="65"/>
      <c r="M542" s="65"/>
      <c r="N542" s="65"/>
      <c r="O542" s="65"/>
      <c r="P542" s="65"/>
      <c r="Q542" s="65"/>
      <c r="R542" s="65"/>
      <c r="S542" s="65"/>
      <c r="X542" s="182"/>
    </row>
    <row r="543" spans="1:24" ht="24.95" customHeight="1">
      <c r="A543" s="66"/>
      <c r="B543" s="65"/>
      <c r="C543" s="65"/>
      <c r="D543" s="69"/>
      <c r="E543" s="67"/>
      <c r="F543" s="65"/>
      <c r="G543" s="68" t="str">
        <f t="shared" si="8"/>
        <v>-</v>
      </c>
      <c r="H543" s="65"/>
      <c r="I543" s="65"/>
      <c r="J543" s="65"/>
      <c r="K543" s="65"/>
      <c r="L543" s="65"/>
      <c r="M543" s="65"/>
      <c r="N543" s="65"/>
      <c r="O543" s="65"/>
      <c r="P543" s="65"/>
      <c r="Q543" s="65"/>
      <c r="R543" s="65"/>
      <c r="S543" s="65"/>
      <c r="X543" s="182"/>
    </row>
    <row r="544" spans="1:24" ht="24.95" customHeight="1">
      <c r="A544" s="66"/>
      <c r="B544" s="65"/>
      <c r="C544" s="65"/>
      <c r="D544" s="69"/>
      <c r="E544" s="67"/>
      <c r="F544" s="65"/>
      <c r="G544" s="68" t="str">
        <f t="shared" si="8"/>
        <v>-</v>
      </c>
      <c r="H544" s="65"/>
      <c r="I544" s="65"/>
      <c r="J544" s="65"/>
      <c r="K544" s="65"/>
      <c r="L544" s="65"/>
      <c r="M544" s="65"/>
      <c r="N544" s="65"/>
      <c r="O544" s="65"/>
      <c r="P544" s="65"/>
      <c r="Q544" s="65"/>
      <c r="R544" s="65"/>
      <c r="S544" s="65"/>
      <c r="X544" s="182"/>
    </row>
    <row r="545" spans="1:24" ht="24.95" customHeight="1">
      <c r="A545" s="66"/>
      <c r="B545" s="65"/>
      <c r="C545" s="65"/>
      <c r="D545" s="69"/>
      <c r="E545" s="67"/>
      <c r="F545" s="65"/>
      <c r="G545" s="68" t="str">
        <f t="shared" si="8"/>
        <v>-</v>
      </c>
      <c r="H545" s="65"/>
      <c r="I545" s="65"/>
      <c r="J545" s="65"/>
      <c r="K545" s="65"/>
      <c r="L545" s="65"/>
      <c r="M545" s="65"/>
      <c r="N545" s="65"/>
      <c r="O545" s="65"/>
      <c r="P545" s="65"/>
      <c r="Q545" s="65"/>
      <c r="R545" s="65"/>
      <c r="S545" s="65"/>
      <c r="X545" s="182"/>
    </row>
    <row r="546" spans="1:24" ht="24.95" customHeight="1">
      <c r="A546" s="66"/>
      <c r="B546" s="65"/>
      <c r="C546" s="65"/>
      <c r="D546" s="69"/>
      <c r="E546" s="67"/>
      <c r="F546" s="65"/>
      <c r="G546" s="68" t="str">
        <f t="shared" si="8"/>
        <v>-</v>
      </c>
      <c r="H546" s="65"/>
      <c r="I546" s="65"/>
      <c r="J546" s="65"/>
      <c r="K546" s="65"/>
      <c r="L546" s="65"/>
      <c r="M546" s="65"/>
      <c r="N546" s="65"/>
      <c r="O546" s="65"/>
      <c r="P546" s="65"/>
      <c r="Q546" s="65"/>
      <c r="R546" s="65"/>
      <c r="S546" s="65"/>
      <c r="X546" s="182"/>
    </row>
    <row r="547" spans="1:24" ht="24.95" customHeight="1">
      <c r="A547" s="66"/>
      <c r="B547" s="65"/>
      <c r="C547" s="65"/>
      <c r="D547" s="69"/>
      <c r="E547" s="67"/>
      <c r="F547" s="65"/>
      <c r="G547" s="68" t="str">
        <f t="shared" si="8"/>
        <v>-</v>
      </c>
      <c r="H547" s="65"/>
      <c r="I547" s="65"/>
      <c r="J547" s="65"/>
      <c r="K547" s="65"/>
      <c r="L547" s="65"/>
      <c r="M547" s="65"/>
      <c r="N547" s="65"/>
      <c r="O547" s="65"/>
      <c r="P547" s="65"/>
      <c r="Q547" s="65"/>
      <c r="R547" s="65"/>
      <c r="S547" s="65"/>
      <c r="X547" s="182"/>
    </row>
    <row r="548" spans="1:24" ht="24.95" customHeight="1">
      <c r="A548" s="66"/>
      <c r="B548" s="65"/>
      <c r="C548" s="65"/>
      <c r="D548" s="69"/>
      <c r="E548" s="67"/>
      <c r="F548" s="65"/>
      <c r="G548" s="68" t="str">
        <f t="shared" si="8"/>
        <v>-</v>
      </c>
      <c r="H548" s="65"/>
      <c r="I548" s="65"/>
      <c r="J548" s="65"/>
      <c r="K548" s="65"/>
      <c r="L548" s="65"/>
      <c r="M548" s="65"/>
      <c r="N548" s="65"/>
      <c r="O548" s="65"/>
      <c r="P548" s="65"/>
      <c r="Q548" s="65"/>
      <c r="R548" s="65"/>
      <c r="S548" s="65"/>
      <c r="X548" s="182"/>
    </row>
    <row r="549" spans="1:24" ht="24.95" customHeight="1">
      <c r="A549" s="66"/>
      <c r="B549" s="65"/>
      <c r="C549" s="65"/>
      <c r="D549" s="69"/>
      <c r="E549" s="67"/>
      <c r="F549" s="65"/>
      <c r="G549" s="68" t="str">
        <f t="shared" si="8"/>
        <v>-</v>
      </c>
      <c r="H549" s="65"/>
      <c r="I549" s="65"/>
      <c r="J549" s="65"/>
      <c r="K549" s="65"/>
      <c r="L549" s="65"/>
      <c r="M549" s="65"/>
      <c r="N549" s="65"/>
      <c r="O549" s="65"/>
      <c r="P549" s="65"/>
      <c r="Q549" s="65"/>
      <c r="R549" s="65"/>
      <c r="S549" s="65"/>
      <c r="X549" s="182"/>
    </row>
    <row r="550" spans="1:24" ht="24.95" customHeight="1">
      <c r="A550" s="66"/>
      <c r="B550" s="65"/>
      <c r="C550" s="65"/>
      <c r="D550" s="69"/>
      <c r="E550" s="67"/>
      <c r="F550" s="65"/>
      <c r="G550" s="68" t="str">
        <f t="shared" si="8"/>
        <v>-</v>
      </c>
      <c r="H550" s="65"/>
      <c r="I550" s="65"/>
      <c r="J550" s="65"/>
      <c r="K550" s="65"/>
      <c r="L550" s="65"/>
      <c r="M550" s="65"/>
      <c r="N550" s="65"/>
      <c r="O550" s="65"/>
      <c r="P550" s="65"/>
      <c r="Q550" s="65"/>
      <c r="R550" s="65"/>
      <c r="S550" s="65"/>
      <c r="X550" s="182"/>
    </row>
    <row r="551" spans="1:24" ht="24.95" customHeight="1">
      <c r="A551" s="66"/>
      <c r="B551" s="65"/>
      <c r="C551" s="65"/>
      <c r="D551" s="69"/>
      <c r="E551" s="67"/>
      <c r="F551" s="65"/>
      <c r="G551" s="68" t="str">
        <f t="shared" si="8"/>
        <v>-</v>
      </c>
      <c r="H551" s="65"/>
      <c r="I551" s="65"/>
      <c r="J551" s="65"/>
      <c r="K551" s="65"/>
      <c r="L551" s="65"/>
      <c r="M551" s="65"/>
      <c r="N551" s="65"/>
      <c r="O551" s="65"/>
      <c r="P551" s="65"/>
      <c r="Q551" s="65"/>
      <c r="R551" s="65"/>
      <c r="S551" s="65"/>
      <c r="X551" s="182"/>
    </row>
    <row r="552" spans="1:24" ht="24.95" customHeight="1">
      <c r="A552" s="66"/>
      <c r="B552" s="65"/>
      <c r="C552" s="65"/>
      <c r="D552" s="69"/>
      <c r="E552" s="67"/>
      <c r="F552" s="65"/>
      <c r="G552" s="68" t="str">
        <f t="shared" si="8"/>
        <v>-</v>
      </c>
      <c r="H552" s="65"/>
      <c r="I552" s="65"/>
      <c r="J552" s="65"/>
      <c r="K552" s="65"/>
      <c r="L552" s="65"/>
      <c r="M552" s="65"/>
      <c r="N552" s="65"/>
      <c r="O552" s="65"/>
      <c r="P552" s="65"/>
      <c r="Q552" s="65"/>
      <c r="R552" s="65"/>
      <c r="S552" s="65"/>
      <c r="X552" s="182"/>
    </row>
    <row r="553" spans="1:24" ht="24.95" customHeight="1">
      <c r="A553" s="66"/>
      <c r="B553" s="65"/>
      <c r="C553" s="65"/>
      <c r="D553" s="69"/>
      <c r="E553" s="67"/>
      <c r="F553" s="65"/>
      <c r="G553" s="68" t="str">
        <f t="shared" si="8"/>
        <v>-</v>
      </c>
      <c r="H553" s="65"/>
      <c r="I553" s="65"/>
      <c r="J553" s="65"/>
      <c r="K553" s="65"/>
      <c r="L553" s="65"/>
      <c r="M553" s="65"/>
      <c r="N553" s="65"/>
      <c r="O553" s="65"/>
      <c r="P553" s="65"/>
      <c r="Q553" s="65"/>
      <c r="R553" s="65"/>
      <c r="S553" s="65"/>
      <c r="X553" s="182"/>
    </row>
    <row r="554" spans="1:24" ht="24.95" customHeight="1">
      <c r="A554" s="66"/>
      <c r="B554" s="65"/>
      <c r="C554" s="65"/>
      <c r="D554" s="69"/>
      <c r="E554" s="67"/>
      <c r="F554" s="65"/>
      <c r="G554" s="68" t="str">
        <f t="shared" si="8"/>
        <v>-</v>
      </c>
      <c r="H554" s="65"/>
      <c r="I554" s="65"/>
      <c r="J554" s="65"/>
      <c r="K554" s="65"/>
      <c r="L554" s="65"/>
      <c r="M554" s="65"/>
      <c r="N554" s="65"/>
      <c r="O554" s="65"/>
      <c r="P554" s="65"/>
      <c r="Q554" s="65"/>
      <c r="R554" s="65"/>
      <c r="S554" s="65"/>
      <c r="X554" s="182"/>
    </row>
    <row r="555" spans="1:24" ht="24.95" customHeight="1">
      <c r="A555" s="66"/>
      <c r="B555" s="65"/>
      <c r="C555" s="65"/>
      <c r="D555" s="69"/>
      <c r="E555" s="67"/>
      <c r="F555" s="65"/>
      <c r="G555" s="68" t="str">
        <f t="shared" si="8"/>
        <v>-</v>
      </c>
      <c r="H555" s="65"/>
      <c r="I555" s="65"/>
      <c r="J555" s="65"/>
      <c r="K555" s="65"/>
      <c r="L555" s="65"/>
      <c r="M555" s="65"/>
      <c r="N555" s="65"/>
      <c r="O555" s="65"/>
      <c r="P555" s="65"/>
      <c r="Q555" s="65"/>
      <c r="R555" s="65"/>
      <c r="S555" s="65"/>
      <c r="X555" s="182"/>
    </row>
    <row r="556" spans="1:24" ht="24.95" customHeight="1">
      <c r="A556" s="66"/>
      <c r="B556" s="65"/>
      <c r="C556" s="65"/>
      <c r="D556" s="69"/>
      <c r="E556" s="67"/>
      <c r="F556" s="65"/>
      <c r="G556" s="68" t="str">
        <f t="shared" si="8"/>
        <v>-</v>
      </c>
      <c r="H556" s="65"/>
      <c r="I556" s="65"/>
      <c r="J556" s="65"/>
      <c r="K556" s="65"/>
      <c r="L556" s="65"/>
      <c r="M556" s="65"/>
      <c r="N556" s="65"/>
      <c r="O556" s="65"/>
      <c r="P556" s="65"/>
      <c r="Q556" s="65"/>
      <c r="R556" s="65"/>
      <c r="S556" s="65"/>
      <c r="X556" s="182"/>
    </row>
    <row r="557" spans="1:24" ht="24.95" customHeight="1">
      <c r="A557" s="66"/>
      <c r="B557" s="65"/>
      <c r="C557" s="65"/>
      <c r="D557" s="69"/>
      <c r="E557" s="67"/>
      <c r="F557" s="65"/>
      <c r="G557" s="68" t="str">
        <f t="shared" si="8"/>
        <v>-</v>
      </c>
      <c r="H557" s="65"/>
      <c r="I557" s="65"/>
      <c r="J557" s="65"/>
      <c r="K557" s="65"/>
      <c r="L557" s="65"/>
      <c r="M557" s="65"/>
      <c r="N557" s="65"/>
      <c r="O557" s="65"/>
      <c r="P557" s="65"/>
      <c r="Q557" s="65"/>
      <c r="R557" s="65"/>
      <c r="S557" s="65"/>
      <c r="X557" s="182"/>
    </row>
    <row r="558" spans="1:24" ht="24.95" customHeight="1">
      <c r="A558" s="66"/>
      <c r="B558" s="65"/>
      <c r="C558" s="65"/>
      <c r="D558" s="69"/>
      <c r="E558" s="67"/>
      <c r="F558" s="65"/>
      <c r="G558" s="68" t="str">
        <f t="shared" si="8"/>
        <v>-</v>
      </c>
      <c r="H558" s="65"/>
      <c r="I558" s="65"/>
      <c r="J558" s="65"/>
      <c r="K558" s="65"/>
      <c r="L558" s="65"/>
      <c r="M558" s="65"/>
      <c r="N558" s="65"/>
      <c r="O558" s="65"/>
      <c r="P558" s="65"/>
      <c r="Q558" s="65"/>
      <c r="R558" s="65"/>
      <c r="S558" s="65"/>
      <c r="X558" s="182"/>
    </row>
    <row r="559" spans="1:24" ht="24.95" customHeight="1">
      <c r="A559" s="66"/>
      <c r="B559" s="65"/>
      <c r="C559" s="65"/>
      <c r="D559" s="69"/>
      <c r="E559" s="67"/>
      <c r="F559" s="65"/>
      <c r="G559" s="68" t="str">
        <f t="shared" si="8"/>
        <v>-</v>
      </c>
      <c r="H559" s="65"/>
      <c r="I559" s="65"/>
      <c r="J559" s="65"/>
      <c r="K559" s="65"/>
      <c r="L559" s="65"/>
      <c r="M559" s="65"/>
      <c r="N559" s="65"/>
      <c r="O559" s="65"/>
      <c r="P559" s="65"/>
      <c r="Q559" s="65"/>
      <c r="R559" s="65"/>
      <c r="S559" s="65"/>
      <c r="X559" s="182"/>
    </row>
    <row r="560" spans="1:24" ht="24.95" customHeight="1">
      <c r="A560" s="66"/>
      <c r="B560" s="65"/>
      <c r="C560" s="65"/>
      <c r="D560" s="69"/>
      <c r="E560" s="67"/>
      <c r="F560" s="65"/>
      <c r="G560" s="68" t="str">
        <f t="shared" si="8"/>
        <v>-</v>
      </c>
      <c r="H560" s="65"/>
      <c r="I560" s="65"/>
      <c r="J560" s="65"/>
      <c r="K560" s="65"/>
      <c r="L560" s="65"/>
      <c r="M560" s="65"/>
      <c r="N560" s="65"/>
      <c r="O560" s="65"/>
      <c r="P560" s="65"/>
      <c r="Q560" s="65"/>
      <c r="R560" s="65"/>
      <c r="S560" s="65"/>
      <c r="X560" s="182"/>
    </row>
    <row r="561" spans="1:24" ht="24.95" customHeight="1">
      <c r="A561" s="66"/>
      <c r="B561" s="65"/>
      <c r="C561" s="65"/>
      <c r="D561" s="69"/>
      <c r="E561" s="67"/>
      <c r="F561" s="65"/>
      <c r="G561" s="68" t="str">
        <f t="shared" si="8"/>
        <v>-</v>
      </c>
      <c r="H561" s="65"/>
      <c r="I561" s="65"/>
      <c r="J561" s="65"/>
      <c r="K561" s="65"/>
      <c r="L561" s="65"/>
      <c r="M561" s="65"/>
      <c r="N561" s="65"/>
      <c r="O561" s="65"/>
      <c r="P561" s="65"/>
      <c r="Q561" s="65"/>
      <c r="R561" s="65"/>
      <c r="S561" s="65"/>
      <c r="X561" s="182"/>
    </row>
    <row r="562" spans="1:24" ht="24.95" customHeight="1">
      <c r="A562" s="66"/>
      <c r="B562" s="65"/>
      <c r="C562" s="65"/>
      <c r="D562" s="69"/>
      <c r="E562" s="67"/>
      <c r="F562" s="65"/>
      <c r="G562" s="68" t="str">
        <f t="shared" si="8"/>
        <v>-</v>
      </c>
      <c r="H562" s="65"/>
      <c r="I562" s="65"/>
      <c r="J562" s="65"/>
      <c r="K562" s="65"/>
      <c r="L562" s="65"/>
      <c r="M562" s="65"/>
      <c r="N562" s="65"/>
      <c r="O562" s="65"/>
      <c r="P562" s="65"/>
      <c r="Q562" s="65"/>
      <c r="R562" s="65"/>
      <c r="S562" s="65"/>
      <c r="X562" s="182"/>
    </row>
    <row r="563" spans="1:24" ht="24.95" customHeight="1">
      <c r="A563" s="66"/>
      <c r="B563" s="65"/>
      <c r="C563" s="65"/>
      <c r="D563" s="69"/>
      <c r="E563" s="67"/>
      <c r="F563" s="65"/>
      <c r="G563" s="68" t="str">
        <f t="shared" si="8"/>
        <v>-</v>
      </c>
      <c r="H563" s="65"/>
      <c r="I563" s="65"/>
      <c r="J563" s="65"/>
      <c r="K563" s="65"/>
      <c r="L563" s="65"/>
      <c r="M563" s="65"/>
      <c r="N563" s="65"/>
      <c r="O563" s="65"/>
      <c r="P563" s="65"/>
      <c r="Q563" s="65"/>
      <c r="R563" s="65"/>
      <c r="S563" s="65"/>
      <c r="X563" s="182"/>
    </row>
    <row r="564" spans="1:24" ht="24.95" customHeight="1">
      <c r="A564" s="66"/>
      <c r="B564" s="65"/>
      <c r="C564" s="65"/>
      <c r="D564" s="69"/>
      <c r="E564" s="67"/>
      <c r="F564" s="65"/>
      <c r="G564" s="68" t="str">
        <f t="shared" si="8"/>
        <v>-</v>
      </c>
      <c r="H564" s="65"/>
      <c r="I564" s="65"/>
      <c r="J564" s="65"/>
      <c r="K564" s="65"/>
      <c r="L564" s="65"/>
      <c r="M564" s="65"/>
      <c r="N564" s="65"/>
      <c r="O564" s="65"/>
      <c r="P564" s="65"/>
      <c r="Q564" s="65"/>
      <c r="R564" s="65"/>
      <c r="S564" s="65"/>
      <c r="X564" s="182"/>
    </row>
    <row r="565" spans="1:24" ht="24.95" customHeight="1">
      <c r="A565" s="66"/>
      <c r="B565" s="65"/>
      <c r="C565" s="65"/>
      <c r="D565" s="69"/>
      <c r="E565" s="67"/>
      <c r="F565" s="65"/>
      <c r="G565" s="68" t="str">
        <f t="shared" si="8"/>
        <v>-</v>
      </c>
      <c r="H565" s="65"/>
      <c r="I565" s="65"/>
      <c r="J565" s="65"/>
      <c r="K565" s="65"/>
      <c r="L565" s="65"/>
      <c r="M565" s="65"/>
      <c r="N565" s="65"/>
      <c r="O565" s="65"/>
      <c r="P565" s="65"/>
      <c r="Q565" s="65"/>
      <c r="R565" s="65"/>
      <c r="S565" s="65"/>
      <c r="X565" s="182"/>
    </row>
    <row r="566" spans="1:24" ht="24.95" customHeight="1">
      <c r="A566" s="66"/>
      <c r="B566" s="65"/>
      <c r="C566" s="65"/>
      <c r="D566" s="69"/>
      <c r="E566" s="67"/>
      <c r="F566" s="65"/>
      <c r="G566" s="68" t="str">
        <f t="shared" si="8"/>
        <v>-</v>
      </c>
      <c r="H566" s="65"/>
      <c r="I566" s="65"/>
      <c r="J566" s="65"/>
      <c r="K566" s="65"/>
      <c r="L566" s="65"/>
      <c r="M566" s="65"/>
      <c r="N566" s="65"/>
      <c r="O566" s="65"/>
      <c r="P566" s="65"/>
      <c r="Q566" s="65"/>
      <c r="R566" s="65"/>
      <c r="S566" s="65"/>
      <c r="X566" s="182"/>
    </row>
    <row r="567" spans="1:24" ht="24.95" customHeight="1">
      <c r="A567" s="66"/>
      <c r="B567" s="65"/>
      <c r="C567" s="65"/>
      <c r="D567" s="69"/>
      <c r="E567" s="67"/>
      <c r="F567" s="65"/>
      <c r="G567" s="68" t="str">
        <f t="shared" si="8"/>
        <v>-</v>
      </c>
      <c r="H567" s="65"/>
      <c r="I567" s="65"/>
      <c r="J567" s="65"/>
      <c r="K567" s="65"/>
      <c r="L567" s="65"/>
      <c r="M567" s="65"/>
      <c r="N567" s="65"/>
      <c r="O567" s="65"/>
      <c r="P567" s="65"/>
      <c r="Q567" s="65"/>
      <c r="R567" s="65"/>
      <c r="S567" s="65"/>
      <c r="X567" s="182"/>
    </row>
    <row r="568" spans="1:24" ht="24.95" customHeight="1">
      <c r="A568" s="66"/>
      <c r="B568" s="65"/>
      <c r="C568" s="65"/>
      <c r="D568" s="69"/>
      <c r="E568" s="67"/>
      <c r="F568" s="65"/>
      <c r="G568" s="68" t="str">
        <f t="shared" si="8"/>
        <v>-</v>
      </c>
      <c r="H568" s="65"/>
      <c r="I568" s="65"/>
      <c r="J568" s="65"/>
      <c r="K568" s="65"/>
      <c r="L568" s="65"/>
      <c r="M568" s="65"/>
      <c r="N568" s="65"/>
      <c r="O568" s="65"/>
      <c r="P568" s="65"/>
      <c r="Q568" s="65"/>
      <c r="R568" s="65"/>
      <c r="S568" s="65"/>
      <c r="X568" s="182"/>
    </row>
    <row r="569" spans="1:24" ht="24.95" customHeight="1">
      <c r="A569" s="66"/>
      <c r="B569" s="65"/>
      <c r="C569" s="65"/>
      <c r="D569" s="69"/>
      <c r="E569" s="67"/>
      <c r="F569" s="65"/>
      <c r="G569" s="68" t="str">
        <f t="shared" si="8"/>
        <v>-</v>
      </c>
      <c r="H569" s="65"/>
      <c r="I569" s="65"/>
      <c r="J569" s="65"/>
      <c r="K569" s="65"/>
      <c r="L569" s="65"/>
      <c r="M569" s="65"/>
      <c r="N569" s="65"/>
      <c r="O569" s="65"/>
      <c r="P569" s="65"/>
      <c r="Q569" s="65"/>
      <c r="R569" s="65"/>
      <c r="S569" s="65"/>
      <c r="X569" s="182"/>
    </row>
    <row r="570" spans="1:24" ht="24.95" customHeight="1">
      <c r="A570" s="66"/>
      <c r="B570" s="65"/>
      <c r="C570" s="65"/>
      <c r="D570" s="69"/>
      <c r="E570" s="67"/>
      <c r="F570" s="65"/>
      <c r="G570" s="68" t="str">
        <f t="shared" si="8"/>
        <v>-</v>
      </c>
      <c r="H570" s="65"/>
      <c r="I570" s="65"/>
      <c r="J570" s="65"/>
      <c r="K570" s="65"/>
      <c r="L570" s="65"/>
      <c r="M570" s="65"/>
      <c r="N570" s="65"/>
      <c r="O570" s="65"/>
      <c r="P570" s="65"/>
      <c r="Q570" s="65"/>
      <c r="R570" s="65"/>
      <c r="S570" s="65"/>
      <c r="X570" s="182"/>
    </row>
    <row r="571" spans="1:24" ht="24.95" customHeight="1">
      <c r="A571" s="66"/>
      <c r="B571" s="65"/>
      <c r="C571" s="65"/>
      <c r="D571" s="69"/>
      <c r="E571" s="67"/>
      <c r="F571" s="65"/>
      <c r="G571" s="68" t="str">
        <f t="shared" si="8"/>
        <v>-</v>
      </c>
      <c r="H571" s="65"/>
      <c r="I571" s="65"/>
      <c r="J571" s="65"/>
      <c r="K571" s="65"/>
      <c r="L571" s="65"/>
      <c r="M571" s="65"/>
      <c r="N571" s="65"/>
      <c r="O571" s="65"/>
      <c r="P571" s="65"/>
      <c r="Q571" s="65"/>
      <c r="R571" s="65"/>
      <c r="S571" s="65"/>
      <c r="X571" s="182"/>
    </row>
    <row r="572" spans="1:24" ht="24.95" customHeight="1">
      <c r="A572" s="66"/>
      <c r="B572" s="65"/>
      <c r="C572" s="65"/>
      <c r="D572" s="69"/>
      <c r="E572" s="67"/>
      <c r="F572" s="65"/>
      <c r="G572" s="68" t="str">
        <f t="shared" si="8"/>
        <v>-</v>
      </c>
      <c r="H572" s="65"/>
      <c r="I572" s="65"/>
      <c r="J572" s="65"/>
      <c r="K572" s="65"/>
      <c r="L572" s="65"/>
      <c r="M572" s="65"/>
      <c r="N572" s="65"/>
      <c r="O572" s="65"/>
      <c r="P572" s="65"/>
      <c r="Q572" s="65"/>
      <c r="R572" s="65"/>
      <c r="S572" s="65"/>
      <c r="X572" s="182"/>
    </row>
    <row r="573" spans="1:24" ht="24.95" customHeight="1">
      <c r="A573" s="66"/>
      <c r="B573" s="65"/>
      <c r="C573" s="65"/>
      <c r="D573" s="69"/>
      <c r="E573" s="67"/>
      <c r="F573" s="65"/>
      <c r="G573" s="68" t="str">
        <f t="shared" si="8"/>
        <v>-</v>
      </c>
      <c r="H573" s="65"/>
      <c r="I573" s="65"/>
      <c r="J573" s="65"/>
      <c r="K573" s="65"/>
      <c r="L573" s="65"/>
      <c r="M573" s="65"/>
      <c r="N573" s="65"/>
      <c r="O573" s="65"/>
      <c r="P573" s="65"/>
      <c r="Q573" s="65"/>
      <c r="R573" s="65"/>
      <c r="S573" s="65"/>
      <c r="X573" s="182"/>
    </row>
    <row r="574" spans="1:24" ht="24.95" customHeight="1">
      <c r="A574" s="66"/>
      <c r="B574" s="65"/>
      <c r="C574" s="65"/>
      <c r="D574" s="69"/>
      <c r="E574" s="67"/>
      <c r="F574" s="65"/>
      <c r="G574" s="68" t="str">
        <f t="shared" si="8"/>
        <v>-</v>
      </c>
      <c r="H574" s="65"/>
      <c r="I574" s="65"/>
      <c r="J574" s="65"/>
      <c r="K574" s="65"/>
      <c r="L574" s="65"/>
      <c r="M574" s="65"/>
      <c r="N574" s="65"/>
      <c r="O574" s="65"/>
      <c r="P574" s="65"/>
      <c r="Q574" s="65"/>
      <c r="R574" s="65"/>
      <c r="S574" s="65"/>
      <c r="X574" s="182"/>
    </row>
    <row r="575" spans="1:24" ht="24.95" customHeight="1">
      <c r="A575" s="66"/>
      <c r="B575" s="65"/>
      <c r="C575" s="65"/>
      <c r="D575" s="69"/>
      <c r="E575" s="67"/>
      <c r="F575" s="65"/>
      <c r="G575" s="68" t="str">
        <f t="shared" si="8"/>
        <v>-</v>
      </c>
      <c r="H575" s="65"/>
      <c r="I575" s="65"/>
      <c r="J575" s="65"/>
      <c r="K575" s="65"/>
      <c r="L575" s="65"/>
      <c r="M575" s="65"/>
      <c r="N575" s="65"/>
      <c r="O575" s="65"/>
      <c r="P575" s="65"/>
      <c r="Q575" s="65"/>
      <c r="R575" s="65"/>
      <c r="S575" s="65"/>
      <c r="X575" s="182"/>
    </row>
    <row r="576" spans="1:24" ht="24.95" customHeight="1">
      <c r="A576" s="66"/>
      <c r="B576" s="65"/>
      <c r="C576" s="65"/>
      <c r="D576" s="69"/>
      <c r="E576" s="67"/>
      <c r="F576" s="65"/>
      <c r="G576" s="68" t="str">
        <f t="shared" si="8"/>
        <v>-</v>
      </c>
      <c r="H576" s="65"/>
      <c r="I576" s="65"/>
      <c r="J576" s="65"/>
      <c r="K576" s="65"/>
      <c r="L576" s="65"/>
      <c r="M576" s="65"/>
      <c r="N576" s="65"/>
      <c r="O576" s="65"/>
      <c r="P576" s="65"/>
      <c r="Q576" s="65"/>
      <c r="R576" s="65"/>
      <c r="S576" s="65"/>
      <c r="X576" s="182"/>
    </row>
    <row r="577" spans="1:24" ht="24.95" customHeight="1">
      <c r="A577" s="66"/>
      <c r="B577" s="65"/>
      <c r="C577" s="65"/>
      <c r="D577" s="69"/>
      <c r="E577" s="67"/>
      <c r="F577" s="65"/>
      <c r="G577" s="68" t="str">
        <f t="shared" si="8"/>
        <v>-</v>
      </c>
      <c r="H577" s="65"/>
      <c r="I577" s="65"/>
      <c r="J577" s="65"/>
      <c r="K577" s="65"/>
      <c r="L577" s="65"/>
      <c r="M577" s="65"/>
      <c r="N577" s="65"/>
      <c r="O577" s="65"/>
      <c r="P577" s="65"/>
      <c r="Q577" s="65"/>
      <c r="R577" s="65"/>
      <c r="S577" s="65"/>
      <c r="X577" s="182"/>
    </row>
    <row r="578" spans="1:24" ht="24.95" customHeight="1">
      <c r="A578" s="66"/>
      <c r="B578" s="65"/>
      <c r="C578" s="65"/>
      <c r="D578" s="69"/>
      <c r="E578" s="67"/>
      <c r="F578" s="65"/>
      <c r="G578" s="68" t="str">
        <f t="shared" si="8"/>
        <v>-</v>
      </c>
      <c r="H578" s="65"/>
      <c r="I578" s="65"/>
      <c r="J578" s="65"/>
      <c r="K578" s="65"/>
      <c r="L578" s="65"/>
      <c r="M578" s="65"/>
      <c r="N578" s="65"/>
      <c r="O578" s="65"/>
      <c r="P578" s="65"/>
      <c r="Q578" s="65"/>
      <c r="R578" s="65"/>
      <c r="S578" s="65"/>
      <c r="X578" s="182"/>
    </row>
    <row r="579" spans="1:24" ht="24.95" customHeight="1">
      <c r="A579" s="66"/>
      <c r="B579" s="65"/>
      <c r="C579" s="65"/>
      <c r="D579" s="69"/>
      <c r="E579" s="67"/>
      <c r="F579" s="65"/>
      <c r="G579" s="68" t="str">
        <f t="shared" si="8"/>
        <v>-</v>
      </c>
      <c r="H579" s="65"/>
      <c r="I579" s="65"/>
      <c r="J579" s="65"/>
      <c r="K579" s="65"/>
      <c r="L579" s="65"/>
      <c r="M579" s="65"/>
      <c r="N579" s="65"/>
      <c r="O579" s="65"/>
      <c r="P579" s="65"/>
      <c r="Q579" s="65"/>
      <c r="R579" s="65"/>
      <c r="S579" s="65"/>
      <c r="X579" s="182"/>
    </row>
    <row r="580" spans="1:24" ht="24.95" customHeight="1">
      <c r="A580" s="66"/>
      <c r="B580" s="65"/>
      <c r="C580" s="65"/>
      <c r="D580" s="69"/>
      <c r="E580" s="67"/>
      <c r="F580" s="65"/>
      <c r="G580" s="68" t="str">
        <f t="shared" si="8"/>
        <v>-</v>
      </c>
      <c r="H580" s="65"/>
      <c r="I580" s="65"/>
      <c r="J580" s="65"/>
      <c r="K580" s="65"/>
      <c r="L580" s="65"/>
      <c r="M580" s="65"/>
      <c r="N580" s="65"/>
      <c r="O580" s="65"/>
      <c r="P580" s="65"/>
      <c r="Q580" s="65"/>
      <c r="R580" s="65"/>
      <c r="S580" s="65"/>
      <c r="X580" s="182"/>
    </row>
    <row r="581" spans="1:24" ht="24.95" customHeight="1">
      <c r="A581" s="66"/>
      <c r="B581" s="65"/>
      <c r="C581" s="65"/>
      <c r="D581" s="69"/>
      <c r="E581" s="67"/>
      <c r="F581" s="65"/>
      <c r="G581" s="68" t="str">
        <f t="shared" si="8"/>
        <v>-</v>
      </c>
      <c r="H581" s="65"/>
      <c r="I581" s="65"/>
      <c r="J581" s="65"/>
      <c r="K581" s="65"/>
      <c r="L581" s="65"/>
      <c r="M581" s="65"/>
      <c r="N581" s="65"/>
      <c r="O581" s="65"/>
      <c r="P581" s="65"/>
      <c r="Q581" s="65"/>
      <c r="R581" s="65"/>
      <c r="S581" s="65"/>
      <c r="X581" s="182"/>
    </row>
    <row r="582" spans="1:24" ht="24.95" customHeight="1">
      <c r="A582" s="66"/>
      <c r="B582" s="65"/>
      <c r="C582" s="65"/>
      <c r="D582" s="69"/>
      <c r="E582" s="67"/>
      <c r="F582" s="65"/>
      <c r="G582" s="68" t="str">
        <f t="shared" si="8"/>
        <v>-</v>
      </c>
      <c r="H582" s="65"/>
      <c r="I582" s="65"/>
      <c r="J582" s="65"/>
      <c r="K582" s="65"/>
      <c r="L582" s="65"/>
      <c r="M582" s="65"/>
      <c r="N582" s="65"/>
      <c r="O582" s="65"/>
      <c r="P582" s="65"/>
      <c r="Q582" s="65"/>
      <c r="R582" s="65"/>
      <c r="S582" s="65"/>
      <c r="X582" s="182"/>
    </row>
    <row r="583" spans="1:24" ht="24.95" customHeight="1">
      <c r="A583" s="66"/>
      <c r="B583" s="65"/>
      <c r="C583" s="65"/>
      <c r="D583" s="69"/>
      <c r="E583" s="67"/>
      <c r="F583" s="65"/>
      <c r="G583" s="68" t="str">
        <f t="shared" si="8"/>
        <v>-</v>
      </c>
      <c r="H583" s="65"/>
      <c r="I583" s="65"/>
      <c r="J583" s="65"/>
      <c r="K583" s="65"/>
      <c r="L583" s="65"/>
      <c r="M583" s="65"/>
      <c r="N583" s="65"/>
      <c r="O583" s="65"/>
      <c r="P583" s="65"/>
      <c r="Q583" s="65"/>
      <c r="R583" s="65"/>
      <c r="S583" s="65"/>
      <c r="X583" s="182"/>
    </row>
    <row r="584" spans="1:24" ht="24.95" customHeight="1">
      <c r="A584" s="66"/>
      <c r="B584" s="65"/>
      <c r="C584" s="65"/>
      <c r="D584" s="69"/>
      <c r="E584" s="67"/>
      <c r="F584" s="65"/>
      <c r="G584" s="68" t="str">
        <f t="shared" si="8"/>
        <v>-</v>
      </c>
      <c r="H584" s="65"/>
      <c r="I584" s="65"/>
      <c r="J584" s="65"/>
      <c r="K584" s="65"/>
      <c r="L584" s="65"/>
      <c r="M584" s="65"/>
      <c r="N584" s="65"/>
      <c r="O584" s="65"/>
      <c r="P584" s="65"/>
      <c r="Q584" s="65"/>
      <c r="R584" s="65"/>
      <c r="S584" s="65"/>
      <c r="X584" s="182"/>
    </row>
    <row r="585" spans="1:24" ht="24.95" customHeight="1">
      <c r="A585" s="66"/>
      <c r="B585" s="65"/>
      <c r="C585" s="65"/>
      <c r="D585" s="69"/>
      <c r="E585" s="67"/>
      <c r="F585" s="65"/>
      <c r="G585" s="68" t="str">
        <f t="shared" si="8"/>
        <v>-</v>
      </c>
      <c r="H585" s="65"/>
      <c r="I585" s="65"/>
      <c r="J585" s="65"/>
      <c r="K585" s="65"/>
      <c r="L585" s="65"/>
      <c r="M585" s="65"/>
      <c r="N585" s="65"/>
      <c r="O585" s="65"/>
      <c r="P585" s="65"/>
      <c r="Q585" s="65"/>
      <c r="R585" s="65"/>
      <c r="S585" s="65"/>
      <c r="X585" s="182"/>
    </row>
    <row r="586" spans="1:24" ht="24.95" customHeight="1">
      <c r="A586" s="66"/>
      <c r="B586" s="65"/>
      <c r="C586" s="65"/>
      <c r="D586" s="69"/>
      <c r="E586" s="67"/>
      <c r="F586" s="65"/>
      <c r="G586" s="68" t="str">
        <f t="shared" si="8"/>
        <v>-</v>
      </c>
      <c r="H586" s="65"/>
      <c r="I586" s="65"/>
      <c r="J586" s="65"/>
      <c r="K586" s="65"/>
      <c r="L586" s="65"/>
      <c r="M586" s="65"/>
      <c r="N586" s="65"/>
      <c r="O586" s="65"/>
      <c r="P586" s="65"/>
      <c r="Q586" s="65"/>
      <c r="R586" s="65"/>
      <c r="S586" s="65"/>
      <c r="X586" s="182"/>
    </row>
    <row r="587" spans="1:24" ht="24.95" customHeight="1">
      <c r="A587" s="66"/>
      <c r="B587" s="65"/>
      <c r="C587" s="65"/>
      <c r="D587" s="69"/>
      <c r="E587" s="67"/>
      <c r="F587" s="65"/>
      <c r="G587" s="68" t="str">
        <f t="shared" ref="G587:G650" si="9">IF(OR(C587="",D587=""),"-",ABS((D587-C587+(D587&lt;C587))*1440))</f>
        <v>-</v>
      </c>
      <c r="H587" s="65"/>
      <c r="I587" s="65"/>
      <c r="J587" s="65"/>
      <c r="K587" s="65"/>
      <c r="L587" s="65"/>
      <c r="M587" s="65"/>
      <c r="N587" s="65"/>
      <c r="O587" s="65"/>
      <c r="P587" s="65"/>
      <c r="Q587" s="65"/>
      <c r="R587" s="65"/>
      <c r="S587" s="65"/>
      <c r="X587" s="182"/>
    </row>
    <row r="588" spans="1:24" ht="24.95" customHeight="1">
      <c r="A588" s="66"/>
      <c r="B588" s="65"/>
      <c r="C588" s="65"/>
      <c r="D588" s="69"/>
      <c r="E588" s="67"/>
      <c r="F588" s="65"/>
      <c r="G588" s="68" t="str">
        <f t="shared" si="9"/>
        <v>-</v>
      </c>
      <c r="H588" s="65"/>
      <c r="I588" s="65"/>
      <c r="J588" s="65"/>
      <c r="K588" s="65"/>
      <c r="L588" s="65"/>
      <c r="M588" s="65"/>
      <c r="N588" s="65"/>
      <c r="O588" s="65"/>
      <c r="P588" s="65"/>
      <c r="Q588" s="65"/>
      <c r="R588" s="65"/>
      <c r="S588" s="65"/>
      <c r="X588" s="182"/>
    </row>
    <row r="589" spans="1:24" ht="24.95" customHeight="1">
      <c r="A589" s="66"/>
      <c r="B589" s="65"/>
      <c r="C589" s="65"/>
      <c r="D589" s="69"/>
      <c r="E589" s="67"/>
      <c r="F589" s="65"/>
      <c r="G589" s="68" t="str">
        <f t="shared" si="9"/>
        <v>-</v>
      </c>
      <c r="H589" s="65"/>
      <c r="I589" s="65"/>
      <c r="J589" s="65"/>
      <c r="K589" s="65"/>
      <c r="L589" s="65"/>
      <c r="M589" s="65"/>
      <c r="N589" s="65"/>
      <c r="O589" s="65"/>
      <c r="P589" s="65"/>
      <c r="Q589" s="65"/>
      <c r="R589" s="65"/>
      <c r="S589" s="65"/>
      <c r="X589" s="182"/>
    </row>
    <row r="590" spans="1:24" ht="24.95" customHeight="1">
      <c r="A590" s="66"/>
      <c r="B590" s="65"/>
      <c r="C590" s="65"/>
      <c r="D590" s="69"/>
      <c r="E590" s="67"/>
      <c r="F590" s="65"/>
      <c r="G590" s="68" t="str">
        <f t="shared" si="9"/>
        <v>-</v>
      </c>
      <c r="H590" s="65"/>
      <c r="I590" s="65"/>
      <c r="J590" s="65"/>
      <c r="K590" s="65"/>
      <c r="L590" s="65"/>
      <c r="M590" s="65"/>
      <c r="N590" s="65"/>
      <c r="O590" s="65"/>
      <c r="P590" s="65"/>
      <c r="Q590" s="65"/>
      <c r="R590" s="65"/>
      <c r="S590" s="65"/>
      <c r="X590" s="182"/>
    </row>
    <row r="591" spans="1:24" ht="24.95" customHeight="1">
      <c r="A591" s="66"/>
      <c r="B591" s="65"/>
      <c r="C591" s="65"/>
      <c r="D591" s="69"/>
      <c r="E591" s="67"/>
      <c r="F591" s="65"/>
      <c r="G591" s="68" t="str">
        <f t="shared" si="9"/>
        <v>-</v>
      </c>
      <c r="H591" s="65"/>
      <c r="I591" s="65"/>
      <c r="J591" s="65"/>
      <c r="K591" s="65"/>
      <c r="L591" s="65"/>
      <c r="M591" s="65"/>
      <c r="N591" s="65"/>
      <c r="O591" s="65"/>
      <c r="P591" s="65"/>
      <c r="Q591" s="65"/>
      <c r="R591" s="65"/>
      <c r="S591" s="65"/>
      <c r="X591" s="182"/>
    </row>
    <row r="592" spans="1:24" ht="24.95" customHeight="1">
      <c r="A592" s="66"/>
      <c r="B592" s="65"/>
      <c r="C592" s="65"/>
      <c r="D592" s="69"/>
      <c r="E592" s="67"/>
      <c r="F592" s="65"/>
      <c r="G592" s="68" t="str">
        <f t="shared" si="9"/>
        <v>-</v>
      </c>
      <c r="H592" s="65"/>
      <c r="I592" s="65"/>
      <c r="J592" s="65"/>
      <c r="K592" s="65"/>
      <c r="L592" s="65"/>
      <c r="M592" s="65"/>
      <c r="N592" s="65"/>
      <c r="O592" s="65"/>
      <c r="P592" s="65"/>
      <c r="Q592" s="65"/>
      <c r="R592" s="65"/>
      <c r="S592" s="65"/>
      <c r="X592" s="182"/>
    </row>
    <row r="593" spans="1:24" ht="24.95" customHeight="1">
      <c r="A593" s="66"/>
      <c r="B593" s="65"/>
      <c r="C593" s="65"/>
      <c r="D593" s="69"/>
      <c r="E593" s="67"/>
      <c r="F593" s="65"/>
      <c r="G593" s="68" t="str">
        <f t="shared" si="9"/>
        <v>-</v>
      </c>
      <c r="H593" s="65"/>
      <c r="I593" s="65"/>
      <c r="J593" s="65"/>
      <c r="K593" s="65"/>
      <c r="L593" s="65"/>
      <c r="M593" s="65"/>
      <c r="N593" s="65"/>
      <c r="O593" s="65"/>
      <c r="P593" s="65"/>
      <c r="Q593" s="65"/>
      <c r="R593" s="65"/>
      <c r="S593" s="65"/>
      <c r="X593" s="182"/>
    </row>
    <row r="594" spans="1:24" ht="24.95" customHeight="1">
      <c r="A594" s="66"/>
      <c r="B594" s="65"/>
      <c r="C594" s="65"/>
      <c r="D594" s="69"/>
      <c r="E594" s="67"/>
      <c r="F594" s="65"/>
      <c r="G594" s="68" t="str">
        <f t="shared" si="9"/>
        <v>-</v>
      </c>
      <c r="H594" s="65"/>
      <c r="I594" s="65"/>
      <c r="J594" s="65"/>
      <c r="K594" s="65"/>
      <c r="L594" s="65"/>
      <c r="M594" s="65"/>
      <c r="N594" s="65"/>
      <c r="O594" s="65"/>
      <c r="P594" s="65"/>
      <c r="Q594" s="65"/>
      <c r="R594" s="65"/>
      <c r="S594" s="65"/>
      <c r="X594" s="182"/>
    </row>
    <row r="595" spans="1:24" ht="24.95" customHeight="1">
      <c r="A595" s="66"/>
      <c r="B595" s="65"/>
      <c r="C595" s="65"/>
      <c r="D595" s="69"/>
      <c r="E595" s="67"/>
      <c r="F595" s="65"/>
      <c r="G595" s="68" t="str">
        <f t="shared" si="9"/>
        <v>-</v>
      </c>
      <c r="H595" s="65"/>
      <c r="I595" s="65"/>
      <c r="J595" s="65"/>
      <c r="K595" s="65"/>
      <c r="L595" s="65"/>
      <c r="M595" s="65"/>
      <c r="N595" s="65"/>
      <c r="O595" s="65"/>
      <c r="P595" s="65"/>
      <c r="Q595" s="65"/>
      <c r="R595" s="65"/>
      <c r="S595" s="65"/>
      <c r="X595" s="182"/>
    </row>
    <row r="596" spans="1:24" ht="24.95" customHeight="1">
      <c r="A596" s="66"/>
      <c r="B596" s="65"/>
      <c r="C596" s="65"/>
      <c r="D596" s="69"/>
      <c r="E596" s="67"/>
      <c r="F596" s="65"/>
      <c r="G596" s="68" t="str">
        <f t="shared" si="9"/>
        <v>-</v>
      </c>
      <c r="H596" s="65"/>
      <c r="I596" s="65"/>
      <c r="J596" s="65"/>
      <c r="K596" s="65"/>
      <c r="L596" s="65"/>
      <c r="M596" s="65"/>
      <c r="N596" s="65"/>
      <c r="O596" s="65"/>
      <c r="P596" s="65"/>
      <c r="Q596" s="65"/>
      <c r="R596" s="65"/>
      <c r="S596" s="65"/>
      <c r="X596" s="182"/>
    </row>
    <row r="597" spans="1:24" ht="24.95" customHeight="1">
      <c r="A597" s="66"/>
      <c r="B597" s="65"/>
      <c r="C597" s="65"/>
      <c r="D597" s="69"/>
      <c r="E597" s="67"/>
      <c r="F597" s="65"/>
      <c r="G597" s="68" t="str">
        <f t="shared" si="9"/>
        <v>-</v>
      </c>
      <c r="H597" s="65"/>
      <c r="I597" s="65"/>
      <c r="J597" s="65"/>
      <c r="K597" s="65"/>
      <c r="L597" s="65"/>
      <c r="M597" s="65"/>
      <c r="N597" s="65"/>
      <c r="O597" s="65"/>
      <c r="P597" s="65"/>
      <c r="Q597" s="65"/>
      <c r="R597" s="65"/>
      <c r="S597" s="65"/>
      <c r="X597" s="182"/>
    </row>
    <row r="598" spans="1:24" ht="24.95" customHeight="1">
      <c r="A598" s="66"/>
      <c r="B598" s="65"/>
      <c r="C598" s="65"/>
      <c r="D598" s="69"/>
      <c r="E598" s="67"/>
      <c r="F598" s="65"/>
      <c r="G598" s="68" t="str">
        <f t="shared" si="9"/>
        <v>-</v>
      </c>
      <c r="H598" s="65"/>
      <c r="I598" s="65"/>
      <c r="J598" s="65"/>
      <c r="K598" s="65"/>
      <c r="L598" s="65"/>
      <c r="M598" s="65"/>
      <c r="N598" s="65"/>
      <c r="O598" s="65"/>
      <c r="P598" s="65"/>
      <c r="Q598" s="65"/>
      <c r="R598" s="65"/>
      <c r="S598" s="65"/>
      <c r="X598" s="182"/>
    </row>
    <row r="599" spans="1:24" ht="24.95" customHeight="1">
      <c r="A599" s="66"/>
      <c r="B599" s="65"/>
      <c r="C599" s="65"/>
      <c r="D599" s="69"/>
      <c r="E599" s="67"/>
      <c r="F599" s="65"/>
      <c r="G599" s="68" t="str">
        <f t="shared" si="9"/>
        <v>-</v>
      </c>
      <c r="H599" s="65"/>
      <c r="I599" s="65"/>
      <c r="J599" s="65"/>
      <c r="K599" s="65"/>
      <c r="L599" s="65"/>
      <c r="M599" s="65"/>
      <c r="N599" s="65"/>
      <c r="O599" s="65"/>
      <c r="P599" s="65"/>
      <c r="Q599" s="65"/>
      <c r="R599" s="65"/>
      <c r="S599" s="65"/>
      <c r="X599" s="182"/>
    </row>
    <row r="600" spans="1:24" ht="24.95" customHeight="1">
      <c r="A600" s="66"/>
      <c r="B600" s="65"/>
      <c r="C600" s="65"/>
      <c r="D600" s="69"/>
      <c r="E600" s="67"/>
      <c r="F600" s="65"/>
      <c r="G600" s="68" t="str">
        <f t="shared" si="9"/>
        <v>-</v>
      </c>
      <c r="H600" s="65"/>
      <c r="I600" s="65"/>
      <c r="J600" s="65"/>
      <c r="K600" s="65"/>
      <c r="L600" s="65"/>
      <c r="M600" s="65"/>
      <c r="N600" s="65"/>
      <c r="O600" s="65"/>
      <c r="P600" s="65"/>
      <c r="Q600" s="65"/>
      <c r="R600" s="65"/>
      <c r="S600" s="65"/>
      <c r="X600" s="182"/>
    </row>
    <row r="601" spans="1:24" ht="24.95" customHeight="1">
      <c r="A601" s="66"/>
      <c r="B601" s="65"/>
      <c r="C601" s="65"/>
      <c r="D601" s="69"/>
      <c r="E601" s="67"/>
      <c r="F601" s="65"/>
      <c r="G601" s="68" t="str">
        <f t="shared" si="9"/>
        <v>-</v>
      </c>
      <c r="H601" s="65"/>
      <c r="I601" s="65"/>
      <c r="J601" s="65"/>
      <c r="K601" s="65"/>
      <c r="L601" s="65"/>
      <c r="M601" s="65"/>
      <c r="N601" s="65"/>
      <c r="O601" s="65"/>
      <c r="P601" s="65"/>
      <c r="Q601" s="65"/>
      <c r="R601" s="65"/>
      <c r="S601" s="65"/>
      <c r="X601" s="182"/>
    </row>
    <row r="602" spans="1:24" ht="24.95" customHeight="1">
      <c r="A602" s="66"/>
      <c r="B602" s="65"/>
      <c r="C602" s="65"/>
      <c r="D602" s="69"/>
      <c r="E602" s="67"/>
      <c r="F602" s="65"/>
      <c r="G602" s="68" t="str">
        <f t="shared" si="9"/>
        <v>-</v>
      </c>
      <c r="H602" s="65"/>
      <c r="I602" s="65"/>
      <c r="J602" s="65"/>
      <c r="K602" s="65"/>
      <c r="L602" s="65"/>
      <c r="M602" s="65"/>
      <c r="N602" s="65"/>
      <c r="O602" s="65"/>
      <c r="P602" s="65"/>
      <c r="Q602" s="65"/>
      <c r="R602" s="65"/>
      <c r="S602" s="65"/>
      <c r="X602" s="182"/>
    </row>
    <row r="603" spans="1:24" ht="24.95" customHeight="1">
      <c r="A603" s="66"/>
      <c r="B603" s="65"/>
      <c r="C603" s="65"/>
      <c r="D603" s="69"/>
      <c r="E603" s="67"/>
      <c r="F603" s="65"/>
      <c r="G603" s="68" t="str">
        <f t="shared" si="9"/>
        <v>-</v>
      </c>
      <c r="H603" s="65"/>
      <c r="I603" s="65"/>
      <c r="J603" s="65"/>
      <c r="K603" s="65"/>
      <c r="L603" s="65"/>
      <c r="M603" s="65"/>
      <c r="N603" s="65"/>
      <c r="O603" s="65"/>
      <c r="P603" s="65"/>
      <c r="Q603" s="65"/>
      <c r="R603" s="65"/>
      <c r="S603" s="65"/>
      <c r="X603" s="182"/>
    </row>
    <row r="604" spans="1:24" ht="24.95" customHeight="1">
      <c r="A604" s="66"/>
      <c r="B604" s="65"/>
      <c r="C604" s="65"/>
      <c r="D604" s="69"/>
      <c r="E604" s="67"/>
      <c r="F604" s="65"/>
      <c r="G604" s="68" t="str">
        <f t="shared" si="9"/>
        <v>-</v>
      </c>
      <c r="H604" s="65"/>
      <c r="I604" s="65"/>
      <c r="J604" s="65"/>
      <c r="K604" s="65"/>
      <c r="L604" s="65"/>
      <c r="M604" s="65"/>
      <c r="N604" s="65"/>
      <c r="O604" s="65"/>
      <c r="P604" s="65"/>
      <c r="Q604" s="65"/>
      <c r="R604" s="65"/>
      <c r="S604" s="65"/>
      <c r="X604" s="182"/>
    </row>
    <row r="605" spans="1:24" ht="24.95" customHeight="1">
      <c r="A605" s="66"/>
      <c r="B605" s="65"/>
      <c r="C605" s="65"/>
      <c r="D605" s="69"/>
      <c r="E605" s="67"/>
      <c r="F605" s="65"/>
      <c r="G605" s="68" t="str">
        <f t="shared" si="9"/>
        <v>-</v>
      </c>
      <c r="H605" s="65"/>
      <c r="I605" s="65"/>
      <c r="J605" s="65"/>
      <c r="K605" s="65"/>
      <c r="L605" s="65"/>
      <c r="M605" s="65"/>
      <c r="N605" s="65"/>
      <c r="O605" s="65"/>
      <c r="P605" s="65"/>
      <c r="Q605" s="65"/>
      <c r="R605" s="65"/>
      <c r="S605" s="65"/>
      <c r="X605" s="182"/>
    </row>
    <row r="606" spans="1:24" ht="24.95" customHeight="1">
      <c r="A606" s="66"/>
      <c r="B606" s="65"/>
      <c r="C606" s="65"/>
      <c r="D606" s="69"/>
      <c r="E606" s="67"/>
      <c r="F606" s="65"/>
      <c r="G606" s="68" t="str">
        <f t="shared" si="9"/>
        <v>-</v>
      </c>
      <c r="H606" s="65"/>
      <c r="I606" s="65"/>
      <c r="J606" s="65"/>
      <c r="K606" s="65"/>
      <c r="L606" s="65"/>
      <c r="M606" s="65"/>
      <c r="N606" s="65"/>
      <c r="O606" s="65"/>
      <c r="P606" s="65"/>
      <c r="Q606" s="65"/>
      <c r="R606" s="65"/>
      <c r="S606" s="65"/>
      <c r="X606" s="182"/>
    </row>
    <row r="607" spans="1:24" ht="24.95" customHeight="1">
      <c r="A607" s="66"/>
      <c r="B607" s="65"/>
      <c r="C607" s="65"/>
      <c r="D607" s="69"/>
      <c r="E607" s="67"/>
      <c r="F607" s="65"/>
      <c r="G607" s="68" t="str">
        <f t="shared" si="9"/>
        <v>-</v>
      </c>
      <c r="H607" s="65"/>
      <c r="I607" s="65"/>
      <c r="J607" s="65"/>
      <c r="K607" s="65"/>
      <c r="L607" s="65"/>
      <c r="M607" s="65"/>
      <c r="N607" s="65"/>
      <c r="O607" s="65"/>
      <c r="P607" s="65"/>
      <c r="Q607" s="65"/>
      <c r="R607" s="65"/>
      <c r="S607" s="65"/>
      <c r="X607" s="182"/>
    </row>
    <row r="608" spans="1:24" ht="24.95" customHeight="1">
      <c r="A608" s="66"/>
      <c r="B608" s="65"/>
      <c r="C608" s="65"/>
      <c r="D608" s="69"/>
      <c r="E608" s="67"/>
      <c r="F608" s="65"/>
      <c r="G608" s="68" t="str">
        <f t="shared" si="9"/>
        <v>-</v>
      </c>
      <c r="H608" s="65"/>
      <c r="I608" s="65"/>
      <c r="J608" s="65"/>
      <c r="K608" s="65"/>
      <c r="L608" s="65"/>
      <c r="M608" s="65"/>
      <c r="N608" s="65"/>
      <c r="O608" s="65"/>
      <c r="P608" s="65"/>
      <c r="Q608" s="65"/>
      <c r="R608" s="65"/>
      <c r="S608" s="65"/>
      <c r="X608" s="182"/>
    </row>
    <row r="609" spans="1:24" ht="24.95" customHeight="1">
      <c r="A609" s="66"/>
      <c r="B609" s="65"/>
      <c r="C609" s="65"/>
      <c r="D609" s="69"/>
      <c r="E609" s="67"/>
      <c r="F609" s="65"/>
      <c r="G609" s="68" t="str">
        <f t="shared" si="9"/>
        <v>-</v>
      </c>
      <c r="H609" s="65"/>
      <c r="I609" s="65"/>
      <c r="J609" s="65"/>
      <c r="K609" s="65"/>
      <c r="L609" s="65"/>
      <c r="M609" s="65"/>
      <c r="N609" s="65"/>
      <c r="O609" s="65"/>
      <c r="P609" s="65"/>
      <c r="Q609" s="65"/>
      <c r="R609" s="65"/>
      <c r="S609" s="65"/>
      <c r="X609" s="182"/>
    </row>
    <row r="610" spans="1:24" ht="24.95" customHeight="1">
      <c r="A610" s="66"/>
      <c r="B610" s="65"/>
      <c r="C610" s="65"/>
      <c r="D610" s="69"/>
      <c r="E610" s="67"/>
      <c r="F610" s="65"/>
      <c r="G610" s="68" t="str">
        <f t="shared" si="9"/>
        <v>-</v>
      </c>
      <c r="H610" s="65"/>
      <c r="I610" s="65"/>
      <c r="J610" s="65"/>
      <c r="K610" s="65"/>
      <c r="L610" s="65"/>
      <c r="M610" s="65"/>
      <c r="N610" s="65"/>
      <c r="O610" s="65"/>
      <c r="P610" s="65"/>
      <c r="Q610" s="65"/>
      <c r="R610" s="65"/>
      <c r="S610" s="65"/>
      <c r="X610" s="182"/>
    </row>
    <row r="611" spans="1:24" ht="24.95" customHeight="1">
      <c r="A611" s="66"/>
      <c r="B611" s="65"/>
      <c r="C611" s="65"/>
      <c r="D611" s="69"/>
      <c r="E611" s="67"/>
      <c r="F611" s="65"/>
      <c r="G611" s="68" t="str">
        <f t="shared" si="9"/>
        <v>-</v>
      </c>
      <c r="H611" s="65"/>
      <c r="I611" s="65"/>
      <c r="J611" s="65"/>
      <c r="K611" s="65"/>
      <c r="L611" s="65"/>
      <c r="M611" s="65"/>
      <c r="N611" s="65"/>
      <c r="O611" s="65"/>
      <c r="P611" s="65"/>
      <c r="Q611" s="65"/>
      <c r="R611" s="65"/>
      <c r="S611" s="65"/>
      <c r="X611" s="182"/>
    </row>
    <row r="612" spans="1:24" ht="24.95" customHeight="1">
      <c r="A612" s="66"/>
      <c r="B612" s="65"/>
      <c r="C612" s="65"/>
      <c r="D612" s="69"/>
      <c r="E612" s="67"/>
      <c r="F612" s="65"/>
      <c r="G612" s="68" t="str">
        <f t="shared" si="9"/>
        <v>-</v>
      </c>
      <c r="H612" s="65"/>
      <c r="I612" s="65"/>
      <c r="J612" s="65"/>
      <c r="K612" s="65"/>
      <c r="L612" s="65"/>
      <c r="M612" s="65"/>
      <c r="N612" s="65"/>
      <c r="O612" s="65"/>
      <c r="P612" s="65"/>
      <c r="Q612" s="65"/>
      <c r="R612" s="65"/>
      <c r="S612" s="65"/>
      <c r="X612" s="182"/>
    </row>
    <row r="613" spans="1:24" ht="24.95" customHeight="1">
      <c r="A613" s="66"/>
      <c r="B613" s="65"/>
      <c r="C613" s="65"/>
      <c r="D613" s="69"/>
      <c r="E613" s="67"/>
      <c r="F613" s="65"/>
      <c r="G613" s="68" t="str">
        <f t="shared" si="9"/>
        <v>-</v>
      </c>
      <c r="H613" s="65"/>
      <c r="I613" s="65"/>
      <c r="J613" s="65"/>
      <c r="K613" s="65"/>
      <c r="L613" s="65"/>
      <c r="M613" s="65"/>
      <c r="N613" s="65"/>
      <c r="O613" s="65"/>
      <c r="P613" s="65"/>
      <c r="Q613" s="65"/>
      <c r="R613" s="65"/>
      <c r="S613" s="65"/>
      <c r="X613" s="182"/>
    </row>
    <row r="614" spans="1:24" ht="24.95" customHeight="1">
      <c r="A614" s="66"/>
      <c r="B614" s="65"/>
      <c r="C614" s="65"/>
      <c r="D614" s="69"/>
      <c r="E614" s="67"/>
      <c r="F614" s="65"/>
      <c r="G614" s="68" t="str">
        <f t="shared" si="9"/>
        <v>-</v>
      </c>
      <c r="H614" s="65"/>
      <c r="I614" s="65"/>
      <c r="J614" s="65"/>
      <c r="K614" s="65"/>
      <c r="L614" s="65"/>
      <c r="M614" s="65"/>
      <c r="N614" s="65"/>
      <c r="O614" s="65"/>
      <c r="P614" s="65"/>
      <c r="Q614" s="65"/>
      <c r="R614" s="65"/>
      <c r="S614" s="65"/>
      <c r="X614" s="182"/>
    </row>
    <row r="615" spans="1:24" ht="24.95" customHeight="1">
      <c r="A615" s="66"/>
      <c r="B615" s="65"/>
      <c r="C615" s="65"/>
      <c r="D615" s="69"/>
      <c r="E615" s="67"/>
      <c r="F615" s="65"/>
      <c r="G615" s="68" t="str">
        <f t="shared" si="9"/>
        <v>-</v>
      </c>
      <c r="H615" s="65"/>
      <c r="I615" s="65"/>
      <c r="J615" s="65"/>
      <c r="K615" s="65"/>
      <c r="L615" s="65"/>
      <c r="M615" s="65"/>
      <c r="N615" s="65"/>
      <c r="O615" s="65"/>
      <c r="P615" s="65"/>
      <c r="Q615" s="65"/>
      <c r="R615" s="65"/>
      <c r="S615" s="65"/>
      <c r="X615" s="182"/>
    </row>
    <row r="616" spans="1:24" ht="24.95" customHeight="1">
      <c r="A616" s="66"/>
      <c r="B616" s="65"/>
      <c r="C616" s="65"/>
      <c r="D616" s="69"/>
      <c r="E616" s="67"/>
      <c r="F616" s="65"/>
      <c r="G616" s="68" t="str">
        <f t="shared" si="9"/>
        <v>-</v>
      </c>
      <c r="H616" s="65"/>
      <c r="I616" s="65"/>
      <c r="J616" s="65"/>
      <c r="K616" s="65"/>
      <c r="L616" s="65"/>
      <c r="M616" s="65"/>
      <c r="N616" s="65"/>
      <c r="O616" s="65"/>
      <c r="P616" s="65"/>
      <c r="Q616" s="65"/>
      <c r="R616" s="65"/>
      <c r="S616" s="65"/>
      <c r="X616" s="182"/>
    </row>
    <row r="617" spans="1:24" ht="24.95" customHeight="1">
      <c r="A617" s="66"/>
      <c r="B617" s="65"/>
      <c r="C617" s="65"/>
      <c r="D617" s="69"/>
      <c r="E617" s="67"/>
      <c r="F617" s="65"/>
      <c r="G617" s="68" t="str">
        <f t="shared" si="9"/>
        <v>-</v>
      </c>
      <c r="H617" s="65"/>
      <c r="I617" s="65"/>
      <c r="J617" s="65"/>
      <c r="K617" s="65"/>
      <c r="L617" s="65"/>
      <c r="M617" s="65"/>
      <c r="N617" s="65"/>
      <c r="O617" s="65"/>
      <c r="P617" s="65"/>
      <c r="Q617" s="65"/>
      <c r="R617" s="65"/>
      <c r="S617" s="65"/>
      <c r="X617" s="182"/>
    </row>
    <row r="618" spans="1:24" ht="24.95" customHeight="1">
      <c r="A618" s="66"/>
      <c r="B618" s="65"/>
      <c r="C618" s="65"/>
      <c r="D618" s="69"/>
      <c r="E618" s="67"/>
      <c r="F618" s="65"/>
      <c r="G618" s="68" t="str">
        <f t="shared" si="9"/>
        <v>-</v>
      </c>
      <c r="H618" s="65"/>
      <c r="I618" s="65"/>
      <c r="J618" s="65"/>
      <c r="K618" s="65"/>
      <c r="L618" s="65"/>
      <c r="M618" s="65"/>
      <c r="N618" s="65"/>
      <c r="O618" s="65"/>
      <c r="P618" s="65"/>
      <c r="Q618" s="65"/>
      <c r="R618" s="65"/>
      <c r="S618" s="65"/>
      <c r="X618" s="182"/>
    </row>
    <row r="619" spans="1:24" ht="24.95" customHeight="1">
      <c r="A619" s="66"/>
      <c r="B619" s="65"/>
      <c r="C619" s="65"/>
      <c r="D619" s="69"/>
      <c r="E619" s="67"/>
      <c r="F619" s="65"/>
      <c r="G619" s="68" t="str">
        <f t="shared" si="9"/>
        <v>-</v>
      </c>
      <c r="H619" s="65"/>
      <c r="I619" s="65"/>
      <c r="J619" s="65"/>
      <c r="K619" s="65"/>
      <c r="L619" s="65"/>
      <c r="M619" s="65"/>
      <c r="N619" s="65"/>
      <c r="O619" s="65"/>
      <c r="P619" s="65"/>
      <c r="Q619" s="65"/>
      <c r="R619" s="65"/>
      <c r="S619" s="65"/>
      <c r="X619" s="182"/>
    </row>
    <row r="620" spans="1:24" ht="24.95" customHeight="1">
      <c r="A620" s="66"/>
      <c r="B620" s="65"/>
      <c r="C620" s="65"/>
      <c r="D620" s="69"/>
      <c r="E620" s="67"/>
      <c r="F620" s="65"/>
      <c r="G620" s="68" t="str">
        <f t="shared" si="9"/>
        <v>-</v>
      </c>
      <c r="H620" s="65"/>
      <c r="I620" s="65"/>
      <c r="J620" s="65"/>
      <c r="K620" s="65"/>
      <c r="L620" s="65"/>
      <c r="M620" s="65"/>
      <c r="N620" s="65"/>
      <c r="O620" s="65"/>
      <c r="P620" s="65"/>
      <c r="Q620" s="65"/>
      <c r="R620" s="65"/>
      <c r="S620" s="65"/>
      <c r="X620" s="182"/>
    </row>
    <row r="621" spans="1:24" ht="24.95" customHeight="1">
      <c r="A621" s="66"/>
      <c r="B621" s="65"/>
      <c r="C621" s="65"/>
      <c r="D621" s="69"/>
      <c r="E621" s="67"/>
      <c r="F621" s="65"/>
      <c r="G621" s="68" t="str">
        <f t="shared" si="9"/>
        <v>-</v>
      </c>
      <c r="H621" s="65"/>
      <c r="I621" s="65"/>
      <c r="J621" s="65"/>
      <c r="K621" s="65"/>
      <c r="L621" s="65"/>
      <c r="M621" s="65"/>
      <c r="N621" s="65"/>
      <c r="O621" s="65"/>
      <c r="P621" s="65"/>
      <c r="Q621" s="65"/>
      <c r="R621" s="65"/>
      <c r="S621" s="65"/>
      <c r="X621" s="182"/>
    </row>
    <row r="622" spans="1:24" ht="24.95" customHeight="1">
      <c r="A622" s="66"/>
      <c r="B622" s="65"/>
      <c r="C622" s="65"/>
      <c r="D622" s="69"/>
      <c r="E622" s="67"/>
      <c r="F622" s="65"/>
      <c r="G622" s="68" t="str">
        <f t="shared" si="9"/>
        <v>-</v>
      </c>
      <c r="H622" s="65"/>
      <c r="I622" s="65"/>
      <c r="J622" s="65"/>
      <c r="K622" s="65"/>
      <c r="L622" s="65"/>
      <c r="M622" s="65"/>
      <c r="N622" s="65"/>
      <c r="O622" s="65"/>
      <c r="P622" s="65"/>
      <c r="Q622" s="65"/>
      <c r="R622" s="65"/>
      <c r="S622" s="65"/>
      <c r="X622" s="182"/>
    </row>
    <row r="623" spans="1:24" ht="24.95" customHeight="1">
      <c r="A623" s="66"/>
      <c r="B623" s="65"/>
      <c r="C623" s="65"/>
      <c r="D623" s="69"/>
      <c r="E623" s="67"/>
      <c r="F623" s="65"/>
      <c r="G623" s="68" t="str">
        <f t="shared" si="9"/>
        <v>-</v>
      </c>
      <c r="H623" s="65"/>
      <c r="I623" s="65"/>
      <c r="J623" s="65"/>
      <c r="K623" s="65"/>
      <c r="L623" s="65"/>
      <c r="M623" s="65"/>
      <c r="N623" s="65"/>
      <c r="O623" s="65"/>
      <c r="P623" s="65"/>
      <c r="Q623" s="65"/>
      <c r="R623" s="65"/>
      <c r="S623" s="65"/>
      <c r="X623" s="182"/>
    </row>
    <row r="624" spans="1:24" ht="24.95" customHeight="1">
      <c r="A624" s="66"/>
      <c r="B624" s="65"/>
      <c r="C624" s="65"/>
      <c r="D624" s="69"/>
      <c r="E624" s="67"/>
      <c r="F624" s="65"/>
      <c r="G624" s="68" t="str">
        <f t="shared" si="9"/>
        <v>-</v>
      </c>
      <c r="H624" s="65"/>
      <c r="I624" s="65"/>
      <c r="J624" s="65"/>
      <c r="K624" s="65"/>
      <c r="L624" s="65"/>
      <c r="M624" s="65"/>
      <c r="N624" s="65"/>
      <c r="O624" s="65"/>
      <c r="P624" s="65"/>
      <c r="Q624" s="65"/>
      <c r="R624" s="65"/>
      <c r="S624" s="65"/>
      <c r="X624" s="182"/>
    </row>
    <row r="625" spans="1:24" ht="24.95" customHeight="1">
      <c r="A625" s="66"/>
      <c r="B625" s="65"/>
      <c r="C625" s="65"/>
      <c r="D625" s="69"/>
      <c r="E625" s="67"/>
      <c r="F625" s="65"/>
      <c r="G625" s="68" t="str">
        <f t="shared" si="9"/>
        <v>-</v>
      </c>
      <c r="H625" s="65"/>
      <c r="I625" s="65"/>
      <c r="J625" s="65"/>
      <c r="K625" s="65"/>
      <c r="L625" s="65"/>
      <c r="M625" s="65"/>
      <c r="N625" s="65"/>
      <c r="O625" s="65"/>
      <c r="P625" s="65"/>
      <c r="Q625" s="65"/>
      <c r="R625" s="65"/>
      <c r="S625" s="65"/>
      <c r="X625" s="182"/>
    </row>
    <row r="626" spans="1:24" ht="24.95" customHeight="1">
      <c r="A626" s="66"/>
      <c r="B626" s="65"/>
      <c r="C626" s="65"/>
      <c r="D626" s="69"/>
      <c r="E626" s="67"/>
      <c r="F626" s="65"/>
      <c r="G626" s="68" t="str">
        <f t="shared" si="9"/>
        <v>-</v>
      </c>
      <c r="H626" s="65"/>
      <c r="I626" s="65"/>
      <c r="J626" s="65"/>
      <c r="K626" s="65"/>
      <c r="L626" s="65"/>
      <c r="M626" s="65"/>
      <c r="N626" s="65"/>
      <c r="O626" s="65"/>
      <c r="P626" s="65"/>
      <c r="Q626" s="65"/>
      <c r="R626" s="65"/>
      <c r="S626" s="65"/>
      <c r="X626" s="182"/>
    </row>
    <row r="627" spans="1:24" ht="24.95" customHeight="1">
      <c r="A627" s="66"/>
      <c r="B627" s="65"/>
      <c r="C627" s="65"/>
      <c r="D627" s="69"/>
      <c r="E627" s="67"/>
      <c r="F627" s="65"/>
      <c r="G627" s="68" t="str">
        <f t="shared" si="9"/>
        <v>-</v>
      </c>
      <c r="H627" s="65"/>
      <c r="I627" s="65"/>
      <c r="J627" s="65"/>
      <c r="K627" s="65"/>
      <c r="L627" s="65"/>
      <c r="M627" s="65"/>
      <c r="N627" s="65"/>
      <c r="O627" s="65"/>
      <c r="P627" s="65"/>
      <c r="Q627" s="65"/>
      <c r="R627" s="65"/>
      <c r="S627" s="65"/>
      <c r="X627" s="182"/>
    </row>
    <row r="628" spans="1:24" ht="24.95" customHeight="1">
      <c r="A628" s="66"/>
      <c r="B628" s="65"/>
      <c r="C628" s="65"/>
      <c r="D628" s="69"/>
      <c r="E628" s="67"/>
      <c r="F628" s="65"/>
      <c r="G628" s="68" t="str">
        <f t="shared" si="9"/>
        <v>-</v>
      </c>
      <c r="H628" s="65"/>
      <c r="I628" s="65"/>
      <c r="J628" s="65"/>
      <c r="K628" s="65"/>
      <c r="L628" s="65"/>
      <c r="M628" s="65"/>
      <c r="N628" s="65"/>
      <c r="O628" s="65"/>
      <c r="P628" s="65"/>
      <c r="Q628" s="65"/>
      <c r="R628" s="65"/>
      <c r="S628" s="65"/>
      <c r="X628" s="182"/>
    </row>
    <row r="629" spans="1:24" ht="24.95" customHeight="1">
      <c r="A629" s="66"/>
      <c r="B629" s="65"/>
      <c r="C629" s="65"/>
      <c r="D629" s="69"/>
      <c r="E629" s="67"/>
      <c r="F629" s="65"/>
      <c r="G629" s="68" t="str">
        <f t="shared" si="9"/>
        <v>-</v>
      </c>
      <c r="H629" s="65"/>
      <c r="I629" s="65"/>
      <c r="J629" s="65"/>
      <c r="K629" s="65"/>
      <c r="L629" s="65"/>
      <c r="M629" s="65"/>
      <c r="N629" s="65"/>
      <c r="O629" s="65"/>
      <c r="P629" s="65"/>
      <c r="Q629" s="65"/>
      <c r="R629" s="65"/>
      <c r="S629" s="65"/>
      <c r="X629" s="182"/>
    </row>
    <row r="630" spans="1:24" ht="24.95" customHeight="1">
      <c r="A630" s="66"/>
      <c r="B630" s="65"/>
      <c r="C630" s="65"/>
      <c r="D630" s="69"/>
      <c r="E630" s="67"/>
      <c r="F630" s="65"/>
      <c r="G630" s="68" t="str">
        <f t="shared" si="9"/>
        <v>-</v>
      </c>
      <c r="H630" s="65"/>
      <c r="I630" s="65"/>
      <c r="J630" s="65"/>
      <c r="K630" s="65"/>
      <c r="L630" s="65"/>
      <c r="M630" s="65"/>
      <c r="N630" s="65"/>
      <c r="O630" s="65"/>
      <c r="P630" s="65"/>
      <c r="Q630" s="65"/>
      <c r="R630" s="65"/>
      <c r="S630" s="65"/>
      <c r="X630" s="182"/>
    </row>
    <row r="631" spans="1:24" ht="24.95" customHeight="1">
      <c r="A631" s="66"/>
      <c r="B631" s="65"/>
      <c r="C631" s="65"/>
      <c r="D631" s="69"/>
      <c r="E631" s="67"/>
      <c r="F631" s="65"/>
      <c r="G631" s="68" t="str">
        <f t="shared" si="9"/>
        <v>-</v>
      </c>
      <c r="H631" s="65"/>
      <c r="I631" s="65"/>
      <c r="J631" s="65"/>
      <c r="K631" s="65"/>
      <c r="L631" s="65"/>
      <c r="M631" s="65"/>
      <c r="N631" s="65"/>
      <c r="O631" s="65"/>
      <c r="P631" s="65"/>
      <c r="Q631" s="65"/>
      <c r="R631" s="65"/>
      <c r="S631" s="65"/>
      <c r="X631" s="182"/>
    </row>
    <row r="632" spans="1:24" ht="24.95" customHeight="1">
      <c r="A632" s="66"/>
      <c r="B632" s="65"/>
      <c r="C632" s="65"/>
      <c r="D632" s="69"/>
      <c r="E632" s="67"/>
      <c r="F632" s="65"/>
      <c r="G632" s="68" t="str">
        <f t="shared" si="9"/>
        <v>-</v>
      </c>
      <c r="H632" s="65"/>
      <c r="I632" s="65"/>
      <c r="J632" s="65"/>
      <c r="K632" s="65"/>
      <c r="L632" s="65"/>
      <c r="M632" s="65"/>
      <c r="N632" s="65"/>
      <c r="O632" s="65"/>
      <c r="P632" s="65"/>
      <c r="Q632" s="65"/>
      <c r="R632" s="65"/>
      <c r="S632" s="65"/>
      <c r="X632" s="182"/>
    </row>
    <row r="633" spans="1:24" ht="24.95" customHeight="1">
      <c r="A633" s="66"/>
      <c r="B633" s="65"/>
      <c r="C633" s="65"/>
      <c r="D633" s="69"/>
      <c r="E633" s="67"/>
      <c r="F633" s="65"/>
      <c r="G633" s="68" t="str">
        <f t="shared" si="9"/>
        <v>-</v>
      </c>
      <c r="H633" s="65"/>
      <c r="I633" s="65"/>
      <c r="J633" s="65"/>
      <c r="K633" s="65"/>
      <c r="L633" s="65"/>
      <c r="M633" s="65"/>
      <c r="N633" s="65"/>
      <c r="O633" s="65"/>
      <c r="P633" s="65"/>
      <c r="Q633" s="65"/>
      <c r="R633" s="65"/>
      <c r="S633" s="65"/>
      <c r="X633" s="182"/>
    </row>
    <row r="634" spans="1:24" ht="24.95" customHeight="1">
      <c r="A634" s="66"/>
      <c r="B634" s="65"/>
      <c r="C634" s="65"/>
      <c r="D634" s="69"/>
      <c r="E634" s="67"/>
      <c r="F634" s="65"/>
      <c r="G634" s="68" t="str">
        <f t="shared" si="9"/>
        <v>-</v>
      </c>
      <c r="H634" s="65"/>
      <c r="I634" s="65"/>
      <c r="J634" s="65"/>
      <c r="K634" s="65"/>
      <c r="L634" s="65"/>
      <c r="M634" s="65"/>
      <c r="N634" s="65"/>
      <c r="O634" s="65"/>
      <c r="P634" s="65"/>
      <c r="Q634" s="65"/>
      <c r="R634" s="65"/>
      <c r="S634" s="65"/>
      <c r="X634" s="182"/>
    </row>
    <row r="635" spans="1:24" ht="24.95" customHeight="1">
      <c r="A635" s="66"/>
      <c r="B635" s="65"/>
      <c r="C635" s="65"/>
      <c r="D635" s="69"/>
      <c r="E635" s="67"/>
      <c r="F635" s="65"/>
      <c r="G635" s="68" t="str">
        <f t="shared" si="9"/>
        <v>-</v>
      </c>
      <c r="H635" s="65"/>
      <c r="I635" s="65"/>
      <c r="J635" s="65"/>
      <c r="K635" s="65"/>
      <c r="L635" s="65"/>
      <c r="M635" s="65"/>
      <c r="N635" s="65"/>
      <c r="O635" s="65"/>
      <c r="P635" s="65"/>
      <c r="Q635" s="65"/>
      <c r="R635" s="65"/>
      <c r="S635" s="65"/>
      <c r="X635" s="182"/>
    </row>
    <row r="636" spans="1:24" ht="24.95" customHeight="1">
      <c r="A636" s="66"/>
      <c r="B636" s="65"/>
      <c r="C636" s="65"/>
      <c r="D636" s="69"/>
      <c r="E636" s="67"/>
      <c r="F636" s="65"/>
      <c r="G636" s="68" t="str">
        <f t="shared" si="9"/>
        <v>-</v>
      </c>
      <c r="H636" s="65"/>
      <c r="I636" s="65"/>
      <c r="J636" s="65"/>
      <c r="K636" s="65"/>
      <c r="L636" s="65"/>
      <c r="M636" s="65"/>
      <c r="N636" s="65"/>
      <c r="O636" s="65"/>
      <c r="P636" s="65"/>
      <c r="Q636" s="65"/>
      <c r="R636" s="65"/>
      <c r="S636" s="65"/>
      <c r="X636" s="182"/>
    </row>
    <row r="637" spans="1:24" ht="24.95" customHeight="1">
      <c r="A637" s="66"/>
      <c r="B637" s="65"/>
      <c r="C637" s="65"/>
      <c r="D637" s="69"/>
      <c r="E637" s="67"/>
      <c r="F637" s="65"/>
      <c r="G637" s="68" t="str">
        <f t="shared" si="9"/>
        <v>-</v>
      </c>
      <c r="H637" s="65"/>
      <c r="I637" s="65"/>
      <c r="J637" s="65"/>
      <c r="K637" s="65"/>
      <c r="L637" s="65"/>
      <c r="M637" s="65"/>
      <c r="N637" s="65"/>
      <c r="O637" s="65"/>
      <c r="P637" s="65"/>
      <c r="Q637" s="65"/>
      <c r="R637" s="65"/>
      <c r="S637" s="65"/>
      <c r="X637" s="182"/>
    </row>
    <row r="638" spans="1:24" ht="24.95" customHeight="1">
      <c r="A638" s="66"/>
      <c r="B638" s="65"/>
      <c r="C638" s="65"/>
      <c r="D638" s="69"/>
      <c r="E638" s="67"/>
      <c r="F638" s="65"/>
      <c r="G638" s="68" t="str">
        <f t="shared" si="9"/>
        <v>-</v>
      </c>
      <c r="H638" s="65"/>
      <c r="I638" s="65"/>
      <c r="J638" s="65"/>
      <c r="K638" s="65"/>
      <c r="L638" s="65"/>
      <c r="M638" s="65"/>
      <c r="N638" s="65"/>
      <c r="O638" s="65"/>
      <c r="P638" s="65"/>
      <c r="Q638" s="65"/>
      <c r="R638" s="65"/>
      <c r="S638" s="65"/>
      <c r="X638" s="182"/>
    </row>
    <row r="639" spans="1:24" ht="24.95" customHeight="1">
      <c r="A639" s="66"/>
      <c r="B639" s="65"/>
      <c r="C639" s="65"/>
      <c r="D639" s="69"/>
      <c r="E639" s="67"/>
      <c r="F639" s="65"/>
      <c r="G639" s="68" t="str">
        <f t="shared" si="9"/>
        <v>-</v>
      </c>
      <c r="H639" s="65"/>
      <c r="I639" s="65"/>
      <c r="J639" s="65"/>
      <c r="K639" s="65"/>
      <c r="L639" s="65"/>
      <c r="M639" s="65"/>
      <c r="N639" s="65"/>
      <c r="O639" s="65"/>
      <c r="P639" s="65"/>
      <c r="Q639" s="65"/>
      <c r="R639" s="65"/>
      <c r="S639" s="65"/>
      <c r="X639" s="182"/>
    </row>
    <row r="640" spans="1:24" ht="24.95" customHeight="1">
      <c r="A640" s="66"/>
      <c r="B640" s="65"/>
      <c r="C640" s="65"/>
      <c r="D640" s="69"/>
      <c r="E640" s="67"/>
      <c r="F640" s="65"/>
      <c r="G640" s="68" t="str">
        <f t="shared" si="9"/>
        <v>-</v>
      </c>
      <c r="H640" s="65"/>
      <c r="I640" s="65"/>
      <c r="J640" s="65"/>
      <c r="K640" s="65"/>
      <c r="L640" s="65"/>
      <c r="M640" s="65"/>
      <c r="N640" s="65"/>
      <c r="O640" s="65"/>
      <c r="P640" s="65"/>
      <c r="Q640" s="65"/>
      <c r="R640" s="65"/>
      <c r="S640" s="65"/>
      <c r="X640" s="182"/>
    </row>
    <row r="641" spans="1:24" ht="24.95" customHeight="1">
      <c r="A641" s="66"/>
      <c r="B641" s="65"/>
      <c r="C641" s="65"/>
      <c r="D641" s="69"/>
      <c r="E641" s="67"/>
      <c r="F641" s="65"/>
      <c r="G641" s="68" t="str">
        <f t="shared" si="9"/>
        <v>-</v>
      </c>
      <c r="H641" s="65"/>
      <c r="I641" s="65"/>
      <c r="J641" s="65"/>
      <c r="K641" s="65"/>
      <c r="L641" s="65"/>
      <c r="M641" s="65"/>
      <c r="N641" s="65"/>
      <c r="O641" s="65"/>
      <c r="P641" s="65"/>
      <c r="Q641" s="65"/>
      <c r="R641" s="65"/>
      <c r="S641" s="65"/>
      <c r="X641" s="182"/>
    </row>
    <row r="642" spans="1:24" ht="24.95" customHeight="1">
      <c r="A642" s="66"/>
      <c r="B642" s="65"/>
      <c r="C642" s="65"/>
      <c r="D642" s="69"/>
      <c r="E642" s="67"/>
      <c r="F642" s="65"/>
      <c r="G642" s="68" t="str">
        <f t="shared" si="9"/>
        <v>-</v>
      </c>
      <c r="H642" s="65"/>
      <c r="I642" s="65"/>
      <c r="J642" s="65"/>
      <c r="K642" s="65"/>
      <c r="L642" s="65"/>
      <c r="M642" s="65"/>
      <c r="N642" s="65"/>
      <c r="O642" s="65"/>
      <c r="P642" s="65"/>
      <c r="Q642" s="65"/>
      <c r="R642" s="65"/>
      <c r="S642" s="65"/>
      <c r="X642" s="182"/>
    </row>
    <row r="643" spans="1:24" ht="24.95" customHeight="1">
      <c r="A643" s="66"/>
      <c r="B643" s="65"/>
      <c r="C643" s="65"/>
      <c r="D643" s="69"/>
      <c r="E643" s="67"/>
      <c r="F643" s="65"/>
      <c r="G643" s="68" t="str">
        <f t="shared" si="9"/>
        <v>-</v>
      </c>
      <c r="H643" s="65"/>
      <c r="I643" s="65"/>
      <c r="J643" s="65"/>
      <c r="K643" s="65"/>
      <c r="L643" s="65"/>
      <c r="M643" s="65"/>
      <c r="N643" s="65"/>
      <c r="O643" s="65"/>
      <c r="P643" s="65"/>
      <c r="Q643" s="65"/>
      <c r="R643" s="65"/>
      <c r="S643" s="65"/>
      <c r="X643" s="182"/>
    </row>
    <row r="644" spans="1:24" ht="24.95" customHeight="1">
      <c r="A644" s="66"/>
      <c r="B644" s="65"/>
      <c r="C644" s="65"/>
      <c r="D644" s="69"/>
      <c r="E644" s="67"/>
      <c r="F644" s="65"/>
      <c r="G644" s="68" t="str">
        <f t="shared" si="9"/>
        <v>-</v>
      </c>
      <c r="H644" s="65"/>
      <c r="I644" s="65"/>
      <c r="J644" s="65"/>
      <c r="K644" s="65"/>
      <c r="L644" s="65"/>
      <c r="M644" s="65"/>
      <c r="N644" s="65"/>
      <c r="O644" s="65"/>
      <c r="P644" s="65"/>
      <c r="Q644" s="65"/>
      <c r="R644" s="65"/>
      <c r="S644" s="65"/>
      <c r="X644" s="182"/>
    </row>
    <row r="645" spans="1:24" ht="24.95" customHeight="1">
      <c r="A645" s="66"/>
      <c r="B645" s="65"/>
      <c r="C645" s="65"/>
      <c r="D645" s="69"/>
      <c r="E645" s="67"/>
      <c r="F645" s="65"/>
      <c r="G645" s="68" t="str">
        <f t="shared" si="9"/>
        <v>-</v>
      </c>
      <c r="H645" s="65"/>
      <c r="I645" s="65"/>
      <c r="J645" s="65"/>
      <c r="K645" s="65"/>
      <c r="L645" s="65"/>
      <c r="M645" s="65"/>
      <c r="N645" s="65"/>
      <c r="O645" s="65"/>
      <c r="P645" s="65"/>
      <c r="Q645" s="65"/>
      <c r="R645" s="65"/>
      <c r="S645" s="65"/>
      <c r="X645" s="182"/>
    </row>
    <row r="646" spans="1:24" ht="24.95" customHeight="1">
      <c r="A646" s="66"/>
      <c r="B646" s="65"/>
      <c r="C646" s="65"/>
      <c r="D646" s="69"/>
      <c r="E646" s="67"/>
      <c r="F646" s="65"/>
      <c r="G646" s="68" t="str">
        <f t="shared" si="9"/>
        <v>-</v>
      </c>
      <c r="H646" s="65"/>
      <c r="I646" s="65"/>
      <c r="J646" s="65"/>
      <c r="K646" s="65"/>
      <c r="L646" s="65"/>
      <c r="M646" s="65"/>
      <c r="N646" s="65"/>
      <c r="O646" s="65"/>
      <c r="P646" s="65"/>
      <c r="Q646" s="65"/>
      <c r="R646" s="65"/>
      <c r="S646" s="65"/>
      <c r="X646" s="182"/>
    </row>
    <row r="647" spans="1:24" ht="24.95" customHeight="1">
      <c r="A647" s="66"/>
      <c r="B647" s="65"/>
      <c r="C647" s="65"/>
      <c r="D647" s="69"/>
      <c r="E647" s="67"/>
      <c r="F647" s="65"/>
      <c r="G647" s="68" t="str">
        <f t="shared" si="9"/>
        <v>-</v>
      </c>
      <c r="H647" s="65"/>
      <c r="I647" s="65"/>
      <c r="J647" s="65"/>
      <c r="K647" s="65"/>
      <c r="L647" s="65"/>
      <c r="M647" s="65"/>
      <c r="N647" s="65"/>
      <c r="O647" s="65"/>
      <c r="P647" s="65"/>
      <c r="Q647" s="65"/>
      <c r="R647" s="65"/>
      <c r="S647" s="65"/>
      <c r="X647" s="182"/>
    </row>
    <row r="648" spans="1:24" ht="24.95" customHeight="1">
      <c r="A648" s="66"/>
      <c r="B648" s="65"/>
      <c r="C648" s="65"/>
      <c r="D648" s="69"/>
      <c r="E648" s="67"/>
      <c r="F648" s="65"/>
      <c r="G648" s="68" t="str">
        <f t="shared" si="9"/>
        <v>-</v>
      </c>
      <c r="H648" s="65"/>
      <c r="I648" s="65"/>
      <c r="J648" s="65"/>
      <c r="K648" s="65"/>
      <c r="L648" s="65"/>
      <c r="M648" s="65"/>
      <c r="N648" s="65"/>
      <c r="O648" s="65"/>
      <c r="P648" s="65"/>
      <c r="Q648" s="65"/>
      <c r="R648" s="65"/>
      <c r="S648" s="65"/>
      <c r="X648" s="182"/>
    </row>
    <row r="649" spans="1:24" ht="24.95" customHeight="1">
      <c r="A649" s="66"/>
      <c r="B649" s="65"/>
      <c r="C649" s="65"/>
      <c r="D649" s="69"/>
      <c r="E649" s="67"/>
      <c r="F649" s="65"/>
      <c r="G649" s="68" t="str">
        <f t="shared" si="9"/>
        <v>-</v>
      </c>
      <c r="H649" s="65"/>
      <c r="I649" s="65"/>
      <c r="J649" s="65"/>
      <c r="K649" s="65"/>
      <c r="L649" s="65"/>
      <c r="M649" s="65"/>
      <c r="N649" s="65"/>
      <c r="O649" s="65"/>
      <c r="P649" s="65"/>
      <c r="Q649" s="65"/>
      <c r="R649" s="65"/>
      <c r="S649" s="65"/>
      <c r="X649" s="182"/>
    </row>
    <row r="650" spans="1:24" ht="24.95" customHeight="1">
      <c r="A650" s="66"/>
      <c r="B650" s="65"/>
      <c r="C650" s="65"/>
      <c r="D650" s="69"/>
      <c r="E650" s="67"/>
      <c r="F650" s="65"/>
      <c r="G650" s="68" t="str">
        <f t="shared" si="9"/>
        <v>-</v>
      </c>
      <c r="H650" s="65"/>
      <c r="I650" s="65"/>
      <c r="J650" s="65"/>
      <c r="K650" s="65"/>
      <c r="L650" s="65"/>
      <c r="M650" s="65"/>
      <c r="N650" s="65"/>
      <c r="O650" s="65"/>
      <c r="P650" s="65"/>
      <c r="Q650" s="65"/>
      <c r="R650" s="65"/>
      <c r="S650" s="65"/>
      <c r="X650" s="182"/>
    </row>
    <row r="651" spans="1:24" ht="24.95" customHeight="1">
      <c r="A651" s="66"/>
      <c r="B651" s="65"/>
      <c r="C651" s="65"/>
      <c r="D651" s="69"/>
      <c r="E651" s="67"/>
      <c r="F651" s="65"/>
      <c r="G651" s="68" t="str">
        <f t="shared" ref="G651:G714" si="10">IF(OR(C651="",D651=""),"-",ABS((D651-C651+(D651&lt;C651))*1440))</f>
        <v>-</v>
      </c>
      <c r="H651" s="65"/>
      <c r="I651" s="65"/>
      <c r="J651" s="65"/>
      <c r="K651" s="65"/>
      <c r="L651" s="65"/>
      <c r="M651" s="65"/>
      <c r="N651" s="65"/>
      <c r="O651" s="65"/>
      <c r="P651" s="65"/>
      <c r="Q651" s="65"/>
      <c r="R651" s="65"/>
      <c r="S651" s="65"/>
      <c r="X651" s="182"/>
    </row>
    <row r="652" spans="1:24" ht="24.95" customHeight="1">
      <c r="A652" s="66"/>
      <c r="B652" s="65"/>
      <c r="C652" s="65"/>
      <c r="D652" s="69"/>
      <c r="E652" s="67"/>
      <c r="F652" s="65"/>
      <c r="G652" s="68" t="str">
        <f t="shared" si="10"/>
        <v>-</v>
      </c>
      <c r="H652" s="65"/>
      <c r="I652" s="65"/>
      <c r="J652" s="65"/>
      <c r="K652" s="65"/>
      <c r="L652" s="65"/>
      <c r="M652" s="65"/>
      <c r="N652" s="65"/>
      <c r="O652" s="65"/>
      <c r="P652" s="65"/>
      <c r="Q652" s="65"/>
      <c r="R652" s="65"/>
      <c r="S652" s="65"/>
      <c r="X652" s="182"/>
    </row>
    <row r="653" spans="1:24" ht="24.95" customHeight="1">
      <c r="A653" s="66"/>
      <c r="B653" s="65"/>
      <c r="C653" s="65"/>
      <c r="D653" s="69"/>
      <c r="E653" s="67"/>
      <c r="F653" s="65"/>
      <c r="G653" s="68" t="str">
        <f t="shared" si="10"/>
        <v>-</v>
      </c>
      <c r="H653" s="65"/>
      <c r="I653" s="65"/>
      <c r="J653" s="65"/>
      <c r="K653" s="65"/>
      <c r="L653" s="65"/>
      <c r="M653" s="65"/>
      <c r="N653" s="65"/>
      <c r="O653" s="65"/>
      <c r="P653" s="65"/>
      <c r="Q653" s="65"/>
      <c r="R653" s="65"/>
      <c r="S653" s="65"/>
      <c r="X653" s="182"/>
    </row>
    <row r="654" spans="1:24" ht="24.95" customHeight="1">
      <c r="A654" s="66"/>
      <c r="B654" s="65"/>
      <c r="C654" s="65"/>
      <c r="D654" s="69"/>
      <c r="E654" s="67"/>
      <c r="F654" s="65"/>
      <c r="G654" s="68" t="str">
        <f t="shared" si="10"/>
        <v>-</v>
      </c>
      <c r="H654" s="65"/>
      <c r="I654" s="65"/>
      <c r="J654" s="65"/>
      <c r="K654" s="65"/>
      <c r="L654" s="65"/>
      <c r="M654" s="65"/>
      <c r="N654" s="65"/>
      <c r="O654" s="65"/>
      <c r="P654" s="65"/>
      <c r="Q654" s="65"/>
      <c r="R654" s="65"/>
      <c r="S654" s="65"/>
      <c r="X654" s="182"/>
    </row>
    <row r="655" spans="1:24" ht="24.95" customHeight="1">
      <c r="A655" s="66"/>
      <c r="B655" s="65"/>
      <c r="C655" s="65"/>
      <c r="D655" s="69"/>
      <c r="E655" s="67"/>
      <c r="F655" s="65"/>
      <c r="G655" s="68" t="str">
        <f t="shared" si="10"/>
        <v>-</v>
      </c>
      <c r="H655" s="65"/>
      <c r="I655" s="65"/>
      <c r="J655" s="65"/>
      <c r="K655" s="65"/>
      <c r="L655" s="65"/>
      <c r="M655" s="65"/>
      <c r="N655" s="65"/>
      <c r="O655" s="65"/>
      <c r="P655" s="65"/>
      <c r="Q655" s="65"/>
      <c r="R655" s="65"/>
      <c r="S655" s="65"/>
      <c r="X655" s="182"/>
    </row>
    <row r="656" spans="1:24" ht="24.95" customHeight="1">
      <c r="A656" s="66"/>
      <c r="B656" s="65"/>
      <c r="C656" s="65"/>
      <c r="D656" s="69"/>
      <c r="E656" s="67"/>
      <c r="F656" s="65"/>
      <c r="G656" s="68" t="str">
        <f t="shared" si="10"/>
        <v>-</v>
      </c>
      <c r="H656" s="65"/>
      <c r="I656" s="65"/>
      <c r="J656" s="65"/>
      <c r="K656" s="65"/>
      <c r="L656" s="65"/>
      <c r="M656" s="65"/>
      <c r="N656" s="65"/>
      <c r="O656" s="65"/>
      <c r="P656" s="65"/>
      <c r="Q656" s="65"/>
      <c r="R656" s="65"/>
      <c r="S656" s="65"/>
      <c r="X656" s="182"/>
    </row>
    <row r="657" spans="1:24" ht="24.95" customHeight="1">
      <c r="A657" s="66"/>
      <c r="B657" s="65"/>
      <c r="C657" s="65"/>
      <c r="D657" s="69"/>
      <c r="E657" s="67"/>
      <c r="F657" s="65"/>
      <c r="G657" s="68" t="str">
        <f t="shared" si="10"/>
        <v>-</v>
      </c>
      <c r="H657" s="65"/>
      <c r="I657" s="65"/>
      <c r="J657" s="65"/>
      <c r="K657" s="65"/>
      <c r="L657" s="65"/>
      <c r="M657" s="65"/>
      <c r="N657" s="65"/>
      <c r="O657" s="65"/>
      <c r="P657" s="65"/>
      <c r="Q657" s="65"/>
      <c r="R657" s="65"/>
      <c r="S657" s="65"/>
      <c r="X657" s="182"/>
    </row>
    <row r="658" spans="1:24" ht="24.95" customHeight="1">
      <c r="A658" s="66"/>
      <c r="B658" s="65"/>
      <c r="C658" s="65"/>
      <c r="D658" s="69"/>
      <c r="E658" s="67"/>
      <c r="F658" s="65"/>
      <c r="G658" s="68" t="str">
        <f t="shared" si="10"/>
        <v>-</v>
      </c>
      <c r="H658" s="65"/>
      <c r="I658" s="65"/>
      <c r="J658" s="65"/>
      <c r="K658" s="65"/>
      <c r="L658" s="65"/>
      <c r="M658" s="65"/>
      <c r="N658" s="65"/>
      <c r="O658" s="65"/>
      <c r="P658" s="65"/>
      <c r="Q658" s="65"/>
      <c r="R658" s="65"/>
      <c r="S658" s="65"/>
      <c r="X658" s="182"/>
    </row>
    <row r="659" spans="1:24" ht="24.95" customHeight="1">
      <c r="A659" s="66"/>
      <c r="B659" s="65"/>
      <c r="C659" s="65"/>
      <c r="D659" s="69"/>
      <c r="E659" s="67"/>
      <c r="F659" s="65"/>
      <c r="G659" s="68" t="str">
        <f t="shared" si="10"/>
        <v>-</v>
      </c>
      <c r="H659" s="65"/>
      <c r="I659" s="65"/>
      <c r="J659" s="65"/>
      <c r="K659" s="65"/>
      <c r="L659" s="65"/>
      <c r="M659" s="65"/>
      <c r="N659" s="65"/>
      <c r="O659" s="65"/>
      <c r="P659" s="65"/>
      <c r="Q659" s="65"/>
      <c r="R659" s="65"/>
      <c r="S659" s="65"/>
      <c r="X659" s="182"/>
    </row>
    <row r="660" spans="1:24" ht="24.95" customHeight="1">
      <c r="A660" s="66"/>
      <c r="B660" s="65"/>
      <c r="C660" s="65"/>
      <c r="D660" s="69"/>
      <c r="E660" s="67"/>
      <c r="F660" s="65"/>
      <c r="G660" s="68" t="str">
        <f t="shared" si="10"/>
        <v>-</v>
      </c>
      <c r="H660" s="65"/>
      <c r="I660" s="65"/>
      <c r="J660" s="65"/>
      <c r="K660" s="65"/>
      <c r="L660" s="65"/>
      <c r="M660" s="65"/>
      <c r="N660" s="65"/>
      <c r="O660" s="65"/>
      <c r="P660" s="65"/>
      <c r="Q660" s="65"/>
      <c r="R660" s="65"/>
      <c r="S660" s="65"/>
      <c r="X660" s="182"/>
    </row>
    <row r="661" spans="1:24" ht="24.95" customHeight="1">
      <c r="A661" s="66"/>
      <c r="B661" s="65"/>
      <c r="C661" s="65"/>
      <c r="D661" s="69"/>
      <c r="E661" s="67"/>
      <c r="F661" s="65"/>
      <c r="G661" s="68" t="str">
        <f t="shared" si="10"/>
        <v>-</v>
      </c>
      <c r="H661" s="65"/>
      <c r="I661" s="65"/>
      <c r="J661" s="65"/>
      <c r="K661" s="65"/>
      <c r="L661" s="65"/>
      <c r="M661" s="65"/>
      <c r="N661" s="65"/>
      <c r="O661" s="65"/>
      <c r="P661" s="65"/>
      <c r="Q661" s="65"/>
      <c r="R661" s="65"/>
      <c r="S661" s="65"/>
      <c r="X661" s="182"/>
    </row>
    <row r="662" spans="1:24" ht="24.95" customHeight="1">
      <c r="A662" s="66"/>
      <c r="B662" s="65"/>
      <c r="C662" s="65"/>
      <c r="D662" s="69"/>
      <c r="E662" s="67"/>
      <c r="F662" s="65"/>
      <c r="G662" s="68" t="str">
        <f t="shared" si="10"/>
        <v>-</v>
      </c>
      <c r="H662" s="65"/>
      <c r="I662" s="65"/>
      <c r="J662" s="65"/>
      <c r="K662" s="65"/>
      <c r="L662" s="65"/>
      <c r="M662" s="65"/>
      <c r="N662" s="65"/>
      <c r="O662" s="65"/>
      <c r="P662" s="65"/>
      <c r="Q662" s="65"/>
      <c r="R662" s="65"/>
      <c r="S662" s="65"/>
      <c r="X662" s="182"/>
    </row>
    <row r="663" spans="1:24" ht="24.95" customHeight="1">
      <c r="A663" s="66"/>
      <c r="B663" s="65"/>
      <c r="C663" s="65"/>
      <c r="D663" s="69"/>
      <c r="E663" s="67"/>
      <c r="F663" s="65"/>
      <c r="G663" s="68" t="str">
        <f t="shared" si="10"/>
        <v>-</v>
      </c>
      <c r="H663" s="65"/>
      <c r="I663" s="65"/>
      <c r="J663" s="65"/>
      <c r="K663" s="65"/>
      <c r="L663" s="65"/>
      <c r="M663" s="65"/>
      <c r="N663" s="65"/>
      <c r="O663" s="65"/>
      <c r="P663" s="65"/>
      <c r="Q663" s="65"/>
      <c r="R663" s="65"/>
      <c r="S663" s="65"/>
      <c r="X663" s="182"/>
    </row>
    <row r="664" spans="1:24" ht="24.95" customHeight="1">
      <c r="A664" s="66"/>
      <c r="B664" s="65"/>
      <c r="C664" s="65"/>
      <c r="D664" s="69"/>
      <c r="E664" s="67"/>
      <c r="F664" s="65"/>
      <c r="G664" s="68" t="str">
        <f t="shared" si="10"/>
        <v>-</v>
      </c>
      <c r="H664" s="65"/>
      <c r="I664" s="65"/>
      <c r="J664" s="65"/>
      <c r="K664" s="65"/>
      <c r="L664" s="65"/>
      <c r="M664" s="65"/>
      <c r="N664" s="65"/>
      <c r="O664" s="65"/>
      <c r="P664" s="65"/>
      <c r="Q664" s="65"/>
      <c r="R664" s="65"/>
      <c r="S664" s="65"/>
      <c r="X664" s="182"/>
    </row>
    <row r="665" spans="1:24" ht="24.95" customHeight="1">
      <c r="A665" s="66"/>
      <c r="B665" s="65"/>
      <c r="C665" s="65"/>
      <c r="D665" s="69"/>
      <c r="E665" s="67"/>
      <c r="F665" s="65"/>
      <c r="G665" s="68" t="str">
        <f t="shared" si="10"/>
        <v>-</v>
      </c>
      <c r="H665" s="65"/>
      <c r="I665" s="65"/>
      <c r="J665" s="65"/>
      <c r="K665" s="65"/>
      <c r="L665" s="65"/>
      <c r="M665" s="65"/>
      <c r="N665" s="65"/>
      <c r="O665" s="65"/>
      <c r="P665" s="65"/>
      <c r="Q665" s="65"/>
      <c r="R665" s="65"/>
      <c r="S665" s="65"/>
      <c r="X665" s="182"/>
    </row>
    <row r="666" spans="1:24" ht="24.95" customHeight="1">
      <c r="A666" s="66"/>
      <c r="B666" s="65"/>
      <c r="C666" s="65"/>
      <c r="D666" s="69"/>
      <c r="E666" s="67"/>
      <c r="F666" s="65"/>
      <c r="G666" s="68" t="str">
        <f t="shared" si="10"/>
        <v>-</v>
      </c>
      <c r="H666" s="65"/>
      <c r="I666" s="65"/>
      <c r="J666" s="65"/>
      <c r="K666" s="65"/>
      <c r="L666" s="65"/>
      <c r="M666" s="65"/>
      <c r="N666" s="65"/>
      <c r="O666" s="65"/>
      <c r="P666" s="65"/>
      <c r="Q666" s="65"/>
      <c r="R666" s="65"/>
      <c r="S666" s="65"/>
      <c r="X666" s="182"/>
    </row>
    <row r="667" spans="1:24" ht="24.95" customHeight="1">
      <c r="A667" s="66"/>
      <c r="B667" s="65"/>
      <c r="C667" s="65"/>
      <c r="D667" s="69"/>
      <c r="E667" s="67"/>
      <c r="F667" s="65"/>
      <c r="G667" s="68" t="str">
        <f t="shared" si="10"/>
        <v>-</v>
      </c>
      <c r="H667" s="65"/>
      <c r="I667" s="65"/>
      <c r="J667" s="65"/>
      <c r="K667" s="65"/>
      <c r="L667" s="65"/>
      <c r="M667" s="65"/>
      <c r="N667" s="65"/>
      <c r="O667" s="65"/>
      <c r="P667" s="65"/>
      <c r="Q667" s="65"/>
      <c r="R667" s="65"/>
      <c r="S667" s="65"/>
      <c r="X667" s="182"/>
    </row>
    <row r="668" spans="1:24" ht="24.95" customHeight="1">
      <c r="A668" s="66"/>
      <c r="B668" s="65"/>
      <c r="C668" s="65"/>
      <c r="D668" s="69"/>
      <c r="E668" s="67"/>
      <c r="F668" s="65"/>
      <c r="G668" s="68" t="str">
        <f t="shared" si="10"/>
        <v>-</v>
      </c>
      <c r="H668" s="65"/>
      <c r="I668" s="65"/>
      <c r="J668" s="65"/>
      <c r="K668" s="65"/>
      <c r="L668" s="65"/>
      <c r="M668" s="65"/>
      <c r="N668" s="65"/>
      <c r="O668" s="65"/>
      <c r="P668" s="65"/>
      <c r="Q668" s="65"/>
      <c r="R668" s="65"/>
      <c r="S668" s="65"/>
      <c r="X668" s="182"/>
    </row>
    <row r="669" spans="1:24" ht="24.95" customHeight="1">
      <c r="A669" s="66"/>
      <c r="B669" s="65"/>
      <c r="C669" s="65"/>
      <c r="D669" s="69"/>
      <c r="E669" s="67"/>
      <c r="F669" s="65"/>
      <c r="G669" s="68" t="str">
        <f t="shared" si="10"/>
        <v>-</v>
      </c>
      <c r="H669" s="65"/>
      <c r="I669" s="65"/>
      <c r="J669" s="65"/>
      <c r="K669" s="65"/>
      <c r="L669" s="65"/>
      <c r="M669" s="65"/>
      <c r="N669" s="65"/>
      <c r="O669" s="65"/>
      <c r="P669" s="65"/>
      <c r="Q669" s="65"/>
      <c r="R669" s="65"/>
      <c r="S669" s="65"/>
      <c r="X669" s="182"/>
    </row>
    <row r="670" spans="1:24" ht="24.95" customHeight="1">
      <c r="A670" s="66"/>
      <c r="B670" s="65"/>
      <c r="C670" s="65"/>
      <c r="D670" s="69"/>
      <c r="E670" s="67"/>
      <c r="F670" s="65"/>
      <c r="G670" s="68" t="str">
        <f t="shared" si="10"/>
        <v>-</v>
      </c>
      <c r="H670" s="65"/>
      <c r="I670" s="65"/>
      <c r="J670" s="65"/>
      <c r="K670" s="65"/>
      <c r="L670" s="65"/>
      <c r="M670" s="65"/>
      <c r="N670" s="65"/>
      <c r="O670" s="65"/>
      <c r="P670" s="65"/>
      <c r="Q670" s="65"/>
      <c r="R670" s="65"/>
      <c r="S670" s="65"/>
      <c r="X670" s="182"/>
    </row>
    <row r="671" spans="1:24" ht="24.95" customHeight="1">
      <c r="A671" s="66"/>
      <c r="B671" s="65"/>
      <c r="C671" s="65"/>
      <c r="D671" s="69"/>
      <c r="E671" s="67"/>
      <c r="F671" s="65"/>
      <c r="G671" s="68" t="str">
        <f t="shared" si="10"/>
        <v>-</v>
      </c>
      <c r="H671" s="65"/>
      <c r="I671" s="65"/>
      <c r="J671" s="65"/>
      <c r="K671" s="65"/>
      <c r="L671" s="65"/>
      <c r="M671" s="65"/>
      <c r="N671" s="65"/>
      <c r="O671" s="65"/>
      <c r="P671" s="65"/>
      <c r="Q671" s="65"/>
      <c r="R671" s="65"/>
      <c r="S671" s="65"/>
      <c r="X671" s="182"/>
    </row>
    <row r="672" spans="1:24" ht="24.95" customHeight="1">
      <c r="A672" s="66"/>
      <c r="B672" s="65"/>
      <c r="C672" s="65"/>
      <c r="D672" s="69"/>
      <c r="E672" s="67"/>
      <c r="F672" s="65"/>
      <c r="G672" s="68" t="str">
        <f t="shared" si="10"/>
        <v>-</v>
      </c>
      <c r="H672" s="65"/>
      <c r="I672" s="65"/>
      <c r="J672" s="65"/>
      <c r="K672" s="65"/>
      <c r="L672" s="65"/>
      <c r="M672" s="65"/>
      <c r="N672" s="65"/>
      <c r="O672" s="65"/>
      <c r="P672" s="65"/>
      <c r="Q672" s="65"/>
      <c r="R672" s="65"/>
      <c r="S672" s="65"/>
      <c r="X672" s="182"/>
    </row>
    <row r="673" spans="1:24" ht="24.95" customHeight="1">
      <c r="A673" s="66"/>
      <c r="B673" s="65"/>
      <c r="C673" s="65"/>
      <c r="D673" s="69"/>
      <c r="E673" s="67"/>
      <c r="F673" s="65"/>
      <c r="G673" s="68" t="str">
        <f t="shared" si="10"/>
        <v>-</v>
      </c>
      <c r="H673" s="65"/>
      <c r="I673" s="65"/>
      <c r="J673" s="65"/>
      <c r="K673" s="65"/>
      <c r="L673" s="65"/>
      <c r="M673" s="65"/>
      <c r="N673" s="65"/>
      <c r="O673" s="65"/>
      <c r="P673" s="65"/>
      <c r="Q673" s="65"/>
      <c r="R673" s="65"/>
      <c r="S673" s="65"/>
      <c r="X673" s="182"/>
    </row>
    <row r="674" spans="1:24" ht="24.95" customHeight="1">
      <c r="A674" s="66"/>
      <c r="B674" s="65"/>
      <c r="C674" s="65"/>
      <c r="D674" s="69"/>
      <c r="E674" s="67"/>
      <c r="F674" s="65"/>
      <c r="G674" s="68" t="str">
        <f t="shared" si="10"/>
        <v>-</v>
      </c>
      <c r="H674" s="65"/>
      <c r="I674" s="65"/>
      <c r="J674" s="65"/>
      <c r="K674" s="65"/>
      <c r="L674" s="65"/>
      <c r="M674" s="65"/>
      <c r="N674" s="65"/>
      <c r="O674" s="65"/>
      <c r="P674" s="65"/>
      <c r="Q674" s="65"/>
      <c r="R674" s="65"/>
      <c r="S674" s="65"/>
      <c r="X674" s="182"/>
    </row>
    <row r="675" spans="1:24" ht="24.95" customHeight="1">
      <c r="A675" s="66"/>
      <c r="B675" s="65"/>
      <c r="C675" s="65"/>
      <c r="D675" s="69"/>
      <c r="E675" s="67"/>
      <c r="F675" s="65"/>
      <c r="G675" s="68" t="str">
        <f t="shared" si="10"/>
        <v>-</v>
      </c>
      <c r="H675" s="65"/>
      <c r="I675" s="65"/>
      <c r="J675" s="65"/>
      <c r="K675" s="65"/>
      <c r="L675" s="65"/>
      <c r="M675" s="65"/>
      <c r="N675" s="65"/>
      <c r="O675" s="65"/>
      <c r="P675" s="65"/>
      <c r="Q675" s="65"/>
      <c r="R675" s="65"/>
      <c r="S675" s="65"/>
      <c r="X675" s="182"/>
    </row>
    <row r="676" spans="1:24" ht="24.95" customHeight="1">
      <c r="A676" s="66"/>
      <c r="B676" s="65"/>
      <c r="C676" s="65"/>
      <c r="D676" s="69"/>
      <c r="E676" s="67"/>
      <c r="F676" s="65"/>
      <c r="G676" s="68" t="str">
        <f t="shared" si="10"/>
        <v>-</v>
      </c>
      <c r="H676" s="65"/>
      <c r="I676" s="65"/>
      <c r="J676" s="65"/>
      <c r="K676" s="65"/>
      <c r="L676" s="65"/>
      <c r="M676" s="65"/>
      <c r="N676" s="65"/>
      <c r="O676" s="65"/>
      <c r="P676" s="65"/>
      <c r="Q676" s="65"/>
      <c r="R676" s="65"/>
      <c r="S676" s="65"/>
      <c r="X676" s="182"/>
    </row>
    <row r="677" spans="1:24" ht="24.95" customHeight="1">
      <c r="A677" s="66"/>
      <c r="B677" s="65"/>
      <c r="C677" s="65"/>
      <c r="D677" s="69"/>
      <c r="E677" s="67"/>
      <c r="F677" s="65"/>
      <c r="G677" s="68" t="str">
        <f t="shared" si="10"/>
        <v>-</v>
      </c>
      <c r="H677" s="65"/>
      <c r="I677" s="65"/>
      <c r="J677" s="65"/>
      <c r="K677" s="65"/>
      <c r="L677" s="65"/>
      <c r="M677" s="65"/>
      <c r="N677" s="65"/>
      <c r="O677" s="65"/>
      <c r="P677" s="65"/>
      <c r="Q677" s="65"/>
      <c r="R677" s="65"/>
      <c r="S677" s="65"/>
      <c r="X677" s="182"/>
    </row>
    <row r="678" spans="1:24" ht="24.95" customHeight="1">
      <c r="A678" s="66"/>
      <c r="B678" s="65"/>
      <c r="C678" s="65"/>
      <c r="D678" s="69"/>
      <c r="E678" s="67"/>
      <c r="F678" s="65"/>
      <c r="G678" s="68" t="str">
        <f t="shared" si="10"/>
        <v>-</v>
      </c>
      <c r="H678" s="65"/>
      <c r="I678" s="65"/>
      <c r="J678" s="65"/>
      <c r="K678" s="65"/>
      <c r="L678" s="65"/>
      <c r="M678" s="65"/>
      <c r="N678" s="65"/>
      <c r="O678" s="65"/>
      <c r="P678" s="65"/>
      <c r="Q678" s="65"/>
      <c r="R678" s="65"/>
      <c r="S678" s="65"/>
      <c r="X678" s="182"/>
    </row>
    <row r="679" spans="1:24" ht="24.95" customHeight="1">
      <c r="A679" s="66"/>
      <c r="B679" s="65"/>
      <c r="C679" s="65"/>
      <c r="D679" s="69"/>
      <c r="E679" s="67"/>
      <c r="F679" s="65"/>
      <c r="G679" s="68" t="str">
        <f t="shared" si="10"/>
        <v>-</v>
      </c>
      <c r="H679" s="65"/>
      <c r="I679" s="65"/>
      <c r="J679" s="65"/>
      <c r="K679" s="65"/>
      <c r="L679" s="65"/>
      <c r="M679" s="65"/>
      <c r="N679" s="65"/>
      <c r="O679" s="65"/>
      <c r="P679" s="65"/>
      <c r="Q679" s="65"/>
      <c r="R679" s="65"/>
      <c r="S679" s="65"/>
      <c r="X679" s="182"/>
    </row>
    <row r="680" spans="1:24" ht="24.95" customHeight="1">
      <c r="A680" s="66"/>
      <c r="B680" s="65"/>
      <c r="C680" s="65"/>
      <c r="D680" s="69"/>
      <c r="E680" s="67"/>
      <c r="F680" s="65"/>
      <c r="G680" s="68" t="str">
        <f t="shared" si="10"/>
        <v>-</v>
      </c>
      <c r="H680" s="65"/>
      <c r="I680" s="65"/>
      <c r="J680" s="65"/>
      <c r="K680" s="65"/>
      <c r="L680" s="65"/>
      <c r="M680" s="65"/>
      <c r="N680" s="65"/>
      <c r="O680" s="65"/>
      <c r="P680" s="65"/>
      <c r="Q680" s="65"/>
      <c r="R680" s="65"/>
      <c r="S680" s="65"/>
      <c r="X680" s="182"/>
    </row>
    <row r="681" spans="1:24" ht="24.95" customHeight="1">
      <c r="A681" s="66"/>
      <c r="B681" s="65"/>
      <c r="C681" s="65"/>
      <c r="D681" s="69"/>
      <c r="E681" s="67"/>
      <c r="F681" s="65"/>
      <c r="G681" s="68" t="str">
        <f t="shared" si="10"/>
        <v>-</v>
      </c>
      <c r="H681" s="65"/>
      <c r="I681" s="65"/>
      <c r="J681" s="65"/>
      <c r="K681" s="65"/>
      <c r="L681" s="65"/>
      <c r="M681" s="65"/>
      <c r="N681" s="65"/>
      <c r="O681" s="65"/>
      <c r="P681" s="65"/>
      <c r="Q681" s="65"/>
      <c r="R681" s="65"/>
      <c r="S681" s="65"/>
      <c r="X681" s="182"/>
    </row>
    <row r="682" spans="1:24" ht="24.95" customHeight="1">
      <c r="A682" s="66"/>
      <c r="B682" s="65"/>
      <c r="C682" s="65"/>
      <c r="D682" s="69"/>
      <c r="E682" s="67"/>
      <c r="F682" s="65"/>
      <c r="G682" s="68" t="str">
        <f t="shared" si="10"/>
        <v>-</v>
      </c>
      <c r="H682" s="65"/>
      <c r="I682" s="65"/>
      <c r="J682" s="65"/>
      <c r="K682" s="65"/>
      <c r="L682" s="65"/>
      <c r="M682" s="65"/>
      <c r="N682" s="65"/>
      <c r="O682" s="65"/>
      <c r="P682" s="65"/>
      <c r="Q682" s="65"/>
      <c r="R682" s="65"/>
      <c r="S682" s="65"/>
      <c r="X682" s="182"/>
    </row>
    <row r="683" spans="1:24" ht="24.95" customHeight="1">
      <c r="A683" s="66"/>
      <c r="B683" s="65"/>
      <c r="C683" s="65"/>
      <c r="D683" s="69"/>
      <c r="E683" s="67"/>
      <c r="F683" s="65"/>
      <c r="G683" s="68" t="str">
        <f t="shared" si="10"/>
        <v>-</v>
      </c>
      <c r="H683" s="65"/>
      <c r="I683" s="65"/>
      <c r="J683" s="65"/>
      <c r="K683" s="65"/>
      <c r="L683" s="65"/>
      <c r="M683" s="65"/>
      <c r="N683" s="65"/>
      <c r="O683" s="65"/>
      <c r="P683" s="65"/>
      <c r="Q683" s="65"/>
      <c r="R683" s="65"/>
      <c r="S683" s="65"/>
      <c r="X683" s="182"/>
    </row>
    <row r="684" spans="1:24" ht="24.95" customHeight="1">
      <c r="A684" s="66"/>
      <c r="B684" s="65"/>
      <c r="C684" s="65"/>
      <c r="D684" s="69"/>
      <c r="E684" s="67"/>
      <c r="F684" s="65"/>
      <c r="G684" s="68" t="str">
        <f t="shared" si="10"/>
        <v>-</v>
      </c>
      <c r="H684" s="65"/>
      <c r="I684" s="65"/>
      <c r="J684" s="65"/>
      <c r="K684" s="65"/>
      <c r="L684" s="65"/>
      <c r="M684" s="65"/>
      <c r="N684" s="65"/>
      <c r="O684" s="65"/>
      <c r="P684" s="65"/>
      <c r="Q684" s="65"/>
      <c r="R684" s="65"/>
      <c r="S684" s="65"/>
      <c r="X684" s="182"/>
    </row>
    <row r="685" spans="1:24" ht="24.95" customHeight="1">
      <c r="A685" s="66"/>
      <c r="B685" s="65"/>
      <c r="C685" s="65"/>
      <c r="D685" s="69"/>
      <c r="E685" s="67"/>
      <c r="F685" s="65"/>
      <c r="G685" s="68" t="str">
        <f t="shared" si="10"/>
        <v>-</v>
      </c>
      <c r="H685" s="65"/>
      <c r="I685" s="65"/>
      <c r="J685" s="65"/>
      <c r="K685" s="65"/>
      <c r="L685" s="65"/>
      <c r="M685" s="65"/>
      <c r="N685" s="65"/>
      <c r="O685" s="65"/>
      <c r="P685" s="65"/>
      <c r="Q685" s="65"/>
      <c r="R685" s="65"/>
      <c r="S685" s="65"/>
      <c r="X685" s="182"/>
    </row>
    <row r="686" spans="1:24" ht="24.95" customHeight="1">
      <c r="A686" s="66"/>
      <c r="B686" s="65"/>
      <c r="C686" s="65"/>
      <c r="D686" s="69"/>
      <c r="E686" s="67"/>
      <c r="F686" s="65"/>
      <c r="G686" s="68" t="str">
        <f t="shared" si="10"/>
        <v>-</v>
      </c>
      <c r="H686" s="65"/>
      <c r="I686" s="65"/>
      <c r="J686" s="65"/>
      <c r="K686" s="65"/>
      <c r="L686" s="65"/>
      <c r="M686" s="65"/>
      <c r="N686" s="65"/>
      <c r="O686" s="65"/>
      <c r="P686" s="65"/>
      <c r="Q686" s="65"/>
      <c r="R686" s="65"/>
      <c r="S686" s="65"/>
      <c r="X686" s="182"/>
    </row>
    <row r="687" spans="1:24" ht="24.95" customHeight="1">
      <c r="A687" s="66"/>
      <c r="B687" s="65"/>
      <c r="C687" s="65"/>
      <c r="D687" s="69"/>
      <c r="E687" s="67"/>
      <c r="F687" s="65"/>
      <c r="G687" s="68" t="str">
        <f t="shared" si="10"/>
        <v>-</v>
      </c>
      <c r="H687" s="65"/>
      <c r="I687" s="65"/>
      <c r="J687" s="65"/>
      <c r="K687" s="65"/>
      <c r="L687" s="65"/>
      <c r="M687" s="65"/>
      <c r="N687" s="65"/>
      <c r="O687" s="65"/>
      <c r="P687" s="65"/>
      <c r="Q687" s="65"/>
      <c r="R687" s="65"/>
      <c r="S687" s="65"/>
      <c r="X687" s="182"/>
    </row>
    <row r="688" spans="1:24" ht="24.95" customHeight="1">
      <c r="A688" s="66"/>
      <c r="B688" s="65"/>
      <c r="C688" s="65"/>
      <c r="D688" s="69"/>
      <c r="E688" s="67"/>
      <c r="F688" s="65"/>
      <c r="G688" s="68" t="str">
        <f t="shared" si="10"/>
        <v>-</v>
      </c>
      <c r="H688" s="65"/>
      <c r="I688" s="65"/>
      <c r="J688" s="65"/>
      <c r="K688" s="65"/>
      <c r="L688" s="65"/>
      <c r="M688" s="65"/>
      <c r="N688" s="65"/>
      <c r="O688" s="65"/>
      <c r="P688" s="65"/>
      <c r="Q688" s="65"/>
      <c r="R688" s="65"/>
      <c r="S688" s="65"/>
      <c r="X688" s="182"/>
    </row>
    <row r="689" spans="1:24" ht="24.95" customHeight="1">
      <c r="A689" s="66"/>
      <c r="B689" s="65"/>
      <c r="C689" s="65"/>
      <c r="D689" s="69"/>
      <c r="E689" s="67"/>
      <c r="F689" s="65"/>
      <c r="G689" s="68" t="str">
        <f t="shared" si="10"/>
        <v>-</v>
      </c>
      <c r="H689" s="65"/>
      <c r="I689" s="65"/>
      <c r="J689" s="65"/>
      <c r="K689" s="65"/>
      <c r="L689" s="65"/>
      <c r="M689" s="65"/>
      <c r="N689" s="65"/>
      <c r="O689" s="65"/>
      <c r="P689" s="65"/>
      <c r="Q689" s="65"/>
      <c r="R689" s="65"/>
      <c r="S689" s="65"/>
      <c r="X689" s="182"/>
    </row>
    <row r="690" spans="1:24" ht="24.95" customHeight="1">
      <c r="A690" s="66"/>
      <c r="B690" s="65"/>
      <c r="C690" s="65"/>
      <c r="D690" s="69"/>
      <c r="E690" s="67"/>
      <c r="F690" s="65"/>
      <c r="G690" s="68" t="str">
        <f t="shared" si="10"/>
        <v>-</v>
      </c>
      <c r="H690" s="65"/>
      <c r="I690" s="65"/>
      <c r="J690" s="65"/>
      <c r="K690" s="65"/>
      <c r="L690" s="65"/>
      <c r="M690" s="65"/>
      <c r="N690" s="65"/>
      <c r="O690" s="65"/>
      <c r="P690" s="65"/>
      <c r="Q690" s="65"/>
      <c r="R690" s="65"/>
      <c r="S690" s="65"/>
      <c r="X690" s="182"/>
    </row>
    <row r="691" spans="1:24" ht="24.95" customHeight="1">
      <c r="A691" s="66"/>
      <c r="B691" s="65"/>
      <c r="C691" s="65"/>
      <c r="D691" s="69"/>
      <c r="E691" s="67"/>
      <c r="F691" s="65"/>
      <c r="G691" s="68" t="str">
        <f t="shared" si="10"/>
        <v>-</v>
      </c>
      <c r="H691" s="65"/>
      <c r="I691" s="65"/>
      <c r="J691" s="65"/>
      <c r="K691" s="65"/>
      <c r="L691" s="65"/>
      <c r="M691" s="65"/>
      <c r="N691" s="65"/>
      <c r="O691" s="65"/>
      <c r="P691" s="65"/>
      <c r="Q691" s="65"/>
      <c r="R691" s="65"/>
      <c r="S691" s="65"/>
      <c r="X691" s="182"/>
    </row>
    <row r="692" spans="1:24" ht="24.95" customHeight="1">
      <c r="A692" s="66"/>
      <c r="B692" s="65"/>
      <c r="C692" s="65"/>
      <c r="D692" s="69"/>
      <c r="E692" s="67"/>
      <c r="F692" s="65"/>
      <c r="G692" s="68" t="str">
        <f t="shared" si="10"/>
        <v>-</v>
      </c>
      <c r="H692" s="65"/>
      <c r="I692" s="65"/>
      <c r="J692" s="65"/>
      <c r="K692" s="65"/>
      <c r="L692" s="65"/>
      <c r="M692" s="65"/>
      <c r="N692" s="65"/>
      <c r="O692" s="65"/>
      <c r="P692" s="65"/>
      <c r="Q692" s="65"/>
      <c r="R692" s="65"/>
      <c r="S692" s="65"/>
      <c r="X692" s="182"/>
    </row>
    <row r="693" spans="1:24" ht="24.95" customHeight="1">
      <c r="A693" s="66"/>
      <c r="B693" s="65"/>
      <c r="C693" s="65"/>
      <c r="D693" s="69"/>
      <c r="E693" s="67"/>
      <c r="F693" s="65"/>
      <c r="G693" s="68" t="str">
        <f t="shared" si="10"/>
        <v>-</v>
      </c>
      <c r="H693" s="65"/>
      <c r="I693" s="65"/>
      <c r="J693" s="65"/>
      <c r="K693" s="65"/>
      <c r="L693" s="65"/>
      <c r="M693" s="65"/>
      <c r="N693" s="65"/>
      <c r="O693" s="65"/>
      <c r="P693" s="65"/>
      <c r="Q693" s="65"/>
      <c r="R693" s="65"/>
      <c r="S693" s="65"/>
      <c r="X693" s="182"/>
    </row>
    <row r="694" spans="1:24" ht="24.95" customHeight="1">
      <c r="A694" s="66"/>
      <c r="B694" s="65"/>
      <c r="C694" s="65"/>
      <c r="D694" s="69"/>
      <c r="E694" s="67"/>
      <c r="F694" s="65"/>
      <c r="G694" s="68" t="str">
        <f t="shared" si="10"/>
        <v>-</v>
      </c>
      <c r="H694" s="65"/>
      <c r="I694" s="65"/>
      <c r="J694" s="65"/>
      <c r="K694" s="65"/>
      <c r="L694" s="65"/>
      <c r="M694" s="65"/>
      <c r="N694" s="65"/>
      <c r="O694" s="65"/>
      <c r="P694" s="65"/>
      <c r="Q694" s="65"/>
      <c r="R694" s="65"/>
      <c r="S694" s="65"/>
      <c r="X694" s="182"/>
    </row>
    <row r="695" spans="1:24" ht="24.95" customHeight="1">
      <c r="A695" s="66"/>
      <c r="B695" s="65"/>
      <c r="C695" s="65"/>
      <c r="D695" s="69"/>
      <c r="E695" s="67"/>
      <c r="F695" s="65"/>
      <c r="G695" s="68" t="str">
        <f t="shared" si="10"/>
        <v>-</v>
      </c>
      <c r="H695" s="65"/>
      <c r="I695" s="65"/>
      <c r="J695" s="65"/>
      <c r="K695" s="65"/>
      <c r="L695" s="65"/>
      <c r="M695" s="65"/>
      <c r="N695" s="65"/>
      <c r="O695" s="65"/>
      <c r="P695" s="65"/>
      <c r="Q695" s="65"/>
      <c r="R695" s="65"/>
      <c r="S695" s="65"/>
      <c r="X695" s="182"/>
    </row>
    <row r="696" spans="1:24" ht="24.95" customHeight="1">
      <c r="A696" s="66"/>
      <c r="B696" s="65"/>
      <c r="C696" s="65"/>
      <c r="D696" s="69"/>
      <c r="E696" s="67"/>
      <c r="F696" s="65"/>
      <c r="G696" s="68" t="str">
        <f t="shared" si="10"/>
        <v>-</v>
      </c>
      <c r="H696" s="65"/>
      <c r="I696" s="65"/>
      <c r="J696" s="65"/>
      <c r="K696" s="65"/>
      <c r="L696" s="65"/>
      <c r="M696" s="65"/>
      <c r="N696" s="65"/>
      <c r="O696" s="65"/>
      <c r="P696" s="65"/>
      <c r="Q696" s="65"/>
      <c r="R696" s="65"/>
      <c r="S696" s="65"/>
      <c r="X696" s="182"/>
    </row>
    <row r="697" spans="1:24" ht="24.95" customHeight="1">
      <c r="A697" s="66"/>
      <c r="B697" s="65"/>
      <c r="C697" s="65"/>
      <c r="D697" s="69"/>
      <c r="E697" s="67"/>
      <c r="F697" s="65"/>
      <c r="G697" s="68" t="str">
        <f t="shared" si="10"/>
        <v>-</v>
      </c>
      <c r="H697" s="65"/>
      <c r="I697" s="65"/>
      <c r="J697" s="65"/>
      <c r="K697" s="65"/>
      <c r="L697" s="65"/>
      <c r="M697" s="65"/>
      <c r="N697" s="65"/>
      <c r="O697" s="65"/>
      <c r="P697" s="65"/>
      <c r="Q697" s="65"/>
      <c r="R697" s="65"/>
      <c r="S697" s="65"/>
      <c r="X697" s="182"/>
    </row>
    <row r="698" spans="1:24" ht="24.95" customHeight="1">
      <c r="A698" s="66"/>
      <c r="B698" s="65"/>
      <c r="C698" s="65"/>
      <c r="D698" s="69"/>
      <c r="E698" s="67"/>
      <c r="F698" s="65"/>
      <c r="G698" s="68" t="str">
        <f t="shared" si="10"/>
        <v>-</v>
      </c>
      <c r="H698" s="65"/>
      <c r="I698" s="65"/>
      <c r="J698" s="65"/>
      <c r="K698" s="65"/>
      <c r="L698" s="65"/>
      <c r="M698" s="65"/>
      <c r="N698" s="65"/>
      <c r="O698" s="65"/>
      <c r="P698" s="65"/>
      <c r="Q698" s="65"/>
      <c r="R698" s="65"/>
      <c r="S698" s="65"/>
      <c r="X698" s="182"/>
    </row>
    <row r="699" spans="1:24" ht="24.95" customHeight="1">
      <c r="A699" s="66"/>
      <c r="B699" s="65"/>
      <c r="C699" s="65"/>
      <c r="D699" s="69"/>
      <c r="E699" s="67"/>
      <c r="F699" s="65"/>
      <c r="G699" s="68" t="str">
        <f t="shared" si="10"/>
        <v>-</v>
      </c>
      <c r="H699" s="65"/>
      <c r="I699" s="65"/>
      <c r="J699" s="65"/>
      <c r="K699" s="65"/>
      <c r="L699" s="65"/>
      <c r="M699" s="65"/>
      <c r="N699" s="65"/>
      <c r="O699" s="65"/>
      <c r="P699" s="65"/>
      <c r="Q699" s="65"/>
      <c r="R699" s="65"/>
      <c r="S699" s="65"/>
      <c r="X699" s="182"/>
    </row>
    <row r="700" spans="1:24" ht="24.95" customHeight="1">
      <c r="A700" s="66"/>
      <c r="B700" s="65"/>
      <c r="C700" s="65"/>
      <c r="D700" s="69"/>
      <c r="E700" s="67"/>
      <c r="F700" s="65"/>
      <c r="G700" s="68" t="str">
        <f t="shared" si="10"/>
        <v>-</v>
      </c>
      <c r="H700" s="65"/>
      <c r="I700" s="65"/>
      <c r="J700" s="65"/>
      <c r="K700" s="65"/>
      <c r="L700" s="65"/>
      <c r="M700" s="65"/>
      <c r="N700" s="65"/>
      <c r="O700" s="65"/>
      <c r="P700" s="65"/>
      <c r="Q700" s="65"/>
      <c r="R700" s="65"/>
      <c r="S700" s="65"/>
      <c r="X700" s="182"/>
    </row>
    <row r="701" spans="1:24" ht="24.95" customHeight="1">
      <c r="A701" s="66"/>
      <c r="B701" s="65"/>
      <c r="C701" s="65"/>
      <c r="D701" s="69"/>
      <c r="E701" s="67"/>
      <c r="F701" s="65"/>
      <c r="G701" s="68" t="str">
        <f t="shared" si="10"/>
        <v>-</v>
      </c>
      <c r="H701" s="65"/>
      <c r="I701" s="65"/>
      <c r="J701" s="65"/>
      <c r="K701" s="65"/>
      <c r="L701" s="65"/>
      <c r="M701" s="65"/>
      <c r="N701" s="65"/>
      <c r="O701" s="65"/>
      <c r="P701" s="65"/>
      <c r="Q701" s="65"/>
      <c r="R701" s="65"/>
      <c r="S701" s="65"/>
      <c r="X701" s="182"/>
    </row>
    <row r="702" spans="1:24" ht="24.95" customHeight="1">
      <c r="A702" s="66"/>
      <c r="B702" s="65"/>
      <c r="C702" s="65"/>
      <c r="D702" s="69"/>
      <c r="E702" s="67"/>
      <c r="F702" s="65"/>
      <c r="G702" s="68" t="str">
        <f t="shared" si="10"/>
        <v>-</v>
      </c>
      <c r="H702" s="65"/>
      <c r="I702" s="65"/>
      <c r="J702" s="65"/>
      <c r="K702" s="65"/>
      <c r="L702" s="65"/>
      <c r="M702" s="65"/>
      <c r="N702" s="65"/>
      <c r="O702" s="65"/>
      <c r="P702" s="65"/>
      <c r="Q702" s="65"/>
      <c r="R702" s="65"/>
      <c r="S702" s="65"/>
      <c r="X702" s="182"/>
    </row>
    <row r="703" spans="1:24" ht="24.95" customHeight="1">
      <c r="A703" s="66"/>
      <c r="B703" s="65"/>
      <c r="C703" s="65"/>
      <c r="D703" s="69"/>
      <c r="E703" s="67"/>
      <c r="F703" s="65"/>
      <c r="G703" s="68" t="str">
        <f t="shared" si="10"/>
        <v>-</v>
      </c>
      <c r="H703" s="65"/>
      <c r="I703" s="65"/>
      <c r="J703" s="65"/>
      <c r="K703" s="65"/>
      <c r="L703" s="65"/>
      <c r="M703" s="65"/>
      <c r="N703" s="65"/>
      <c r="O703" s="65"/>
      <c r="P703" s="65"/>
      <c r="Q703" s="65"/>
      <c r="R703" s="65"/>
      <c r="S703" s="65"/>
      <c r="X703" s="182"/>
    </row>
    <row r="704" spans="1:24" ht="24.95" customHeight="1">
      <c r="A704" s="66"/>
      <c r="B704" s="65"/>
      <c r="C704" s="65"/>
      <c r="D704" s="69"/>
      <c r="E704" s="67"/>
      <c r="F704" s="65"/>
      <c r="G704" s="68" t="str">
        <f t="shared" si="10"/>
        <v>-</v>
      </c>
      <c r="H704" s="65"/>
      <c r="I704" s="65"/>
      <c r="J704" s="65"/>
      <c r="K704" s="65"/>
      <c r="L704" s="65"/>
      <c r="M704" s="65"/>
      <c r="N704" s="65"/>
      <c r="O704" s="65"/>
      <c r="P704" s="65"/>
      <c r="Q704" s="65"/>
      <c r="R704" s="65"/>
      <c r="S704" s="65"/>
      <c r="X704" s="182"/>
    </row>
    <row r="705" spans="1:24" ht="24.95" customHeight="1">
      <c r="A705" s="66"/>
      <c r="B705" s="65"/>
      <c r="C705" s="65"/>
      <c r="D705" s="69"/>
      <c r="E705" s="67"/>
      <c r="F705" s="65"/>
      <c r="G705" s="68" t="str">
        <f t="shared" si="10"/>
        <v>-</v>
      </c>
      <c r="H705" s="65"/>
      <c r="I705" s="65"/>
      <c r="J705" s="65"/>
      <c r="K705" s="65"/>
      <c r="L705" s="65"/>
      <c r="M705" s="65"/>
      <c r="N705" s="65"/>
      <c r="O705" s="65"/>
      <c r="P705" s="65"/>
      <c r="Q705" s="65"/>
      <c r="R705" s="65"/>
      <c r="S705" s="65"/>
      <c r="X705" s="182"/>
    </row>
    <row r="706" spans="1:24" ht="24.95" customHeight="1">
      <c r="A706" s="66"/>
      <c r="B706" s="65"/>
      <c r="C706" s="65"/>
      <c r="D706" s="69"/>
      <c r="E706" s="67"/>
      <c r="F706" s="65"/>
      <c r="G706" s="68" t="str">
        <f t="shared" si="10"/>
        <v>-</v>
      </c>
      <c r="H706" s="65"/>
      <c r="I706" s="65"/>
      <c r="J706" s="65"/>
      <c r="K706" s="65"/>
      <c r="L706" s="65"/>
      <c r="M706" s="65"/>
      <c r="N706" s="65"/>
      <c r="O706" s="65"/>
      <c r="P706" s="65"/>
      <c r="Q706" s="65"/>
      <c r="R706" s="65"/>
      <c r="S706" s="65"/>
      <c r="X706" s="182"/>
    </row>
    <row r="707" spans="1:24" ht="24.95" customHeight="1">
      <c r="A707" s="66"/>
      <c r="B707" s="65"/>
      <c r="C707" s="65"/>
      <c r="D707" s="69"/>
      <c r="E707" s="67"/>
      <c r="F707" s="65"/>
      <c r="G707" s="68" t="str">
        <f t="shared" si="10"/>
        <v>-</v>
      </c>
      <c r="H707" s="65"/>
      <c r="I707" s="65"/>
      <c r="J707" s="65"/>
      <c r="K707" s="65"/>
      <c r="L707" s="65"/>
      <c r="M707" s="65"/>
      <c r="N707" s="65"/>
      <c r="O707" s="65"/>
      <c r="P707" s="65"/>
      <c r="Q707" s="65"/>
      <c r="R707" s="65"/>
      <c r="S707" s="65"/>
      <c r="X707" s="182"/>
    </row>
    <row r="708" spans="1:24" ht="24.95" customHeight="1">
      <c r="A708" s="66"/>
      <c r="B708" s="65"/>
      <c r="C708" s="65"/>
      <c r="D708" s="69"/>
      <c r="E708" s="67"/>
      <c r="F708" s="65"/>
      <c r="G708" s="68" t="str">
        <f t="shared" si="10"/>
        <v>-</v>
      </c>
      <c r="H708" s="65"/>
      <c r="I708" s="65"/>
      <c r="J708" s="65"/>
      <c r="K708" s="65"/>
      <c r="L708" s="65"/>
      <c r="M708" s="65"/>
      <c r="N708" s="65"/>
      <c r="O708" s="65"/>
      <c r="P708" s="65"/>
      <c r="Q708" s="65"/>
      <c r="R708" s="65"/>
      <c r="S708" s="65"/>
      <c r="X708" s="182"/>
    </row>
    <row r="709" spans="1:24" ht="24.95" customHeight="1">
      <c r="A709" s="66"/>
      <c r="B709" s="65"/>
      <c r="C709" s="65"/>
      <c r="D709" s="69"/>
      <c r="E709" s="67"/>
      <c r="F709" s="65"/>
      <c r="G709" s="68" t="str">
        <f t="shared" si="10"/>
        <v>-</v>
      </c>
      <c r="H709" s="65"/>
      <c r="I709" s="65"/>
      <c r="J709" s="65"/>
      <c r="K709" s="65"/>
      <c r="L709" s="65"/>
      <c r="M709" s="65"/>
      <c r="N709" s="65"/>
      <c r="O709" s="65"/>
      <c r="P709" s="65"/>
      <c r="Q709" s="65"/>
      <c r="R709" s="65"/>
      <c r="S709" s="65"/>
      <c r="X709" s="182"/>
    </row>
    <row r="710" spans="1:24" ht="24.95" customHeight="1">
      <c r="A710" s="66"/>
      <c r="B710" s="65"/>
      <c r="C710" s="65"/>
      <c r="D710" s="69"/>
      <c r="E710" s="67"/>
      <c r="F710" s="65"/>
      <c r="G710" s="68" t="str">
        <f t="shared" si="10"/>
        <v>-</v>
      </c>
      <c r="H710" s="65"/>
      <c r="I710" s="65"/>
      <c r="J710" s="65"/>
      <c r="K710" s="65"/>
      <c r="L710" s="65"/>
      <c r="M710" s="65"/>
      <c r="N710" s="65"/>
      <c r="O710" s="65"/>
      <c r="P710" s="65"/>
      <c r="Q710" s="65"/>
      <c r="R710" s="65"/>
      <c r="S710" s="65"/>
      <c r="X710" s="182"/>
    </row>
    <row r="711" spans="1:24" ht="24.95" customHeight="1">
      <c r="A711" s="66"/>
      <c r="B711" s="65"/>
      <c r="C711" s="65"/>
      <c r="D711" s="69"/>
      <c r="E711" s="67"/>
      <c r="F711" s="65"/>
      <c r="G711" s="68" t="str">
        <f t="shared" si="10"/>
        <v>-</v>
      </c>
      <c r="H711" s="65"/>
      <c r="I711" s="65"/>
      <c r="J711" s="65"/>
      <c r="K711" s="65"/>
      <c r="L711" s="65"/>
      <c r="M711" s="65"/>
      <c r="N711" s="65"/>
      <c r="O711" s="65"/>
      <c r="P711" s="65"/>
      <c r="Q711" s="65"/>
      <c r="R711" s="65"/>
      <c r="S711" s="65"/>
      <c r="X711" s="182"/>
    </row>
    <row r="712" spans="1:24" ht="24.95" customHeight="1">
      <c r="A712" s="66"/>
      <c r="B712" s="65"/>
      <c r="C712" s="65"/>
      <c r="D712" s="69"/>
      <c r="E712" s="67"/>
      <c r="F712" s="65"/>
      <c r="G712" s="68" t="str">
        <f t="shared" si="10"/>
        <v>-</v>
      </c>
      <c r="H712" s="65"/>
      <c r="I712" s="65"/>
      <c r="J712" s="65"/>
      <c r="K712" s="65"/>
      <c r="L712" s="65"/>
      <c r="M712" s="65"/>
      <c r="N712" s="65"/>
      <c r="O712" s="65"/>
      <c r="P712" s="65"/>
      <c r="Q712" s="65"/>
      <c r="R712" s="65"/>
      <c r="S712" s="65"/>
      <c r="X712" s="182"/>
    </row>
    <row r="713" spans="1:24" ht="24.95" customHeight="1">
      <c r="A713" s="66"/>
      <c r="B713" s="65"/>
      <c r="C713" s="65"/>
      <c r="D713" s="69"/>
      <c r="E713" s="67"/>
      <c r="F713" s="65"/>
      <c r="G713" s="68" t="str">
        <f t="shared" si="10"/>
        <v>-</v>
      </c>
      <c r="H713" s="65"/>
      <c r="I713" s="65"/>
      <c r="J713" s="65"/>
      <c r="K713" s="65"/>
      <c r="L713" s="65"/>
      <c r="M713" s="65"/>
      <c r="N713" s="65"/>
      <c r="O713" s="65"/>
      <c r="P713" s="65"/>
      <c r="Q713" s="65"/>
      <c r="R713" s="65"/>
      <c r="S713" s="65"/>
      <c r="X713" s="182"/>
    </row>
    <row r="714" spans="1:24" ht="24.95" customHeight="1">
      <c r="A714" s="66"/>
      <c r="B714" s="65"/>
      <c r="C714" s="65"/>
      <c r="D714" s="69"/>
      <c r="E714" s="67"/>
      <c r="F714" s="65"/>
      <c r="G714" s="68" t="str">
        <f t="shared" si="10"/>
        <v>-</v>
      </c>
      <c r="H714" s="65"/>
      <c r="I714" s="65"/>
      <c r="J714" s="65"/>
      <c r="K714" s="65"/>
      <c r="L714" s="65"/>
      <c r="M714" s="65"/>
      <c r="N714" s="65"/>
      <c r="O714" s="65"/>
      <c r="P714" s="65"/>
      <c r="Q714" s="65"/>
      <c r="R714" s="65"/>
      <c r="S714" s="65"/>
      <c r="X714" s="182"/>
    </row>
    <row r="715" spans="1:24" ht="24.95" customHeight="1">
      <c r="A715" s="66"/>
      <c r="B715" s="65"/>
      <c r="C715" s="65"/>
      <c r="D715" s="69"/>
      <c r="E715" s="67"/>
      <c r="F715" s="65"/>
      <c r="G715" s="68" t="str">
        <f t="shared" ref="G715:G778" si="11">IF(OR(C715="",D715=""),"-",ABS((D715-C715+(D715&lt;C715))*1440))</f>
        <v>-</v>
      </c>
      <c r="H715" s="65"/>
      <c r="I715" s="65"/>
      <c r="J715" s="65"/>
      <c r="K715" s="65"/>
      <c r="L715" s="65"/>
      <c r="M715" s="65"/>
      <c r="N715" s="65"/>
      <c r="O715" s="65"/>
      <c r="P715" s="65"/>
      <c r="Q715" s="65"/>
      <c r="R715" s="65"/>
      <c r="S715" s="65"/>
      <c r="X715" s="182"/>
    </row>
    <row r="716" spans="1:24" ht="24.95" customHeight="1">
      <c r="A716" s="66"/>
      <c r="B716" s="65"/>
      <c r="C716" s="65"/>
      <c r="D716" s="69"/>
      <c r="E716" s="67"/>
      <c r="F716" s="65"/>
      <c r="G716" s="68" t="str">
        <f t="shared" si="11"/>
        <v>-</v>
      </c>
      <c r="H716" s="65"/>
      <c r="I716" s="65"/>
      <c r="J716" s="65"/>
      <c r="K716" s="65"/>
      <c r="L716" s="65"/>
      <c r="M716" s="65"/>
      <c r="N716" s="65"/>
      <c r="O716" s="65"/>
      <c r="P716" s="65"/>
      <c r="Q716" s="65"/>
      <c r="R716" s="65"/>
      <c r="S716" s="65"/>
      <c r="X716" s="182"/>
    </row>
    <row r="717" spans="1:24" ht="24.95" customHeight="1">
      <c r="A717" s="66"/>
      <c r="B717" s="65"/>
      <c r="C717" s="65"/>
      <c r="D717" s="69"/>
      <c r="E717" s="67"/>
      <c r="F717" s="65"/>
      <c r="G717" s="68" t="str">
        <f t="shared" si="11"/>
        <v>-</v>
      </c>
      <c r="H717" s="65"/>
      <c r="I717" s="65"/>
      <c r="J717" s="65"/>
      <c r="K717" s="65"/>
      <c r="L717" s="65"/>
      <c r="M717" s="65"/>
      <c r="N717" s="65"/>
      <c r="O717" s="65"/>
      <c r="P717" s="65"/>
      <c r="Q717" s="65"/>
      <c r="R717" s="65"/>
      <c r="S717" s="65"/>
      <c r="X717" s="182"/>
    </row>
    <row r="718" spans="1:24" ht="24.95" customHeight="1">
      <c r="A718" s="66"/>
      <c r="B718" s="65"/>
      <c r="C718" s="65"/>
      <c r="D718" s="69"/>
      <c r="E718" s="67"/>
      <c r="F718" s="65"/>
      <c r="G718" s="68" t="str">
        <f t="shared" si="11"/>
        <v>-</v>
      </c>
      <c r="H718" s="65"/>
      <c r="I718" s="65"/>
      <c r="J718" s="65"/>
      <c r="K718" s="65"/>
      <c r="L718" s="65"/>
      <c r="M718" s="65"/>
      <c r="N718" s="65"/>
      <c r="O718" s="65"/>
      <c r="P718" s="65"/>
      <c r="Q718" s="65"/>
      <c r="R718" s="65"/>
      <c r="S718" s="65"/>
      <c r="X718" s="182"/>
    </row>
    <row r="719" spans="1:24" ht="24.95" customHeight="1">
      <c r="A719" s="66"/>
      <c r="B719" s="65"/>
      <c r="C719" s="65"/>
      <c r="D719" s="69"/>
      <c r="E719" s="67"/>
      <c r="F719" s="65"/>
      <c r="G719" s="68" t="str">
        <f t="shared" si="11"/>
        <v>-</v>
      </c>
      <c r="H719" s="65"/>
      <c r="I719" s="65"/>
      <c r="J719" s="65"/>
      <c r="K719" s="65"/>
      <c r="L719" s="65"/>
      <c r="M719" s="65"/>
      <c r="N719" s="65"/>
      <c r="O719" s="65"/>
      <c r="P719" s="65"/>
      <c r="Q719" s="65"/>
      <c r="R719" s="65"/>
      <c r="S719" s="65"/>
      <c r="X719" s="182"/>
    </row>
    <row r="720" spans="1:24" ht="24.95" customHeight="1">
      <c r="A720" s="66"/>
      <c r="B720" s="65"/>
      <c r="C720" s="65"/>
      <c r="D720" s="69"/>
      <c r="E720" s="67"/>
      <c r="F720" s="65"/>
      <c r="G720" s="68" t="str">
        <f t="shared" si="11"/>
        <v>-</v>
      </c>
      <c r="H720" s="65"/>
      <c r="I720" s="65"/>
      <c r="J720" s="65"/>
      <c r="K720" s="65"/>
      <c r="L720" s="65"/>
      <c r="M720" s="65"/>
      <c r="N720" s="65"/>
      <c r="O720" s="65"/>
      <c r="P720" s="65"/>
      <c r="Q720" s="65"/>
      <c r="R720" s="65"/>
      <c r="S720" s="65"/>
      <c r="X720" s="182"/>
    </row>
    <row r="721" spans="1:24" ht="24.95" customHeight="1">
      <c r="A721" s="66"/>
      <c r="B721" s="65"/>
      <c r="C721" s="65"/>
      <c r="D721" s="69"/>
      <c r="E721" s="67"/>
      <c r="F721" s="65"/>
      <c r="G721" s="68" t="str">
        <f t="shared" si="11"/>
        <v>-</v>
      </c>
      <c r="H721" s="65"/>
      <c r="I721" s="65"/>
      <c r="J721" s="65"/>
      <c r="K721" s="65"/>
      <c r="L721" s="65"/>
      <c r="M721" s="65"/>
      <c r="N721" s="65"/>
      <c r="O721" s="65"/>
      <c r="P721" s="65"/>
      <c r="Q721" s="65"/>
      <c r="R721" s="65"/>
      <c r="S721" s="65"/>
      <c r="X721" s="182"/>
    </row>
    <row r="722" spans="1:24" ht="24.95" customHeight="1">
      <c r="A722" s="66"/>
      <c r="B722" s="65"/>
      <c r="C722" s="65"/>
      <c r="D722" s="69"/>
      <c r="E722" s="67"/>
      <c r="F722" s="65"/>
      <c r="G722" s="68" t="str">
        <f t="shared" si="11"/>
        <v>-</v>
      </c>
      <c r="H722" s="65"/>
      <c r="I722" s="65"/>
      <c r="J722" s="65"/>
      <c r="K722" s="65"/>
      <c r="L722" s="65"/>
      <c r="M722" s="65"/>
      <c r="N722" s="65"/>
      <c r="O722" s="65"/>
      <c r="P722" s="65"/>
      <c r="Q722" s="65"/>
      <c r="R722" s="65"/>
      <c r="S722" s="65"/>
      <c r="X722" s="182"/>
    </row>
    <row r="723" spans="1:24" ht="24.95" customHeight="1">
      <c r="A723" s="66"/>
      <c r="B723" s="65"/>
      <c r="C723" s="65"/>
      <c r="D723" s="69"/>
      <c r="E723" s="67"/>
      <c r="F723" s="65"/>
      <c r="G723" s="68" t="str">
        <f t="shared" si="11"/>
        <v>-</v>
      </c>
      <c r="H723" s="65"/>
      <c r="I723" s="65"/>
      <c r="J723" s="65"/>
      <c r="K723" s="65"/>
      <c r="L723" s="65"/>
      <c r="M723" s="65"/>
      <c r="N723" s="65"/>
      <c r="O723" s="65"/>
      <c r="P723" s="65"/>
      <c r="Q723" s="65"/>
      <c r="R723" s="65"/>
      <c r="S723" s="65"/>
      <c r="X723" s="182"/>
    </row>
    <row r="724" spans="1:24" ht="24.95" customHeight="1">
      <c r="A724" s="66"/>
      <c r="B724" s="65"/>
      <c r="C724" s="65"/>
      <c r="D724" s="69"/>
      <c r="E724" s="67"/>
      <c r="F724" s="65"/>
      <c r="G724" s="68" t="str">
        <f t="shared" si="11"/>
        <v>-</v>
      </c>
      <c r="H724" s="65"/>
      <c r="I724" s="65"/>
      <c r="J724" s="65"/>
      <c r="K724" s="65"/>
      <c r="L724" s="65"/>
      <c r="M724" s="65"/>
      <c r="N724" s="65"/>
      <c r="O724" s="65"/>
      <c r="P724" s="65"/>
      <c r="Q724" s="65"/>
      <c r="R724" s="65"/>
      <c r="S724" s="65"/>
      <c r="X724" s="182"/>
    </row>
    <row r="725" spans="1:24" ht="24.95" customHeight="1">
      <c r="A725" s="66"/>
      <c r="B725" s="65"/>
      <c r="C725" s="65"/>
      <c r="D725" s="69"/>
      <c r="E725" s="67"/>
      <c r="F725" s="65"/>
      <c r="G725" s="68" t="str">
        <f t="shared" si="11"/>
        <v>-</v>
      </c>
      <c r="H725" s="65"/>
      <c r="I725" s="65"/>
      <c r="J725" s="65"/>
      <c r="K725" s="65"/>
      <c r="L725" s="65"/>
      <c r="M725" s="65"/>
      <c r="N725" s="65"/>
      <c r="O725" s="65"/>
      <c r="P725" s="65"/>
      <c r="Q725" s="65"/>
      <c r="R725" s="65"/>
      <c r="S725" s="65"/>
      <c r="X725" s="182"/>
    </row>
    <row r="726" spans="1:24" ht="24.95" customHeight="1">
      <c r="A726" s="66"/>
      <c r="B726" s="65"/>
      <c r="C726" s="65"/>
      <c r="D726" s="69"/>
      <c r="E726" s="67"/>
      <c r="F726" s="65"/>
      <c r="G726" s="68" t="str">
        <f t="shared" si="11"/>
        <v>-</v>
      </c>
      <c r="H726" s="65"/>
      <c r="I726" s="65"/>
      <c r="J726" s="65"/>
      <c r="K726" s="65"/>
      <c r="L726" s="65"/>
      <c r="M726" s="65"/>
      <c r="N726" s="65"/>
      <c r="O726" s="65"/>
      <c r="P726" s="65"/>
      <c r="Q726" s="65"/>
      <c r="R726" s="65"/>
      <c r="S726" s="65"/>
      <c r="X726" s="182"/>
    </row>
    <row r="727" spans="1:24" ht="24.95" customHeight="1">
      <c r="A727" s="66"/>
      <c r="B727" s="65"/>
      <c r="C727" s="65"/>
      <c r="D727" s="69"/>
      <c r="E727" s="67"/>
      <c r="F727" s="65"/>
      <c r="G727" s="68" t="str">
        <f t="shared" si="11"/>
        <v>-</v>
      </c>
      <c r="H727" s="65"/>
      <c r="I727" s="65"/>
      <c r="J727" s="65"/>
      <c r="K727" s="65"/>
      <c r="L727" s="65"/>
      <c r="M727" s="65"/>
      <c r="N727" s="65"/>
      <c r="O727" s="65"/>
      <c r="P727" s="65"/>
      <c r="Q727" s="65"/>
      <c r="R727" s="65"/>
      <c r="S727" s="65"/>
      <c r="X727" s="182"/>
    </row>
    <row r="728" spans="1:24" ht="24.95" customHeight="1">
      <c r="A728" s="66"/>
      <c r="B728" s="65"/>
      <c r="C728" s="65"/>
      <c r="D728" s="69"/>
      <c r="E728" s="67"/>
      <c r="F728" s="65"/>
      <c r="G728" s="68" t="str">
        <f t="shared" si="11"/>
        <v>-</v>
      </c>
      <c r="H728" s="65"/>
      <c r="I728" s="65"/>
      <c r="J728" s="65"/>
      <c r="K728" s="65"/>
      <c r="L728" s="65"/>
      <c r="M728" s="65"/>
      <c r="N728" s="65"/>
      <c r="O728" s="65"/>
      <c r="P728" s="65"/>
      <c r="Q728" s="65"/>
      <c r="R728" s="65"/>
      <c r="S728" s="65"/>
      <c r="X728" s="182"/>
    </row>
    <row r="729" spans="1:24" ht="24.95" customHeight="1">
      <c r="A729" s="66"/>
      <c r="B729" s="65"/>
      <c r="C729" s="65"/>
      <c r="D729" s="69"/>
      <c r="E729" s="67"/>
      <c r="F729" s="65"/>
      <c r="G729" s="68" t="str">
        <f t="shared" si="11"/>
        <v>-</v>
      </c>
      <c r="H729" s="65"/>
      <c r="I729" s="65"/>
      <c r="J729" s="65"/>
      <c r="K729" s="65"/>
      <c r="L729" s="65"/>
      <c r="M729" s="65"/>
      <c r="N729" s="65"/>
      <c r="O729" s="65"/>
      <c r="P729" s="65"/>
      <c r="Q729" s="65"/>
      <c r="R729" s="65"/>
      <c r="S729" s="65"/>
      <c r="X729" s="182"/>
    </row>
    <row r="730" spans="1:24" ht="24.95" customHeight="1">
      <c r="A730" s="66"/>
      <c r="B730" s="65"/>
      <c r="C730" s="65"/>
      <c r="D730" s="69"/>
      <c r="E730" s="67"/>
      <c r="F730" s="65"/>
      <c r="G730" s="68" t="str">
        <f t="shared" si="11"/>
        <v>-</v>
      </c>
      <c r="H730" s="65"/>
      <c r="I730" s="65"/>
      <c r="J730" s="65"/>
      <c r="K730" s="65"/>
      <c r="L730" s="65"/>
      <c r="M730" s="65"/>
      <c r="N730" s="65"/>
      <c r="O730" s="65"/>
      <c r="P730" s="65"/>
      <c r="Q730" s="65"/>
      <c r="R730" s="65"/>
      <c r="S730" s="65"/>
      <c r="X730" s="182"/>
    </row>
    <row r="731" spans="1:24" ht="24.95" customHeight="1">
      <c r="A731" s="66"/>
      <c r="B731" s="65"/>
      <c r="C731" s="65"/>
      <c r="D731" s="69"/>
      <c r="E731" s="67"/>
      <c r="F731" s="65"/>
      <c r="G731" s="68" t="str">
        <f t="shared" si="11"/>
        <v>-</v>
      </c>
      <c r="H731" s="65"/>
      <c r="I731" s="65"/>
      <c r="J731" s="65"/>
      <c r="K731" s="65"/>
      <c r="L731" s="65"/>
      <c r="M731" s="65"/>
      <c r="N731" s="65"/>
      <c r="O731" s="65"/>
      <c r="P731" s="65"/>
      <c r="Q731" s="65"/>
      <c r="R731" s="65"/>
      <c r="S731" s="65"/>
      <c r="X731" s="182"/>
    </row>
    <row r="732" spans="1:24" ht="24.95" customHeight="1">
      <c r="A732" s="66"/>
      <c r="B732" s="65"/>
      <c r="C732" s="65"/>
      <c r="D732" s="69"/>
      <c r="E732" s="67"/>
      <c r="F732" s="65"/>
      <c r="G732" s="68" t="str">
        <f t="shared" si="11"/>
        <v>-</v>
      </c>
      <c r="H732" s="65"/>
      <c r="I732" s="65"/>
      <c r="J732" s="65"/>
      <c r="K732" s="65"/>
      <c r="L732" s="65"/>
      <c r="M732" s="65"/>
      <c r="N732" s="65"/>
      <c r="O732" s="65"/>
      <c r="P732" s="65"/>
      <c r="Q732" s="65"/>
      <c r="R732" s="65"/>
      <c r="S732" s="65"/>
      <c r="X732" s="182"/>
    </row>
    <row r="733" spans="1:24" ht="24.95" customHeight="1">
      <c r="A733" s="66"/>
      <c r="B733" s="65"/>
      <c r="C733" s="65"/>
      <c r="D733" s="69"/>
      <c r="E733" s="67"/>
      <c r="F733" s="65"/>
      <c r="G733" s="68" t="str">
        <f t="shared" si="11"/>
        <v>-</v>
      </c>
      <c r="H733" s="65"/>
      <c r="I733" s="65"/>
      <c r="J733" s="65"/>
      <c r="K733" s="65"/>
      <c r="L733" s="65"/>
      <c r="M733" s="65"/>
      <c r="N733" s="65"/>
      <c r="O733" s="65"/>
      <c r="P733" s="65"/>
      <c r="Q733" s="65"/>
      <c r="R733" s="65"/>
      <c r="S733" s="65"/>
      <c r="X733" s="182"/>
    </row>
    <row r="734" spans="1:24" ht="24.95" customHeight="1">
      <c r="A734" s="66"/>
      <c r="B734" s="65"/>
      <c r="C734" s="65"/>
      <c r="D734" s="69"/>
      <c r="E734" s="67"/>
      <c r="F734" s="65"/>
      <c r="G734" s="68" t="str">
        <f t="shared" si="11"/>
        <v>-</v>
      </c>
      <c r="H734" s="65"/>
      <c r="I734" s="65"/>
      <c r="J734" s="65"/>
      <c r="K734" s="65"/>
      <c r="L734" s="65"/>
      <c r="M734" s="65"/>
      <c r="N734" s="65"/>
      <c r="O734" s="65"/>
      <c r="P734" s="65"/>
      <c r="Q734" s="65"/>
      <c r="R734" s="65"/>
      <c r="S734" s="65"/>
      <c r="X734" s="182"/>
    </row>
    <row r="735" spans="1:24" ht="24.95" customHeight="1">
      <c r="A735" s="66"/>
      <c r="B735" s="65"/>
      <c r="C735" s="65"/>
      <c r="D735" s="69"/>
      <c r="E735" s="67"/>
      <c r="F735" s="65"/>
      <c r="G735" s="68" t="str">
        <f t="shared" si="11"/>
        <v>-</v>
      </c>
      <c r="H735" s="65"/>
      <c r="I735" s="65"/>
      <c r="J735" s="65"/>
      <c r="K735" s="65"/>
      <c r="L735" s="65"/>
      <c r="M735" s="65"/>
      <c r="N735" s="65"/>
      <c r="O735" s="65"/>
      <c r="P735" s="65"/>
      <c r="Q735" s="65"/>
      <c r="R735" s="65"/>
      <c r="S735" s="65"/>
      <c r="X735" s="182"/>
    </row>
    <row r="736" spans="1:24" ht="24.95" customHeight="1">
      <c r="A736" s="66"/>
      <c r="B736" s="65"/>
      <c r="C736" s="65"/>
      <c r="D736" s="69"/>
      <c r="E736" s="67"/>
      <c r="F736" s="65"/>
      <c r="G736" s="68" t="str">
        <f t="shared" si="11"/>
        <v>-</v>
      </c>
      <c r="H736" s="65"/>
      <c r="I736" s="65"/>
      <c r="J736" s="65"/>
      <c r="K736" s="65"/>
      <c r="L736" s="65"/>
      <c r="M736" s="65"/>
      <c r="N736" s="65"/>
      <c r="O736" s="65"/>
      <c r="P736" s="65"/>
      <c r="Q736" s="65"/>
      <c r="R736" s="65"/>
      <c r="S736" s="65"/>
      <c r="X736" s="182"/>
    </row>
    <row r="737" spans="1:24" ht="24.95" customHeight="1">
      <c r="A737" s="66"/>
      <c r="B737" s="65"/>
      <c r="C737" s="65"/>
      <c r="D737" s="69"/>
      <c r="E737" s="67"/>
      <c r="F737" s="65"/>
      <c r="G737" s="68" t="str">
        <f t="shared" si="11"/>
        <v>-</v>
      </c>
      <c r="H737" s="65"/>
      <c r="I737" s="65"/>
      <c r="J737" s="65"/>
      <c r="K737" s="65"/>
      <c r="L737" s="65"/>
      <c r="M737" s="65"/>
      <c r="N737" s="65"/>
      <c r="O737" s="65"/>
      <c r="P737" s="65"/>
      <c r="Q737" s="65"/>
      <c r="R737" s="65"/>
      <c r="S737" s="65"/>
      <c r="X737" s="182"/>
    </row>
    <row r="738" spans="1:24" ht="24.95" customHeight="1">
      <c r="A738" s="66"/>
      <c r="B738" s="65"/>
      <c r="C738" s="65"/>
      <c r="D738" s="69"/>
      <c r="E738" s="67"/>
      <c r="F738" s="65"/>
      <c r="G738" s="68" t="str">
        <f t="shared" si="11"/>
        <v>-</v>
      </c>
      <c r="H738" s="65"/>
      <c r="I738" s="65"/>
      <c r="J738" s="65"/>
      <c r="K738" s="65"/>
      <c r="L738" s="65"/>
      <c r="M738" s="65"/>
      <c r="N738" s="65"/>
      <c r="O738" s="65"/>
      <c r="P738" s="65"/>
      <c r="Q738" s="65"/>
      <c r="R738" s="65"/>
      <c r="S738" s="65"/>
      <c r="X738" s="182"/>
    </row>
    <row r="739" spans="1:24" ht="24.95" customHeight="1">
      <c r="A739" s="66"/>
      <c r="B739" s="65"/>
      <c r="C739" s="65"/>
      <c r="D739" s="69"/>
      <c r="E739" s="67"/>
      <c r="F739" s="65"/>
      <c r="G739" s="68" t="str">
        <f t="shared" si="11"/>
        <v>-</v>
      </c>
      <c r="H739" s="65"/>
      <c r="I739" s="65"/>
      <c r="J739" s="65"/>
      <c r="K739" s="65"/>
      <c r="L739" s="65"/>
      <c r="M739" s="65"/>
      <c r="N739" s="65"/>
      <c r="O739" s="65"/>
      <c r="P739" s="65"/>
      <c r="Q739" s="65"/>
      <c r="R739" s="65"/>
      <c r="S739" s="65"/>
      <c r="X739" s="182"/>
    </row>
    <row r="740" spans="1:24" ht="24.95" customHeight="1">
      <c r="A740" s="66"/>
      <c r="B740" s="65"/>
      <c r="C740" s="65"/>
      <c r="D740" s="69"/>
      <c r="E740" s="67"/>
      <c r="F740" s="65"/>
      <c r="G740" s="68" t="str">
        <f t="shared" si="11"/>
        <v>-</v>
      </c>
      <c r="H740" s="65"/>
      <c r="I740" s="65"/>
      <c r="J740" s="65"/>
      <c r="K740" s="65"/>
      <c r="L740" s="65"/>
      <c r="M740" s="65"/>
      <c r="N740" s="65"/>
      <c r="O740" s="65"/>
      <c r="P740" s="65"/>
      <c r="Q740" s="65"/>
      <c r="R740" s="65"/>
      <c r="S740" s="65"/>
      <c r="X740" s="182"/>
    </row>
    <row r="741" spans="1:24" ht="24.95" customHeight="1">
      <c r="A741" s="66"/>
      <c r="B741" s="65"/>
      <c r="C741" s="65"/>
      <c r="D741" s="69"/>
      <c r="E741" s="67"/>
      <c r="F741" s="65"/>
      <c r="G741" s="68" t="str">
        <f t="shared" si="11"/>
        <v>-</v>
      </c>
      <c r="H741" s="65"/>
      <c r="I741" s="65"/>
      <c r="J741" s="65"/>
      <c r="K741" s="65"/>
      <c r="L741" s="65"/>
      <c r="M741" s="65"/>
      <c r="N741" s="65"/>
      <c r="O741" s="65"/>
      <c r="P741" s="65"/>
      <c r="Q741" s="65"/>
      <c r="R741" s="65"/>
      <c r="S741" s="65"/>
      <c r="X741" s="182"/>
    </row>
    <row r="742" spans="1:24" ht="24.95" customHeight="1">
      <c r="A742" s="66"/>
      <c r="B742" s="65"/>
      <c r="C742" s="65"/>
      <c r="D742" s="69"/>
      <c r="E742" s="67"/>
      <c r="F742" s="65"/>
      <c r="G742" s="68" t="str">
        <f t="shared" si="11"/>
        <v>-</v>
      </c>
      <c r="H742" s="65"/>
      <c r="I742" s="65"/>
      <c r="J742" s="65"/>
      <c r="K742" s="65"/>
      <c r="L742" s="65"/>
      <c r="M742" s="65"/>
      <c r="N742" s="65"/>
      <c r="O742" s="65"/>
      <c r="P742" s="65"/>
      <c r="Q742" s="65"/>
      <c r="R742" s="65"/>
      <c r="S742" s="65"/>
      <c r="X742" s="182"/>
    </row>
    <row r="743" spans="1:24" ht="24.95" customHeight="1">
      <c r="A743" s="66"/>
      <c r="B743" s="65"/>
      <c r="C743" s="65"/>
      <c r="D743" s="69"/>
      <c r="E743" s="67"/>
      <c r="F743" s="65"/>
      <c r="G743" s="68" t="str">
        <f t="shared" si="11"/>
        <v>-</v>
      </c>
      <c r="H743" s="65"/>
      <c r="I743" s="65"/>
      <c r="J743" s="65"/>
      <c r="K743" s="65"/>
      <c r="L743" s="65"/>
      <c r="M743" s="65"/>
      <c r="N743" s="65"/>
      <c r="O743" s="65"/>
      <c r="P743" s="65"/>
      <c r="Q743" s="65"/>
      <c r="R743" s="65"/>
      <c r="S743" s="65"/>
      <c r="X743" s="182"/>
    </row>
    <row r="744" spans="1:24" ht="24.95" customHeight="1">
      <c r="A744" s="66"/>
      <c r="B744" s="65"/>
      <c r="C744" s="65"/>
      <c r="D744" s="69"/>
      <c r="E744" s="67"/>
      <c r="F744" s="65"/>
      <c r="G744" s="68" t="str">
        <f t="shared" si="11"/>
        <v>-</v>
      </c>
      <c r="H744" s="65"/>
      <c r="I744" s="65"/>
      <c r="J744" s="65"/>
      <c r="K744" s="65"/>
      <c r="L744" s="65"/>
      <c r="M744" s="65"/>
      <c r="N744" s="65"/>
      <c r="O744" s="65"/>
      <c r="P744" s="65"/>
      <c r="Q744" s="65"/>
      <c r="R744" s="65"/>
      <c r="S744" s="65"/>
      <c r="X744" s="182"/>
    </row>
    <row r="745" spans="1:24" ht="24.95" customHeight="1">
      <c r="A745" s="66"/>
      <c r="B745" s="65"/>
      <c r="C745" s="65"/>
      <c r="D745" s="69"/>
      <c r="E745" s="67"/>
      <c r="F745" s="65"/>
      <c r="G745" s="68" t="str">
        <f t="shared" si="11"/>
        <v>-</v>
      </c>
      <c r="H745" s="65"/>
      <c r="I745" s="65"/>
      <c r="J745" s="65"/>
      <c r="K745" s="65"/>
      <c r="L745" s="65"/>
      <c r="M745" s="65"/>
      <c r="N745" s="65"/>
      <c r="O745" s="65"/>
      <c r="P745" s="65"/>
      <c r="Q745" s="65"/>
      <c r="R745" s="65"/>
      <c r="S745" s="65"/>
      <c r="X745" s="182"/>
    </row>
    <row r="746" spans="1:24" ht="24.95" customHeight="1">
      <c r="A746" s="66"/>
      <c r="B746" s="65"/>
      <c r="C746" s="65"/>
      <c r="D746" s="69"/>
      <c r="E746" s="67"/>
      <c r="F746" s="65"/>
      <c r="G746" s="68" t="str">
        <f t="shared" si="11"/>
        <v>-</v>
      </c>
      <c r="H746" s="65"/>
      <c r="I746" s="65"/>
      <c r="J746" s="65"/>
      <c r="K746" s="65"/>
      <c r="L746" s="65"/>
      <c r="M746" s="65"/>
      <c r="N746" s="65"/>
      <c r="O746" s="65"/>
      <c r="P746" s="65"/>
      <c r="Q746" s="65"/>
      <c r="R746" s="65"/>
      <c r="S746" s="65"/>
      <c r="X746" s="182"/>
    </row>
    <row r="747" spans="1:24" ht="24.95" customHeight="1">
      <c r="A747" s="66"/>
      <c r="B747" s="65"/>
      <c r="C747" s="65"/>
      <c r="D747" s="69"/>
      <c r="E747" s="67"/>
      <c r="F747" s="65"/>
      <c r="G747" s="68" t="str">
        <f t="shared" si="11"/>
        <v>-</v>
      </c>
      <c r="H747" s="65"/>
      <c r="I747" s="65"/>
      <c r="J747" s="65"/>
      <c r="K747" s="65"/>
      <c r="L747" s="65"/>
      <c r="M747" s="65"/>
      <c r="N747" s="65"/>
      <c r="O747" s="65"/>
      <c r="P747" s="65"/>
      <c r="Q747" s="65"/>
      <c r="R747" s="65"/>
      <c r="S747" s="65"/>
      <c r="X747" s="182"/>
    </row>
    <row r="748" spans="1:24" ht="24.95" customHeight="1">
      <c r="A748" s="66"/>
      <c r="B748" s="65"/>
      <c r="C748" s="65"/>
      <c r="D748" s="69"/>
      <c r="E748" s="67"/>
      <c r="F748" s="65"/>
      <c r="G748" s="68" t="str">
        <f t="shared" si="11"/>
        <v>-</v>
      </c>
      <c r="H748" s="65"/>
      <c r="I748" s="65"/>
      <c r="J748" s="65"/>
      <c r="K748" s="65"/>
      <c r="L748" s="65"/>
      <c r="M748" s="65"/>
      <c r="N748" s="65"/>
      <c r="O748" s="65"/>
      <c r="P748" s="65"/>
      <c r="Q748" s="65"/>
      <c r="R748" s="65"/>
      <c r="S748" s="65"/>
      <c r="X748" s="182"/>
    </row>
    <row r="749" spans="1:24" ht="24.95" customHeight="1">
      <c r="A749" s="66"/>
      <c r="B749" s="65"/>
      <c r="C749" s="65"/>
      <c r="D749" s="69"/>
      <c r="E749" s="67"/>
      <c r="F749" s="65"/>
      <c r="G749" s="68" t="str">
        <f t="shared" si="11"/>
        <v>-</v>
      </c>
      <c r="H749" s="65"/>
      <c r="I749" s="65"/>
      <c r="J749" s="65"/>
      <c r="K749" s="65"/>
      <c r="L749" s="65"/>
      <c r="M749" s="65"/>
      <c r="N749" s="65"/>
      <c r="O749" s="65"/>
      <c r="P749" s="65"/>
      <c r="Q749" s="65"/>
      <c r="R749" s="65"/>
      <c r="S749" s="65"/>
      <c r="X749" s="182"/>
    </row>
    <row r="750" spans="1:24" ht="24.95" customHeight="1">
      <c r="A750" s="66"/>
      <c r="B750" s="65"/>
      <c r="C750" s="65"/>
      <c r="D750" s="69"/>
      <c r="E750" s="67"/>
      <c r="F750" s="65"/>
      <c r="G750" s="68" t="str">
        <f t="shared" si="11"/>
        <v>-</v>
      </c>
      <c r="H750" s="65"/>
      <c r="I750" s="65"/>
      <c r="J750" s="65"/>
      <c r="K750" s="65"/>
      <c r="L750" s="65"/>
      <c r="M750" s="65"/>
      <c r="N750" s="65"/>
      <c r="O750" s="65"/>
      <c r="P750" s="65"/>
      <c r="Q750" s="65"/>
      <c r="R750" s="65"/>
      <c r="S750" s="65"/>
      <c r="X750" s="182"/>
    </row>
    <row r="751" spans="1:24" ht="24.95" customHeight="1">
      <c r="A751" s="66"/>
      <c r="B751" s="65"/>
      <c r="C751" s="65"/>
      <c r="D751" s="69"/>
      <c r="E751" s="67"/>
      <c r="F751" s="65"/>
      <c r="G751" s="68" t="str">
        <f t="shared" si="11"/>
        <v>-</v>
      </c>
      <c r="H751" s="65"/>
      <c r="I751" s="65"/>
      <c r="J751" s="65"/>
      <c r="K751" s="65"/>
      <c r="L751" s="65"/>
      <c r="M751" s="65"/>
      <c r="N751" s="65"/>
      <c r="O751" s="65"/>
      <c r="P751" s="65"/>
      <c r="Q751" s="65"/>
      <c r="R751" s="65"/>
      <c r="S751" s="65"/>
      <c r="X751" s="182"/>
    </row>
    <row r="752" spans="1:24" ht="24.95" customHeight="1">
      <c r="A752" s="66"/>
      <c r="B752" s="65"/>
      <c r="C752" s="65"/>
      <c r="D752" s="69"/>
      <c r="E752" s="67"/>
      <c r="F752" s="65"/>
      <c r="G752" s="68" t="str">
        <f t="shared" si="11"/>
        <v>-</v>
      </c>
      <c r="H752" s="65"/>
      <c r="I752" s="65"/>
      <c r="J752" s="65"/>
      <c r="K752" s="65"/>
      <c r="L752" s="65"/>
      <c r="M752" s="65"/>
      <c r="N752" s="65"/>
      <c r="O752" s="65"/>
      <c r="P752" s="65"/>
      <c r="Q752" s="65"/>
      <c r="R752" s="65"/>
      <c r="S752" s="65"/>
      <c r="X752" s="182"/>
    </row>
    <row r="753" spans="1:24" ht="24.95" customHeight="1">
      <c r="A753" s="66"/>
      <c r="B753" s="65"/>
      <c r="C753" s="65"/>
      <c r="D753" s="69"/>
      <c r="E753" s="67"/>
      <c r="F753" s="65"/>
      <c r="G753" s="68" t="str">
        <f t="shared" si="11"/>
        <v>-</v>
      </c>
      <c r="H753" s="65"/>
      <c r="I753" s="65"/>
      <c r="J753" s="65"/>
      <c r="K753" s="65"/>
      <c r="L753" s="65"/>
      <c r="M753" s="65"/>
      <c r="N753" s="65"/>
      <c r="O753" s="65"/>
      <c r="P753" s="65"/>
      <c r="Q753" s="65"/>
      <c r="R753" s="65"/>
      <c r="S753" s="65"/>
      <c r="X753" s="182"/>
    </row>
    <row r="754" spans="1:24" ht="24.95" customHeight="1">
      <c r="A754" s="66"/>
      <c r="B754" s="65"/>
      <c r="C754" s="65"/>
      <c r="D754" s="69"/>
      <c r="E754" s="67"/>
      <c r="F754" s="65"/>
      <c r="G754" s="68" t="str">
        <f t="shared" si="11"/>
        <v>-</v>
      </c>
      <c r="H754" s="65"/>
      <c r="I754" s="65"/>
      <c r="J754" s="65"/>
      <c r="K754" s="65"/>
      <c r="L754" s="65"/>
      <c r="M754" s="65"/>
      <c r="N754" s="65"/>
      <c r="O754" s="65"/>
      <c r="P754" s="65"/>
      <c r="Q754" s="65"/>
      <c r="R754" s="65"/>
      <c r="S754" s="65"/>
      <c r="X754" s="182"/>
    </row>
    <row r="755" spans="1:24" ht="24.95" customHeight="1">
      <c r="A755" s="66"/>
      <c r="B755" s="65"/>
      <c r="C755" s="65"/>
      <c r="D755" s="69"/>
      <c r="E755" s="67"/>
      <c r="F755" s="65"/>
      <c r="G755" s="68" t="str">
        <f t="shared" si="11"/>
        <v>-</v>
      </c>
      <c r="H755" s="65"/>
      <c r="I755" s="65"/>
      <c r="J755" s="65"/>
      <c r="K755" s="65"/>
      <c r="L755" s="65"/>
      <c r="M755" s="65"/>
      <c r="N755" s="65"/>
      <c r="O755" s="65"/>
      <c r="P755" s="65"/>
      <c r="Q755" s="65"/>
      <c r="R755" s="65"/>
      <c r="S755" s="65"/>
      <c r="X755" s="182"/>
    </row>
    <row r="756" spans="1:24" ht="24.95" customHeight="1">
      <c r="A756" s="66"/>
      <c r="B756" s="65"/>
      <c r="C756" s="65"/>
      <c r="D756" s="69"/>
      <c r="E756" s="67"/>
      <c r="F756" s="65"/>
      <c r="G756" s="68" t="str">
        <f t="shared" si="11"/>
        <v>-</v>
      </c>
      <c r="H756" s="65"/>
      <c r="I756" s="65"/>
      <c r="J756" s="65"/>
      <c r="K756" s="65"/>
      <c r="L756" s="65"/>
      <c r="M756" s="65"/>
      <c r="N756" s="65"/>
      <c r="O756" s="65"/>
      <c r="P756" s="65"/>
      <c r="Q756" s="65"/>
      <c r="R756" s="65"/>
      <c r="S756" s="65"/>
      <c r="X756" s="182"/>
    </row>
    <row r="757" spans="1:24" ht="24.95" customHeight="1">
      <c r="A757" s="66"/>
      <c r="B757" s="65"/>
      <c r="C757" s="65"/>
      <c r="D757" s="69"/>
      <c r="E757" s="67"/>
      <c r="F757" s="65"/>
      <c r="G757" s="68" t="str">
        <f t="shared" si="11"/>
        <v>-</v>
      </c>
      <c r="H757" s="65"/>
      <c r="I757" s="65"/>
      <c r="J757" s="65"/>
      <c r="K757" s="65"/>
      <c r="L757" s="65"/>
      <c r="M757" s="65"/>
      <c r="N757" s="65"/>
      <c r="O757" s="65"/>
      <c r="P757" s="65"/>
      <c r="Q757" s="65"/>
      <c r="R757" s="65"/>
      <c r="S757" s="65"/>
      <c r="X757" s="182"/>
    </row>
    <row r="758" spans="1:24" ht="24.95" customHeight="1">
      <c r="A758" s="66"/>
      <c r="B758" s="65"/>
      <c r="C758" s="65"/>
      <c r="D758" s="69"/>
      <c r="E758" s="67"/>
      <c r="F758" s="65"/>
      <c r="G758" s="68" t="str">
        <f t="shared" si="11"/>
        <v>-</v>
      </c>
      <c r="H758" s="65"/>
      <c r="I758" s="65"/>
      <c r="J758" s="65"/>
      <c r="K758" s="65"/>
      <c r="L758" s="65"/>
      <c r="M758" s="65"/>
      <c r="N758" s="65"/>
      <c r="O758" s="65"/>
      <c r="P758" s="65"/>
      <c r="Q758" s="65"/>
      <c r="R758" s="65"/>
      <c r="S758" s="65"/>
      <c r="X758" s="182"/>
    </row>
    <row r="759" spans="1:24" ht="24.95" customHeight="1">
      <c r="A759" s="66"/>
      <c r="B759" s="65"/>
      <c r="C759" s="65"/>
      <c r="D759" s="69"/>
      <c r="E759" s="67"/>
      <c r="F759" s="65"/>
      <c r="G759" s="68" t="str">
        <f t="shared" si="11"/>
        <v>-</v>
      </c>
      <c r="H759" s="65"/>
      <c r="I759" s="65"/>
      <c r="J759" s="65"/>
      <c r="K759" s="65"/>
      <c r="L759" s="65"/>
      <c r="M759" s="65"/>
      <c r="N759" s="65"/>
      <c r="O759" s="65"/>
      <c r="P759" s="65"/>
      <c r="Q759" s="65"/>
      <c r="R759" s="65"/>
      <c r="S759" s="65"/>
      <c r="X759" s="182"/>
    </row>
    <row r="760" spans="1:24" ht="24.95" customHeight="1">
      <c r="A760" s="66"/>
      <c r="B760" s="65"/>
      <c r="C760" s="65"/>
      <c r="D760" s="69"/>
      <c r="E760" s="67"/>
      <c r="F760" s="65"/>
      <c r="G760" s="68" t="str">
        <f t="shared" si="11"/>
        <v>-</v>
      </c>
      <c r="H760" s="65"/>
      <c r="I760" s="65"/>
      <c r="J760" s="65"/>
      <c r="K760" s="65"/>
      <c r="L760" s="65"/>
      <c r="M760" s="65"/>
      <c r="N760" s="65"/>
      <c r="O760" s="65"/>
      <c r="P760" s="65"/>
      <c r="Q760" s="65"/>
      <c r="R760" s="65"/>
      <c r="S760" s="65"/>
      <c r="X760" s="182"/>
    </row>
    <row r="761" spans="1:24" ht="24.95" customHeight="1">
      <c r="A761" s="66"/>
      <c r="B761" s="65"/>
      <c r="C761" s="65"/>
      <c r="D761" s="69"/>
      <c r="E761" s="67"/>
      <c r="F761" s="65"/>
      <c r="G761" s="68" t="str">
        <f t="shared" si="11"/>
        <v>-</v>
      </c>
      <c r="H761" s="65"/>
      <c r="I761" s="65"/>
      <c r="J761" s="65"/>
      <c r="K761" s="65"/>
      <c r="L761" s="65"/>
      <c r="M761" s="65"/>
      <c r="N761" s="65"/>
      <c r="O761" s="65"/>
      <c r="P761" s="65"/>
      <c r="Q761" s="65"/>
      <c r="R761" s="65"/>
      <c r="S761" s="65"/>
      <c r="X761" s="182"/>
    </row>
    <row r="762" spans="1:24" ht="24.95" customHeight="1">
      <c r="A762" s="66"/>
      <c r="B762" s="65"/>
      <c r="C762" s="65"/>
      <c r="D762" s="69"/>
      <c r="E762" s="67"/>
      <c r="F762" s="65"/>
      <c r="G762" s="68" t="str">
        <f t="shared" si="11"/>
        <v>-</v>
      </c>
      <c r="H762" s="65"/>
      <c r="I762" s="65"/>
      <c r="J762" s="65"/>
      <c r="K762" s="65"/>
      <c r="L762" s="65"/>
      <c r="M762" s="65"/>
      <c r="N762" s="65"/>
      <c r="O762" s="65"/>
      <c r="P762" s="65"/>
      <c r="Q762" s="65"/>
      <c r="R762" s="65"/>
      <c r="S762" s="65"/>
      <c r="X762" s="182"/>
    </row>
    <row r="763" spans="1:24" ht="24.95" customHeight="1">
      <c r="A763" s="66"/>
      <c r="B763" s="65"/>
      <c r="C763" s="65"/>
      <c r="D763" s="69"/>
      <c r="E763" s="67"/>
      <c r="F763" s="65"/>
      <c r="G763" s="68" t="str">
        <f t="shared" si="11"/>
        <v>-</v>
      </c>
      <c r="H763" s="65"/>
      <c r="I763" s="65"/>
      <c r="J763" s="65"/>
      <c r="K763" s="65"/>
      <c r="L763" s="65"/>
      <c r="M763" s="65"/>
      <c r="N763" s="65"/>
      <c r="O763" s="65"/>
      <c r="P763" s="65"/>
      <c r="Q763" s="65"/>
      <c r="R763" s="65"/>
      <c r="S763" s="65"/>
      <c r="X763" s="182"/>
    </row>
    <row r="764" spans="1:24" ht="24.95" customHeight="1">
      <c r="A764" s="66"/>
      <c r="B764" s="65"/>
      <c r="C764" s="65"/>
      <c r="D764" s="69"/>
      <c r="E764" s="67"/>
      <c r="F764" s="65"/>
      <c r="G764" s="68" t="str">
        <f t="shared" si="11"/>
        <v>-</v>
      </c>
      <c r="H764" s="65"/>
      <c r="I764" s="65"/>
      <c r="J764" s="65"/>
      <c r="K764" s="65"/>
      <c r="L764" s="65"/>
      <c r="M764" s="65"/>
      <c r="N764" s="65"/>
      <c r="O764" s="65"/>
      <c r="P764" s="65"/>
      <c r="Q764" s="65"/>
      <c r="R764" s="65"/>
      <c r="S764" s="65"/>
      <c r="X764" s="182"/>
    </row>
    <row r="765" spans="1:24" ht="24.95" customHeight="1">
      <c r="A765" s="66"/>
      <c r="B765" s="65"/>
      <c r="C765" s="65"/>
      <c r="D765" s="69"/>
      <c r="E765" s="67"/>
      <c r="F765" s="65"/>
      <c r="G765" s="68" t="str">
        <f t="shared" si="11"/>
        <v>-</v>
      </c>
      <c r="H765" s="65"/>
      <c r="I765" s="65"/>
      <c r="J765" s="65"/>
      <c r="K765" s="65"/>
      <c r="L765" s="65"/>
      <c r="M765" s="65"/>
      <c r="N765" s="65"/>
      <c r="O765" s="65"/>
      <c r="P765" s="65"/>
      <c r="Q765" s="65"/>
      <c r="R765" s="65"/>
      <c r="S765" s="65"/>
      <c r="X765" s="182"/>
    </row>
    <row r="766" spans="1:24" ht="24.95" customHeight="1">
      <c r="A766" s="66"/>
      <c r="B766" s="65"/>
      <c r="C766" s="65"/>
      <c r="D766" s="69"/>
      <c r="E766" s="67"/>
      <c r="F766" s="65"/>
      <c r="G766" s="68" t="str">
        <f t="shared" si="11"/>
        <v>-</v>
      </c>
      <c r="H766" s="65"/>
      <c r="I766" s="65"/>
      <c r="J766" s="65"/>
      <c r="K766" s="65"/>
      <c r="L766" s="65"/>
      <c r="M766" s="65"/>
      <c r="N766" s="65"/>
      <c r="O766" s="65"/>
      <c r="P766" s="65"/>
      <c r="Q766" s="65"/>
      <c r="R766" s="65"/>
      <c r="S766" s="65"/>
      <c r="X766" s="182"/>
    </row>
    <row r="767" spans="1:24" ht="24.95" customHeight="1">
      <c r="A767" s="66"/>
      <c r="B767" s="65"/>
      <c r="C767" s="65"/>
      <c r="D767" s="69"/>
      <c r="E767" s="67"/>
      <c r="F767" s="65"/>
      <c r="G767" s="68" t="str">
        <f t="shared" si="11"/>
        <v>-</v>
      </c>
      <c r="H767" s="65"/>
      <c r="I767" s="65"/>
      <c r="J767" s="65"/>
      <c r="K767" s="65"/>
      <c r="L767" s="65"/>
      <c r="M767" s="65"/>
      <c r="N767" s="65"/>
      <c r="O767" s="65"/>
      <c r="P767" s="65"/>
      <c r="Q767" s="65"/>
      <c r="R767" s="65"/>
      <c r="S767" s="65"/>
      <c r="X767" s="182"/>
    </row>
    <row r="768" spans="1:24" ht="24.95" customHeight="1">
      <c r="A768" s="66"/>
      <c r="B768" s="65"/>
      <c r="C768" s="65"/>
      <c r="D768" s="69"/>
      <c r="E768" s="67"/>
      <c r="F768" s="65"/>
      <c r="G768" s="68" t="str">
        <f t="shared" si="11"/>
        <v>-</v>
      </c>
      <c r="H768" s="65"/>
      <c r="I768" s="65"/>
      <c r="J768" s="65"/>
      <c r="K768" s="65"/>
      <c r="L768" s="65"/>
      <c r="M768" s="65"/>
      <c r="N768" s="65"/>
      <c r="O768" s="65"/>
      <c r="P768" s="65"/>
      <c r="Q768" s="65"/>
      <c r="R768" s="65"/>
      <c r="S768" s="65"/>
      <c r="X768" s="182"/>
    </row>
    <row r="769" spans="1:24" ht="24.95" customHeight="1">
      <c r="A769" s="66"/>
      <c r="B769" s="65"/>
      <c r="C769" s="65"/>
      <c r="D769" s="69"/>
      <c r="E769" s="67"/>
      <c r="F769" s="65"/>
      <c r="G769" s="68" t="str">
        <f t="shared" si="11"/>
        <v>-</v>
      </c>
      <c r="H769" s="65"/>
      <c r="I769" s="65"/>
      <c r="J769" s="65"/>
      <c r="K769" s="65"/>
      <c r="L769" s="65"/>
      <c r="M769" s="65"/>
      <c r="N769" s="65"/>
      <c r="O769" s="65"/>
      <c r="P769" s="65"/>
      <c r="Q769" s="65"/>
      <c r="R769" s="65"/>
      <c r="S769" s="65"/>
      <c r="X769" s="182"/>
    </row>
    <row r="770" spans="1:24" ht="24.95" customHeight="1">
      <c r="A770" s="66"/>
      <c r="B770" s="65"/>
      <c r="C770" s="65"/>
      <c r="D770" s="69"/>
      <c r="E770" s="67"/>
      <c r="F770" s="65"/>
      <c r="G770" s="68" t="str">
        <f t="shared" si="11"/>
        <v>-</v>
      </c>
      <c r="H770" s="65"/>
      <c r="I770" s="65"/>
      <c r="J770" s="65"/>
      <c r="K770" s="65"/>
      <c r="L770" s="65"/>
      <c r="M770" s="65"/>
      <c r="N770" s="65"/>
      <c r="O770" s="65"/>
      <c r="P770" s="65"/>
      <c r="Q770" s="65"/>
      <c r="R770" s="65"/>
      <c r="S770" s="65"/>
      <c r="X770" s="182"/>
    </row>
    <row r="771" spans="1:24" ht="24.95" customHeight="1">
      <c r="A771" s="66"/>
      <c r="B771" s="65"/>
      <c r="C771" s="65"/>
      <c r="D771" s="69"/>
      <c r="E771" s="67"/>
      <c r="F771" s="65"/>
      <c r="G771" s="68" t="str">
        <f t="shared" si="11"/>
        <v>-</v>
      </c>
      <c r="H771" s="65"/>
      <c r="I771" s="65"/>
      <c r="J771" s="65"/>
      <c r="K771" s="65"/>
      <c r="L771" s="65"/>
      <c r="M771" s="65"/>
      <c r="N771" s="65"/>
      <c r="O771" s="65"/>
      <c r="P771" s="65"/>
      <c r="Q771" s="65"/>
      <c r="R771" s="65"/>
      <c r="S771" s="65"/>
      <c r="X771" s="182"/>
    </row>
    <row r="772" spans="1:24" ht="24.95" customHeight="1">
      <c r="A772" s="66"/>
      <c r="B772" s="65"/>
      <c r="C772" s="65"/>
      <c r="D772" s="69"/>
      <c r="E772" s="67"/>
      <c r="F772" s="65"/>
      <c r="G772" s="68" t="str">
        <f t="shared" si="11"/>
        <v>-</v>
      </c>
      <c r="H772" s="65"/>
      <c r="I772" s="65"/>
      <c r="J772" s="65"/>
      <c r="K772" s="65"/>
      <c r="L772" s="65"/>
      <c r="M772" s="65"/>
      <c r="N772" s="65"/>
      <c r="O772" s="65"/>
      <c r="P772" s="65"/>
      <c r="Q772" s="65"/>
      <c r="R772" s="65"/>
      <c r="S772" s="65"/>
      <c r="X772" s="182"/>
    </row>
    <row r="773" spans="1:24" ht="24.95" customHeight="1">
      <c r="A773" s="66"/>
      <c r="B773" s="65"/>
      <c r="C773" s="65"/>
      <c r="D773" s="69"/>
      <c r="E773" s="67"/>
      <c r="F773" s="65"/>
      <c r="G773" s="68" t="str">
        <f t="shared" si="11"/>
        <v>-</v>
      </c>
      <c r="H773" s="65"/>
      <c r="I773" s="65"/>
      <c r="J773" s="65"/>
      <c r="K773" s="65"/>
      <c r="L773" s="65"/>
      <c r="M773" s="65"/>
      <c r="N773" s="65"/>
      <c r="O773" s="65"/>
      <c r="P773" s="65"/>
      <c r="Q773" s="65"/>
      <c r="R773" s="65"/>
      <c r="S773" s="65"/>
      <c r="X773" s="182"/>
    </row>
    <row r="774" spans="1:24" ht="24.95" customHeight="1">
      <c r="A774" s="66"/>
      <c r="B774" s="65"/>
      <c r="C774" s="65"/>
      <c r="D774" s="69"/>
      <c r="E774" s="67"/>
      <c r="F774" s="65"/>
      <c r="G774" s="68" t="str">
        <f t="shared" si="11"/>
        <v>-</v>
      </c>
      <c r="H774" s="65"/>
      <c r="I774" s="65"/>
      <c r="J774" s="65"/>
      <c r="K774" s="65"/>
      <c r="L774" s="65"/>
      <c r="M774" s="65"/>
      <c r="N774" s="65"/>
      <c r="O774" s="65"/>
      <c r="P774" s="65"/>
      <c r="Q774" s="65"/>
      <c r="R774" s="65"/>
      <c r="S774" s="65"/>
      <c r="X774" s="182"/>
    </row>
    <row r="775" spans="1:24" ht="24.95" customHeight="1">
      <c r="A775" s="66"/>
      <c r="B775" s="65"/>
      <c r="C775" s="65"/>
      <c r="D775" s="69"/>
      <c r="E775" s="67"/>
      <c r="F775" s="65"/>
      <c r="G775" s="68" t="str">
        <f t="shared" si="11"/>
        <v>-</v>
      </c>
      <c r="H775" s="65"/>
      <c r="I775" s="65"/>
      <c r="J775" s="65"/>
      <c r="K775" s="65"/>
      <c r="L775" s="65"/>
      <c r="M775" s="65"/>
      <c r="N775" s="65"/>
      <c r="O775" s="65"/>
      <c r="P775" s="65"/>
      <c r="Q775" s="65"/>
      <c r="R775" s="65"/>
      <c r="S775" s="65"/>
      <c r="X775" s="182"/>
    </row>
    <row r="776" spans="1:24" ht="24.95" customHeight="1">
      <c r="A776" s="66"/>
      <c r="B776" s="65"/>
      <c r="C776" s="65"/>
      <c r="D776" s="69"/>
      <c r="E776" s="67"/>
      <c r="F776" s="65"/>
      <c r="G776" s="68" t="str">
        <f t="shared" si="11"/>
        <v>-</v>
      </c>
      <c r="H776" s="65"/>
      <c r="I776" s="65"/>
      <c r="J776" s="65"/>
      <c r="K776" s="65"/>
      <c r="L776" s="65"/>
      <c r="M776" s="65"/>
      <c r="N776" s="65"/>
      <c r="O776" s="65"/>
      <c r="P776" s="65"/>
      <c r="Q776" s="65"/>
      <c r="R776" s="65"/>
      <c r="S776" s="65"/>
      <c r="X776" s="182"/>
    </row>
    <row r="777" spans="1:24" ht="24.95" customHeight="1">
      <c r="A777" s="66"/>
      <c r="B777" s="65"/>
      <c r="C777" s="65"/>
      <c r="D777" s="69"/>
      <c r="E777" s="67"/>
      <c r="F777" s="65"/>
      <c r="G777" s="68" t="str">
        <f t="shared" si="11"/>
        <v>-</v>
      </c>
      <c r="H777" s="65"/>
      <c r="I777" s="65"/>
      <c r="J777" s="65"/>
      <c r="K777" s="65"/>
      <c r="L777" s="65"/>
      <c r="M777" s="65"/>
      <c r="N777" s="65"/>
      <c r="O777" s="65"/>
      <c r="P777" s="65"/>
      <c r="Q777" s="65"/>
      <c r="R777" s="65"/>
      <c r="S777" s="65"/>
      <c r="X777" s="182"/>
    </row>
    <row r="778" spans="1:24" ht="24.95" customHeight="1">
      <c r="A778" s="66"/>
      <c r="B778" s="65"/>
      <c r="C778" s="65"/>
      <c r="D778" s="69"/>
      <c r="E778" s="67"/>
      <c r="F778" s="65"/>
      <c r="G778" s="68" t="str">
        <f t="shared" si="11"/>
        <v>-</v>
      </c>
      <c r="H778" s="65"/>
      <c r="I778" s="65"/>
      <c r="J778" s="65"/>
      <c r="K778" s="65"/>
      <c r="L778" s="65"/>
      <c r="M778" s="65"/>
      <c r="N778" s="65"/>
      <c r="O778" s="65"/>
      <c r="P778" s="65"/>
      <c r="Q778" s="65"/>
      <c r="R778" s="65"/>
      <c r="S778" s="65"/>
      <c r="X778" s="182"/>
    </row>
    <row r="779" spans="1:24" ht="24.95" customHeight="1">
      <c r="A779" s="66"/>
      <c r="B779" s="65"/>
      <c r="C779" s="65"/>
      <c r="D779" s="69"/>
      <c r="E779" s="67"/>
      <c r="F779" s="65"/>
      <c r="G779" s="68" t="str">
        <f t="shared" ref="G779:G842" si="12">IF(OR(C779="",D779=""),"-",ABS((D779-C779+(D779&lt;C779))*1440))</f>
        <v>-</v>
      </c>
      <c r="H779" s="65"/>
      <c r="I779" s="65"/>
      <c r="J779" s="65"/>
      <c r="K779" s="65"/>
      <c r="L779" s="65"/>
      <c r="M779" s="65"/>
      <c r="N779" s="65"/>
      <c r="O779" s="65"/>
      <c r="P779" s="65"/>
      <c r="Q779" s="65"/>
      <c r="R779" s="65"/>
      <c r="S779" s="65"/>
      <c r="X779" s="182"/>
    </row>
    <row r="780" spans="1:24" ht="24.95" customHeight="1">
      <c r="A780" s="66"/>
      <c r="B780" s="65"/>
      <c r="C780" s="65"/>
      <c r="D780" s="69"/>
      <c r="E780" s="67"/>
      <c r="F780" s="65"/>
      <c r="G780" s="68" t="str">
        <f t="shared" si="12"/>
        <v>-</v>
      </c>
      <c r="H780" s="65"/>
      <c r="I780" s="65"/>
      <c r="J780" s="65"/>
      <c r="K780" s="65"/>
      <c r="L780" s="65"/>
      <c r="M780" s="65"/>
      <c r="N780" s="65"/>
      <c r="O780" s="65"/>
      <c r="P780" s="65"/>
      <c r="Q780" s="65"/>
      <c r="R780" s="65"/>
      <c r="S780" s="65"/>
      <c r="X780" s="182"/>
    </row>
    <row r="781" spans="1:24" ht="24.95" customHeight="1">
      <c r="A781" s="66"/>
      <c r="B781" s="65"/>
      <c r="C781" s="65"/>
      <c r="D781" s="69"/>
      <c r="E781" s="67"/>
      <c r="F781" s="65"/>
      <c r="G781" s="68" t="str">
        <f t="shared" si="12"/>
        <v>-</v>
      </c>
      <c r="H781" s="65"/>
      <c r="I781" s="65"/>
      <c r="J781" s="65"/>
      <c r="K781" s="65"/>
      <c r="L781" s="65"/>
      <c r="M781" s="65"/>
      <c r="N781" s="65"/>
      <c r="O781" s="65"/>
      <c r="P781" s="65"/>
      <c r="Q781" s="65"/>
      <c r="R781" s="65"/>
      <c r="S781" s="65"/>
      <c r="X781" s="182"/>
    </row>
    <row r="782" spans="1:24" ht="24.95" customHeight="1">
      <c r="A782" s="66"/>
      <c r="B782" s="65"/>
      <c r="C782" s="65"/>
      <c r="D782" s="69"/>
      <c r="E782" s="67"/>
      <c r="F782" s="65"/>
      <c r="G782" s="68" t="str">
        <f t="shared" si="12"/>
        <v>-</v>
      </c>
      <c r="H782" s="65"/>
      <c r="I782" s="65"/>
      <c r="J782" s="65"/>
      <c r="K782" s="65"/>
      <c r="L782" s="65"/>
      <c r="M782" s="65"/>
      <c r="N782" s="65"/>
      <c r="O782" s="65"/>
      <c r="P782" s="65"/>
      <c r="Q782" s="65"/>
      <c r="R782" s="65"/>
      <c r="S782" s="65"/>
      <c r="X782" s="182"/>
    </row>
    <row r="783" spans="1:24" ht="24.95" customHeight="1">
      <c r="A783" s="66"/>
      <c r="B783" s="65"/>
      <c r="C783" s="65"/>
      <c r="D783" s="69"/>
      <c r="E783" s="67"/>
      <c r="F783" s="65"/>
      <c r="G783" s="68" t="str">
        <f t="shared" si="12"/>
        <v>-</v>
      </c>
      <c r="H783" s="65"/>
      <c r="I783" s="65"/>
      <c r="J783" s="65"/>
      <c r="K783" s="65"/>
      <c r="L783" s="65"/>
      <c r="M783" s="65"/>
      <c r="N783" s="65"/>
      <c r="O783" s="65"/>
      <c r="P783" s="65"/>
      <c r="Q783" s="65"/>
      <c r="R783" s="65"/>
      <c r="S783" s="65"/>
      <c r="X783" s="182"/>
    </row>
    <row r="784" spans="1:24" ht="24.95" customHeight="1">
      <c r="A784" s="66"/>
      <c r="B784" s="65"/>
      <c r="C784" s="65"/>
      <c r="D784" s="69"/>
      <c r="E784" s="67"/>
      <c r="F784" s="65"/>
      <c r="G784" s="68" t="str">
        <f t="shared" si="12"/>
        <v>-</v>
      </c>
      <c r="H784" s="65"/>
      <c r="I784" s="65"/>
      <c r="J784" s="65"/>
      <c r="K784" s="65"/>
      <c r="L784" s="65"/>
      <c r="M784" s="65"/>
      <c r="N784" s="65"/>
      <c r="O784" s="65"/>
      <c r="P784" s="65"/>
      <c r="Q784" s="65"/>
      <c r="R784" s="65"/>
      <c r="S784" s="65"/>
      <c r="X784" s="182"/>
    </row>
    <row r="785" spans="1:24" ht="24.95" customHeight="1">
      <c r="A785" s="66"/>
      <c r="B785" s="65"/>
      <c r="C785" s="65"/>
      <c r="D785" s="69"/>
      <c r="E785" s="67"/>
      <c r="F785" s="65"/>
      <c r="G785" s="68" t="str">
        <f t="shared" si="12"/>
        <v>-</v>
      </c>
      <c r="H785" s="65"/>
      <c r="I785" s="65"/>
      <c r="J785" s="65"/>
      <c r="K785" s="65"/>
      <c r="L785" s="65"/>
      <c r="M785" s="65"/>
      <c r="N785" s="65"/>
      <c r="O785" s="65"/>
      <c r="P785" s="65"/>
      <c r="Q785" s="65"/>
      <c r="R785" s="65"/>
      <c r="S785" s="65"/>
      <c r="X785" s="182"/>
    </row>
    <row r="786" spans="1:24" ht="24.95" customHeight="1">
      <c r="A786" s="66"/>
      <c r="B786" s="65"/>
      <c r="C786" s="65"/>
      <c r="D786" s="69"/>
      <c r="E786" s="67"/>
      <c r="F786" s="65"/>
      <c r="G786" s="68" t="str">
        <f t="shared" si="12"/>
        <v>-</v>
      </c>
      <c r="H786" s="65"/>
      <c r="I786" s="65"/>
      <c r="J786" s="65"/>
      <c r="K786" s="65"/>
      <c r="L786" s="65"/>
      <c r="M786" s="65"/>
      <c r="N786" s="65"/>
      <c r="O786" s="65"/>
      <c r="P786" s="65"/>
      <c r="Q786" s="65"/>
      <c r="R786" s="65"/>
      <c r="S786" s="65"/>
      <c r="X786" s="182"/>
    </row>
    <row r="787" spans="1:24" ht="24.95" customHeight="1">
      <c r="A787" s="66"/>
      <c r="B787" s="65"/>
      <c r="C787" s="65"/>
      <c r="D787" s="69"/>
      <c r="E787" s="67"/>
      <c r="F787" s="65"/>
      <c r="G787" s="68" t="str">
        <f t="shared" si="12"/>
        <v>-</v>
      </c>
      <c r="H787" s="65"/>
      <c r="I787" s="65"/>
      <c r="J787" s="65"/>
      <c r="K787" s="65"/>
      <c r="L787" s="65"/>
      <c r="M787" s="65"/>
      <c r="N787" s="65"/>
      <c r="O787" s="65"/>
      <c r="P787" s="65"/>
      <c r="Q787" s="65"/>
      <c r="R787" s="65"/>
      <c r="S787" s="65"/>
      <c r="X787" s="182"/>
    </row>
    <row r="788" spans="1:24" ht="24.95" customHeight="1">
      <c r="A788" s="66"/>
      <c r="B788" s="65"/>
      <c r="C788" s="65"/>
      <c r="D788" s="69"/>
      <c r="E788" s="67"/>
      <c r="F788" s="65"/>
      <c r="G788" s="68" t="str">
        <f t="shared" si="12"/>
        <v>-</v>
      </c>
      <c r="H788" s="65"/>
      <c r="I788" s="65"/>
      <c r="J788" s="65"/>
      <c r="K788" s="65"/>
      <c r="L788" s="65"/>
      <c r="M788" s="65"/>
      <c r="N788" s="65"/>
      <c r="O788" s="65"/>
      <c r="P788" s="65"/>
      <c r="Q788" s="65"/>
      <c r="R788" s="65"/>
      <c r="S788" s="65"/>
      <c r="X788" s="182"/>
    </row>
    <row r="789" spans="1:24" ht="24.95" customHeight="1">
      <c r="A789" s="66"/>
      <c r="B789" s="65"/>
      <c r="C789" s="65"/>
      <c r="D789" s="69"/>
      <c r="E789" s="67"/>
      <c r="F789" s="65"/>
      <c r="G789" s="68" t="str">
        <f t="shared" si="12"/>
        <v>-</v>
      </c>
      <c r="H789" s="65"/>
      <c r="I789" s="65"/>
      <c r="J789" s="65"/>
      <c r="K789" s="65"/>
      <c r="L789" s="65"/>
      <c r="M789" s="65"/>
      <c r="N789" s="65"/>
      <c r="O789" s="65"/>
      <c r="P789" s="65"/>
      <c r="Q789" s="65"/>
      <c r="R789" s="65"/>
      <c r="S789" s="65"/>
      <c r="X789" s="182"/>
    </row>
    <row r="790" spans="1:24" ht="24.95" customHeight="1">
      <c r="A790" s="66"/>
      <c r="B790" s="65"/>
      <c r="C790" s="65"/>
      <c r="D790" s="69"/>
      <c r="E790" s="67"/>
      <c r="F790" s="65"/>
      <c r="G790" s="68" t="str">
        <f t="shared" si="12"/>
        <v>-</v>
      </c>
      <c r="H790" s="65"/>
      <c r="I790" s="65"/>
      <c r="J790" s="65"/>
      <c r="K790" s="65"/>
      <c r="L790" s="65"/>
      <c r="M790" s="65"/>
      <c r="N790" s="65"/>
      <c r="O790" s="65"/>
      <c r="P790" s="65"/>
      <c r="Q790" s="65"/>
      <c r="R790" s="65"/>
      <c r="S790" s="65"/>
      <c r="X790" s="182"/>
    </row>
    <row r="791" spans="1:24" ht="24.95" customHeight="1">
      <c r="A791" s="66"/>
      <c r="B791" s="65"/>
      <c r="C791" s="65"/>
      <c r="D791" s="69"/>
      <c r="E791" s="67"/>
      <c r="F791" s="65"/>
      <c r="G791" s="68" t="str">
        <f t="shared" si="12"/>
        <v>-</v>
      </c>
      <c r="H791" s="65"/>
      <c r="I791" s="65"/>
      <c r="J791" s="65"/>
      <c r="K791" s="65"/>
      <c r="L791" s="65"/>
      <c r="M791" s="65"/>
      <c r="N791" s="65"/>
      <c r="O791" s="65"/>
      <c r="P791" s="65"/>
      <c r="Q791" s="65"/>
      <c r="R791" s="65"/>
      <c r="S791" s="65"/>
      <c r="X791" s="182"/>
    </row>
    <row r="792" spans="1:24" ht="24.95" customHeight="1">
      <c r="A792" s="66"/>
      <c r="B792" s="65"/>
      <c r="C792" s="65"/>
      <c r="D792" s="69"/>
      <c r="E792" s="67"/>
      <c r="F792" s="65"/>
      <c r="G792" s="68" t="str">
        <f t="shared" si="12"/>
        <v>-</v>
      </c>
      <c r="H792" s="65"/>
      <c r="I792" s="65"/>
      <c r="J792" s="65"/>
      <c r="K792" s="65"/>
      <c r="L792" s="65"/>
      <c r="M792" s="65"/>
      <c r="N792" s="65"/>
      <c r="O792" s="65"/>
      <c r="P792" s="65"/>
      <c r="Q792" s="65"/>
      <c r="R792" s="65"/>
      <c r="S792" s="65"/>
      <c r="X792" s="182"/>
    </row>
    <row r="793" spans="1:24" ht="24.95" customHeight="1">
      <c r="A793" s="66"/>
      <c r="B793" s="65"/>
      <c r="C793" s="65"/>
      <c r="D793" s="69"/>
      <c r="E793" s="67"/>
      <c r="F793" s="65"/>
      <c r="G793" s="68" t="str">
        <f t="shared" si="12"/>
        <v>-</v>
      </c>
      <c r="H793" s="65"/>
      <c r="I793" s="65"/>
      <c r="J793" s="65"/>
      <c r="K793" s="65"/>
      <c r="L793" s="65"/>
      <c r="M793" s="65"/>
      <c r="N793" s="65"/>
      <c r="O793" s="65"/>
      <c r="P793" s="65"/>
      <c r="Q793" s="65"/>
      <c r="R793" s="65"/>
      <c r="S793" s="65"/>
      <c r="X793" s="182"/>
    </row>
    <row r="794" spans="1:24" ht="24.95" customHeight="1">
      <c r="A794" s="66"/>
      <c r="B794" s="65"/>
      <c r="C794" s="65"/>
      <c r="D794" s="69"/>
      <c r="E794" s="67"/>
      <c r="F794" s="65"/>
      <c r="G794" s="68" t="str">
        <f t="shared" si="12"/>
        <v>-</v>
      </c>
      <c r="H794" s="65"/>
      <c r="I794" s="65"/>
      <c r="J794" s="65"/>
      <c r="K794" s="65"/>
      <c r="L794" s="65"/>
      <c r="M794" s="65"/>
      <c r="N794" s="65"/>
      <c r="O794" s="65"/>
      <c r="P794" s="65"/>
      <c r="Q794" s="65"/>
      <c r="R794" s="65"/>
      <c r="S794" s="65"/>
      <c r="X794" s="182"/>
    </row>
    <row r="795" spans="1:24" ht="24.95" customHeight="1">
      <c r="A795" s="66"/>
      <c r="B795" s="65"/>
      <c r="C795" s="65"/>
      <c r="D795" s="69"/>
      <c r="E795" s="67"/>
      <c r="F795" s="65"/>
      <c r="G795" s="68" t="str">
        <f t="shared" si="12"/>
        <v>-</v>
      </c>
      <c r="H795" s="65"/>
      <c r="I795" s="65"/>
      <c r="J795" s="65"/>
      <c r="K795" s="65"/>
      <c r="L795" s="65"/>
      <c r="M795" s="65"/>
      <c r="N795" s="65"/>
      <c r="O795" s="65"/>
      <c r="P795" s="65"/>
      <c r="Q795" s="65"/>
      <c r="R795" s="65"/>
      <c r="S795" s="65"/>
      <c r="X795" s="182"/>
    </row>
    <row r="796" spans="1:24" ht="24.95" customHeight="1">
      <c r="A796" s="66"/>
      <c r="B796" s="65"/>
      <c r="C796" s="65"/>
      <c r="D796" s="69"/>
      <c r="E796" s="67"/>
      <c r="F796" s="65"/>
      <c r="G796" s="68" t="str">
        <f t="shared" si="12"/>
        <v>-</v>
      </c>
      <c r="H796" s="65"/>
      <c r="I796" s="65"/>
      <c r="J796" s="65"/>
      <c r="K796" s="65"/>
      <c r="L796" s="65"/>
      <c r="M796" s="65"/>
      <c r="N796" s="65"/>
      <c r="O796" s="65"/>
      <c r="P796" s="65"/>
      <c r="Q796" s="65"/>
      <c r="R796" s="65"/>
      <c r="S796" s="65"/>
      <c r="X796" s="182"/>
    </row>
    <row r="797" spans="1:24" ht="24.95" customHeight="1">
      <c r="A797" s="66"/>
      <c r="B797" s="65"/>
      <c r="C797" s="65"/>
      <c r="D797" s="69"/>
      <c r="E797" s="67"/>
      <c r="F797" s="65"/>
      <c r="G797" s="68" t="str">
        <f t="shared" si="12"/>
        <v>-</v>
      </c>
      <c r="H797" s="65"/>
      <c r="I797" s="65"/>
      <c r="J797" s="65"/>
      <c r="K797" s="65"/>
      <c r="L797" s="65"/>
      <c r="M797" s="65"/>
      <c r="N797" s="65"/>
      <c r="O797" s="65"/>
      <c r="P797" s="65"/>
      <c r="Q797" s="65"/>
      <c r="R797" s="65"/>
      <c r="S797" s="65"/>
      <c r="X797" s="182"/>
    </row>
    <row r="798" spans="1:24" ht="24.95" customHeight="1">
      <c r="A798" s="66"/>
      <c r="B798" s="65"/>
      <c r="C798" s="65"/>
      <c r="D798" s="69"/>
      <c r="E798" s="67"/>
      <c r="F798" s="65"/>
      <c r="G798" s="68" t="str">
        <f t="shared" si="12"/>
        <v>-</v>
      </c>
      <c r="H798" s="65"/>
      <c r="I798" s="65"/>
      <c r="J798" s="65"/>
      <c r="K798" s="65"/>
      <c r="L798" s="65"/>
      <c r="M798" s="65"/>
      <c r="N798" s="65"/>
      <c r="O798" s="65"/>
      <c r="P798" s="65"/>
      <c r="Q798" s="65"/>
      <c r="R798" s="65"/>
      <c r="S798" s="65"/>
      <c r="X798" s="182"/>
    </row>
    <row r="799" spans="1:24" ht="24.95" customHeight="1">
      <c r="A799" s="66"/>
      <c r="B799" s="65"/>
      <c r="C799" s="65"/>
      <c r="D799" s="69"/>
      <c r="E799" s="67"/>
      <c r="F799" s="65"/>
      <c r="G799" s="68" t="str">
        <f t="shared" si="12"/>
        <v>-</v>
      </c>
      <c r="H799" s="65"/>
      <c r="I799" s="65"/>
      <c r="J799" s="65"/>
      <c r="K799" s="65"/>
      <c r="L799" s="65"/>
      <c r="M799" s="65"/>
      <c r="N799" s="65"/>
      <c r="O799" s="65"/>
      <c r="P799" s="65"/>
      <c r="Q799" s="65"/>
      <c r="R799" s="65"/>
      <c r="S799" s="65"/>
      <c r="X799" s="182"/>
    </row>
    <row r="800" spans="1:24" ht="24.95" customHeight="1">
      <c r="A800" s="66"/>
      <c r="B800" s="65"/>
      <c r="C800" s="65"/>
      <c r="D800" s="69"/>
      <c r="E800" s="67"/>
      <c r="F800" s="65"/>
      <c r="G800" s="68" t="str">
        <f t="shared" si="12"/>
        <v>-</v>
      </c>
      <c r="H800" s="65"/>
      <c r="I800" s="65"/>
      <c r="J800" s="65"/>
      <c r="K800" s="65"/>
      <c r="L800" s="65"/>
      <c r="M800" s="65"/>
      <c r="N800" s="65"/>
      <c r="O800" s="65"/>
      <c r="P800" s="65"/>
      <c r="Q800" s="65"/>
      <c r="R800" s="65"/>
      <c r="S800" s="65"/>
      <c r="X800" s="182"/>
    </row>
    <row r="801" spans="1:24" ht="24.95" customHeight="1">
      <c r="A801" s="66"/>
      <c r="B801" s="65"/>
      <c r="C801" s="65"/>
      <c r="D801" s="69"/>
      <c r="E801" s="67"/>
      <c r="F801" s="65"/>
      <c r="G801" s="68" t="str">
        <f t="shared" si="12"/>
        <v>-</v>
      </c>
      <c r="H801" s="65"/>
      <c r="I801" s="65"/>
      <c r="J801" s="65"/>
      <c r="K801" s="65"/>
      <c r="L801" s="65"/>
      <c r="M801" s="65"/>
      <c r="N801" s="65"/>
      <c r="O801" s="65"/>
      <c r="P801" s="65"/>
      <c r="Q801" s="65"/>
      <c r="R801" s="65"/>
      <c r="S801" s="65"/>
      <c r="X801" s="182"/>
    </row>
    <row r="802" spans="1:24" ht="24.95" customHeight="1">
      <c r="A802" s="66"/>
      <c r="B802" s="65"/>
      <c r="C802" s="65"/>
      <c r="D802" s="69"/>
      <c r="E802" s="67"/>
      <c r="F802" s="65"/>
      <c r="G802" s="68" t="str">
        <f t="shared" si="12"/>
        <v>-</v>
      </c>
      <c r="H802" s="65"/>
      <c r="I802" s="65"/>
      <c r="J802" s="65"/>
      <c r="K802" s="65"/>
      <c r="L802" s="65"/>
      <c r="M802" s="65"/>
      <c r="N802" s="65"/>
      <c r="O802" s="65"/>
      <c r="P802" s="65"/>
      <c r="Q802" s="65"/>
      <c r="R802" s="65"/>
      <c r="S802" s="65"/>
      <c r="X802" s="182"/>
    </row>
    <row r="803" spans="1:24" ht="24.95" customHeight="1">
      <c r="A803" s="66"/>
      <c r="B803" s="65"/>
      <c r="C803" s="65"/>
      <c r="D803" s="69"/>
      <c r="E803" s="67"/>
      <c r="F803" s="65"/>
      <c r="G803" s="68" t="str">
        <f t="shared" si="12"/>
        <v>-</v>
      </c>
      <c r="H803" s="65"/>
      <c r="I803" s="65"/>
      <c r="J803" s="65"/>
      <c r="K803" s="65"/>
      <c r="L803" s="65"/>
      <c r="M803" s="65"/>
      <c r="N803" s="65"/>
      <c r="O803" s="65"/>
      <c r="P803" s="65"/>
      <c r="Q803" s="65"/>
      <c r="R803" s="65"/>
      <c r="S803" s="65"/>
      <c r="X803" s="182"/>
    </row>
    <row r="804" spans="1:24" ht="24.95" customHeight="1">
      <c r="A804" s="66"/>
      <c r="B804" s="65"/>
      <c r="C804" s="65"/>
      <c r="D804" s="69"/>
      <c r="E804" s="67"/>
      <c r="F804" s="65"/>
      <c r="G804" s="68" t="str">
        <f t="shared" si="12"/>
        <v>-</v>
      </c>
      <c r="H804" s="65"/>
      <c r="I804" s="65"/>
      <c r="J804" s="65"/>
      <c r="K804" s="65"/>
      <c r="L804" s="65"/>
      <c r="M804" s="65"/>
      <c r="N804" s="65"/>
      <c r="O804" s="65"/>
      <c r="P804" s="65"/>
      <c r="Q804" s="65"/>
      <c r="R804" s="65"/>
      <c r="S804" s="65"/>
      <c r="X804" s="182"/>
    </row>
    <row r="805" spans="1:24" ht="24.95" customHeight="1">
      <c r="A805" s="66"/>
      <c r="B805" s="65"/>
      <c r="C805" s="65"/>
      <c r="D805" s="69"/>
      <c r="E805" s="67"/>
      <c r="F805" s="65"/>
      <c r="G805" s="68" t="str">
        <f t="shared" si="12"/>
        <v>-</v>
      </c>
      <c r="H805" s="65"/>
      <c r="I805" s="65"/>
      <c r="J805" s="65"/>
      <c r="K805" s="65"/>
      <c r="L805" s="65"/>
      <c r="M805" s="65"/>
      <c r="N805" s="65"/>
      <c r="O805" s="65"/>
      <c r="P805" s="65"/>
      <c r="Q805" s="65"/>
      <c r="R805" s="65"/>
      <c r="S805" s="65"/>
      <c r="X805" s="182"/>
    </row>
    <row r="806" spans="1:24" ht="24.95" customHeight="1">
      <c r="A806" s="66"/>
      <c r="B806" s="65"/>
      <c r="C806" s="65"/>
      <c r="D806" s="69"/>
      <c r="E806" s="67"/>
      <c r="F806" s="65"/>
      <c r="G806" s="68" t="str">
        <f t="shared" si="12"/>
        <v>-</v>
      </c>
      <c r="H806" s="65"/>
      <c r="I806" s="65"/>
      <c r="J806" s="65"/>
      <c r="K806" s="65"/>
      <c r="L806" s="65"/>
      <c r="M806" s="65"/>
      <c r="N806" s="65"/>
      <c r="O806" s="65"/>
      <c r="P806" s="65"/>
      <c r="Q806" s="65"/>
      <c r="R806" s="65"/>
      <c r="S806" s="65"/>
      <c r="X806" s="182"/>
    </row>
    <row r="807" spans="1:24" ht="24.95" customHeight="1">
      <c r="A807" s="66"/>
      <c r="B807" s="65"/>
      <c r="C807" s="65"/>
      <c r="D807" s="69"/>
      <c r="E807" s="67"/>
      <c r="F807" s="65"/>
      <c r="G807" s="68" t="str">
        <f t="shared" si="12"/>
        <v>-</v>
      </c>
      <c r="H807" s="65"/>
      <c r="I807" s="65"/>
      <c r="J807" s="65"/>
      <c r="K807" s="65"/>
      <c r="L807" s="65"/>
      <c r="M807" s="65"/>
      <c r="N807" s="65"/>
      <c r="O807" s="65"/>
      <c r="P807" s="65"/>
      <c r="Q807" s="65"/>
      <c r="R807" s="65"/>
      <c r="S807" s="65"/>
      <c r="X807" s="182"/>
    </row>
    <row r="808" spans="1:24" ht="24.95" customHeight="1">
      <c r="A808" s="66"/>
      <c r="B808" s="65"/>
      <c r="C808" s="65"/>
      <c r="D808" s="69"/>
      <c r="E808" s="67"/>
      <c r="F808" s="65"/>
      <c r="G808" s="68" t="str">
        <f t="shared" si="12"/>
        <v>-</v>
      </c>
      <c r="H808" s="65"/>
      <c r="I808" s="65"/>
      <c r="J808" s="65"/>
      <c r="K808" s="65"/>
      <c r="L808" s="65"/>
      <c r="M808" s="65"/>
      <c r="N808" s="65"/>
      <c r="O808" s="65"/>
      <c r="P808" s="65"/>
      <c r="Q808" s="65"/>
      <c r="R808" s="65"/>
      <c r="S808" s="65"/>
      <c r="X808" s="182"/>
    </row>
    <row r="809" spans="1:24" ht="24.95" customHeight="1">
      <c r="A809" s="66"/>
      <c r="B809" s="65"/>
      <c r="C809" s="65"/>
      <c r="D809" s="69"/>
      <c r="E809" s="67"/>
      <c r="F809" s="65"/>
      <c r="G809" s="68" t="str">
        <f t="shared" si="12"/>
        <v>-</v>
      </c>
      <c r="H809" s="65"/>
      <c r="I809" s="65"/>
      <c r="J809" s="65"/>
      <c r="K809" s="65"/>
      <c r="L809" s="65"/>
      <c r="M809" s="65"/>
      <c r="N809" s="65"/>
      <c r="O809" s="65"/>
      <c r="P809" s="65"/>
      <c r="Q809" s="65"/>
      <c r="R809" s="65"/>
      <c r="S809" s="65"/>
      <c r="X809" s="182"/>
    </row>
    <row r="810" spans="1:24" ht="24.95" customHeight="1">
      <c r="A810" s="66"/>
      <c r="B810" s="65"/>
      <c r="C810" s="65"/>
      <c r="D810" s="69"/>
      <c r="E810" s="67"/>
      <c r="F810" s="65"/>
      <c r="G810" s="68" t="str">
        <f t="shared" si="12"/>
        <v>-</v>
      </c>
      <c r="H810" s="65"/>
      <c r="I810" s="65"/>
      <c r="J810" s="65"/>
      <c r="K810" s="65"/>
      <c r="L810" s="65"/>
      <c r="M810" s="65"/>
      <c r="N810" s="65"/>
      <c r="O810" s="65"/>
      <c r="P810" s="65"/>
      <c r="Q810" s="65"/>
      <c r="R810" s="65"/>
      <c r="S810" s="65"/>
      <c r="X810" s="182"/>
    </row>
    <row r="811" spans="1:24" ht="24.95" customHeight="1">
      <c r="A811" s="66"/>
      <c r="B811" s="65"/>
      <c r="C811" s="65"/>
      <c r="D811" s="69"/>
      <c r="E811" s="67"/>
      <c r="F811" s="65"/>
      <c r="G811" s="68" t="str">
        <f t="shared" si="12"/>
        <v>-</v>
      </c>
      <c r="H811" s="65"/>
      <c r="I811" s="65"/>
      <c r="J811" s="65"/>
      <c r="K811" s="65"/>
      <c r="L811" s="65"/>
      <c r="M811" s="65"/>
      <c r="N811" s="65"/>
      <c r="O811" s="65"/>
      <c r="P811" s="65"/>
      <c r="Q811" s="65"/>
      <c r="R811" s="65"/>
      <c r="S811" s="65"/>
      <c r="X811" s="182"/>
    </row>
    <row r="812" spans="1:24" ht="24.95" customHeight="1">
      <c r="A812" s="66"/>
      <c r="B812" s="65"/>
      <c r="C812" s="65"/>
      <c r="D812" s="69"/>
      <c r="E812" s="67"/>
      <c r="F812" s="65"/>
      <c r="G812" s="68" t="str">
        <f t="shared" si="12"/>
        <v>-</v>
      </c>
      <c r="H812" s="65"/>
      <c r="I812" s="65"/>
      <c r="J812" s="65"/>
      <c r="K812" s="65"/>
      <c r="L812" s="65"/>
      <c r="M812" s="65"/>
      <c r="N812" s="65"/>
      <c r="O812" s="65"/>
      <c r="P812" s="65"/>
      <c r="Q812" s="65"/>
      <c r="R812" s="65"/>
      <c r="S812" s="65"/>
      <c r="X812" s="182"/>
    </row>
    <row r="813" spans="1:24" ht="24.95" customHeight="1">
      <c r="A813" s="66"/>
      <c r="B813" s="65"/>
      <c r="C813" s="65"/>
      <c r="D813" s="69"/>
      <c r="E813" s="67"/>
      <c r="F813" s="65"/>
      <c r="G813" s="68" t="str">
        <f t="shared" si="12"/>
        <v>-</v>
      </c>
      <c r="H813" s="65"/>
      <c r="I813" s="65"/>
      <c r="J813" s="65"/>
      <c r="K813" s="65"/>
      <c r="L813" s="65"/>
      <c r="M813" s="65"/>
      <c r="N813" s="65"/>
      <c r="O813" s="65"/>
      <c r="P813" s="65"/>
      <c r="Q813" s="65"/>
      <c r="R813" s="65"/>
      <c r="S813" s="65"/>
      <c r="X813" s="182"/>
    </row>
    <row r="814" spans="1:24" ht="24.95" customHeight="1">
      <c r="A814" s="66"/>
      <c r="B814" s="65"/>
      <c r="C814" s="65"/>
      <c r="D814" s="69"/>
      <c r="E814" s="67"/>
      <c r="F814" s="65"/>
      <c r="G814" s="68" t="str">
        <f t="shared" si="12"/>
        <v>-</v>
      </c>
      <c r="H814" s="65"/>
      <c r="I814" s="65"/>
      <c r="J814" s="65"/>
      <c r="K814" s="65"/>
      <c r="L814" s="65"/>
      <c r="M814" s="65"/>
      <c r="N814" s="65"/>
      <c r="O814" s="65"/>
      <c r="P814" s="65"/>
      <c r="Q814" s="65"/>
      <c r="R814" s="65"/>
      <c r="S814" s="65"/>
      <c r="X814" s="182"/>
    </row>
    <row r="815" spans="1:24" ht="24.95" customHeight="1">
      <c r="A815" s="66"/>
      <c r="B815" s="65"/>
      <c r="C815" s="65"/>
      <c r="D815" s="69"/>
      <c r="E815" s="67"/>
      <c r="F815" s="65"/>
      <c r="G815" s="68" t="str">
        <f t="shared" si="12"/>
        <v>-</v>
      </c>
      <c r="H815" s="65"/>
      <c r="I815" s="65"/>
      <c r="J815" s="65"/>
      <c r="K815" s="65"/>
      <c r="L815" s="65"/>
      <c r="M815" s="65"/>
      <c r="N815" s="65"/>
      <c r="O815" s="65"/>
      <c r="P815" s="65"/>
      <c r="Q815" s="65"/>
      <c r="R815" s="65"/>
      <c r="S815" s="65"/>
      <c r="X815" s="182"/>
    </row>
    <row r="816" spans="1:24" ht="24.95" customHeight="1">
      <c r="A816" s="66"/>
      <c r="B816" s="65"/>
      <c r="C816" s="65"/>
      <c r="D816" s="69"/>
      <c r="E816" s="67"/>
      <c r="F816" s="65"/>
      <c r="G816" s="68" t="str">
        <f t="shared" si="12"/>
        <v>-</v>
      </c>
      <c r="H816" s="65"/>
      <c r="I816" s="65"/>
      <c r="J816" s="65"/>
      <c r="K816" s="65"/>
      <c r="L816" s="65"/>
      <c r="M816" s="65"/>
      <c r="N816" s="65"/>
      <c r="O816" s="65"/>
      <c r="P816" s="65"/>
      <c r="Q816" s="65"/>
      <c r="R816" s="65"/>
      <c r="S816" s="65"/>
      <c r="X816" s="182"/>
    </row>
    <row r="817" spans="1:24" ht="24.95" customHeight="1">
      <c r="A817" s="66"/>
      <c r="B817" s="65"/>
      <c r="C817" s="65"/>
      <c r="D817" s="69"/>
      <c r="E817" s="67"/>
      <c r="F817" s="65"/>
      <c r="G817" s="68" t="str">
        <f t="shared" si="12"/>
        <v>-</v>
      </c>
      <c r="H817" s="65"/>
      <c r="I817" s="65"/>
      <c r="J817" s="65"/>
      <c r="K817" s="65"/>
      <c r="L817" s="65"/>
      <c r="M817" s="65"/>
      <c r="N817" s="65"/>
      <c r="O817" s="65"/>
      <c r="P817" s="65"/>
      <c r="Q817" s="65"/>
      <c r="R817" s="65"/>
      <c r="S817" s="65"/>
      <c r="X817" s="182"/>
    </row>
    <row r="818" spans="1:24" ht="24.95" customHeight="1">
      <c r="A818" s="66"/>
      <c r="B818" s="65"/>
      <c r="C818" s="65"/>
      <c r="D818" s="69"/>
      <c r="E818" s="67"/>
      <c r="F818" s="65"/>
      <c r="G818" s="68" t="str">
        <f t="shared" si="12"/>
        <v>-</v>
      </c>
      <c r="H818" s="65"/>
      <c r="I818" s="65"/>
      <c r="J818" s="65"/>
      <c r="K818" s="65"/>
      <c r="L818" s="65"/>
      <c r="M818" s="65"/>
      <c r="N818" s="65"/>
      <c r="O818" s="65"/>
      <c r="P818" s="65"/>
      <c r="Q818" s="65"/>
      <c r="R818" s="65"/>
      <c r="S818" s="65"/>
      <c r="X818" s="182"/>
    </row>
    <row r="819" spans="1:24" ht="24.95" customHeight="1">
      <c r="A819" s="66"/>
      <c r="B819" s="65"/>
      <c r="C819" s="65"/>
      <c r="D819" s="69"/>
      <c r="E819" s="67"/>
      <c r="F819" s="65"/>
      <c r="G819" s="68" t="str">
        <f t="shared" si="12"/>
        <v>-</v>
      </c>
      <c r="H819" s="65"/>
      <c r="I819" s="65"/>
      <c r="J819" s="65"/>
      <c r="K819" s="65"/>
      <c r="L819" s="65"/>
      <c r="M819" s="65"/>
      <c r="N819" s="65"/>
      <c r="O819" s="65"/>
      <c r="P819" s="65"/>
      <c r="Q819" s="65"/>
      <c r="R819" s="65"/>
      <c r="S819" s="65"/>
      <c r="X819" s="182"/>
    </row>
    <row r="820" spans="1:24" ht="24.95" customHeight="1">
      <c r="A820" s="66"/>
      <c r="B820" s="65"/>
      <c r="C820" s="65"/>
      <c r="D820" s="69"/>
      <c r="E820" s="67"/>
      <c r="F820" s="65"/>
      <c r="G820" s="68" t="str">
        <f t="shared" si="12"/>
        <v>-</v>
      </c>
      <c r="H820" s="65"/>
      <c r="I820" s="65"/>
      <c r="J820" s="65"/>
      <c r="K820" s="65"/>
      <c r="L820" s="65"/>
      <c r="M820" s="65"/>
      <c r="N820" s="65"/>
      <c r="O820" s="65"/>
      <c r="P820" s="65"/>
      <c r="Q820" s="65"/>
      <c r="R820" s="65"/>
      <c r="S820" s="65"/>
      <c r="X820" s="182"/>
    </row>
    <row r="821" spans="1:24" ht="24.95" customHeight="1">
      <c r="A821" s="66"/>
      <c r="B821" s="65"/>
      <c r="C821" s="65"/>
      <c r="D821" s="69"/>
      <c r="E821" s="67"/>
      <c r="F821" s="65"/>
      <c r="G821" s="68" t="str">
        <f t="shared" si="12"/>
        <v>-</v>
      </c>
      <c r="H821" s="65"/>
      <c r="I821" s="65"/>
      <c r="J821" s="65"/>
      <c r="K821" s="65"/>
      <c r="L821" s="65"/>
      <c r="M821" s="65"/>
      <c r="N821" s="65"/>
      <c r="O821" s="65"/>
      <c r="P821" s="65"/>
      <c r="Q821" s="65"/>
      <c r="R821" s="65"/>
      <c r="S821" s="65"/>
      <c r="X821" s="182"/>
    </row>
    <row r="822" spans="1:24" ht="24.95" customHeight="1">
      <c r="A822" s="66"/>
      <c r="B822" s="65"/>
      <c r="C822" s="65"/>
      <c r="D822" s="69"/>
      <c r="E822" s="67"/>
      <c r="F822" s="65"/>
      <c r="G822" s="68" t="str">
        <f t="shared" si="12"/>
        <v>-</v>
      </c>
      <c r="H822" s="65"/>
      <c r="I822" s="65"/>
      <c r="J822" s="65"/>
      <c r="K822" s="65"/>
      <c r="L822" s="65"/>
      <c r="M822" s="65"/>
      <c r="N822" s="65"/>
      <c r="O822" s="65"/>
      <c r="P822" s="65"/>
      <c r="Q822" s="65"/>
      <c r="R822" s="65"/>
      <c r="S822" s="65"/>
      <c r="X822" s="182"/>
    </row>
    <row r="823" spans="1:24" ht="24.95" customHeight="1">
      <c r="A823" s="66"/>
      <c r="B823" s="65"/>
      <c r="C823" s="65"/>
      <c r="D823" s="69"/>
      <c r="E823" s="67"/>
      <c r="F823" s="65"/>
      <c r="G823" s="68" t="str">
        <f t="shared" si="12"/>
        <v>-</v>
      </c>
      <c r="H823" s="65"/>
      <c r="I823" s="65"/>
      <c r="J823" s="65"/>
      <c r="K823" s="65"/>
      <c r="L823" s="65"/>
      <c r="M823" s="65"/>
      <c r="N823" s="65"/>
      <c r="O823" s="65"/>
      <c r="P823" s="65"/>
      <c r="Q823" s="65"/>
      <c r="R823" s="65"/>
      <c r="S823" s="65"/>
      <c r="X823" s="182"/>
    </row>
    <row r="824" spans="1:24" ht="24.95" customHeight="1">
      <c r="A824" s="66"/>
      <c r="B824" s="65"/>
      <c r="C824" s="65"/>
      <c r="D824" s="69"/>
      <c r="E824" s="67"/>
      <c r="F824" s="65"/>
      <c r="G824" s="68" t="str">
        <f t="shared" si="12"/>
        <v>-</v>
      </c>
      <c r="H824" s="65"/>
      <c r="I824" s="65"/>
      <c r="J824" s="65"/>
      <c r="K824" s="65"/>
      <c r="L824" s="65"/>
      <c r="M824" s="65"/>
      <c r="N824" s="65"/>
      <c r="O824" s="65"/>
      <c r="P824" s="65"/>
      <c r="Q824" s="65"/>
      <c r="R824" s="65"/>
      <c r="S824" s="65"/>
      <c r="X824" s="182"/>
    </row>
    <row r="825" spans="1:24" ht="24.95" customHeight="1">
      <c r="A825" s="66"/>
      <c r="B825" s="65"/>
      <c r="C825" s="65"/>
      <c r="D825" s="69"/>
      <c r="E825" s="67"/>
      <c r="F825" s="65"/>
      <c r="G825" s="68" t="str">
        <f t="shared" si="12"/>
        <v>-</v>
      </c>
      <c r="H825" s="65"/>
      <c r="I825" s="65"/>
      <c r="J825" s="65"/>
      <c r="K825" s="65"/>
      <c r="L825" s="65"/>
      <c r="M825" s="65"/>
      <c r="N825" s="65"/>
      <c r="O825" s="65"/>
      <c r="P825" s="65"/>
      <c r="Q825" s="65"/>
      <c r="R825" s="65"/>
      <c r="S825" s="65"/>
      <c r="X825" s="182"/>
    </row>
    <row r="826" spans="1:24" ht="24.95" customHeight="1">
      <c r="A826" s="66"/>
      <c r="B826" s="65"/>
      <c r="C826" s="65"/>
      <c r="D826" s="69"/>
      <c r="E826" s="67"/>
      <c r="F826" s="65"/>
      <c r="G826" s="68" t="str">
        <f t="shared" si="12"/>
        <v>-</v>
      </c>
      <c r="H826" s="65"/>
      <c r="I826" s="65"/>
      <c r="J826" s="65"/>
      <c r="K826" s="65"/>
      <c r="L826" s="65"/>
      <c r="M826" s="65"/>
      <c r="N826" s="65"/>
      <c r="O826" s="65"/>
      <c r="P826" s="65"/>
      <c r="Q826" s="65"/>
      <c r="R826" s="65"/>
      <c r="S826" s="65"/>
      <c r="X826" s="182"/>
    </row>
    <row r="827" spans="1:24" ht="24.95" customHeight="1">
      <c r="A827" s="66"/>
      <c r="B827" s="65"/>
      <c r="C827" s="65"/>
      <c r="D827" s="69"/>
      <c r="E827" s="67"/>
      <c r="F827" s="65"/>
      <c r="G827" s="68" t="str">
        <f t="shared" si="12"/>
        <v>-</v>
      </c>
      <c r="H827" s="65"/>
      <c r="I827" s="65"/>
      <c r="J827" s="65"/>
      <c r="K827" s="65"/>
      <c r="L827" s="65"/>
      <c r="M827" s="65"/>
      <c r="N827" s="65"/>
      <c r="O827" s="65"/>
      <c r="P827" s="65"/>
      <c r="Q827" s="65"/>
      <c r="R827" s="65"/>
      <c r="S827" s="65"/>
      <c r="X827" s="182"/>
    </row>
    <row r="828" spans="1:24" ht="24.95" customHeight="1">
      <c r="A828" s="66"/>
      <c r="B828" s="65"/>
      <c r="C828" s="65"/>
      <c r="D828" s="69"/>
      <c r="E828" s="67"/>
      <c r="F828" s="65"/>
      <c r="G828" s="68" t="str">
        <f t="shared" si="12"/>
        <v>-</v>
      </c>
      <c r="H828" s="65"/>
      <c r="I828" s="65"/>
      <c r="J828" s="65"/>
      <c r="K828" s="65"/>
      <c r="L828" s="65"/>
      <c r="M828" s="65"/>
      <c r="N828" s="65"/>
      <c r="O828" s="65"/>
      <c r="P828" s="65"/>
      <c r="Q828" s="65"/>
      <c r="R828" s="65"/>
      <c r="S828" s="65"/>
      <c r="X828" s="182"/>
    </row>
    <row r="829" spans="1:24" ht="24.95" customHeight="1">
      <c r="A829" s="66"/>
      <c r="B829" s="65"/>
      <c r="C829" s="65"/>
      <c r="D829" s="69"/>
      <c r="E829" s="67"/>
      <c r="F829" s="65"/>
      <c r="G829" s="68" t="str">
        <f t="shared" si="12"/>
        <v>-</v>
      </c>
      <c r="H829" s="65"/>
      <c r="I829" s="65"/>
      <c r="J829" s="65"/>
      <c r="K829" s="65"/>
      <c r="L829" s="65"/>
      <c r="M829" s="65"/>
      <c r="N829" s="65"/>
      <c r="O829" s="65"/>
      <c r="P829" s="65"/>
      <c r="Q829" s="65"/>
      <c r="R829" s="65"/>
      <c r="S829" s="65"/>
      <c r="X829" s="182"/>
    </row>
    <row r="830" spans="1:24" ht="24.95" customHeight="1">
      <c r="A830" s="66"/>
      <c r="B830" s="65"/>
      <c r="C830" s="65"/>
      <c r="D830" s="69"/>
      <c r="E830" s="67"/>
      <c r="F830" s="65"/>
      <c r="G830" s="68" t="str">
        <f t="shared" si="12"/>
        <v>-</v>
      </c>
      <c r="H830" s="65"/>
      <c r="I830" s="65"/>
      <c r="J830" s="65"/>
      <c r="K830" s="65"/>
      <c r="L830" s="65"/>
      <c r="M830" s="65"/>
      <c r="N830" s="65"/>
      <c r="O830" s="65"/>
      <c r="P830" s="65"/>
      <c r="Q830" s="65"/>
      <c r="R830" s="65"/>
      <c r="S830" s="65"/>
      <c r="X830" s="182"/>
    </row>
    <row r="831" spans="1:24" ht="24.95" customHeight="1">
      <c r="A831" s="66"/>
      <c r="B831" s="65"/>
      <c r="C831" s="65"/>
      <c r="D831" s="69"/>
      <c r="E831" s="67"/>
      <c r="F831" s="65"/>
      <c r="G831" s="68" t="str">
        <f t="shared" si="12"/>
        <v>-</v>
      </c>
      <c r="H831" s="65"/>
      <c r="I831" s="65"/>
      <c r="J831" s="65"/>
      <c r="K831" s="65"/>
      <c r="L831" s="65"/>
      <c r="M831" s="65"/>
      <c r="N831" s="65"/>
      <c r="O831" s="65"/>
      <c r="P831" s="65"/>
      <c r="Q831" s="65"/>
      <c r="R831" s="65"/>
      <c r="S831" s="65"/>
      <c r="X831" s="182"/>
    </row>
    <row r="832" spans="1:24" ht="24.95" customHeight="1">
      <c r="A832" s="66"/>
      <c r="B832" s="65"/>
      <c r="C832" s="65"/>
      <c r="D832" s="69"/>
      <c r="E832" s="67"/>
      <c r="F832" s="65"/>
      <c r="G832" s="68" t="str">
        <f t="shared" si="12"/>
        <v>-</v>
      </c>
      <c r="H832" s="65"/>
      <c r="I832" s="65"/>
      <c r="J832" s="65"/>
      <c r="K832" s="65"/>
      <c r="L832" s="65"/>
      <c r="M832" s="65"/>
      <c r="N832" s="65"/>
      <c r="O832" s="65"/>
      <c r="P832" s="65"/>
      <c r="Q832" s="65"/>
      <c r="R832" s="65"/>
      <c r="S832" s="65"/>
      <c r="X832" s="182"/>
    </row>
    <row r="833" spans="1:24" ht="24.95" customHeight="1">
      <c r="A833" s="66"/>
      <c r="B833" s="65"/>
      <c r="C833" s="65"/>
      <c r="D833" s="69"/>
      <c r="E833" s="67"/>
      <c r="F833" s="65"/>
      <c r="G833" s="68" t="str">
        <f t="shared" si="12"/>
        <v>-</v>
      </c>
      <c r="H833" s="65"/>
      <c r="I833" s="65"/>
      <c r="J833" s="65"/>
      <c r="K833" s="65"/>
      <c r="L833" s="65"/>
      <c r="M833" s="65"/>
      <c r="N833" s="65"/>
      <c r="O833" s="65"/>
      <c r="P833" s="65"/>
      <c r="Q833" s="65"/>
      <c r="R833" s="65"/>
      <c r="S833" s="65"/>
      <c r="X833" s="182"/>
    </row>
    <row r="834" spans="1:24" ht="24.95" customHeight="1">
      <c r="A834" s="66"/>
      <c r="B834" s="65"/>
      <c r="C834" s="65"/>
      <c r="D834" s="69"/>
      <c r="E834" s="67"/>
      <c r="F834" s="65"/>
      <c r="G834" s="68" t="str">
        <f t="shared" si="12"/>
        <v>-</v>
      </c>
      <c r="H834" s="65"/>
      <c r="I834" s="65"/>
      <c r="J834" s="65"/>
      <c r="K834" s="65"/>
      <c r="L834" s="65"/>
      <c r="M834" s="65"/>
      <c r="N834" s="65"/>
      <c r="O834" s="65"/>
      <c r="P834" s="65"/>
      <c r="Q834" s="65"/>
      <c r="R834" s="65"/>
      <c r="S834" s="65"/>
      <c r="X834" s="182"/>
    </row>
    <row r="835" spans="1:24" ht="24.95" customHeight="1">
      <c r="A835" s="66"/>
      <c r="B835" s="65"/>
      <c r="C835" s="65"/>
      <c r="D835" s="69"/>
      <c r="E835" s="67"/>
      <c r="F835" s="65"/>
      <c r="G835" s="68" t="str">
        <f t="shared" si="12"/>
        <v>-</v>
      </c>
      <c r="H835" s="65"/>
      <c r="I835" s="65"/>
      <c r="J835" s="65"/>
      <c r="K835" s="65"/>
      <c r="L835" s="65"/>
      <c r="M835" s="65"/>
      <c r="N835" s="65"/>
      <c r="O835" s="65"/>
      <c r="P835" s="65"/>
      <c r="Q835" s="65"/>
      <c r="R835" s="65"/>
      <c r="S835" s="65"/>
      <c r="X835" s="182"/>
    </row>
    <row r="836" spans="1:24" ht="24.95" customHeight="1">
      <c r="A836" s="66"/>
      <c r="B836" s="65"/>
      <c r="C836" s="65"/>
      <c r="D836" s="69"/>
      <c r="E836" s="67"/>
      <c r="F836" s="65"/>
      <c r="G836" s="68" t="str">
        <f t="shared" si="12"/>
        <v>-</v>
      </c>
      <c r="H836" s="65"/>
      <c r="I836" s="65"/>
      <c r="J836" s="65"/>
      <c r="K836" s="65"/>
      <c r="L836" s="65"/>
      <c r="M836" s="65"/>
      <c r="N836" s="65"/>
      <c r="O836" s="65"/>
      <c r="P836" s="65"/>
      <c r="Q836" s="65"/>
      <c r="R836" s="65"/>
      <c r="S836" s="65"/>
      <c r="X836" s="182"/>
    </row>
    <row r="837" spans="1:24" ht="24.95" customHeight="1">
      <c r="A837" s="66"/>
      <c r="B837" s="65"/>
      <c r="C837" s="65"/>
      <c r="D837" s="69"/>
      <c r="E837" s="67"/>
      <c r="F837" s="65"/>
      <c r="G837" s="68" t="str">
        <f t="shared" si="12"/>
        <v>-</v>
      </c>
      <c r="H837" s="65"/>
      <c r="I837" s="65"/>
      <c r="J837" s="65"/>
      <c r="K837" s="65"/>
      <c r="L837" s="65"/>
      <c r="M837" s="65"/>
      <c r="N837" s="65"/>
      <c r="O837" s="65"/>
      <c r="P837" s="65"/>
      <c r="Q837" s="65"/>
      <c r="R837" s="65"/>
      <c r="S837" s="65"/>
      <c r="X837" s="182"/>
    </row>
    <row r="838" spans="1:24" ht="24.95" customHeight="1">
      <c r="A838" s="66"/>
      <c r="B838" s="65"/>
      <c r="C838" s="65"/>
      <c r="D838" s="69"/>
      <c r="E838" s="67"/>
      <c r="F838" s="65"/>
      <c r="G838" s="68" t="str">
        <f t="shared" si="12"/>
        <v>-</v>
      </c>
      <c r="H838" s="65"/>
      <c r="I838" s="65"/>
      <c r="J838" s="65"/>
      <c r="K838" s="65"/>
      <c r="L838" s="65"/>
      <c r="M838" s="65"/>
      <c r="N838" s="65"/>
      <c r="O838" s="65"/>
      <c r="P838" s="65"/>
      <c r="Q838" s="65"/>
      <c r="R838" s="65"/>
      <c r="S838" s="65"/>
      <c r="X838" s="182"/>
    </row>
    <row r="839" spans="1:24" ht="24.95" customHeight="1">
      <c r="A839" s="66"/>
      <c r="B839" s="65"/>
      <c r="C839" s="65"/>
      <c r="D839" s="69"/>
      <c r="E839" s="67"/>
      <c r="F839" s="65"/>
      <c r="G839" s="68" t="str">
        <f t="shared" si="12"/>
        <v>-</v>
      </c>
      <c r="H839" s="65"/>
      <c r="I839" s="65"/>
      <c r="J839" s="65"/>
      <c r="K839" s="65"/>
      <c r="L839" s="65"/>
      <c r="M839" s="65"/>
      <c r="N839" s="65"/>
      <c r="O839" s="65"/>
      <c r="P839" s="65"/>
      <c r="Q839" s="65"/>
      <c r="R839" s="65"/>
      <c r="S839" s="65"/>
      <c r="X839" s="182"/>
    </row>
    <row r="840" spans="1:24" ht="24.95" customHeight="1">
      <c r="A840" s="66"/>
      <c r="B840" s="65"/>
      <c r="C840" s="65"/>
      <c r="D840" s="69"/>
      <c r="E840" s="67"/>
      <c r="F840" s="65"/>
      <c r="G840" s="68" t="str">
        <f t="shared" si="12"/>
        <v>-</v>
      </c>
      <c r="H840" s="65"/>
      <c r="I840" s="65"/>
      <c r="J840" s="65"/>
      <c r="K840" s="65"/>
      <c r="L840" s="65"/>
      <c r="M840" s="65"/>
      <c r="N840" s="65"/>
      <c r="O840" s="65"/>
      <c r="P840" s="65"/>
      <c r="Q840" s="65"/>
      <c r="R840" s="65"/>
      <c r="S840" s="65"/>
      <c r="X840" s="182"/>
    </row>
    <row r="841" spans="1:24" ht="24.95" customHeight="1">
      <c r="A841" s="66"/>
      <c r="B841" s="65"/>
      <c r="C841" s="65"/>
      <c r="D841" s="69"/>
      <c r="E841" s="67"/>
      <c r="F841" s="65"/>
      <c r="G841" s="68" t="str">
        <f t="shared" si="12"/>
        <v>-</v>
      </c>
      <c r="H841" s="65"/>
      <c r="I841" s="65"/>
      <c r="J841" s="65"/>
      <c r="K841" s="65"/>
      <c r="L841" s="65"/>
      <c r="M841" s="65"/>
      <c r="N841" s="65"/>
      <c r="O841" s="65"/>
      <c r="P841" s="65"/>
      <c r="Q841" s="65"/>
      <c r="R841" s="65"/>
      <c r="S841" s="65"/>
      <c r="X841" s="182"/>
    </row>
    <row r="842" spans="1:24" ht="24.95" customHeight="1">
      <c r="A842" s="66"/>
      <c r="B842" s="65"/>
      <c r="C842" s="65"/>
      <c r="D842" s="69"/>
      <c r="E842" s="67"/>
      <c r="F842" s="65"/>
      <c r="G842" s="68" t="str">
        <f t="shared" si="12"/>
        <v>-</v>
      </c>
      <c r="H842" s="65"/>
      <c r="I842" s="65"/>
      <c r="J842" s="65"/>
      <c r="K842" s="65"/>
      <c r="L842" s="65"/>
      <c r="M842" s="65"/>
      <c r="N842" s="65"/>
      <c r="O842" s="65"/>
      <c r="P842" s="65"/>
      <c r="Q842" s="65"/>
      <c r="R842" s="65"/>
      <c r="S842" s="65"/>
      <c r="X842" s="182"/>
    </row>
    <row r="843" spans="1:24" ht="24.95" customHeight="1">
      <c r="A843" s="66"/>
      <c r="B843" s="65"/>
      <c r="C843" s="65"/>
      <c r="D843" s="69"/>
      <c r="E843" s="67"/>
      <c r="F843" s="65"/>
      <c r="G843" s="68" t="str">
        <f t="shared" ref="G843:G906" si="13">IF(OR(C843="",D843=""),"-",ABS((D843-C843+(D843&lt;C843))*1440))</f>
        <v>-</v>
      </c>
      <c r="H843" s="65"/>
      <c r="I843" s="65"/>
      <c r="J843" s="65"/>
      <c r="K843" s="65"/>
      <c r="L843" s="65"/>
      <c r="M843" s="65"/>
      <c r="N843" s="65"/>
      <c r="O843" s="65"/>
      <c r="P843" s="65"/>
      <c r="Q843" s="65"/>
      <c r="R843" s="65"/>
      <c r="S843" s="65"/>
      <c r="X843" s="182"/>
    </row>
    <row r="844" spans="1:24" ht="24.95" customHeight="1">
      <c r="A844" s="66"/>
      <c r="B844" s="65"/>
      <c r="C844" s="65"/>
      <c r="D844" s="69"/>
      <c r="E844" s="67"/>
      <c r="F844" s="65"/>
      <c r="G844" s="68" t="str">
        <f t="shared" si="13"/>
        <v>-</v>
      </c>
      <c r="H844" s="65"/>
      <c r="I844" s="65"/>
      <c r="J844" s="65"/>
      <c r="K844" s="65"/>
      <c r="L844" s="65"/>
      <c r="M844" s="65"/>
      <c r="N844" s="65"/>
      <c r="O844" s="65"/>
      <c r="P844" s="65"/>
      <c r="Q844" s="65"/>
      <c r="R844" s="65"/>
      <c r="S844" s="65"/>
      <c r="X844" s="182"/>
    </row>
    <row r="845" spans="1:24" ht="24.95" customHeight="1">
      <c r="A845" s="66"/>
      <c r="B845" s="65"/>
      <c r="C845" s="65"/>
      <c r="D845" s="69"/>
      <c r="E845" s="67"/>
      <c r="F845" s="65"/>
      <c r="G845" s="68" t="str">
        <f t="shared" si="13"/>
        <v>-</v>
      </c>
      <c r="H845" s="65"/>
      <c r="I845" s="65"/>
      <c r="J845" s="65"/>
      <c r="K845" s="65"/>
      <c r="L845" s="65"/>
      <c r="M845" s="65"/>
      <c r="N845" s="65"/>
      <c r="O845" s="65"/>
      <c r="P845" s="65"/>
      <c r="Q845" s="65"/>
      <c r="R845" s="65"/>
      <c r="S845" s="65"/>
      <c r="X845" s="182"/>
    </row>
    <row r="846" spans="1:24" ht="24.95" customHeight="1">
      <c r="A846" s="66"/>
      <c r="B846" s="65"/>
      <c r="C846" s="65"/>
      <c r="D846" s="69"/>
      <c r="E846" s="67"/>
      <c r="F846" s="65"/>
      <c r="G846" s="68" t="str">
        <f t="shared" si="13"/>
        <v>-</v>
      </c>
      <c r="H846" s="65"/>
      <c r="I846" s="65"/>
      <c r="J846" s="65"/>
      <c r="K846" s="65"/>
      <c r="L846" s="65"/>
      <c r="M846" s="65"/>
      <c r="N846" s="65"/>
      <c r="O846" s="65"/>
      <c r="P846" s="65"/>
      <c r="Q846" s="65"/>
      <c r="R846" s="65"/>
      <c r="S846" s="65"/>
      <c r="X846" s="182"/>
    </row>
    <row r="847" spans="1:24" ht="24.95" customHeight="1">
      <c r="A847" s="66"/>
      <c r="B847" s="65"/>
      <c r="C847" s="65"/>
      <c r="D847" s="69"/>
      <c r="E847" s="67"/>
      <c r="F847" s="65"/>
      <c r="G847" s="68" t="str">
        <f t="shared" si="13"/>
        <v>-</v>
      </c>
      <c r="H847" s="65"/>
      <c r="I847" s="65"/>
      <c r="J847" s="65"/>
      <c r="K847" s="65"/>
      <c r="L847" s="65"/>
      <c r="M847" s="65"/>
      <c r="N847" s="65"/>
      <c r="O847" s="65"/>
      <c r="P847" s="65"/>
      <c r="Q847" s="65"/>
      <c r="R847" s="65"/>
      <c r="S847" s="65"/>
      <c r="X847" s="182"/>
    </row>
    <row r="848" spans="1:24" ht="24.95" customHeight="1">
      <c r="A848" s="66"/>
      <c r="B848" s="65"/>
      <c r="C848" s="65"/>
      <c r="D848" s="69"/>
      <c r="E848" s="67"/>
      <c r="F848" s="65"/>
      <c r="G848" s="68" t="str">
        <f t="shared" si="13"/>
        <v>-</v>
      </c>
      <c r="H848" s="65"/>
      <c r="I848" s="65"/>
      <c r="J848" s="65"/>
      <c r="K848" s="65"/>
      <c r="L848" s="65"/>
      <c r="M848" s="65"/>
      <c r="N848" s="65"/>
      <c r="O848" s="65"/>
      <c r="P848" s="65"/>
      <c r="Q848" s="65"/>
      <c r="R848" s="65"/>
      <c r="S848" s="65"/>
      <c r="X848" s="182"/>
    </row>
    <row r="849" spans="1:24" ht="24.95" customHeight="1">
      <c r="A849" s="66"/>
      <c r="B849" s="65"/>
      <c r="C849" s="65"/>
      <c r="D849" s="69"/>
      <c r="E849" s="67"/>
      <c r="F849" s="65"/>
      <c r="G849" s="68" t="str">
        <f t="shared" si="13"/>
        <v>-</v>
      </c>
      <c r="H849" s="65"/>
      <c r="I849" s="65"/>
      <c r="J849" s="65"/>
      <c r="K849" s="65"/>
      <c r="L849" s="65"/>
      <c r="M849" s="65"/>
      <c r="N849" s="65"/>
      <c r="O849" s="65"/>
      <c r="P849" s="65"/>
      <c r="Q849" s="65"/>
      <c r="R849" s="65"/>
      <c r="S849" s="65"/>
      <c r="X849" s="182"/>
    </row>
    <row r="850" spans="1:24" ht="24.95" customHeight="1">
      <c r="A850" s="66"/>
      <c r="B850" s="65"/>
      <c r="C850" s="65"/>
      <c r="D850" s="69"/>
      <c r="E850" s="67"/>
      <c r="F850" s="65"/>
      <c r="G850" s="68" t="str">
        <f t="shared" si="13"/>
        <v>-</v>
      </c>
      <c r="H850" s="65"/>
      <c r="I850" s="65"/>
      <c r="J850" s="65"/>
      <c r="K850" s="65"/>
      <c r="L850" s="65"/>
      <c r="M850" s="65"/>
      <c r="N850" s="65"/>
      <c r="O850" s="65"/>
      <c r="P850" s="65"/>
      <c r="Q850" s="65"/>
      <c r="R850" s="65"/>
      <c r="S850" s="65"/>
      <c r="X850" s="182"/>
    </row>
    <row r="851" spans="1:24" ht="24.95" customHeight="1">
      <c r="A851" s="66"/>
      <c r="B851" s="65"/>
      <c r="C851" s="65"/>
      <c r="D851" s="69"/>
      <c r="E851" s="67"/>
      <c r="F851" s="65"/>
      <c r="G851" s="68" t="str">
        <f t="shared" si="13"/>
        <v>-</v>
      </c>
      <c r="H851" s="65"/>
      <c r="I851" s="65"/>
      <c r="J851" s="65"/>
      <c r="K851" s="65"/>
      <c r="L851" s="65"/>
      <c r="M851" s="65"/>
      <c r="N851" s="65"/>
      <c r="O851" s="65"/>
      <c r="P851" s="65"/>
      <c r="Q851" s="65"/>
      <c r="R851" s="65"/>
      <c r="S851" s="65"/>
      <c r="X851" s="182"/>
    </row>
    <row r="852" spans="1:24" ht="24.95" customHeight="1">
      <c r="A852" s="66"/>
      <c r="B852" s="65"/>
      <c r="C852" s="65"/>
      <c r="D852" s="69"/>
      <c r="E852" s="67"/>
      <c r="F852" s="65"/>
      <c r="G852" s="68" t="str">
        <f t="shared" si="13"/>
        <v>-</v>
      </c>
      <c r="H852" s="65"/>
      <c r="I852" s="65"/>
      <c r="J852" s="65"/>
      <c r="K852" s="65"/>
      <c r="L852" s="65"/>
      <c r="M852" s="65"/>
      <c r="N852" s="65"/>
      <c r="O852" s="65"/>
      <c r="P852" s="65"/>
      <c r="Q852" s="65"/>
      <c r="R852" s="65"/>
      <c r="S852" s="65"/>
      <c r="X852" s="182"/>
    </row>
    <row r="853" spans="1:24" ht="24.95" customHeight="1">
      <c r="A853" s="66"/>
      <c r="B853" s="65"/>
      <c r="C853" s="65"/>
      <c r="D853" s="69"/>
      <c r="E853" s="67"/>
      <c r="F853" s="65"/>
      <c r="G853" s="68" t="str">
        <f t="shared" si="13"/>
        <v>-</v>
      </c>
      <c r="H853" s="65"/>
      <c r="I853" s="65"/>
      <c r="J853" s="65"/>
      <c r="K853" s="65"/>
      <c r="L853" s="65"/>
      <c r="M853" s="65"/>
      <c r="N853" s="65"/>
      <c r="O853" s="65"/>
      <c r="P853" s="65"/>
      <c r="Q853" s="65"/>
      <c r="R853" s="65"/>
      <c r="S853" s="65"/>
      <c r="X853" s="182"/>
    </row>
    <row r="854" spans="1:24" ht="24.95" customHeight="1">
      <c r="A854" s="66"/>
      <c r="B854" s="65"/>
      <c r="C854" s="65"/>
      <c r="D854" s="69"/>
      <c r="E854" s="67"/>
      <c r="F854" s="65"/>
      <c r="G854" s="68" t="str">
        <f t="shared" si="13"/>
        <v>-</v>
      </c>
      <c r="H854" s="65"/>
      <c r="I854" s="65"/>
      <c r="J854" s="65"/>
      <c r="K854" s="65"/>
      <c r="L854" s="65"/>
      <c r="M854" s="65"/>
      <c r="N854" s="65"/>
      <c r="O854" s="65"/>
      <c r="P854" s="65"/>
      <c r="Q854" s="65"/>
      <c r="R854" s="65"/>
      <c r="S854" s="65"/>
      <c r="X854" s="182"/>
    </row>
    <row r="855" spans="1:24" ht="24.95" customHeight="1">
      <c r="A855" s="66"/>
      <c r="B855" s="65"/>
      <c r="C855" s="65"/>
      <c r="D855" s="69"/>
      <c r="E855" s="67"/>
      <c r="F855" s="65"/>
      <c r="G855" s="68" t="str">
        <f t="shared" si="13"/>
        <v>-</v>
      </c>
      <c r="H855" s="65"/>
      <c r="I855" s="65"/>
      <c r="J855" s="65"/>
      <c r="K855" s="65"/>
      <c r="L855" s="65"/>
      <c r="M855" s="65"/>
      <c r="N855" s="65"/>
      <c r="O855" s="65"/>
      <c r="P855" s="65"/>
      <c r="Q855" s="65"/>
      <c r="R855" s="65"/>
      <c r="S855" s="65"/>
      <c r="X855" s="182"/>
    </row>
    <row r="856" spans="1:24" ht="24.95" customHeight="1">
      <c r="A856" s="66"/>
      <c r="B856" s="65"/>
      <c r="C856" s="65"/>
      <c r="D856" s="69"/>
      <c r="E856" s="67"/>
      <c r="F856" s="65"/>
      <c r="G856" s="68" t="str">
        <f t="shared" si="13"/>
        <v>-</v>
      </c>
      <c r="H856" s="65"/>
      <c r="I856" s="65"/>
      <c r="J856" s="65"/>
      <c r="K856" s="65"/>
      <c r="L856" s="65"/>
      <c r="M856" s="65"/>
      <c r="N856" s="65"/>
      <c r="O856" s="65"/>
      <c r="P856" s="65"/>
      <c r="Q856" s="65"/>
      <c r="R856" s="65"/>
      <c r="S856" s="65"/>
      <c r="X856" s="182"/>
    </row>
    <row r="857" spans="1:24" ht="24.95" customHeight="1">
      <c r="A857" s="66"/>
      <c r="B857" s="65"/>
      <c r="C857" s="65"/>
      <c r="D857" s="69"/>
      <c r="E857" s="67"/>
      <c r="F857" s="65"/>
      <c r="G857" s="68" t="str">
        <f t="shared" si="13"/>
        <v>-</v>
      </c>
      <c r="H857" s="65"/>
      <c r="I857" s="65"/>
      <c r="J857" s="65"/>
      <c r="K857" s="65"/>
      <c r="L857" s="65"/>
      <c r="M857" s="65"/>
      <c r="N857" s="65"/>
      <c r="O857" s="65"/>
      <c r="P857" s="65"/>
      <c r="Q857" s="65"/>
      <c r="R857" s="65"/>
      <c r="S857" s="65"/>
      <c r="X857" s="182"/>
    </row>
    <row r="858" spans="1:24" ht="24.95" customHeight="1">
      <c r="A858" s="66"/>
      <c r="B858" s="65"/>
      <c r="C858" s="65"/>
      <c r="D858" s="69"/>
      <c r="E858" s="67"/>
      <c r="F858" s="65"/>
      <c r="G858" s="68" t="str">
        <f t="shared" si="13"/>
        <v>-</v>
      </c>
      <c r="H858" s="65"/>
      <c r="I858" s="65"/>
      <c r="J858" s="65"/>
      <c r="K858" s="65"/>
      <c r="L858" s="65"/>
      <c r="M858" s="65"/>
      <c r="N858" s="65"/>
      <c r="O858" s="65"/>
      <c r="P858" s="65"/>
      <c r="Q858" s="65"/>
      <c r="R858" s="65"/>
      <c r="S858" s="65"/>
      <c r="X858" s="182"/>
    </row>
    <row r="859" spans="1:24" ht="24.95" customHeight="1">
      <c r="A859" s="66"/>
      <c r="B859" s="65"/>
      <c r="C859" s="65"/>
      <c r="D859" s="69"/>
      <c r="E859" s="67"/>
      <c r="F859" s="65"/>
      <c r="G859" s="68" t="str">
        <f t="shared" si="13"/>
        <v>-</v>
      </c>
      <c r="H859" s="65"/>
      <c r="I859" s="65"/>
      <c r="J859" s="65"/>
      <c r="K859" s="65"/>
      <c r="L859" s="65"/>
      <c r="M859" s="65"/>
      <c r="N859" s="65"/>
      <c r="O859" s="65"/>
      <c r="P859" s="65"/>
      <c r="Q859" s="65"/>
      <c r="R859" s="65"/>
      <c r="S859" s="65"/>
      <c r="X859" s="182"/>
    </row>
    <row r="860" spans="1:24" ht="24.95" customHeight="1">
      <c r="A860" s="66"/>
      <c r="B860" s="65"/>
      <c r="C860" s="65"/>
      <c r="D860" s="69"/>
      <c r="E860" s="67"/>
      <c r="F860" s="65"/>
      <c r="G860" s="68" t="str">
        <f t="shared" si="13"/>
        <v>-</v>
      </c>
      <c r="H860" s="65"/>
      <c r="I860" s="65"/>
      <c r="J860" s="65"/>
      <c r="K860" s="65"/>
      <c r="L860" s="65"/>
      <c r="M860" s="65"/>
      <c r="N860" s="65"/>
      <c r="O860" s="65"/>
      <c r="P860" s="65"/>
      <c r="Q860" s="65"/>
      <c r="R860" s="65"/>
      <c r="S860" s="65"/>
      <c r="X860" s="182"/>
    </row>
    <row r="861" spans="1:24" ht="24.95" customHeight="1">
      <c r="A861" s="66"/>
      <c r="B861" s="65"/>
      <c r="C861" s="65"/>
      <c r="D861" s="69"/>
      <c r="E861" s="67"/>
      <c r="F861" s="65"/>
      <c r="G861" s="68" t="str">
        <f t="shared" si="13"/>
        <v>-</v>
      </c>
      <c r="H861" s="65"/>
      <c r="I861" s="65"/>
      <c r="J861" s="65"/>
      <c r="K861" s="65"/>
      <c r="L861" s="65"/>
      <c r="M861" s="65"/>
      <c r="N861" s="65"/>
      <c r="O861" s="65"/>
      <c r="P861" s="65"/>
      <c r="Q861" s="65"/>
      <c r="R861" s="65"/>
      <c r="S861" s="65"/>
      <c r="X861" s="182"/>
    </row>
    <row r="862" spans="1:24" ht="24.95" customHeight="1">
      <c r="A862" s="66"/>
      <c r="B862" s="65"/>
      <c r="C862" s="65"/>
      <c r="D862" s="69"/>
      <c r="E862" s="67"/>
      <c r="F862" s="65"/>
      <c r="G862" s="68" t="str">
        <f t="shared" si="13"/>
        <v>-</v>
      </c>
      <c r="H862" s="65"/>
      <c r="I862" s="65"/>
      <c r="J862" s="65"/>
      <c r="K862" s="65"/>
      <c r="L862" s="65"/>
      <c r="M862" s="65"/>
      <c r="N862" s="65"/>
      <c r="O862" s="65"/>
      <c r="P862" s="65"/>
      <c r="Q862" s="65"/>
      <c r="R862" s="65"/>
      <c r="S862" s="65"/>
      <c r="X862" s="182"/>
    </row>
    <row r="863" spans="1:24" ht="24.95" customHeight="1">
      <c r="A863" s="66"/>
      <c r="B863" s="65"/>
      <c r="C863" s="65"/>
      <c r="D863" s="69"/>
      <c r="E863" s="67"/>
      <c r="F863" s="65"/>
      <c r="G863" s="68" t="str">
        <f t="shared" si="13"/>
        <v>-</v>
      </c>
      <c r="H863" s="65"/>
      <c r="I863" s="65"/>
      <c r="J863" s="65"/>
      <c r="K863" s="65"/>
      <c r="L863" s="65"/>
      <c r="M863" s="65"/>
      <c r="N863" s="65"/>
      <c r="O863" s="65"/>
      <c r="P863" s="65"/>
      <c r="Q863" s="65"/>
      <c r="R863" s="65"/>
      <c r="S863" s="65"/>
      <c r="X863" s="182"/>
    </row>
    <row r="864" spans="1:24" ht="24.95" customHeight="1">
      <c r="A864" s="66"/>
      <c r="B864" s="65"/>
      <c r="C864" s="65"/>
      <c r="D864" s="69"/>
      <c r="E864" s="67"/>
      <c r="F864" s="65"/>
      <c r="G864" s="68" t="str">
        <f t="shared" si="13"/>
        <v>-</v>
      </c>
      <c r="H864" s="65"/>
      <c r="I864" s="65"/>
      <c r="J864" s="65"/>
      <c r="K864" s="65"/>
      <c r="L864" s="65"/>
      <c r="M864" s="65"/>
      <c r="N864" s="65"/>
      <c r="O864" s="65"/>
      <c r="P864" s="65"/>
      <c r="Q864" s="65"/>
      <c r="R864" s="65"/>
      <c r="S864" s="65"/>
      <c r="X864" s="182"/>
    </row>
    <row r="865" spans="1:24" ht="24.95" customHeight="1">
      <c r="A865" s="66"/>
      <c r="B865" s="65"/>
      <c r="C865" s="65"/>
      <c r="D865" s="69"/>
      <c r="E865" s="67"/>
      <c r="F865" s="65"/>
      <c r="G865" s="68" t="str">
        <f t="shared" si="13"/>
        <v>-</v>
      </c>
      <c r="H865" s="65"/>
      <c r="I865" s="65"/>
      <c r="J865" s="65"/>
      <c r="K865" s="65"/>
      <c r="L865" s="65"/>
      <c r="M865" s="65"/>
      <c r="N865" s="65"/>
      <c r="O865" s="65"/>
      <c r="P865" s="65"/>
      <c r="Q865" s="65"/>
      <c r="R865" s="65"/>
      <c r="S865" s="65"/>
      <c r="X865" s="182"/>
    </row>
    <row r="866" spans="1:24" ht="24.95" customHeight="1">
      <c r="A866" s="66"/>
      <c r="B866" s="65"/>
      <c r="C866" s="65"/>
      <c r="D866" s="69"/>
      <c r="E866" s="67"/>
      <c r="F866" s="65"/>
      <c r="G866" s="68" t="str">
        <f t="shared" si="13"/>
        <v>-</v>
      </c>
      <c r="H866" s="65"/>
      <c r="I866" s="65"/>
      <c r="J866" s="65"/>
      <c r="K866" s="65"/>
      <c r="L866" s="65"/>
      <c r="M866" s="65"/>
      <c r="N866" s="65"/>
      <c r="O866" s="65"/>
      <c r="P866" s="65"/>
      <c r="Q866" s="65"/>
      <c r="R866" s="65"/>
      <c r="S866" s="65"/>
      <c r="X866" s="182"/>
    </row>
    <row r="867" spans="1:24" ht="24.95" customHeight="1">
      <c r="A867" s="66"/>
      <c r="B867" s="65"/>
      <c r="C867" s="65"/>
      <c r="D867" s="69"/>
      <c r="E867" s="67"/>
      <c r="F867" s="65"/>
      <c r="G867" s="68" t="str">
        <f t="shared" si="13"/>
        <v>-</v>
      </c>
      <c r="H867" s="65"/>
      <c r="I867" s="65"/>
      <c r="J867" s="65"/>
      <c r="K867" s="65"/>
      <c r="L867" s="65"/>
      <c r="M867" s="65"/>
      <c r="N867" s="65"/>
      <c r="O867" s="65"/>
      <c r="P867" s="65"/>
      <c r="Q867" s="65"/>
      <c r="R867" s="65"/>
      <c r="S867" s="65"/>
      <c r="X867" s="182"/>
    </row>
    <row r="868" spans="1:24" ht="24.95" customHeight="1">
      <c r="A868" s="66"/>
      <c r="B868" s="65"/>
      <c r="C868" s="65"/>
      <c r="D868" s="69"/>
      <c r="E868" s="67"/>
      <c r="F868" s="65"/>
      <c r="G868" s="68" t="str">
        <f t="shared" si="13"/>
        <v>-</v>
      </c>
      <c r="H868" s="65"/>
      <c r="I868" s="65"/>
      <c r="J868" s="65"/>
      <c r="K868" s="65"/>
      <c r="L868" s="65"/>
      <c r="M868" s="65"/>
      <c r="N868" s="65"/>
      <c r="O868" s="65"/>
      <c r="P868" s="65"/>
      <c r="Q868" s="65"/>
      <c r="R868" s="65"/>
      <c r="S868" s="65"/>
      <c r="X868" s="182"/>
    </row>
    <row r="869" spans="1:24" ht="24.95" customHeight="1">
      <c r="A869" s="66"/>
      <c r="B869" s="65"/>
      <c r="C869" s="65"/>
      <c r="D869" s="69"/>
      <c r="E869" s="67"/>
      <c r="F869" s="65"/>
      <c r="G869" s="68" t="str">
        <f t="shared" si="13"/>
        <v>-</v>
      </c>
      <c r="H869" s="65"/>
      <c r="I869" s="65"/>
      <c r="J869" s="65"/>
      <c r="K869" s="65"/>
      <c r="L869" s="65"/>
      <c r="M869" s="65"/>
      <c r="N869" s="65"/>
      <c r="O869" s="65"/>
      <c r="P869" s="65"/>
      <c r="Q869" s="65"/>
      <c r="R869" s="65"/>
      <c r="S869" s="65"/>
      <c r="X869" s="182"/>
    </row>
    <row r="870" spans="1:24" ht="24.95" customHeight="1">
      <c r="A870" s="66"/>
      <c r="B870" s="65"/>
      <c r="C870" s="65"/>
      <c r="D870" s="69"/>
      <c r="E870" s="67"/>
      <c r="F870" s="65"/>
      <c r="G870" s="68" t="str">
        <f t="shared" si="13"/>
        <v>-</v>
      </c>
      <c r="H870" s="65"/>
      <c r="I870" s="65"/>
      <c r="J870" s="65"/>
      <c r="K870" s="65"/>
      <c r="L870" s="65"/>
      <c r="M870" s="65"/>
      <c r="N870" s="65"/>
      <c r="O870" s="65"/>
      <c r="P870" s="65"/>
      <c r="Q870" s="65"/>
      <c r="R870" s="65"/>
      <c r="S870" s="65"/>
      <c r="X870" s="182"/>
    </row>
    <row r="871" spans="1:24" ht="24.95" customHeight="1">
      <c r="A871" s="66"/>
      <c r="B871" s="65"/>
      <c r="C871" s="65"/>
      <c r="D871" s="69"/>
      <c r="E871" s="67"/>
      <c r="F871" s="65"/>
      <c r="G871" s="68" t="str">
        <f t="shared" si="13"/>
        <v>-</v>
      </c>
      <c r="H871" s="65"/>
      <c r="I871" s="65"/>
      <c r="J871" s="65"/>
      <c r="K871" s="65"/>
      <c r="L871" s="65"/>
      <c r="M871" s="65"/>
      <c r="N871" s="65"/>
      <c r="O871" s="65"/>
      <c r="P871" s="65"/>
      <c r="Q871" s="65"/>
      <c r="R871" s="65"/>
      <c r="S871" s="65"/>
      <c r="X871" s="182"/>
    </row>
    <row r="872" spans="1:24" ht="24.95" customHeight="1">
      <c r="A872" s="66"/>
      <c r="B872" s="65"/>
      <c r="C872" s="65"/>
      <c r="D872" s="69"/>
      <c r="E872" s="67"/>
      <c r="F872" s="65"/>
      <c r="G872" s="68" t="str">
        <f t="shared" si="13"/>
        <v>-</v>
      </c>
      <c r="H872" s="65"/>
      <c r="I872" s="65"/>
      <c r="J872" s="65"/>
      <c r="K872" s="65"/>
      <c r="L872" s="65"/>
      <c r="M872" s="65"/>
      <c r="N872" s="65"/>
      <c r="O872" s="65"/>
      <c r="P872" s="65"/>
      <c r="Q872" s="65"/>
      <c r="R872" s="65"/>
      <c r="S872" s="65"/>
      <c r="X872" s="182"/>
    </row>
    <row r="873" spans="1:24" ht="24.95" customHeight="1">
      <c r="A873" s="66"/>
      <c r="B873" s="65"/>
      <c r="C873" s="65"/>
      <c r="D873" s="69"/>
      <c r="E873" s="67"/>
      <c r="F873" s="65"/>
      <c r="G873" s="68" t="str">
        <f t="shared" si="13"/>
        <v>-</v>
      </c>
      <c r="H873" s="65"/>
      <c r="I873" s="65"/>
      <c r="J873" s="65"/>
      <c r="K873" s="65"/>
      <c r="L873" s="65"/>
      <c r="M873" s="65"/>
      <c r="N873" s="65"/>
      <c r="O873" s="65"/>
      <c r="P873" s="65"/>
      <c r="Q873" s="65"/>
      <c r="R873" s="65"/>
      <c r="S873" s="65"/>
      <c r="X873" s="182"/>
    </row>
    <row r="874" spans="1:24" ht="24.95" customHeight="1">
      <c r="A874" s="66"/>
      <c r="B874" s="65"/>
      <c r="C874" s="65"/>
      <c r="D874" s="69"/>
      <c r="E874" s="67"/>
      <c r="F874" s="65"/>
      <c r="G874" s="68" t="str">
        <f t="shared" si="13"/>
        <v>-</v>
      </c>
      <c r="H874" s="65"/>
      <c r="I874" s="65"/>
      <c r="J874" s="65"/>
      <c r="K874" s="65"/>
      <c r="L874" s="65"/>
      <c r="M874" s="65"/>
      <c r="N874" s="65"/>
      <c r="O874" s="65"/>
      <c r="P874" s="65"/>
      <c r="Q874" s="65"/>
      <c r="R874" s="65"/>
      <c r="S874" s="65"/>
      <c r="X874" s="182"/>
    </row>
    <row r="875" spans="1:24" ht="24.95" customHeight="1">
      <c r="A875" s="66"/>
      <c r="B875" s="65"/>
      <c r="C875" s="65"/>
      <c r="D875" s="69"/>
      <c r="E875" s="67"/>
      <c r="F875" s="65"/>
      <c r="G875" s="68" t="str">
        <f t="shared" si="13"/>
        <v>-</v>
      </c>
      <c r="H875" s="65"/>
      <c r="I875" s="65"/>
      <c r="J875" s="65"/>
      <c r="K875" s="65"/>
      <c r="L875" s="65"/>
      <c r="M875" s="65"/>
      <c r="N875" s="65"/>
      <c r="O875" s="65"/>
      <c r="P875" s="65"/>
      <c r="Q875" s="65"/>
      <c r="R875" s="65"/>
      <c r="S875" s="65"/>
      <c r="X875" s="182"/>
    </row>
    <row r="876" spans="1:24" ht="24.95" customHeight="1">
      <c r="A876" s="66"/>
      <c r="B876" s="65"/>
      <c r="C876" s="65"/>
      <c r="D876" s="69"/>
      <c r="E876" s="67"/>
      <c r="F876" s="65"/>
      <c r="G876" s="68" t="str">
        <f t="shared" si="13"/>
        <v>-</v>
      </c>
      <c r="H876" s="65"/>
      <c r="I876" s="65"/>
      <c r="J876" s="65"/>
      <c r="K876" s="65"/>
      <c r="L876" s="65"/>
      <c r="M876" s="65"/>
      <c r="N876" s="65"/>
      <c r="O876" s="65"/>
      <c r="P876" s="65"/>
      <c r="Q876" s="65"/>
      <c r="R876" s="65"/>
      <c r="S876" s="65"/>
      <c r="X876" s="182"/>
    </row>
    <row r="877" spans="1:24" ht="24.95" customHeight="1">
      <c r="A877" s="66"/>
      <c r="B877" s="65"/>
      <c r="C877" s="65"/>
      <c r="D877" s="69"/>
      <c r="E877" s="67"/>
      <c r="F877" s="65"/>
      <c r="G877" s="68" t="str">
        <f t="shared" si="13"/>
        <v>-</v>
      </c>
      <c r="H877" s="65"/>
      <c r="I877" s="65"/>
      <c r="J877" s="65"/>
      <c r="K877" s="65"/>
      <c r="L877" s="65"/>
      <c r="M877" s="65"/>
      <c r="N877" s="65"/>
      <c r="O877" s="65"/>
      <c r="P877" s="65"/>
      <c r="Q877" s="65"/>
      <c r="R877" s="65"/>
      <c r="S877" s="65"/>
      <c r="X877" s="182"/>
    </row>
    <row r="878" spans="1:24" ht="24.95" customHeight="1">
      <c r="A878" s="66"/>
      <c r="B878" s="65"/>
      <c r="C878" s="65"/>
      <c r="D878" s="69"/>
      <c r="E878" s="67"/>
      <c r="F878" s="65"/>
      <c r="G878" s="68" t="str">
        <f t="shared" si="13"/>
        <v>-</v>
      </c>
      <c r="H878" s="65"/>
      <c r="I878" s="65"/>
      <c r="J878" s="65"/>
      <c r="K878" s="65"/>
      <c r="L878" s="65"/>
      <c r="M878" s="65"/>
      <c r="N878" s="65"/>
      <c r="O878" s="65"/>
      <c r="P878" s="65"/>
      <c r="Q878" s="65"/>
      <c r="R878" s="65"/>
      <c r="S878" s="65"/>
      <c r="X878" s="182"/>
    </row>
    <row r="879" spans="1:24" ht="24.95" customHeight="1">
      <c r="A879" s="66"/>
      <c r="B879" s="65"/>
      <c r="C879" s="65"/>
      <c r="D879" s="69"/>
      <c r="E879" s="67"/>
      <c r="F879" s="65"/>
      <c r="G879" s="68" t="str">
        <f t="shared" si="13"/>
        <v>-</v>
      </c>
      <c r="H879" s="65"/>
      <c r="I879" s="65"/>
      <c r="J879" s="65"/>
      <c r="K879" s="65"/>
      <c r="L879" s="65"/>
      <c r="M879" s="65"/>
      <c r="N879" s="65"/>
      <c r="O879" s="65"/>
      <c r="P879" s="65"/>
      <c r="Q879" s="65"/>
      <c r="R879" s="65"/>
      <c r="S879" s="65"/>
      <c r="X879" s="182"/>
    </row>
    <row r="880" spans="1:24" ht="24.95" customHeight="1">
      <c r="A880" s="66"/>
      <c r="B880" s="65"/>
      <c r="C880" s="65"/>
      <c r="D880" s="69"/>
      <c r="E880" s="67"/>
      <c r="F880" s="65"/>
      <c r="G880" s="68" t="str">
        <f t="shared" si="13"/>
        <v>-</v>
      </c>
      <c r="H880" s="65"/>
      <c r="I880" s="65"/>
      <c r="J880" s="65"/>
      <c r="K880" s="65"/>
      <c r="L880" s="65"/>
      <c r="M880" s="65"/>
      <c r="N880" s="65"/>
      <c r="O880" s="65"/>
      <c r="P880" s="65"/>
      <c r="Q880" s="65"/>
      <c r="R880" s="65"/>
      <c r="S880" s="65"/>
      <c r="X880" s="182"/>
    </row>
    <row r="881" spans="1:24" ht="24.95" customHeight="1">
      <c r="A881" s="66"/>
      <c r="B881" s="65"/>
      <c r="C881" s="65"/>
      <c r="D881" s="69"/>
      <c r="E881" s="67"/>
      <c r="F881" s="65"/>
      <c r="G881" s="68" t="str">
        <f t="shared" si="13"/>
        <v>-</v>
      </c>
      <c r="H881" s="65"/>
      <c r="I881" s="65"/>
      <c r="J881" s="65"/>
      <c r="K881" s="65"/>
      <c r="L881" s="65"/>
      <c r="M881" s="65"/>
      <c r="N881" s="65"/>
      <c r="O881" s="65"/>
      <c r="P881" s="65"/>
      <c r="Q881" s="65"/>
      <c r="R881" s="65"/>
      <c r="S881" s="65"/>
      <c r="X881" s="182"/>
    </row>
    <row r="882" spans="1:24" ht="24.95" customHeight="1">
      <c r="A882" s="66"/>
      <c r="B882" s="65"/>
      <c r="C882" s="65"/>
      <c r="D882" s="69"/>
      <c r="E882" s="67"/>
      <c r="F882" s="65"/>
      <c r="G882" s="68" t="str">
        <f t="shared" si="13"/>
        <v>-</v>
      </c>
      <c r="H882" s="65"/>
      <c r="I882" s="65"/>
      <c r="J882" s="65"/>
      <c r="K882" s="65"/>
      <c r="L882" s="65"/>
      <c r="M882" s="65"/>
      <c r="N882" s="65"/>
      <c r="O882" s="65"/>
      <c r="P882" s="65"/>
      <c r="Q882" s="65"/>
      <c r="R882" s="65"/>
      <c r="S882" s="65"/>
      <c r="X882" s="182"/>
    </row>
    <row r="883" spans="1:24" ht="24.95" customHeight="1">
      <c r="A883" s="66"/>
      <c r="B883" s="65"/>
      <c r="C883" s="65"/>
      <c r="D883" s="69"/>
      <c r="E883" s="67"/>
      <c r="F883" s="65"/>
      <c r="G883" s="68" t="str">
        <f t="shared" si="13"/>
        <v>-</v>
      </c>
      <c r="H883" s="65"/>
      <c r="I883" s="65"/>
      <c r="J883" s="65"/>
      <c r="K883" s="65"/>
      <c r="L883" s="65"/>
      <c r="M883" s="65"/>
      <c r="N883" s="65"/>
      <c r="O883" s="65"/>
      <c r="P883" s="65"/>
      <c r="Q883" s="65"/>
      <c r="R883" s="65"/>
      <c r="S883" s="65"/>
      <c r="X883" s="182"/>
    </row>
    <row r="884" spans="1:24" ht="24.95" customHeight="1">
      <c r="A884" s="66"/>
      <c r="B884" s="65"/>
      <c r="C884" s="65"/>
      <c r="D884" s="69"/>
      <c r="E884" s="67"/>
      <c r="F884" s="65"/>
      <c r="G884" s="68" t="str">
        <f t="shared" si="13"/>
        <v>-</v>
      </c>
      <c r="H884" s="65"/>
      <c r="I884" s="65"/>
      <c r="J884" s="65"/>
      <c r="K884" s="65"/>
      <c r="L884" s="65"/>
      <c r="M884" s="65"/>
      <c r="N884" s="65"/>
      <c r="O884" s="65"/>
      <c r="P884" s="65"/>
      <c r="Q884" s="65"/>
      <c r="R884" s="65"/>
      <c r="S884" s="65"/>
      <c r="X884" s="182"/>
    </row>
    <row r="885" spans="1:24" ht="24.95" customHeight="1">
      <c r="A885" s="66"/>
      <c r="B885" s="65"/>
      <c r="C885" s="65"/>
      <c r="D885" s="69"/>
      <c r="E885" s="67"/>
      <c r="F885" s="65"/>
      <c r="G885" s="68" t="str">
        <f t="shared" si="13"/>
        <v>-</v>
      </c>
      <c r="H885" s="65"/>
      <c r="I885" s="65"/>
      <c r="J885" s="65"/>
      <c r="K885" s="65"/>
      <c r="L885" s="65"/>
      <c r="M885" s="65"/>
      <c r="N885" s="65"/>
      <c r="O885" s="65"/>
      <c r="P885" s="65"/>
      <c r="Q885" s="65"/>
      <c r="R885" s="65"/>
      <c r="S885" s="65"/>
      <c r="X885" s="182"/>
    </row>
    <row r="886" spans="1:24" ht="24.95" customHeight="1">
      <c r="A886" s="66"/>
      <c r="B886" s="65"/>
      <c r="C886" s="65"/>
      <c r="D886" s="69"/>
      <c r="E886" s="67"/>
      <c r="F886" s="65"/>
      <c r="G886" s="68" t="str">
        <f t="shared" si="13"/>
        <v>-</v>
      </c>
      <c r="H886" s="65"/>
      <c r="I886" s="65"/>
      <c r="J886" s="65"/>
      <c r="K886" s="65"/>
      <c r="L886" s="65"/>
      <c r="M886" s="65"/>
      <c r="N886" s="65"/>
      <c r="O886" s="65"/>
      <c r="P886" s="65"/>
      <c r="Q886" s="65"/>
      <c r="R886" s="65"/>
      <c r="S886" s="65"/>
      <c r="X886" s="182"/>
    </row>
    <row r="887" spans="1:24" ht="24.95" customHeight="1">
      <c r="A887" s="66"/>
      <c r="B887" s="65"/>
      <c r="C887" s="65"/>
      <c r="D887" s="69"/>
      <c r="E887" s="67"/>
      <c r="F887" s="65"/>
      <c r="G887" s="68" t="str">
        <f t="shared" si="13"/>
        <v>-</v>
      </c>
      <c r="H887" s="65"/>
      <c r="I887" s="65"/>
      <c r="J887" s="65"/>
      <c r="K887" s="65"/>
      <c r="L887" s="65"/>
      <c r="M887" s="65"/>
      <c r="N887" s="65"/>
      <c r="O887" s="65"/>
      <c r="P887" s="65"/>
      <c r="Q887" s="65"/>
      <c r="R887" s="65"/>
      <c r="S887" s="65"/>
      <c r="X887" s="182"/>
    </row>
    <row r="888" spans="1:24" ht="24.95" customHeight="1">
      <c r="A888" s="66"/>
      <c r="B888" s="65"/>
      <c r="C888" s="65"/>
      <c r="D888" s="69"/>
      <c r="E888" s="67"/>
      <c r="F888" s="65"/>
      <c r="G888" s="68" t="str">
        <f t="shared" si="13"/>
        <v>-</v>
      </c>
      <c r="H888" s="65"/>
      <c r="I888" s="65"/>
      <c r="J888" s="65"/>
      <c r="K888" s="65"/>
      <c r="L888" s="65"/>
      <c r="M888" s="65"/>
      <c r="N888" s="65"/>
      <c r="O888" s="65"/>
      <c r="P888" s="65"/>
      <c r="Q888" s="65"/>
      <c r="R888" s="65"/>
      <c r="S888" s="65"/>
      <c r="X888" s="182"/>
    </row>
    <row r="889" spans="1:24" ht="24.95" customHeight="1">
      <c r="A889" s="66"/>
      <c r="B889" s="65"/>
      <c r="C889" s="65"/>
      <c r="D889" s="69"/>
      <c r="E889" s="67"/>
      <c r="F889" s="65"/>
      <c r="G889" s="68" t="str">
        <f t="shared" si="13"/>
        <v>-</v>
      </c>
      <c r="H889" s="65"/>
      <c r="I889" s="65"/>
      <c r="J889" s="65"/>
      <c r="K889" s="65"/>
      <c r="L889" s="65"/>
      <c r="M889" s="65"/>
      <c r="N889" s="65"/>
      <c r="O889" s="65"/>
      <c r="P889" s="65"/>
      <c r="Q889" s="65"/>
      <c r="R889" s="65"/>
      <c r="S889" s="65"/>
      <c r="X889" s="182"/>
    </row>
    <row r="890" spans="1:24" ht="24.95" customHeight="1">
      <c r="A890" s="66"/>
      <c r="B890" s="65"/>
      <c r="C890" s="65"/>
      <c r="D890" s="69"/>
      <c r="E890" s="67"/>
      <c r="F890" s="65"/>
      <c r="G890" s="68" t="str">
        <f t="shared" si="13"/>
        <v>-</v>
      </c>
      <c r="H890" s="65"/>
      <c r="I890" s="65"/>
      <c r="J890" s="65"/>
      <c r="K890" s="65"/>
      <c r="L890" s="65"/>
      <c r="M890" s="65"/>
      <c r="N890" s="65"/>
      <c r="O890" s="65"/>
      <c r="P890" s="65"/>
      <c r="Q890" s="65"/>
      <c r="R890" s="65"/>
      <c r="S890" s="65"/>
      <c r="X890" s="182"/>
    </row>
    <row r="891" spans="1:24" ht="24.95" customHeight="1">
      <c r="A891" s="66"/>
      <c r="B891" s="65"/>
      <c r="C891" s="65"/>
      <c r="D891" s="69"/>
      <c r="E891" s="67"/>
      <c r="F891" s="65"/>
      <c r="G891" s="68" t="str">
        <f t="shared" si="13"/>
        <v>-</v>
      </c>
      <c r="H891" s="65"/>
      <c r="I891" s="65"/>
      <c r="J891" s="65"/>
      <c r="K891" s="65"/>
      <c r="L891" s="65"/>
      <c r="M891" s="65"/>
      <c r="N891" s="65"/>
      <c r="O891" s="65"/>
      <c r="P891" s="65"/>
      <c r="Q891" s="65"/>
      <c r="R891" s="65"/>
      <c r="S891" s="65"/>
      <c r="X891" s="182"/>
    </row>
    <row r="892" spans="1:24" ht="24.95" customHeight="1">
      <c r="A892" s="66"/>
      <c r="B892" s="65"/>
      <c r="C892" s="65"/>
      <c r="D892" s="69"/>
      <c r="E892" s="67"/>
      <c r="F892" s="65"/>
      <c r="G892" s="68" t="str">
        <f t="shared" si="13"/>
        <v>-</v>
      </c>
      <c r="H892" s="65"/>
      <c r="I892" s="65"/>
      <c r="J892" s="65"/>
      <c r="K892" s="65"/>
      <c r="L892" s="65"/>
      <c r="M892" s="65"/>
      <c r="N892" s="65"/>
      <c r="O892" s="65"/>
      <c r="P892" s="65"/>
      <c r="Q892" s="65"/>
      <c r="R892" s="65"/>
      <c r="S892" s="65"/>
      <c r="X892" s="182"/>
    </row>
    <row r="893" spans="1:24" ht="24.95" customHeight="1">
      <c r="A893" s="66"/>
      <c r="B893" s="65"/>
      <c r="C893" s="65"/>
      <c r="D893" s="69"/>
      <c r="E893" s="67"/>
      <c r="F893" s="65"/>
      <c r="G893" s="68" t="str">
        <f t="shared" si="13"/>
        <v>-</v>
      </c>
      <c r="H893" s="65"/>
      <c r="I893" s="65"/>
      <c r="J893" s="65"/>
      <c r="K893" s="65"/>
      <c r="L893" s="65"/>
      <c r="M893" s="65"/>
      <c r="N893" s="65"/>
      <c r="O893" s="65"/>
      <c r="P893" s="65"/>
      <c r="Q893" s="65"/>
      <c r="R893" s="65"/>
      <c r="S893" s="65"/>
      <c r="X893" s="182"/>
    </row>
    <row r="894" spans="1:24" ht="24.95" customHeight="1">
      <c r="A894" s="66"/>
      <c r="B894" s="65"/>
      <c r="C894" s="65"/>
      <c r="D894" s="69"/>
      <c r="E894" s="67"/>
      <c r="F894" s="65"/>
      <c r="G894" s="68" t="str">
        <f t="shared" si="13"/>
        <v>-</v>
      </c>
      <c r="H894" s="65"/>
      <c r="I894" s="65"/>
      <c r="J894" s="65"/>
      <c r="K894" s="65"/>
      <c r="L894" s="65"/>
      <c r="M894" s="65"/>
      <c r="N894" s="65"/>
      <c r="O894" s="65"/>
      <c r="P894" s="65"/>
      <c r="Q894" s="65"/>
      <c r="R894" s="65"/>
      <c r="S894" s="65"/>
      <c r="X894" s="182"/>
    </row>
    <row r="895" spans="1:24" ht="24.95" customHeight="1">
      <c r="A895" s="66"/>
      <c r="B895" s="65"/>
      <c r="C895" s="65"/>
      <c r="D895" s="69"/>
      <c r="E895" s="67"/>
      <c r="F895" s="65"/>
      <c r="G895" s="68" t="str">
        <f t="shared" si="13"/>
        <v>-</v>
      </c>
      <c r="H895" s="65"/>
      <c r="I895" s="65"/>
      <c r="J895" s="65"/>
      <c r="K895" s="65"/>
      <c r="L895" s="65"/>
      <c r="M895" s="65"/>
      <c r="N895" s="65"/>
      <c r="O895" s="65"/>
      <c r="P895" s="65"/>
      <c r="Q895" s="65"/>
      <c r="R895" s="65"/>
      <c r="S895" s="65"/>
      <c r="X895" s="182"/>
    </row>
    <row r="896" spans="1:24" ht="24.95" customHeight="1">
      <c r="A896" s="66"/>
      <c r="B896" s="65"/>
      <c r="C896" s="65"/>
      <c r="D896" s="69"/>
      <c r="E896" s="67"/>
      <c r="F896" s="65"/>
      <c r="G896" s="68" t="str">
        <f t="shared" si="13"/>
        <v>-</v>
      </c>
      <c r="H896" s="65"/>
      <c r="I896" s="65"/>
      <c r="J896" s="65"/>
      <c r="K896" s="65"/>
      <c r="L896" s="65"/>
      <c r="M896" s="65"/>
      <c r="N896" s="65"/>
      <c r="O896" s="65"/>
      <c r="P896" s="65"/>
      <c r="Q896" s="65"/>
      <c r="R896" s="65"/>
      <c r="S896" s="65"/>
      <c r="X896" s="182"/>
    </row>
    <row r="897" spans="1:24" ht="24.95" customHeight="1">
      <c r="A897" s="66"/>
      <c r="B897" s="65"/>
      <c r="C897" s="65"/>
      <c r="D897" s="69"/>
      <c r="E897" s="67"/>
      <c r="F897" s="65"/>
      <c r="G897" s="68" t="str">
        <f t="shared" si="13"/>
        <v>-</v>
      </c>
      <c r="H897" s="65"/>
      <c r="I897" s="65"/>
      <c r="J897" s="65"/>
      <c r="K897" s="65"/>
      <c r="L897" s="65"/>
      <c r="M897" s="65"/>
      <c r="N897" s="65"/>
      <c r="O897" s="65"/>
      <c r="P897" s="65"/>
      <c r="Q897" s="65"/>
      <c r="R897" s="65"/>
      <c r="S897" s="65"/>
      <c r="X897" s="182"/>
    </row>
    <row r="898" spans="1:24" ht="24.95" customHeight="1">
      <c r="A898" s="66"/>
      <c r="B898" s="65"/>
      <c r="C898" s="65"/>
      <c r="D898" s="69"/>
      <c r="E898" s="67"/>
      <c r="F898" s="65"/>
      <c r="G898" s="68" t="str">
        <f t="shared" si="13"/>
        <v>-</v>
      </c>
      <c r="H898" s="65"/>
      <c r="I898" s="65"/>
      <c r="J898" s="65"/>
      <c r="K898" s="65"/>
      <c r="L898" s="65"/>
      <c r="M898" s="65"/>
      <c r="N898" s="65"/>
      <c r="O898" s="65"/>
      <c r="P898" s="65"/>
      <c r="Q898" s="65"/>
      <c r="R898" s="65"/>
      <c r="S898" s="65"/>
      <c r="X898" s="182"/>
    </row>
    <row r="899" spans="1:24" ht="24.95" customHeight="1">
      <c r="A899" s="66"/>
      <c r="B899" s="65"/>
      <c r="C899" s="65"/>
      <c r="D899" s="69"/>
      <c r="E899" s="67"/>
      <c r="F899" s="65"/>
      <c r="G899" s="68" t="str">
        <f t="shared" si="13"/>
        <v>-</v>
      </c>
      <c r="H899" s="65"/>
      <c r="I899" s="65"/>
      <c r="J899" s="65"/>
      <c r="K899" s="65"/>
      <c r="L899" s="65"/>
      <c r="M899" s="65"/>
      <c r="N899" s="65"/>
      <c r="O899" s="65"/>
      <c r="P899" s="65"/>
      <c r="Q899" s="65"/>
      <c r="R899" s="65"/>
      <c r="S899" s="65"/>
      <c r="X899" s="182"/>
    </row>
    <row r="900" spans="1:24" ht="24.95" customHeight="1">
      <c r="A900" s="66"/>
      <c r="B900" s="65"/>
      <c r="C900" s="65"/>
      <c r="D900" s="69"/>
      <c r="E900" s="67"/>
      <c r="F900" s="65"/>
      <c r="G900" s="68" t="str">
        <f t="shared" si="13"/>
        <v>-</v>
      </c>
      <c r="H900" s="65"/>
      <c r="I900" s="65"/>
      <c r="J900" s="65"/>
      <c r="K900" s="65"/>
      <c r="L900" s="65"/>
      <c r="M900" s="65"/>
      <c r="N900" s="65"/>
      <c r="O900" s="65"/>
      <c r="P900" s="65"/>
      <c r="Q900" s="65"/>
      <c r="R900" s="65"/>
      <c r="S900" s="65"/>
      <c r="X900" s="182"/>
    </row>
    <row r="901" spans="1:24" ht="24.95" customHeight="1">
      <c r="A901" s="66"/>
      <c r="B901" s="65"/>
      <c r="C901" s="65"/>
      <c r="D901" s="69"/>
      <c r="E901" s="67"/>
      <c r="F901" s="65"/>
      <c r="G901" s="68" t="str">
        <f t="shared" si="13"/>
        <v>-</v>
      </c>
      <c r="H901" s="65"/>
      <c r="I901" s="65"/>
      <c r="J901" s="65"/>
      <c r="K901" s="65"/>
      <c r="L901" s="65"/>
      <c r="M901" s="65"/>
      <c r="N901" s="65"/>
      <c r="O901" s="65"/>
      <c r="P901" s="65"/>
      <c r="Q901" s="65"/>
      <c r="R901" s="65"/>
      <c r="S901" s="65"/>
      <c r="X901" s="182"/>
    </row>
    <row r="902" spans="1:24" ht="24.95" customHeight="1">
      <c r="A902" s="66"/>
      <c r="B902" s="65"/>
      <c r="C902" s="65"/>
      <c r="D902" s="69"/>
      <c r="E902" s="67"/>
      <c r="F902" s="65"/>
      <c r="G902" s="68" t="str">
        <f t="shared" si="13"/>
        <v>-</v>
      </c>
      <c r="H902" s="65"/>
      <c r="I902" s="65"/>
      <c r="J902" s="65"/>
      <c r="K902" s="65"/>
      <c r="L902" s="65"/>
      <c r="M902" s="65"/>
      <c r="N902" s="65"/>
      <c r="O902" s="65"/>
      <c r="P902" s="65"/>
      <c r="Q902" s="65"/>
      <c r="R902" s="65"/>
      <c r="S902" s="65"/>
      <c r="X902" s="182"/>
    </row>
    <row r="903" spans="1:24" ht="24.95" customHeight="1">
      <c r="A903" s="66"/>
      <c r="B903" s="65"/>
      <c r="C903" s="65"/>
      <c r="D903" s="69"/>
      <c r="E903" s="67"/>
      <c r="F903" s="65"/>
      <c r="G903" s="68" t="str">
        <f t="shared" si="13"/>
        <v>-</v>
      </c>
      <c r="H903" s="65"/>
      <c r="I903" s="65"/>
      <c r="J903" s="65"/>
      <c r="K903" s="65"/>
      <c r="L903" s="65"/>
      <c r="M903" s="65"/>
      <c r="N903" s="65"/>
      <c r="O903" s="65"/>
      <c r="P903" s="65"/>
      <c r="Q903" s="65"/>
      <c r="R903" s="65"/>
      <c r="S903" s="65"/>
      <c r="X903" s="182"/>
    </row>
    <row r="904" spans="1:24" ht="24.95" customHeight="1">
      <c r="A904" s="66"/>
      <c r="B904" s="65"/>
      <c r="C904" s="65"/>
      <c r="D904" s="69"/>
      <c r="E904" s="67"/>
      <c r="F904" s="65"/>
      <c r="G904" s="68" t="str">
        <f t="shared" si="13"/>
        <v>-</v>
      </c>
      <c r="H904" s="65"/>
      <c r="I904" s="65"/>
      <c r="J904" s="65"/>
      <c r="K904" s="65"/>
      <c r="L904" s="65"/>
      <c r="M904" s="65"/>
      <c r="N904" s="65"/>
      <c r="O904" s="65"/>
      <c r="P904" s="65"/>
      <c r="Q904" s="65"/>
      <c r="R904" s="65"/>
      <c r="S904" s="65"/>
      <c r="X904" s="182"/>
    </row>
    <row r="905" spans="1:24" ht="24.95" customHeight="1">
      <c r="A905" s="66"/>
      <c r="B905" s="65"/>
      <c r="C905" s="65"/>
      <c r="D905" s="69"/>
      <c r="E905" s="67"/>
      <c r="F905" s="65"/>
      <c r="G905" s="68" t="str">
        <f t="shared" si="13"/>
        <v>-</v>
      </c>
      <c r="H905" s="65"/>
      <c r="I905" s="65"/>
      <c r="J905" s="65"/>
      <c r="K905" s="65"/>
      <c r="L905" s="65"/>
      <c r="M905" s="65"/>
      <c r="N905" s="65"/>
      <c r="O905" s="65"/>
      <c r="P905" s="65"/>
      <c r="Q905" s="65"/>
      <c r="R905" s="65"/>
      <c r="S905" s="65"/>
      <c r="X905" s="182"/>
    </row>
    <row r="906" spans="1:24" ht="24.95" customHeight="1">
      <c r="A906" s="66"/>
      <c r="B906" s="65"/>
      <c r="C906" s="65"/>
      <c r="D906" s="69"/>
      <c r="E906" s="67"/>
      <c r="F906" s="65"/>
      <c r="G906" s="68" t="str">
        <f t="shared" si="13"/>
        <v>-</v>
      </c>
      <c r="H906" s="65"/>
      <c r="I906" s="65"/>
      <c r="J906" s="65"/>
      <c r="K906" s="65"/>
      <c r="L906" s="65"/>
      <c r="M906" s="65"/>
      <c r="N906" s="65"/>
      <c r="O906" s="65"/>
      <c r="P906" s="65"/>
      <c r="Q906" s="65"/>
      <c r="R906" s="65"/>
      <c r="S906" s="65"/>
      <c r="X906" s="182"/>
    </row>
    <row r="907" spans="1:24" ht="24.95" customHeight="1">
      <c r="A907" s="66"/>
      <c r="B907" s="65"/>
      <c r="C907" s="65"/>
      <c r="D907" s="69"/>
      <c r="E907" s="67"/>
      <c r="F907" s="65"/>
      <c r="G907" s="68" t="str">
        <f t="shared" ref="G907:G970" si="14">IF(OR(C907="",D907=""),"-",ABS((D907-C907+(D907&lt;C907))*1440))</f>
        <v>-</v>
      </c>
      <c r="H907" s="65"/>
      <c r="I907" s="65"/>
      <c r="J907" s="65"/>
      <c r="K907" s="65"/>
      <c r="L907" s="65"/>
      <c r="M907" s="65"/>
      <c r="N907" s="65"/>
      <c r="O907" s="65"/>
      <c r="P907" s="65"/>
      <c r="Q907" s="65"/>
      <c r="R907" s="65"/>
      <c r="S907" s="65"/>
      <c r="X907" s="182"/>
    </row>
    <row r="908" spans="1:24" ht="24.95" customHeight="1">
      <c r="A908" s="66"/>
      <c r="B908" s="65"/>
      <c r="C908" s="65"/>
      <c r="D908" s="69"/>
      <c r="E908" s="67"/>
      <c r="F908" s="65"/>
      <c r="G908" s="68" t="str">
        <f t="shared" si="14"/>
        <v>-</v>
      </c>
      <c r="H908" s="65"/>
      <c r="I908" s="65"/>
      <c r="J908" s="65"/>
      <c r="K908" s="65"/>
      <c r="L908" s="65"/>
      <c r="M908" s="65"/>
      <c r="N908" s="65"/>
      <c r="O908" s="65"/>
      <c r="P908" s="65"/>
      <c r="Q908" s="65"/>
      <c r="R908" s="65"/>
      <c r="S908" s="65"/>
      <c r="X908" s="182"/>
    </row>
    <row r="909" spans="1:24" ht="24.95" customHeight="1">
      <c r="A909" s="66"/>
      <c r="B909" s="65"/>
      <c r="C909" s="65"/>
      <c r="D909" s="69"/>
      <c r="E909" s="67"/>
      <c r="F909" s="65"/>
      <c r="G909" s="68" t="str">
        <f t="shared" si="14"/>
        <v>-</v>
      </c>
      <c r="H909" s="65"/>
      <c r="I909" s="65"/>
      <c r="J909" s="65"/>
      <c r="K909" s="65"/>
      <c r="L909" s="65"/>
      <c r="M909" s="65"/>
      <c r="N909" s="65"/>
      <c r="O909" s="65"/>
      <c r="P909" s="65"/>
      <c r="Q909" s="65"/>
      <c r="R909" s="65"/>
      <c r="S909" s="65"/>
      <c r="X909" s="182"/>
    </row>
    <row r="910" spans="1:24" ht="24.95" customHeight="1">
      <c r="A910" s="66"/>
      <c r="B910" s="65"/>
      <c r="C910" s="65"/>
      <c r="D910" s="69"/>
      <c r="E910" s="67"/>
      <c r="F910" s="65"/>
      <c r="G910" s="68" t="str">
        <f t="shared" si="14"/>
        <v>-</v>
      </c>
      <c r="H910" s="65"/>
      <c r="I910" s="65"/>
      <c r="J910" s="65"/>
      <c r="K910" s="65"/>
      <c r="L910" s="65"/>
      <c r="M910" s="65"/>
      <c r="N910" s="65"/>
      <c r="O910" s="65"/>
      <c r="P910" s="65"/>
      <c r="Q910" s="65"/>
      <c r="R910" s="65"/>
      <c r="S910" s="65"/>
      <c r="X910" s="182"/>
    </row>
    <row r="911" spans="1:24" ht="24.95" customHeight="1">
      <c r="A911" s="66"/>
      <c r="B911" s="65"/>
      <c r="C911" s="65"/>
      <c r="D911" s="69"/>
      <c r="E911" s="67"/>
      <c r="F911" s="65"/>
      <c r="G911" s="68" t="str">
        <f t="shared" si="14"/>
        <v>-</v>
      </c>
      <c r="H911" s="65"/>
      <c r="I911" s="65"/>
      <c r="J911" s="65"/>
      <c r="K911" s="65"/>
      <c r="L911" s="65"/>
      <c r="M911" s="65"/>
      <c r="N911" s="65"/>
      <c r="O911" s="65"/>
      <c r="P911" s="65"/>
      <c r="Q911" s="65"/>
      <c r="R911" s="65"/>
      <c r="S911" s="65"/>
      <c r="X911" s="182"/>
    </row>
    <row r="912" spans="1:24" ht="24.95" customHeight="1">
      <c r="A912" s="66"/>
      <c r="B912" s="65"/>
      <c r="C912" s="65"/>
      <c r="D912" s="69"/>
      <c r="E912" s="67"/>
      <c r="F912" s="65"/>
      <c r="G912" s="68" t="str">
        <f t="shared" si="14"/>
        <v>-</v>
      </c>
      <c r="H912" s="65"/>
      <c r="I912" s="65"/>
      <c r="J912" s="65"/>
      <c r="K912" s="65"/>
      <c r="L912" s="65"/>
      <c r="M912" s="65"/>
      <c r="N912" s="65"/>
      <c r="O912" s="65"/>
      <c r="P912" s="65"/>
      <c r="Q912" s="65"/>
      <c r="R912" s="65"/>
      <c r="S912" s="65"/>
      <c r="X912" s="182"/>
    </row>
    <row r="913" spans="1:24" ht="24.95" customHeight="1">
      <c r="A913" s="66"/>
      <c r="B913" s="65"/>
      <c r="C913" s="65"/>
      <c r="D913" s="69"/>
      <c r="E913" s="67"/>
      <c r="F913" s="65"/>
      <c r="G913" s="68" t="str">
        <f t="shared" si="14"/>
        <v>-</v>
      </c>
      <c r="H913" s="65"/>
      <c r="I913" s="65"/>
      <c r="J913" s="65"/>
      <c r="K913" s="65"/>
      <c r="L913" s="65"/>
      <c r="M913" s="65"/>
      <c r="N913" s="65"/>
      <c r="O913" s="65"/>
      <c r="P913" s="65"/>
      <c r="Q913" s="65"/>
      <c r="R913" s="65"/>
      <c r="S913" s="65"/>
      <c r="X913" s="182"/>
    </row>
    <row r="914" spans="1:24" ht="24.95" customHeight="1">
      <c r="A914" s="66"/>
      <c r="B914" s="65"/>
      <c r="C914" s="65"/>
      <c r="D914" s="69"/>
      <c r="E914" s="67"/>
      <c r="F914" s="65"/>
      <c r="G914" s="68" t="str">
        <f t="shared" si="14"/>
        <v>-</v>
      </c>
      <c r="H914" s="65"/>
      <c r="I914" s="65"/>
      <c r="J914" s="65"/>
      <c r="K914" s="65"/>
      <c r="L914" s="65"/>
      <c r="M914" s="65"/>
      <c r="N914" s="65"/>
      <c r="O914" s="65"/>
      <c r="P914" s="65"/>
      <c r="Q914" s="65"/>
      <c r="R914" s="65"/>
      <c r="S914" s="65"/>
      <c r="X914" s="182"/>
    </row>
    <row r="915" spans="1:24" ht="24.95" customHeight="1">
      <c r="A915" s="66"/>
      <c r="B915" s="65"/>
      <c r="C915" s="65"/>
      <c r="D915" s="69"/>
      <c r="E915" s="67"/>
      <c r="F915" s="65"/>
      <c r="G915" s="68" t="str">
        <f t="shared" si="14"/>
        <v>-</v>
      </c>
      <c r="H915" s="65"/>
      <c r="I915" s="65"/>
      <c r="J915" s="65"/>
      <c r="K915" s="65"/>
      <c r="L915" s="65"/>
      <c r="M915" s="65"/>
      <c r="N915" s="65"/>
      <c r="O915" s="65"/>
      <c r="P915" s="65"/>
      <c r="Q915" s="65"/>
      <c r="R915" s="65"/>
      <c r="S915" s="65"/>
      <c r="X915" s="182"/>
    </row>
    <row r="916" spans="1:24" ht="24.95" customHeight="1">
      <c r="A916" s="66"/>
      <c r="B916" s="65"/>
      <c r="C916" s="65"/>
      <c r="D916" s="69"/>
      <c r="E916" s="67"/>
      <c r="F916" s="65"/>
      <c r="G916" s="68" t="str">
        <f t="shared" si="14"/>
        <v>-</v>
      </c>
      <c r="H916" s="65"/>
      <c r="I916" s="65"/>
      <c r="J916" s="65"/>
      <c r="K916" s="65"/>
      <c r="L916" s="65"/>
      <c r="M916" s="65"/>
      <c r="N916" s="65"/>
      <c r="O916" s="65"/>
      <c r="P916" s="65"/>
      <c r="Q916" s="65"/>
      <c r="R916" s="65"/>
      <c r="S916" s="65"/>
      <c r="X916" s="182"/>
    </row>
    <row r="917" spans="1:24" ht="24.95" customHeight="1">
      <c r="A917" s="66"/>
      <c r="B917" s="65"/>
      <c r="C917" s="65"/>
      <c r="D917" s="69"/>
      <c r="E917" s="67"/>
      <c r="F917" s="65"/>
      <c r="G917" s="68" t="str">
        <f t="shared" si="14"/>
        <v>-</v>
      </c>
      <c r="H917" s="65"/>
      <c r="I917" s="65"/>
      <c r="J917" s="65"/>
      <c r="K917" s="65"/>
      <c r="L917" s="65"/>
      <c r="M917" s="65"/>
      <c r="N917" s="65"/>
      <c r="O917" s="65"/>
      <c r="P917" s="65"/>
      <c r="Q917" s="65"/>
      <c r="R917" s="65"/>
      <c r="S917" s="65"/>
      <c r="X917" s="182"/>
    </row>
    <row r="918" spans="1:24" ht="24.95" customHeight="1">
      <c r="A918" s="66"/>
      <c r="B918" s="65"/>
      <c r="C918" s="65"/>
      <c r="D918" s="69"/>
      <c r="E918" s="67"/>
      <c r="F918" s="65"/>
      <c r="G918" s="68" t="str">
        <f t="shared" si="14"/>
        <v>-</v>
      </c>
      <c r="H918" s="65"/>
      <c r="I918" s="65"/>
      <c r="J918" s="65"/>
      <c r="K918" s="65"/>
      <c r="L918" s="65"/>
      <c r="M918" s="65"/>
      <c r="N918" s="65"/>
      <c r="O918" s="65"/>
      <c r="P918" s="65"/>
      <c r="Q918" s="65"/>
      <c r="R918" s="65"/>
      <c r="S918" s="65"/>
      <c r="X918" s="182"/>
    </row>
    <row r="919" spans="1:24" ht="24.95" customHeight="1">
      <c r="A919" s="66"/>
      <c r="B919" s="65"/>
      <c r="C919" s="65"/>
      <c r="D919" s="69"/>
      <c r="E919" s="67"/>
      <c r="F919" s="65"/>
      <c r="G919" s="68" t="str">
        <f t="shared" si="14"/>
        <v>-</v>
      </c>
      <c r="H919" s="65"/>
      <c r="I919" s="65"/>
      <c r="J919" s="65"/>
      <c r="K919" s="65"/>
      <c r="L919" s="65"/>
      <c r="M919" s="65"/>
      <c r="N919" s="65"/>
      <c r="O919" s="65"/>
      <c r="P919" s="65"/>
      <c r="Q919" s="65"/>
      <c r="R919" s="65"/>
      <c r="S919" s="65"/>
      <c r="X919" s="182"/>
    </row>
    <row r="920" spans="1:24" ht="24.95" customHeight="1">
      <c r="A920" s="66"/>
      <c r="B920" s="65"/>
      <c r="C920" s="65"/>
      <c r="D920" s="69"/>
      <c r="E920" s="67"/>
      <c r="F920" s="65"/>
      <c r="G920" s="68" t="str">
        <f t="shared" si="14"/>
        <v>-</v>
      </c>
      <c r="H920" s="65"/>
      <c r="I920" s="65"/>
      <c r="J920" s="65"/>
      <c r="K920" s="65"/>
      <c r="L920" s="65"/>
      <c r="M920" s="65"/>
      <c r="N920" s="65"/>
      <c r="O920" s="65"/>
      <c r="P920" s="65"/>
      <c r="Q920" s="65"/>
      <c r="R920" s="65"/>
      <c r="S920" s="65"/>
      <c r="X920" s="182"/>
    </row>
    <row r="921" spans="1:24" ht="24.95" customHeight="1">
      <c r="A921" s="66"/>
      <c r="B921" s="65"/>
      <c r="C921" s="65"/>
      <c r="D921" s="69"/>
      <c r="E921" s="67"/>
      <c r="F921" s="65"/>
      <c r="G921" s="68" t="str">
        <f t="shared" si="14"/>
        <v>-</v>
      </c>
      <c r="H921" s="65"/>
      <c r="I921" s="65"/>
      <c r="J921" s="65"/>
      <c r="K921" s="65"/>
      <c r="L921" s="65"/>
      <c r="M921" s="65"/>
      <c r="N921" s="65"/>
      <c r="O921" s="65"/>
      <c r="P921" s="65"/>
      <c r="Q921" s="65"/>
      <c r="R921" s="65"/>
      <c r="S921" s="65"/>
      <c r="X921" s="182"/>
    </row>
    <row r="922" spans="1:24" ht="24.95" customHeight="1">
      <c r="A922" s="66"/>
      <c r="B922" s="65"/>
      <c r="C922" s="65"/>
      <c r="D922" s="69"/>
      <c r="E922" s="67"/>
      <c r="F922" s="65"/>
      <c r="G922" s="68" t="str">
        <f t="shared" si="14"/>
        <v>-</v>
      </c>
      <c r="H922" s="65"/>
      <c r="I922" s="65"/>
      <c r="J922" s="65"/>
      <c r="K922" s="65"/>
      <c r="L922" s="65"/>
      <c r="M922" s="65"/>
      <c r="N922" s="65"/>
      <c r="O922" s="65"/>
      <c r="P922" s="65"/>
      <c r="Q922" s="65"/>
      <c r="R922" s="65"/>
      <c r="S922" s="65"/>
      <c r="X922" s="182"/>
    </row>
    <row r="923" spans="1:24" ht="24.95" customHeight="1">
      <c r="A923" s="66"/>
      <c r="B923" s="65"/>
      <c r="C923" s="65"/>
      <c r="D923" s="69"/>
      <c r="E923" s="67"/>
      <c r="F923" s="65"/>
      <c r="G923" s="68" t="str">
        <f t="shared" si="14"/>
        <v>-</v>
      </c>
      <c r="H923" s="65"/>
      <c r="I923" s="65"/>
      <c r="J923" s="65"/>
      <c r="K923" s="65"/>
      <c r="L923" s="65"/>
      <c r="M923" s="65"/>
      <c r="N923" s="65"/>
      <c r="O923" s="65"/>
      <c r="P923" s="65"/>
      <c r="Q923" s="65"/>
      <c r="R923" s="65"/>
      <c r="S923" s="65"/>
      <c r="X923" s="182"/>
    </row>
    <row r="924" spans="1:24" ht="24.95" customHeight="1">
      <c r="A924" s="66"/>
      <c r="B924" s="65"/>
      <c r="C924" s="65"/>
      <c r="D924" s="69"/>
      <c r="E924" s="67"/>
      <c r="F924" s="65"/>
      <c r="G924" s="68" t="str">
        <f t="shared" si="14"/>
        <v>-</v>
      </c>
      <c r="H924" s="65"/>
      <c r="I924" s="65"/>
      <c r="J924" s="65"/>
      <c r="K924" s="65"/>
      <c r="L924" s="65"/>
      <c r="M924" s="65"/>
      <c r="N924" s="65"/>
      <c r="O924" s="65"/>
      <c r="P924" s="65"/>
      <c r="Q924" s="65"/>
      <c r="R924" s="65"/>
      <c r="S924" s="65"/>
      <c r="X924" s="182"/>
    </row>
    <row r="925" spans="1:24" ht="24.95" customHeight="1">
      <c r="A925" s="66"/>
      <c r="B925" s="65"/>
      <c r="C925" s="65"/>
      <c r="D925" s="69"/>
      <c r="E925" s="67"/>
      <c r="F925" s="65"/>
      <c r="G925" s="68" t="str">
        <f t="shared" si="14"/>
        <v>-</v>
      </c>
      <c r="H925" s="65"/>
      <c r="I925" s="65"/>
      <c r="J925" s="65"/>
      <c r="K925" s="65"/>
      <c r="L925" s="65"/>
      <c r="M925" s="65"/>
      <c r="N925" s="65"/>
      <c r="O925" s="65"/>
      <c r="P925" s="65"/>
      <c r="Q925" s="65"/>
      <c r="R925" s="65"/>
      <c r="S925" s="65"/>
      <c r="X925" s="182"/>
    </row>
    <row r="926" spans="1:24" ht="24.95" customHeight="1">
      <c r="A926" s="66"/>
      <c r="B926" s="65"/>
      <c r="C926" s="65"/>
      <c r="D926" s="69"/>
      <c r="E926" s="67"/>
      <c r="F926" s="65"/>
      <c r="G926" s="68" t="str">
        <f t="shared" si="14"/>
        <v>-</v>
      </c>
      <c r="H926" s="65"/>
      <c r="I926" s="65"/>
      <c r="J926" s="65"/>
      <c r="K926" s="65"/>
      <c r="L926" s="65"/>
      <c r="M926" s="65"/>
      <c r="N926" s="65"/>
      <c r="O926" s="65"/>
      <c r="P926" s="65"/>
      <c r="Q926" s="65"/>
      <c r="R926" s="65"/>
      <c r="S926" s="65"/>
      <c r="X926" s="182"/>
    </row>
    <row r="927" spans="1:24" ht="24.95" customHeight="1">
      <c r="A927" s="66"/>
      <c r="B927" s="65"/>
      <c r="C927" s="65"/>
      <c r="D927" s="69"/>
      <c r="E927" s="67"/>
      <c r="F927" s="65"/>
      <c r="G927" s="68" t="str">
        <f t="shared" si="14"/>
        <v>-</v>
      </c>
      <c r="H927" s="65"/>
      <c r="I927" s="65"/>
      <c r="J927" s="65"/>
      <c r="K927" s="65"/>
      <c r="L927" s="65"/>
      <c r="M927" s="65"/>
      <c r="N927" s="65"/>
      <c r="O927" s="65"/>
      <c r="P927" s="65"/>
      <c r="Q927" s="65"/>
      <c r="R927" s="65"/>
      <c r="S927" s="65"/>
      <c r="X927" s="182"/>
    </row>
    <row r="928" spans="1:24" ht="24.95" customHeight="1">
      <c r="A928" s="66"/>
      <c r="B928" s="65"/>
      <c r="C928" s="65"/>
      <c r="D928" s="69"/>
      <c r="E928" s="67"/>
      <c r="F928" s="65"/>
      <c r="G928" s="68" t="str">
        <f t="shared" si="14"/>
        <v>-</v>
      </c>
      <c r="H928" s="65"/>
      <c r="I928" s="65"/>
      <c r="J928" s="65"/>
      <c r="K928" s="65"/>
      <c r="L928" s="65"/>
      <c r="M928" s="65"/>
      <c r="N928" s="65"/>
      <c r="O928" s="65"/>
      <c r="P928" s="65"/>
      <c r="Q928" s="65"/>
      <c r="R928" s="65"/>
      <c r="S928" s="65"/>
      <c r="X928" s="182"/>
    </row>
    <row r="929" spans="1:24" ht="24.95" customHeight="1">
      <c r="A929" s="66"/>
      <c r="B929" s="65"/>
      <c r="C929" s="65"/>
      <c r="D929" s="69"/>
      <c r="E929" s="67"/>
      <c r="F929" s="65"/>
      <c r="G929" s="68" t="str">
        <f t="shared" si="14"/>
        <v>-</v>
      </c>
      <c r="H929" s="65"/>
      <c r="I929" s="65"/>
      <c r="J929" s="65"/>
      <c r="K929" s="65"/>
      <c r="L929" s="65"/>
      <c r="M929" s="65"/>
      <c r="N929" s="65"/>
      <c r="O929" s="65"/>
      <c r="P929" s="65"/>
      <c r="Q929" s="65"/>
      <c r="R929" s="65"/>
      <c r="S929" s="65"/>
      <c r="X929" s="182"/>
    </row>
    <row r="930" spans="1:24" ht="24.95" customHeight="1">
      <c r="A930" s="66"/>
      <c r="B930" s="65"/>
      <c r="C930" s="65"/>
      <c r="D930" s="69"/>
      <c r="E930" s="67"/>
      <c r="F930" s="65"/>
      <c r="G930" s="68" t="str">
        <f t="shared" si="14"/>
        <v>-</v>
      </c>
      <c r="H930" s="65"/>
      <c r="I930" s="65"/>
      <c r="J930" s="65"/>
      <c r="K930" s="65"/>
      <c r="L930" s="65"/>
      <c r="M930" s="65"/>
      <c r="N930" s="65"/>
      <c r="O930" s="65"/>
      <c r="P930" s="65"/>
      <c r="Q930" s="65"/>
      <c r="R930" s="65"/>
      <c r="S930" s="65"/>
      <c r="X930" s="182"/>
    </row>
    <row r="931" spans="1:24" ht="24.95" customHeight="1">
      <c r="A931" s="66"/>
      <c r="B931" s="65"/>
      <c r="C931" s="65"/>
      <c r="D931" s="69"/>
      <c r="E931" s="67"/>
      <c r="F931" s="65"/>
      <c r="G931" s="68" t="str">
        <f t="shared" si="14"/>
        <v>-</v>
      </c>
      <c r="H931" s="65"/>
      <c r="I931" s="65"/>
      <c r="J931" s="65"/>
      <c r="K931" s="65"/>
      <c r="L931" s="65"/>
      <c r="M931" s="65"/>
      <c r="N931" s="65"/>
      <c r="O931" s="65"/>
      <c r="P931" s="65"/>
      <c r="Q931" s="65"/>
      <c r="R931" s="65"/>
      <c r="S931" s="65"/>
      <c r="X931" s="182"/>
    </row>
    <row r="932" spans="1:24" ht="24.95" customHeight="1">
      <c r="A932" s="66"/>
      <c r="B932" s="65"/>
      <c r="C932" s="65"/>
      <c r="D932" s="69"/>
      <c r="E932" s="67"/>
      <c r="F932" s="65"/>
      <c r="G932" s="68" t="str">
        <f t="shared" si="14"/>
        <v>-</v>
      </c>
      <c r="H932" s="65"/>
      <c r="I932" s="65"/>
      <c r="J932" s="65"/>
      <c r="K932" s="65"/>
      <c r="L932" s="65"/>
      <c r="M932" s="65"/>
      <c r="N932" s="65"/>
      <c r="O932" s="65"/>
      <c r="P932" s="65"/>
      <c r="Q932" s="65"/>
      <c r="R932" s="65"/>
      <c r="S932" s="65"/>
      <c r="X932" s="182"/>
    </row>
    <row r="933" spans="1:24" ht="24.95" customHeight="1">
      <c r="A933" s="66"/>
      <c r="B933" s="65"/>
      <c r="C933" s="65"/>
      <c r="D933" s="69"/>
      <c r="E933" s="67"/>
      <c r="F933" s="65"/>
      <c r="G933" s="68" t="str">
        <f t="shared" si="14"/>
        <v>-</v>
      </c>
      <c r="H933" s="65"/>
      <c r="I933" s="65"/>
      <c r="J933" s="65"/>
      <c r="K933" s="65"/>
      <c r="L933" s="65"/>
      <c r="M933" s="65"/>
      <c r="N933" s="65"/>
      <c r="O933" s="65"/>
      <c r="P933" s="65"/>
      <c r="Q933" s="65"/>
      <c r="R933" s="65"/>
      <c r="S933" s="65"/>
      <c r="X933" s="182"/>
    </row>
    <row r="934" spans="1:24" ht="24.95" customHeight="1">
      <c r="A934" s="66"/>
      <c r="B934" s="65"/>
      <c r="C934" s="65"/>
      <c r="D934" s="69"/>
      <c r="E934" s="67"/>
      <c r="F934" s="65"/>
      <c r="G934" s="68" t="str">
        <f t="shared" si="14"/>
        <v>-</v>
      </c>
      <c r="H934" s="65"/>
      <c r="I934" s="65"/>
      <c r="J934" s="65"/>
      <c r="K934" s="65"/>
      <c r="L934" s="65"/>
      <c r="M934" s="65"/>
      <c r="N934" s="65"/>
      <c r="O934" s="65"/>
      <c r="P934" s="65"/>
      <c r="Q934" s="65"/>
      <c r="R934" s="65"/>
      <c r="S934" s="65"/>
      <c r="X934" s="182"/>
    </row>
    <row r="935" spans="1:24" ht="24.95" customHeight="1">
      <c r="A935" s="66"/>
      <c r="B935" s="65"/>
      <c r="C935" s="65"/>
      <c r="D935" s="69"/>
      <c r="E935" s="67"/>
      <c r="F935" s="65"/>
      <c r="G935" s="68" t="str">
        <f t="shared" si="14"/>
        <v>-</v>
      </c>
      <c r="H935" s="65"/>
      <c r="I935" s="65"/>
      <c r="J935" s="65"/>
      <c r="K935" s="65"/>
      <c r="L935" s="65"/>
      <c r="M935" s="65"/>
      <c r="N935" s="65"/>
      <c r="O935" s="65"/>
      <c r="P935" s="65"/>
      <c r="Q935" s="65"/>
      <c r="R935" s="65"/>
      <c r="S935" s="65"/>
      <c r="X935" s="182"/>
    </row>
    <row r="936" spans="1:24" ht="24.95" customHeight="1">
      <c r="A936" s="66"/>
      <c r="B936" s="65"/>
      <c r="C936" s="65"/>
      <c r="D936" s="69"/>
      <c r="E936" s="67"/>
      <c r="F936" s="65"/>
      <c r="G936" s="68" t="str">
        <f t="shared" si="14"/>
        <v>-</v>
      </c>
      <c r="H936" s="65"/>
      <c r="I936" s="65"/>
      <c r="J936" s="65"/>
      <c r="K936" s="65"/>
      <c r="L936" s="65"/>
      <c r="M936" s="65"/>
      <c r="N936" s="65"/>
      <c r="O936" s="65"/>
      <c r="P936" s="65"/>
      <c r="Q936" s="65"/>
      <c r="R936" s="65"/>
      <c r="S936" s="65"/>
      <c r="X936" s="182"/>
    </row>
    <row r="937" spans="1:24" ht="24.95" customHeight="1">
      <c r="A937" s="66"/>
      <c r="B937" s="65"/>
      <c r="C937" s="65"/>
      <c r="D937" s="69"/>
      <c r="E937" s="67"/>
      <c r="F937" s="65"/>
      <c r="G937" s="68" t="str">
        <f t="shared" si="14"/>
        <v>-</v>
      </c>
      <c r="H937" s="65"/>
      <c r="I937" s="65"/>
      <c r="J937" s="65"/>
      <c r="K937" s="65"/>
      <c r="L937" s="65"/>
      <c r="M937" s="65"/>
      <c r="N937" s="65"/>
      <c r="O937" s="65"/>
      <c r="P937" s="65"/>
      <c r="Q937" s="65"/>
      <c r="R937" s="65"/>
      <c r="S937" s="65"/>
      <c r="X937" s="182"/>
    </row>
    <row r="938" spans="1:24" ht="24.95" customHeight="1">
      <c r="A938" s="66"/>
      <c r="B938" s="65"/>
      <c r="C938" s="65"/>
      <c r="D938" s="69"/>
      <c r="E938" s="67"/>
      <c r="F938" s="65"/>
      <c r="G938" s="68" t="str">
        <f t="shared" si="14"/>
        <v>-</v>
      </c>
      <c r="H938" s="65"/>
      <c r="I938" s="65"/>
      <c r="J938" s="65"/>
      <c r="K938" s="65"/>
      <c r="L938" s="65"/>
      <c r="M938" s="65"/>
      <c r="N938" s="65"/>
      <c r="O938" s="65"/>
      <c r="P938" s="65"/>
      <c r="Q938" s="65"/>
      <c r="R938" s="65"/>
      <c r="S938" s="65"/>
      <c r="X938" s="182"/>
    </row>
    <row r="939" spans="1:24" ht="24.95" customHeight="1">
      <c r="A939" s="66"/>
      <c r="B939" s="65"/>
      <c r="C939" s="65"/>
      <c r="D939" s="69"/>
      <c r="E939" s="67"/>
      <c r="F939" s="65"/>
      <c r="G939" s="68" t="str">
        <f t="shared" si="14"/>
        <v>-</v>
      </c>
      <c r="H939" s="65"/>
      <c r="I939" s="65"/>
      <c r="J939" s="65"/>
      <c r="K939" s="65"/>
      <c r="L939" s="65"/>
      <c r="M939" s="65"/>
      <c r="N939" s="65"/>
      <c r="O939" s="65"/>
      <c r="P939" s="65"/>
      <c r="Q939" s="65"/>
      <c r="R939" s="65"/>
      <c r="S939" s="65"/>
      <c r="X939" s="182"/>
    </row>
    <row r="940" spans="1:24" ht="24.95" customHeight="1">
      <c r="A940" s="66"/>
      <c r="B940" s="65"/>
      <c r="C940" s="65"/>
      <c r="D940" s="69"/>
      <c r="E940" s="67"/>
      <c r="F940" s="65"/>
      <c r="G940" s="68" t="str">
        <f t="shared" si="14"/>
        <v>-</v>
      </c>
      <c r="H940" s="65"/>
      <c r="I940" s="65"/>
      <c r="J940" s="65"/>
      <c r="K940" s="65"/>
      <c r="L940" s="65"/>
      <c r="M940" s="65"/>
      <c r="N940" s="65"/>
      <c r="O940" s="65"/>
      <c r="P940" s="65"/>
      <c r="Q940" s="65"/>
      <c r="R940" s="65"/>
      <c r="S940" s="65"/>
      <c r="X940" s="182"/>
    </row>
    <row r="941" spans="1:24" ht="24.95" customHeight="1">
      <c r="A941" s="66"/>
      <c r="B941" s="65"/>
      <c r="C941" s="65"/>
      <c r="D941" s="69"/>
      <c r="E941" s="67"/>
      <c r="F941" s="65"/>
      <c r="G941" s="68" t="str">
        <f t="shared" si="14"/>
        <v>-</v>
      </c>
      <c r="H941" s="65"/>
      <c r="I941" s="65"/>
      <c r="J941" s="65"/>
      <c r="K941" s="65"/>
      <c r="L941" s="65"/>
      <c r="M941" s="65"/>
      <c r="N941" s="65"/>
      <c r="O941" s="65"/>
      <c r="P941" s="65"/>
      <c r="Q941" s="65"/>
      <c r="R941" s="65"/>
      <c r="S941" s="65"/>
      <c r="X941" s="182"/>
    </row>
    <row r="942" spans="1:24" ht="24.95" customHeight="1">
      <c r="A942" s="66"/>
      <c r="B942" s="65"/>
      <c r="C942" s="65"/>
      <c r="D942" s="69"/>
      <c r="E942" s="67"/>
      <c r="F942" s="65"/>
      <c r="G942" s="68" t="str">
        <f t="shared" si="14"/>
        <v>-</v>
      </c>
      <c r="H942" s="65"/>
      <c r="I942" s="65"/>
      <c r="J942" s="65"/>
      <c r="K942" s="65"/>
      <c r="L942" s="65"/>
      <c r="M942" s="65"/>
      <c r="N942" s="65"/>
      <c r="O942" s="65"/>
      <c r="P942" s="65"/>
      <c r="Q942" s="65"/>
      <c r="R942" s="65"/>
      <c r="S942" s="65"/>
      <c r="X942" s="182"/>
    </row>
    <row r="943" spans="1:24" ht="24.95" customHeight="1">
      <c r="A943" s="66"/>
      <c r="B943" s="65"/>
      <c r="C943" s="65"/>
      <c r="D943" s="69"/>
      <c r="E943" s="67"/>
      <c r="F943" s="65"/>
      <c r="G943" s="68" t="str">
        <f t="shared" si="14"/>
        <v>-</v>
      </c>
      <c r="H943" s="65"/>
      <c r="I943" s="65"/>
      <c r="J943" s="65"/>
      <c r="K943" s="65"/>
      <c r="L943" s="65"/>
      <c r="M943" s="65"/>
      <c r="N943" s="65"/>
      <c r="O943" s="65"/>
      <c r="P943" s="65"/>
      <c r="Q943" s="65"/>
      <c r="R943" s="65"/>
      <c r="S943" s="65"/>
      <c r="X943" s="182"/>
    </row>
    <row r="944" spans="1:24" ht="24.95" customHeight="1">
      <c r="A944" s="66"/>
      <c r="B944" s="65"/>
      <c r="C944" s="65"/>
      <c r="D944" s="69"/>
      <c r="E944" s="67"/>
      <c r="F944" s="65"/>
      <c r="G944" s="68" t="str">
        <f t="shared" si="14"/>
        <v>-</v>
      </c>
      <c r="H944" s="65"/>
      <c r="I944" s="65"/>
      <c r="J944" s="65"/>
      <c r="K944" s="65"/>
      <c r="L944" s="65"/>
      <c r="M944" s="65"/>
      <c r="N944" s="65"/>
      <c r="O944" s="65"/>
      <c r="P944" s="65"/>
      <c r="Q944" s="65"/>
      <c r="R944" s="65"/>
      <c r="S944" s="65"/>
      <c r="X944" s="182"/>
    </row>
    <row r="945" spans="1:24" ht="24.95" customHeight="1">
      <c r="A945" s="66"/>
      <c r="B945" s="65"/>
      <c r="C945" s="65"/>
      <c r="D945" s="69"/>
      <c r="E945" s="67"/>
      <c r="F945" s="65"/>
      <c r="G945" s="68" t="str">
        <f t="shared" si="14"/>
        <v>-</v>
      </c>
      <c r="H945" s="65"/>
      <c r="I945" s="65"/>
      <c r="J945" s="65"/>
      <c r="K945" s="65"/>
      <c r="L945" s="65"/>
      <c r="M945" s="65"/>
      <c r="N945" s="65"/>
      <c r="O945" s="65"/>
      <c r="P945" s="65"/>
      <c r="Q945" s="65"/>
      <c r="R945" s="65"/>
      <c r="S945" s="65"/>
      <c r="X945" s="182"/>
    </row>
    <row r="946" spans="1:24" ht="24.95" customHeight="1">
      <c r="A946" s="66"/>
      <c r="B946" s="65"/>
      <c r="C946" s="65"/>
      <c r="D946" s="69"/>
      <c r="E946" s="67"/>
      <c r="F946" s="65"/>
      <c r="G946" s="68" t="str">
        <f t="shared" si="14"/>
        <v>-</v>
      </c>
      <c r="H946" s="65"/>
      <c r="I946" s="65"/>
      <c r="J946" s="65"/>
      <c r="K946" s="65"/>
      <c r="L946" s="65"/>
      <c r="M946" s="65"/>
      <c r="N946" s="65"/>
      <c r="O946" s="65"/>
      <c r="P946" s="65"/>
      <c r="Q946" s="65"/>
      <c r="R946" s="65"/>
      <c r="S946" s="65"/>
      <c r="X946" s="182"/>
    </row>
    <row r="947" spans="1:24" ht="24.95" customHeight="1">
      <c r="A947" s="66"/>
      <c r="B947" s="65"/>
      <c r="C947" s="65"/>
      <c r="D947" s="69"/>
      <c r="E947" s="67"/>
      <c r="F947" s="65"/>
      <c r="G947" s="68" t="str">
        <f t="shared" si="14"/>
        <v>-</v>
      </c>
      <c r="H947" s="65"/>
      <c r="I947" s="65"/>
      <c r="J947" s="65"/>
      <c r="K947" s="65"/>
      <c r="L947" s="65"/>
      <c r="M947" s="65"/>
      <c r="N947" s="65"/>
      <c r="O947" s="65"/>
      <c r="P947" s="65"/>
      <c r="Q947" s="65"/>
      <c r="R947" s="65"/>
      <c r="S947" s="65"/>
      <c r="X947" s="182"/>
    </row>
    <row r="948" spans="1:24" ht="24.95" customHeight="1">
      <c r="A948" s="66"/>
      <c r="B948" s="65"/>
      <c r="C948" s="65"/>
      <c r="D948" s="69"/>
      <c r="E948" s="67"/>
      <c r="F948" s="65"/>
      <c r="G948" s="68" t="str">
        <f t="shared" si="14"/>
        <v>-</v>
      </c>
      <c r="H948" s="65"/>
      <c r="I948" s="65"/>
      <c r="J948" s="65"/>
      <c r="K948" s="65"/>
      <c r="L948" s="65"/>
      <c r="M948" s="65"/>
      <c r="N948" s="65"/>
      <c r="O948" s="65"/>
      <c r="P948" s="65"/>
      <c r="Q948" s="65"/>
      <c r="R948" s="65"/>
      <c r="S948" s="65"/>
      <c r="X948" s="182"/>
    </row>
    <row r="949" spans="1:24" ht="24.95" customHeight="1">
      <c r="A949" s="66"/>
      <c r="B949" s="65"/>
      <c r="C949" s="65"/>
      <c r="D949" s="69"/>
      <c r="E949" s="67"/>
      <c r="F949" s="65"/>
      <c r="G949" s="68" t="str">
        <f t="shared" si="14"/>
        <v>-</v>
      </c>
      <c r="H949" s="65"/>
      <c r="I949" s="65"/>
      <c r="J949" s="65"/>
      <c r="K949" s="65"/>
      <c r="L949" s="65"/>
      <c r="M949" s="65"/>
      <c r="N949" s="65"/>
      <c r="O949" s="65"/>
      <c r="P949" s="65"/>
      <c r="Q949" s="65"/>
      <c r="R949" s="65"/>
      <c r="S949" s="65"/>
      <c r="X949" s="182"/>
    </row>
    <row r="950" spans="1:24" ht="24.95" customHeight="1">
      <c r="A950" s="66"/>
      <c r="B950" s="65"/>
      <c r="C950" s="65"/>
      <c r="D950" s="69"/>
      <c r="E950" s="67"/>
      <c r="F950" s="65"/>
      <c r="G950" s="68" t="str">
        <f t="shared" si="14"/>
        <v>-</v>
      </c>
      <c r="H950" s="65"/>
      <c r="I950" s="65"/>
      <c r="J950" s="65"/>
      <c r="K950" s="65"/>
      <c r="L950" s="65"/>
      <c r="M950" s="65"/>
      <c r="N950" s="65"/>
      <c r="O950" s="65"/>
      <c r="P950" s="65"/>
      <c r="Q950" s="65"/>
      <c r="R950" s="65"/>
      <c r="S950" s="65"/>
      <c r="X950" s="182"/>
    </row>
    <row r="951" spans="1:24" ht="24.95" customHeight="1">
      <c r="A951" s="66"/>
      <c r="B951" s="65"/>
      <c r="C951" s="65"/>
      <c r="D951" s="69"/>
      <c r="E951" s="67"/>
      <c r="F951" s="65"/>
      <c r="G951" s="68" t="str">
        <f t="shared" si="14"/>
        <v>-</v>
      </c>
      <c r="H951" s="65"/>
      <c r="I951" s="65"/>
      <c r="J951" s="65"/>
      <c r="K951" s="65"/>
      <c r="L951" s="65"/>
      <c r="M951" s="65"/>
      <c r="N951" s="65"/>
      <c r="O951" s="65"/>
      <c r="P951" s="65"/>
      <c r="Q951" s="65"/>
      <c r="R951" s="65"/>
      <c r="S951" s="65"/>
      <c r="X951" s="182"/>
    </row>
    <row r="952" spans="1:24" ht="24.95" customHeight="1">
      <c r="A952" s="66"/>
      <c r="B952" s="65"/>
      <c r="C952" s="65"/>
      <c r="D952" s="69"/>
      <c r="E952" s="67"/>
      <c r="F952" s="65"/>
      <c r="G952" s="68" t="str">
        <f t="shared" si="14"/>
        <v>-</v>
      </c>
      <c r="H952" s="65"/>
      <c r="I952" s="65"/>
      <c r="J952" s="65"/>
      <c r="K952" s="65"/>
      <c r="L952" s="65"/>
      <c r="M952" s="65"/>
      <c r="N952" s="65"/>
      <c r="O952" s="65"/>
      <c r="P952" s="65"/>
      <c r="Q952" s="65"/>
      <c r="R952" s="65"/>
      <c r="S952" s="65"/>
      <c r="X952" s="182"/>
    </row>
    <row r="953" spans="1:24" ht="24.95" customHeight="1">
      <c r="A953" s="66"/>
      <c r="B953" s="65"/>
      <c r="C953" s="65"/>
      <c r="D953" s="69"/>
      <c r="E953" s="67"/>
      <c r="F953" s="65"/>
      <c r="G953" s="68" t="str">
        <f t="shared" si="14"/>
        <v>-</v>
      </c>
      <c r="H953" s="65"/>
      <c r="I953" s="65"/>
      <c r="J953" s="65"/>
      <c r="K953" s="65"/>
      <c r="L953" s="65"/>
      <c r="M953" s="65"/>
      <c r="N953" s="65"/>
      <c r="O953" s="65"/>
      <c r="P953" s="65"/>
      <c r="Q953" s="65"/>
      <c r="R953" s="65"/>
      <c r="S953" s="65"/>
      <c r="X953" s="182"/>
    </row>
    <row r="954" spans="1:24" ht="24.95" customHeight="1">
      <c r="A954" s="66"/>
      <c r="B954" s="65"/>
      <c r="C954" s="65"/>
      <c r="D954" s="69"/>
      <c r="E954" s="67"/>
      <c r="F954" s="65"/>
      <c r="G954" s="68" t="str">
        <f t="shared" si="14"/>
        <v>-</v>
      </c>
      <c r="H954" s="65"/>
      <c r="I954" s="65"/>
      <c r="J954" s="65"/>
      <c r="K954" s="65"/>
      <c r="L954" s="65"/>
      <c r="M954" s="65"/>
      <c r="N954" s="65"/>
      <c r="O954" s="65"/>
      <c r="P954" s="65"/>
      <c r="Q954" s="65"/>
      <c r="R954" s="65"/>
      <c r="S954" s="65"/>
      <c r="X954" s="182"/>
    </row>
    <row r="955" spans="1:24" ht="24.95" customHeight="1">
      <c r="A955" s="66"/>
      <c r="B955" s="65"/>
      <c r="C955" s="65"/>
      <c r="D955" s="69"/>
      <c r="E955" s="67"/>
      <c r="F955" s="65"/>
      <c r="G955" s="68" t="str">
        <f t="shared" si="14"/>
        <v>-</v>
      </c>
      <c r="H955" s="65"/>
      <c r="I955" s="65"/>
      <c r="J955" s="65"/>
      <c r="K955" s="65"/>
      <c r="L955" s="65"/>
      <c r="M955" s="65"/>
      <c r="N955" s="65"/>
      <c r="O955" s="65"/>
      <c r="P955" s="65"/>
      <c r="Q955" s="65"/>
      <c r="R955" s="65"/>
      <c r="S955" s="65"/>
      <c r="X955" s="182"/>
    </row>
    <row r="956" spans="1:24" ht="24.95" customHeight="1">
      <c r="A956" s="66"/>
      <c r="B956" s="65"/>
      <c r="C956" s="65"/>
      <c r="D956" s="69"/>
      <c r="E956" s="67"/>
      <c r="F956" s="65"/>
      <c r="G956" s="68" t="str">
        <f t="shared" si="14"/>
        <v>-</v>
      </c>
      <c r="H956" s="65"/>
      <c r="I956" s="65"/>
      <c r="J956" s="65"/>
      <c r="K956" s="65"/>
      <c r="L956" s="65"/>
      <c r="M956" s="65"/>
      <c r="N956" s="65"/>
      <c r="O956" s="65"/>
      <c r="P956" s="65"/>
      <c r="Q956" s="65"/>
      <c r="R956" s="65"/>
      <c r="S956" s="65"/>
      <c r="X956" s="182"/>
    </row>
    <row r="957" spans="1:24" ht="24.95" customHeight="1">
      <c r="A957" s="66"/>
      <c r="B957" s="65"/>
      <c r="C957" s="65"/>
      <c r="D957" s="69"/>
      <c r="E957" s="67"/>
      <c r="F957" s="65"/>
      <c r="G957" s="68" t="str">
        <f t="shared" si="14"/>
        <v>-</v>
      </c>
      <c r="H957" s="65"/>
      <c r="I957" s="65"/>
      <c r="J957" s="65"/>
      <c r="K957" s="65"/>
      <c r="L957" s="65"/>
      <c r="M957" s="65"/>
      <c r="N957" s="65"/>
      <c r="O957" s="65"/>
      <c r="P957" s="65"/>
      <c r="Q957" s="65"/>
      <c r="R957" s="65"/>
      <c r="S957" s="65"/>
      <c r="X957" s="182"/>
    </row>
    <row r="958" spans="1:24" ht="24.95" customHeight="1">
      <c r="A958" s="66"/>
      <c r="B958" s="65"/>
      <c r="C958" s="65"/>
      <c r="D958" s="69"/>
      <c r="E958" s="67"/>
      <c r="F958" s="65"/>
      <c r="G958" s="68" t="str">
        <f t="shared" si="14"/>
        <v>-</v>
      </c>
      <c r="H958" s="65"/>
      <c r="I958" s="65"/>
      <c r="J958" s="65"/>
      <c r="K958" s="65"/>
      <c r="L958" s="65"/>
      <c r="M958" s="65"/>
      <c r="N958" s="65"/>
      <c r="O958" s="65"/>
      <c r="P958" s="65"/>
      <c r="Q958" s="65"/>
      <c r="R958" s="65"/>
      <c r="S958" s="65"/>
      <c r="X958" s="182"/>
    </row>
    <row r="959" spans="1:24" ht="24.95" customHeight="1">
      <c r="A959" s="66"/>
      <c r="B959" s="65"/>
      <c r="C959" s="65"/>
      <c r="D959" s="69"/>
      <c r="E959" s="67"/>
      <c r="F959" s="65"/>
      <c r="G959" s="68" t="str">
        <f t="shared" si="14"/>
        <v>-</v>
      </c>
      <c r="H959" s="65"/>
      <c r="I959" s="65"/>
      <c r="J959" s="65"/>
      <c r="K959" s="65"/>
      <c r="L959" s="65"/>
      <c r="M959" s="65"/>
      <c r="N959" s="65"/>
      <c r="O959" s="65"/>
      <c r="P959" s="65"/>
      <c r="Q959" s="65"/>
      <c r="R959" s="65"/>
      <c r="S959" s="65"/>
      <c r="X959" s="182"/>
    </row>
    <row r="960" spans="1:24" ht="24.95" customHeight="1">
      <c r="A960" s="66"/>
      <c r="B960" s="65"/>
      <c r="C960" s="65"/>
      <c r="D960" s="69"/>
      <c r="E960" s="67"/>
      <c r="F960" s="65"/>
      <c r="G960" s="68" t="str">
        <f t="shared" si="14"/>
        <v>-</v>
      </c>
      <c r="H960" s="65"/>
      <c r="I960" s="65"/>
      <c r="J960" s="65"/>
      <c r="K960" s="65"/>
      <c r="L960" s="65"/>
      <c r="M960" s="65"/>
      <c r="N960" s="65"/>
      <c r="O960" s="65"/>
      <c r="P960" s="65"/>
      <c r="Q960" s="65"/>
      <c r="R960" s="65"/>
      <c r="S960" s="65"/>
      <c r="X960" s="182"/>
    </row>
    <row r="961" spans="1:24" ht="24.95" customHeight="1">
      <c r="A961" s="66"/>
      <c r="B961" s="65"/>
      <c r="C961" s="65"/>
      <c r="D961" s="69"/>
      <c r="E961" s="67"/>
      <c r="F961" s="65"/>
      <c r="G961" s="68" t="str">
        <f t="shared" si="14"/>
        <v>-</v>
      </c>
      <c r="H961" s="65"/>
      <c r="I961" s="65"/>
      <c r="J961" s="65"/>
      <c r="K961" s="65"/>
      <c r="L961" s="65"/>
      <c r="M961" s="65"/>
      <c r="N961" s="65"/>
      <c r="O961" s="65"/>
      <c r="P961" s="65"/>
      <c r="Q961" s="65"/>
      <c r="R961" s="65"/>
      <c r="S961" s="65"/>
      <c r="X961" s="182"/>
    </row>
    <row r="962" spans="1:24" ht="24.95" customHeight="1">
      <c r="A962" s="66"/>
      <c r="B962" s="65"/>
      <c r="C962" s="65"/>
      <c r="D962" s="69"/>
      <c r="E962" s="67"/>
      <c r="F962" s="65"/>
      <c r="G962" s="68" t="str">
        <f t="shared" si="14"/>
        <v>-</v>
      </c>
      <c r="H962" s="65"/>
      <c r="I962" s="65"/>
      <c r="J962" s="65"/>
      <c r="K962" s="65"/>
      <c r="L962" s="65"/>
      <c r="M962" s="65"/>
      <c r="N962" s="65"/>
      <c r="O962" s="65"/>
      <c r="P962" s="65"/>
      <c r="Q962" s="65"/>
      <c r="R962" s="65"/>
      <c r="S962" s="65"/>
      <c r="X962" s="182"/>
    </row>
    <row r="963" spans="1:24" ht="24.95" customHeight="1">
      <c r="A963" s="66"/>
      <c r="B963" s="65"/>
      <c r="C963" s="65"/>
      <c r="D963" s="69"/>
      <c r="E963" s="67"/>
      <c r="F963" s="65"/>
      <c r="G963" s="68" t="str">
        <f t="shared" si="14"/>
        <v>-</v>
      </c>
      <c r="H963" s="65"/>
      <c r="I963" s="65"/>
      <c r="J963" s="65"/>
      <c r="K963" s="65"/>
      <c r="L963" s="65"/>
      <c r="M963" s="65"/>
      <c r="N963" s="65"/>
      <c r="O963" s="65"/>
      <c r="P963" s="65"/>
      <c r="Q963" s="65"/>
      <c r="R963" s="65"/>
      <c r="S963" s="65"/>
      <c r="X963" s="182"/>
    </row>
    <row r="964" spans="1:24" ht="24.95" customHeight="1">
      <c r="A964" s="66"/>
      <c r="B964" s="65"/>
      <c r="C964" s="65"/>
      <c r="D964" s="69"/>
      <c r="E964" s="67"/>
      <c r="F964" s="65"/>
      <c r="G964" s="68" t="str">
        <f t="shared" si="14"/>
        <v>-</v>
      </c>
      <c r="H964" s="65"/>
      <c r="I964" s="65"/>
      <c r="J964" s="65"/>
      <c r="K964" s="65"/>
      <c r="L964" s="65"/>
      <c r="M964" s="65"/>
      <c r="N964" s="65"/>
      <c r="O964" s="65"/>
      <c r="P964" s="65"/>
      <c r="Q964" s="65"/>
      <c r="R964" s="65"/>
      <c r="S964" s="65"/>
      <c r="X964" s="182"/>
    </row>
    <row r="965" spans="1:24" ht="24.95" customHeight="1">
      <c r="A965" s="66"/>
      <c r="B965" s="65"/>
      <c r="C965" s="65"/>
      <c r="D965" s="69"/>
      <c r="E965" s="67"/>
      <c r="F965" s="65"/>
      <c r="G965" s="68" t="str">
        <f t="shared" si="14"/>
        <v>-</v>
      </c>
      <c r="H965" s="65"/>
      <c r="I965" s="65"/>
      <c r="J965" s="65"/>
      <c r="K965" s="65"/>
      <c r="L965" s="65"/>
      <c r="M965" s="65"/>
      <c r="N965" s="65"/>
      <c r="O965" s="65"/>
      <c r="P965" s="65"/>
      <c r="Q965" s="65"/>
      <c r="R965" s="65"/>
      <c r="S965" s="65"/>
      <c r="X965" s="182"/>
    </row>
    <row r="966" spans="1:24" ht="24.95" customHeight="1">
      <c r="A966" s="66"/>
      <c r="B966" s="65"/>
      <c r="C966" s="65"/>
      <c r="D966" s="69"/>
      <c r="E966" s="67"/>
      <c r="F966" s="65"/>
      <c r="G966" s="68" t="str">
        <f t="shared" si="14"/>
        <v>-</v>
      </c>
      <c r="H966" s="65"/>
      <c r="I966" s="65"/>
      <c r="J966" s="65"/>
      <c r="K966" s="65"/>
      <c r="L966" s="65"/>
      <c r="M966" s="65"/>
      <c r="N966" s="65"/>
      <c r="O966" s="65"/>
      <c r="P966" s="65"/>
      <c r="Q966" s="65"/>
      <c r="R966" s="65"/>
      <c r="S966" s="65"/>
      <c r="X966" s="182"/>
    </row>
    <row r="967" spans="1:24" ht="24.95" customHeight="1">
      <c r="A967" s="66"/>
      <c r="B967" s="65"/>
      <c r="C967" s="65"/>
      <c r="D967" s="69"/>
      <c r="E967" s="67"/>
      <c r="F967" s="65"/>
      <c r="G967" s="68" t="str">
        <f t="shared" si="14"/>
        <v>-</v>
      </c>
      <c r="H967" s="65"/>
      <c r="I967" s="65"/>
      <c r="J967" s="65"/>
      <c r="K967" s="65"/>
      <c r="L967" s="65"/>
      <c r="M967" s="65"/>
      <c r="N967" s="65"/>
      <c r="O967" s="65"/>
      <c r="P967" s="65"/>
      <c r="Q967" s="65"/>
      <c r="R967" s="65"/>
      <c r="S967" s="65"/>
      <c r="X967" s="182"/>
    </row>
    <row r="968" spans="1:24" ht="24.95" customHeight="1">
      <c r="A968" s="66"/>
      <c r="B968" s="65"/>
      <c r="C968" s="65"/>
      <c r="D968" s="69"/>
      <c r="E968" s="67"/>
      <c r="F968" s="65"/>
      <c r="G968" s="68" t="str">
        <f t="shared" si="14"/>
        <v>-</v>
      </c>
      <c r="H968" s="65"/>
      <c r="I968" s="65"/>
      <c r="J968" s="65"/>
      <c r="K968" s="65"/>
      <c r="L968" s="65"/>
      <c r="M968" s="65"/>
      <c r="N968" s="65"/>
      <c r="O968" s="65"/>
      <c r="P968" s="65"/>
      <c r="Q968" s="65"/>
      <c r="R968" s="65"/>
      <c r="S968" s="65"/>
      <c r="X968" s="182"/>
    </row>
    <row r="969" spans="1:24" ht="24.95" customHeight="1">
      <c r="A969" s="66"/>
      <c r="B969" s="65"/>
      <c r="C969" s="65"/>
      <c r="D969" s="69"/>
      <c r="E969" s="67"/>
      <c r="F969" s="65"/>
      <c r="G969" s="68" t="str">
        <f t="shared" si="14"/>
        <v>-</v>
      </c>
      <c r="H969" s="65"/>
      <c r="I969" s="65"/>
      <c r="J969" s="65"/>
      <c r="K969" s="65"/>
      <c r="L969" s="65"/>
      <c r="M969" s="65"/>
      <c r="N969" s="65"/>
      <c r="O969" s="65"/>
      <c r="P969" s="65"/>
      <c r="Q969" s="65"/>
      <c r="R969" s="65"/>
      <c r="S969" s="65"/>
      <c r="X969" s="182"/>
    </row>
    <row r="970" spans="1:24" ht="24.95" customHeight="1">
      <c r="A970" s="66"/>
      <c r="B970" s="65"/>
      <c r="C970" s="65"/>
      <c r="D970" s="69"/>
      <c r="E970" s="67"/>
      <c r="F970" s="65"/>
      <c r="G970" s="68" t="str">
        <f t="shared" si="14"/>
        <v>-</v>
      </c>
      <c r="H970" s="65"/>
      <c r="I970" s="65"/>
      <c r="J970" s="65"/>
      <c r="K970" s="65"/>
      <c r="L970" s="65"/>
      <c r="M970" s="65"/>
      <c r="N970" s="65"/>
      <c r="O970" s="65"/>
      <c r="P970" s="65"/>
      <c r="Q970" s="65"/>
      <c r="R970" s="65"/>
      <c r="S970" s="65"/>
      <c r="X970" s="182"/>
    </row>
    <row r="971" spans="1:24" ht="24.95" customHeight="1">
      <c r="A971" s="66"/>
      <c r="B971" s="65"/>
      <c r="C971" s="65"/>
      <c r="D971" s="69"/>
      <c r="E971" s="67"/>
      <c r="F971" s="65"/>
      <c r="G971" s="68" t="str">
        <f t="shared" ref="G971:G978" si="15">IF(OR(C971="",D971=""),"-",ABS((D971-C971+(D971&lt;C971))*1440))</f>
        <v>-</v>
      </c>
      <c r="H971" s="65"/>
      <c r="I971" s="65"/>
      <c r="J971" s="65"/>
      <c r="K971" s="65"/>
      <c r="L971" s="65"/>
      <c r="M971" s="65"/>
      <c r="N971" s="65"/>
      <c r="O971" s="65"/>
      <c r="P971" s="65"/>
      <c r="Q971" s="65"/>
      <c r="R971" s="65"/>
      <c r="S971" s="65"/>
      <c r="X971" s="182"/>
    </row>
    <row r="972" spans="1:24" ht="24.95" customHeight="1">
      <c r="A972" s="66"/>
      <c r="B972" s="65"/>
      <c r="C972" s="65"/>
      <c r="D972" s="69"/>
      <c r="E972" s="67"/>
      <c r="F972" s="65"/>
      <c r="G972" s="68" t="str">
        <f t="shared" si="15"/>
        <v>-</v>
      </c>
      <c r="H972" s="65"/>
      <c r="I972" s="65"/>
      <c r="J972" s="65"/>
      <c r="K972" s="65"/>
      <c r="L972" s="65"/>
      <c r="M972" s="65"/>
      <c r="N972" s="65"/>
      <c r="O972" s="65"/>
      <c r="P972" s="65"/>
      <c r="Q972" s="65"/>
      <c r="R972" s="65"/>
      <c r="S972" s="65"/>
      <c r="X972" s="182"/>
    </row>
    <row r="973" spans="1:24" ht="24.95" customHeight="1">
      <c r="A973" s="66"/>
      <c r="B973" s="65"/>
      <c r="C973" s="65"/>
      <c r="D973" s="69"/>
      <c r="E973" s="67"/>
      <c r="F973" s="65"/>
      <c r="G973" s="68" t="str">
        <f t="shared" si="15"/>
        <v>-</v>
      </c>
      <c r="H973" s="65"/>
      <c r="I973" s="65"/>
      <c r="J973" s="65"/>
      <c r="K973" s="65"/>
      <c r="L973" s="65"/>
      <c r="M973" s="65"/>
      <c r="N973" s="65"/>
      <c r="O973" s="65"/>
      <c r="P973" s="65"/>
      <c r="Q973" s="65"/>
      <c r="R973" s="65"/>
      <c r="S973" s="65"/>
      <c r="X973" s="182"/>
    </row>
    <row r="974" spans="1:24" ht="24.95" customHeight="1">
      <c r="A974" s="66"/>
      <c r="B974" s="65"/>
      <c r="C974" s="65"/>
      <c r="D974" s="69"/>
      <c r="E974" s="67"/>
      <c r="F974" s="65"/>
      <c r="G974" s="68" t="str">
        <f t="shared" si="15"/>
        <v>-</v>
      </c>
      <c r="H974" s="65"/>
      <c r="I974" s="65"/>
      <c r="J974" s="65"/>
      <c r="K974" s="65"/>
      <c r="L974" s="65"/>
      <c r="M974" s="65"/>
      <c r="N974" s="65"/>
      <c r="O974" s="65"/>
      <c r="P974" s="65"/>
      <c r="Q974" s="65"/>
      <c r="R974" s="65"/>
      <c r="S974" s="65"/>
      <c r="X974" s="182"/>
    </row>
    <row r="975" spans="1:24" ht="24.95" customHeight="1">
      <c r="A975" s="66"/>
      <c r="B975" s="65"/>
      <c r="C975" s="65"/>
      <c r="D975" s="69"/>
      <c r="E975" s="67"/>
      <c r="F975" s="65"/>
      <c r="G975" s="68" t="str">
        <f t="shared" si="15"/>
        <v>-</v>
      </c>
      <c r="H975" s="65"/>
      <c r="I975" s="65"/>
      <c r="J975" s="65"/>
      <c r="K975" s="65"/>
      <c r="L975" s="65"/>
      <c r="M975" s="65"/>
      <c r="N975" s="65"/>
      <c r="O975" s="65"/>
      <c r="P975" s="65"/>
      <c r="Q975" s="65"/>
      <c r="R975" s="65"/>
      <c r="S975" s="65"/>
      <c r="X975" s="182"/>
    </row>
    <row r="976" spans="1:24" ht="24.95" customHeight="1">
      <c r="A976" s="66"/>
      <c r="B976" s="65"/>
      <c r="C976" s="65"/>
      <c r="D976" s="69"/>
      <c r="E976" s="67"/>
      <c r="F976" s="65"/>
      <c r="G976" s="68" t="str">
        <f t="shared" si="15"/>
        <v>-</v>
      </c>
      <c r="H976" s="65"/>
      <c r="I976" s="65"/>
      <c r="J976" s="65"/>
      <c r="K976" s="65"/>
      <c r="L976" s="65"/>
      <c r="M976" s="65"/>
      <c r="N976" s="65"/>
      <c r="O976" s="65"/>
      <c r="P976" s="65"/>
      <c r="Q976" s="65"/>
      <c r="R976" s="65"/>
      <c r="S976" s="65"/>
      <c r="X976" s="182"/>
    </row>
    <row r="977" spans="1:24" ht="24.95" customHeight="1">
      <c r="A977" s="66"/>
      <c r="B977" s="65"/>
      <c r="C977" s="65"/>
      <c r="D977" s="69"/>
      <c r="E977" s="67"/>
      <c r="F977" s="65"/>
      <c r="G977" s="68" t="str">
        <f t="shared" si="15"/>
        <v>-</v>
      </c>
      <c r="H977" s="65"/>
      <c r="I977" s="65"/>
      <c r="J977" s="65"/>
      <c r="K977" s="65"/>
      <c r="L977" s="65"/>
      <c r="M977" s="65"/>
      <c r="N977" s="65"/>
      <c r="O977" s="65"/>
      <c r="P977" s="65"/>
      <c r="Q977" s="65"/>
      <c r="R977" s="65"/>
      <c r="S977" s="65"/>
      <c r="X977" s="182"/>
    </row>
    <row r="978" spans="1:24" ht="24.95" customHeight="1">
      <c r="A978" s="66"/>
      <c r="B978" s="65"/>
      <c r="C978" s="65"/>
      <c r="D978" s="69"/>
      <c r="E978" s="67"/>
      <c r="F978" s="65"/>
      <c r="G978" s="68" t="str">
        <f t="shared" si="15"/>
        <v>-</v>
      </c>
      <c r="H978" s="65"/>
      <c r="I978" s="65"/>
      <c r="J978" s="65"/>
      <c r="K978" s="65"/>
      <c r="L978" s="65"/>
      <c r="M978" s="65"/>
      <c r="N978" s="65"/>
      <c r="O978" s="65"/>
      <c r="P978" s="65"/>
      <c r="Q978" s="65"/>
      <c r="R978" s="65"/>
      <c r="S978" s="65"/>
      <c r="X978" s="182"/>
    </row>
    <row r="979" spans="1:24" ht="24.95" customHeight="1">
      <c r="L979" s="63">
        <v>232</v>
      </c>
    </row>
  </sheetData>
  <mergeCells count="513">
    <mergeCell ref="Q9:S9"/>
    <mergeCell ref="Q10:S10"/>
    <mergeCell ref="A6:A7"/>
    <mergeCell ref="B6:B7"/>
    <mergeCell ref="C6:D7"/>
    <mergeCell ref="E6:F7"/>
    <mergeCell ref="G6:G7"/>
    <mergeCell ref="Q17:S17"/>
    <mergeCell ref="A1:AM1"/>
    <mergeCell ref="M2:N2"/>
    <mergeCell ref="A3:C4"/>
    <mergeCell ref="F3:H4"/>
    <mergeCell ref="M3:N3"/>
    <mergeCell ref="M4:N4"/>
    <mergeCell ref="H6:I7"/>
    <mergeCell ref="J6:J8"/>
    <mergeCell ref="L6:P7"/>
    <mergeCell ref="Q6:S8"/>
    <mergeCell ref="K6:K8"/>
    <mergeCell ref="X6:X8"/>
    <mergeCell ref="Q18:S18"/>
    <mergeCell ref="Q19:S19"/>
    <mergeCell ref="Q20:S20"/>
    <mergeCell ref="Q21:S21"/>
    <mergeCell ref="Q22:S22"/>
    <mergeCell ref="Q11:S11"/>
    <mergeCell ref="Q12:S12"/>
    <mergeCell ref="Q13:S13"/>
    <mergeCell ref="Q14:S14"/>
    <mergeCell ref="Q15:S15"/>
    <mergeCell ref="Q16:S16"/>
    <mergeCell ref="Q29:S29"/>
    <mergeCell ref="Q30:S30"/>
    <mergeCell ref="Q31:S31"/>
    <mergeCell ref="Q32:S32"/>
    <mergeCell ref="Q33:S33"/>
    <mergeCell ref="Q34:S34"/>
    <mergeCell ref="Q23:S23"/>
    <mergeCell ref="Q24:S24"/>
    <mergeCell ref="Q25:S25"/>
    <mergeCell ref="Q26:S26"/>
    <mergeCell ref="Q27:S27"/>
    <mergeCell ref="Q28:S28"/>
    <mergeCell ref="Q41:S41"/>
    <mergeCell ref="Q42:S42"/>
    <mergeCell ref="Q43:S43"/>
    <mergeCell ref="Q44:S44"/>
    <mergeCell ref="Q45:S45"/>
    <mergeCell ref="Q46:S46"/>
    <mergeCell ref="Q35:S35"/>
    <mergeCell ref="Q36:S36"/>
    <mergeCell ref="Q37:S37"/>
    <mergeCell ref="Q38:S38"/>
    <mergeCell ref="Q39:S39"/>
    <mergeCell ref="Q40:S40"/>
    <mergeCell ref="Q53:S53"/>
    <mergeCell ref="Q54:S54"/>
    <mergeCell ref="Q55:S55"/>
    <mergeCell ref="Q56:S56"/>
    <mergeCell ref="Q57:S57"/>
    <mergeCell ref="Q58:S58"/>
    <mergeCell ref="Q47:S47"/>
    <mergeCell ref="Q48:S48"/>
    <mergeCell ref="Q49:S49"/>
    <mergeCell ref="Q50:S50"/>
    <mergeCell ref="Q51:S51"/>
    <mergeCell ref="Q52:S52"/>
    <mergeCell ref="Q65:S65"/>
    <mergeCell ref="Q66:S66"/>
    <mergeCell ref="Q67:S67"/>
    <mergeCell ref="Q68:S68"/>
    <mergeCell ref="Q69:S69"/>
    <mergeCell ref="Q70:S70"/>
    <mergeCell ref="Q59:S59"/>
    <mergeCell ref="Q60:S60"/>
    <mergeCell ref="Q61:S61"/>
    <mergeCell ref="Q62:S62"/>
    <mergeCell ref="Q63:S63"/>
    <mergeCell ref="Q64:S64"/>
    <mergeCell ref="Q77:S77"/>
    <mergeCell ref="Q78:S78"/>
    <mergeCell ref="Q79:S79"/>
    <mergeCell ref="Q80:S80"/>
    <mergeCell ref="Q81:S81"/>
    <mergeCell ref="Q82:S82"/>
    <mergeCell ref="Q71:S71"/>
    <mergeCell ref="Q72:S72"/>
    <mergeCell ref="Q73:S73"/>
    <mergeCell ref="Q74:S74"/>
    <mergeCell ref="Q75:S75"/>
    <mergeCell ref="Q76:S76"/>
    <mergeCell ref="Q89:S89"/>
    <mergeCell ref="Q90:S90"/>
    <mergeCell ref="Q91:S91"/>
    <mergeCell ref="Q92:S92"/>
    <mergeCell ref="Q93:S93"/>
    <mergeCell ref="Q94:S94"/>
    <mergeCell ref="Q83:S83"/>
    <mergeCell ref="Q84:S84"/>
    <mergeCell ref="Q85:S85"/>
    <mergeCell ref="Q86:S86"/>
    <mergeCell ref="Q87:S87"/>
    <mergeCell ref="Q88:S88"/>
    <mergeCell ref="Q101:S101"/>
    <mergeCell ref="Q102:S102"/>
    <mergeCell ref="Q103:S103"/>
    <mergeCell ref="Q104:S104"/>
    <mergeCell ref="Q105:S105"/>
    <mergeCell ref="Q106:S106"/>
    <mergeCell ref="Q95:S95"/>
    <mergeCell ref="Q96:S96"/>
    <mergeCell ref="Q97:S97"/>
    <mergeCell ref="Q98:S98"/>
    <mergeCell ref="Q99:S99"/>
    <mergeCell ref="Q100:S100"/>
    <mergeCell ref="Q113:S113"/>
    <mergeCell ref="Q114:S114"/>
    <mergeCell ref="Q115:S115"/>
    <mergeCell ref="Q116:S116"/>
    <mergeCell ref="Q117:S117"/>
    <mergeCell ref="Q118:S118"/>
    <mergeCell ref="Q107:S107"/>
    <mergeCell ref="Q108:S108"/>
    <mergeCell ref="Q109:S109"/>
    <mergeCell ref="Q110:S110"/>
    <mergeCell ref="Q111:S111"/>
    <mergeCell ref="Q112:S112"/>
    <mergeCell ref="Q125:S125"/>
    <mergeCell ref="Q126:S126"/>
    <mergeCell ref="Q127:S127"/>
    <mergeCell ref="Q128:S128"/>
    <mergeCell ref="Q129:S129"/>
    <mergeCell ref="Q130:S130"/>
    <mergeCell ref="Q119:S119"/>
    <mergeCell ref="Q120:S120"/>
    <mergeCell ref="Q121:S121"/>
    <mergeCell ref="Q122:S122"/>
    <mergeCell ref="Q123:S123"/>
    <mergeCell ref="Q124:S124"/>
    <mergeCell ref="Q137:S137"/>
    <mergeCell ref="Q138:S138"/>
    <mergeCell ref="Q139:S139"/>
    <mergeCell ref="Q140:S140"/>
    <mergeCell ref="Q141:S141"/>
    <mergeCell ref="Q142:S142"/>
    <mergeCell ref="Q131:S131"/>
    <mergeCell ref="Q132:S132"/>
    <mergeCell ref="Q133:S133"/>
    <mergeCell ref="Q134:S134"/>
    <mergeCell ref="Q135:S135"/>
    <mergeCell ref="Q136:S136"/>
    <mergeCell ref="Q149:S149"/>
    <mergeCell ref="Q150:S150"/>
    <mergeCell ref="Q151:S151"/>
    <mergeCell ref="Q152:S152"/>
    <mergeCell ref="Q153:S153"/>
    <mergeCell ref="Q154:S154"/>
    <mergeCell ref="Q143:S143"/>
    <mergeCell ref="Q144:S144"/>
    <mergeCell ref="Q145:S145"/>
    <mergeCell ref="Q146:S146"/>
    <mergeCell ref="Q147:S147"/>
    <mergeCell ref="Q148:S148"/>
    <mergeCell ref="Q161:S161"/>
    <mergeCell ref="Q162:S162"/>
    <mergeCell ref="Q163:S163"/>
    <mergeCell ref="Q164:S164"/>
    <mergeCell ref="Q165:S165"/>
    <mergeCell ref="Q166:S166"/>
    <mergeCell ref="Q155:S155"/>
    <mergeCell ref="Q156:S156"/>
    <mergeCell ref="Q157:S157"/>
    <mergeCell ref="Q158:S158"/>
    <mergeCell ref="Q159:S159"/>
    <mergeCell ref="Q160:S160"/>
    <mergeCell ref="Q173:S173"/>
    <mergeCell ref="Q174:S174"/>
    <mergeCell ref="Q175:S175"/>
    <mergeCell ref="Q176:S176"/>
    <mergeCell ref="Q177:S177"/>
    <mergeCell ref="Q178:S178"/>
    <mergeCell ref="Q167:S167"/>
    <mergeCell ref="Q168:S168"/>
    <mergeCell ref="Q169:S169"/>
    <mergeCell ref="Q170:S170"/>
    <mergeCell ref="Q171:S171"/>
    <mergeCell ref="Q172:S172"/>
    <mergeCell ref="Q185:S185"/>
    <mergeCell ref="Q186:S186"/>
    <mergeCell ref="Q187:S187"/>
    <mergeCell ref="Q188:S188"/>
    <mergeCell ref="Q189:S189"/>
    <mergeCell ref="Q190:S190"/>
    <mergeCell ref="Q179:S179"/>
    <mergeCell ref="Q180:S180"/>
    <mergeCell ref="Q181:S181"/>
    <mergeCell ref="Q182:S182"/>
    <mergeCell ref="Q183:S183"/>
    <mergeCell ref="Q184:S184"/>
    <mergeCell ref="Q197:S197"/>
    <mergeCell ref="Q198:S198"/>
    <mergeCell ref="Q199:S199"/>
    <mergeCell ref="Q200:S200"/>
    <mergeCell ref="Q201:S201"/>
    <mergeCell ref="Q202:S202"/>
    <mergeCell ref="Q191:S191"/>
    <mergeCell ref="Q192:S192"/>
    <mergeCell ref="Q193:S193"/>
    <mergeCell ref="Q194:S194"/>
    <mergeCell ref="Q195:S195"/>
    <mergeCell ref="Q196:S196"/>
    <mergeCell ref="Q209:S209"/>
    <mergeCell ref="Q210:S210"/>
    <mergeCell ref="Q211:S211"/>
    <mergeCell ref="Q212:S212"/>
    <mergeCell ref="Q213:S213"/>
    <mergeCell ref="Q214:S214"/>
    <mergeCell ref="Q203:S203"/>
    <mergeCell ref="Q204:S204"/>
    <mergeCell ref="Q205:S205"/>
    <mergeCell ref="Q206:S206"/>
    <mergeCell ref="Q207:S207"/>
    <mergeCell ref="Q208:S208"/>
    <mergeCell ref="Q221:S221"/>
    <mergeCell ref="Q222:S222"/>
    <mergeCell ref="Q223:S223"/>
    <mergeCell ref="Q224:S224"/>
    <mergeCell ref="Q225:S225"/>
    <mergeCell ref="Q226:S226"/>
    <mergeCell ref="Q215:S215"/>
    <mergeCell ref="Q216:S216"/>
    <mergeCell ref="Q217:S217"/>
    <mergeCell ref="Q218:S218"/>
    <mergeCell ref="Q219:S219"/>
    <mergeCell ref="Q220:S220"/>
    <mergeCell ref="Q233:S233"/>
    <mergeCell ref="Q234:S234"/>
    <mergeCell ref="Q235:S235"/>
    <mergeCell ref="Q236:S236"/>
    <mergeCell ref="Q237:S237"/>
    <mergeCell ref="Q238:S238"/>
    <mergeCell ref="Q227:S227"/>
    <mergeCell ref="Q228:S228"/>
    <mergeCell ref="Q229:S229"/>
    <mergeCell ref="Q230:S230"/>
    <mergeCell ref="Q231:S231"/>
    <mergeCell ref="Q232:S232"/>
    <mergeCell ref="Q245:S245"/>
    <mergeCell ref="Q246:S246"/>
    <mergeCell ref="Q247:S247"/>
    <mergeCell ref="Q248:S248"/>
    <mergeCell ref="Q249:S249"/>
    <mergeCell ref="Q250:S250"/>
    <mergeCell ref="Q239:S239"/>
    <mergeCell ref="Q240:S240"/>
    <mergeCell ref="Q241:S241"/>
    <mergeCell ref="Q242:S242"/>
    <mergeCell ref="Q243:S243"/>
    <mergeCell ref="Q244:S244"/>
    <mergeCell ref="Q257:S257"/>
    <mergeCell ref="Q258:S258"/>
    <mergeCell ref="Q259:S259"/>
    <mergeCell ref="Q260:S260"/>
    <mergeCell ref="Q261:S261"/>
    <mergeCell ref="Q262:S262"/>
    <mergeCell ref="Q251:S251"/>
    <mergeCell ref="Q252:S252"/>
    <mergeCell ref="Q253:S253"/>
    <mergeCell ref="Q254:S254"/>
    <mergeCell ref="Q255:S255"/>
    <mergeCell ref="Q256:S256"/>
    <mergeCell ref="Q269:S269"/>
    <mergeCell ref="Q270:S270"/>
    <mergeCell ref="Q271:S271"/>
    <mergeCell ref="Q272:S272"/>
    <mergeCell ref="Q273:S273"/>
    <mergeCell ref="Q274:S274"/>
    <mergeCell ref="Q263:S263"/>
    <mergeCell ref="Q264:S264"/>
    <mergeCell ref="Q265:S265"/>
    <mergeCell ref="Q266:S266"/>
    <mergeCell ref="Q267:S267"/>
    <mergeCell ref="Q268:S268"/>
    <mergeCell ref="Q281:S281"/>
    <mergeCell ref="Q282:S282"/>
    <mergeCell ref="Q283:S283"/>
    <mergeCell ref="Q284:S284"/>
    <mergeCell ref="Q285:S285"/>
    <mergeCell ref="Q286:S286"/>
    <mergeCell ref="Q275:S275"/>
    <mergeCell ref="Q276:S276"/>
    <mergeCell ref="Q277:S277"/>
    <mergeCell ref="Q278:S278"/>
    <mergeCell ref="Q279:S279"/>
    <mergeCell ref="Q280:S280"/>
    <mergeCell ref="Q293:S293"/>
    <mergeCell ref="Q294:S294"/>
    <mergeCell ref="Q295:S295"/>
    <mergeCell ref="Q296:S296"/>
    <mergeCell ref="Q297:S297"/>
    <mergeCell ref="Q298:S298"/>
    <mergeCell ref="Q287:S287"/>
    <mergeCell ref="Q288:S288"/>
    <mergeCell ref="Q289:S289"/>
    <mergeCell ref="Q290:S290"/>
    <mergeCell ref="Q291:S291"/>
    <mergeCell ref="Q292:S292"/>
    <mergeCell ref="Q305:S305"/>
    <mergeCell ref="Q306:S306"/>
    <mergeCell ref="Q307:S307"/>
    <mergeCell ref="Q308:S308"/>
    <mergeCell ref="Q309:S309"/>
    <mergeCell ref="Q310:S310"/>
    <mergeCell ref="Q299:S299"/>
    <mergeCell ref="Q300:S300"/>
    <mergeCell ref="Q301:S301"/>
    <mergeCell ref="Q302:S302"/>
    <mergeCell ref="Q303:S303"/>
    <mergeCell ref="Q304:S304"/>
    <mergeCell ref="Q317:S317"/>
    <mergeCell ref="Q318:S318"/>
    <mergeCell ref="Q319:S319"/>
    <mergeCell ref="Q320:S320"/>
    <mergeCell ref="Q321:S321"/>
    <mergeCell ref="Q322:S322"/>
    <mergeCell ref="Q311:S311"/>
    <mergeCell ref="Q312:S312"/>
    <mergeCell ref="Q313:S313"/>
    <mergeCell ref="Q314:S314"/>
    <mergeCell ref="Q315:S315"/>
    <mergeCell ref="Q316:S316"/>
    <mergeCell ref="Q329:S329"/>
    <mergeCell ref="Q330:S330"/>
    <mergeCell ref="Q331:S331"/>
    <mergeCell ref="Q332:S332"/>
    <mergeCell ref="Q333:S333"/>
    <mergeCell ref="Q334:S334"/>
    <mergeCell ref="Q323:S323"/>
    <mergeCell ref="Q324:S324"/>
    <mergeCell ref="Q325:S325"/>
    <mergeCell ref="Q326:S326"/>
    <mergeCell ref="Q327:S327"/>
    <mergeCell ref="Q328:S328"/>
    <mergeCell ref="Q341:S341"/>
    <mergeCell ref="Q342:S342"/>
    <mergeCell ref="Q343:S343"/>
    <mergeCell ref="Q344:S344"/>
    <mergeCell ref="Q345:S345"/>
    <mergeCell ref="Q346:S346"/>
    <mergeCell ref="Q335:S335"/>
    <mergeCell ref="Q336:S336"/>
    <mergeCell ref="Q337:S337"/>
    <mergeCell ref="Q338:S338"/>
    <mergeCell ref="Q339:S339"/>
    <mergeCell ref="Q340:S340"/>
    <mergeCell ref="Q353:S353"/>
    <mergeCell ref="Q354:S354"/>
    <mergeCell ref="Q355:S355"/>
    <mergeCell ref="Q356:S356"/>
    <mergeCell ref="Q357:S357"/>
    <mergeCell ref="Q358:S358"/>
    <mergeCell ref="Q347:S347"/>
    <mergeCell ref="Q348:S348"/>
    <mergeCell ref="Q349:S349"/>
    <mergeCell ref="Q350:S350"/>
    <mergeCell ref="Q351:S351"/>
    <mergeCell ref="Q352:S352"/>
    <mergeCell ref="Q365:S365"/>
    <mergeCell ref="Q366:S366"/>
    <mergeCell ref="Q367:S367"/>
    <mergeCell ref="Q368:S368"/>
    <mergeCell ref="Q369:S369"/>
    <mergeCell ref="Q370:S370"/>
    <mergeCell ref="Q359:S359"/>
    <mergeCell ref="Q360:S360"/>
    <mergeCell ref="Q361:S361"/>
    <mergeCell ref="Q362:S362"/>
    <mergeCell ref="Q363:S363"/>
    <mergeCell ref="Q364:S364"/>
    <mergeCell ref="Q377:S377"/>
    <mergeCell ref="Q378:S378"/>
    <mergeCell ref="Q379:S379"/>
    <mergeCell ref="Q380:S380"/>
    <mergeCell ref="Q381:S381"/>
    <mergeCell ref="Q382:S382"/>
    <mergeCell ref="Q371:S371"/>
    <mergeCell ref="Q372:S372"/>
    <mergeCell ref="Q373:S373"/>
    <mergeCell ref="Q374:S374"/>
    <mergeCell ref="Q375:S375"/>
    <mergeCell ref="Q376:S376"/>
    <mergeCell ref="Q389:S389"/>
    <mergeCell ref="Q390:S390"/>
    <mergeCell ref="Q391:S391"/>
    <mergeCell ref="Q392:S392"/>
    <mergeCell ref="Q393:S393"/>
    <mergeCell ref="Q394:S394"/>
    <mergeCell ref="Q383:S383"/>
    <mergeCell ref="Q384:S384"/>
    <mergeCell ref="Q385:S385"/>
    <mergeCell ref="Q386:S386"/>
    <mergeCell ref="Q387:S387"/>
    <mergeCell ref="Q388:S388"/>
    <mergeCell ref="Q401:S401"/>
    <mergeCell ref="Q402:S402"/>
    <mergeCell ref="Q403:S403"/>
    <mergeCell ref="Q404:S404"/>
    <mergeCell ref="Q405:S405"/>
    <mergeCell ref="Q406:S406"/>
    <mergeCell ref="Q395:S395"/>
    <mergeCell ref="Q396:S396"/>
    <mergeCell ref="Q397:S397"/>
    <mergeCell ref="Q398:S398"/>
    <mergeCell ref="Q399:S399"/>
    <mergeCell ref="Q400:S400"/>
    <mergeCell ref="Q413:S413"/>
    <mergeCell ref="Q414:S414"/>
    <mergeCell ref="Q415:S415"/>
    <mergeCell ref="Q416:S416"/>
    <mergeCell ref="Q417:S417"/>
    <mergeCell ref="Q418:S418"/>
    <mergeCell ref="Q407:S407"/>
    <mergeCell ref="Q408:S408"/>
    <mergeCell ref="Q409:S409"/>
    <mergeCell ref="Q410:S410"/>
    <mergeCell ref="Q411:S411"/>
    <mergeCell ref="Q412:S412"/>
    <mergeCell ref="Q425:S425"/>
    <mergeCell ref="Q426:S426"/>
    <mergeCell ref="Q427:S427"/>
    <mergeCell ref="Q428:S428"/>
    <mergeCell ref="Q429:S429"/>
    <mergeCell ref="Q430:S430"/>
    <mergeCell ref="Q419:S419"/>
    <mergeCell ref="Q420:S420"/>
    <mergeCell ref="Q421:S421"/>
    <mergeCell ref="Q422:S422"/>
    <mergeCell ref="Q423:S423"/>
    <mergeCell ref="Q424:S424"/>
    <mergeCell ref="Q437:S437"/>
    <mergeCell ref="Q438:S438"/>
    <mergeCell ref="Q439:S439"/>
    <mergeCell ref="Q440:S440"/>
    <mergeCell ref="Q441:S441"/>
    <mergeCell ref="Q442:S442"/>
    <mergeCell ref="Q431:S431"/>
    <mergeCell ref="Q432:S432"/>
    <mergeCell ref="Q433:S433"/>
    <mergeCell ref="Q434:S434"/>
    <mergeCell ref="Q435:S435"/>
    <mergeCell ref="Q436:S436"/>
    <mergeCell ref="Q449:S449"/>
    <mergeCell ref="Q450:S450"/>
    <mergeCell ref="Q451:S451"/>
    <mergeCell ref="Q452:S452"/>
    <mergeCell ref="Q453:S453"/>
    <mergeCell ref="Q454:S454"/>
    <mergeCell ref="Q443:S443"/>
    <mergeCell ref="Q444:S444"/>
    <mergeCell ref="Q445:S445"/>
    <mergeCell ref="Q446:S446"/>
    <mergeCell ref="Q447:S447"/>
    <mergeCell ref="Q448:S448"/>
    <mergeCell ref="Q461:S461"/>
    <mergeCell ref="Q462:S462"/>
    <mergeCell ref="Q463:S463"/>
    <mergeCell ref="Q464:S464"/>
    <mergeCell ref="Q465:S465"/>
    <mergeCell ref="Q466:S466"/>
    <mergeCell ref="Q455:S455"/>
    <mergeCell ref="Q456:S456"/>
    <mergeCell ref="Q457:S457"/>
    <mergeCell ref="Q458:S458"/>
    <mergeCell ref="Q459:S459"/>
    <mergeCell ref="Q460:S460"/>
    <mergeCell ref="Q473:S473"/>
    <mergeCell ref="Q474:S474"/>
    <mergeCell ref="Q475:S475"/>
    <mergeCell ref="Q476:S476"/>
    <mergeCell ref="Q477:S477"/>
    <mergeCell ref="Q478:S478"/>
    <mergeCell ref="Q467:S467"/>
    <mergeCell ref="Q468:S468"/>
    <mergeCell ref="Q469:S469"/>
    <mergeCell ref="Q470:S470"/>
    <mergeCell ref="Q471:S471"/>
    <mergeCell ref="Q472:S472"/>
    <mergeCell ref="Q485:S485"/>
    <mergeCell ref="Q486:S486"/>
    <mergeCell ref="Q487:S487"/>
    <mergeCell ref="Q488:S488"/>
    <mergeCell ref="Q489:S489"/>
    <mergeCell ref="Q490:S490"/>
    <mergeCell ref="Q479:S479"/>
    <mergeCell ref="Q480:S480"/>
    <mergeCell ref="Q481:S481"/>
    <mergeCell ref="Q482:S482"/>
    <mergeCell ref="Q483:S483"/>
    <mergeCell ref="Q484:S484"/>
    <mergeCell ref="Q503:S503"/>
    <mergeCell ref="Q504:S504"/>
    <mergeCell ref="Q497:S497"/>
    <mergeCell ref="Q498:S498"/>
    <mergeCell ref="Q499:S499"/>
    <mergeCell ref="Q500:S500"/>
    <mergeCell ref="Q501:S501"/>
    <mergeCell ref="Q502:S502"/>
    <mergeCell ref="Q491:S491"/>
    <mergeCell ref="Q492:S492"/>
    <mergeCell ref="Q493:S493"/>
    <mergeCell ref="Q494:S494"/>
    <mergeCell ref="Q495:S495"/>
    <mergeCell ref="Q496:S496"/>
  </mergeCells>
  <dataValidations count="4">
    <dataValidation type="list" allowBlank="1" sqref="F9:F1048576" xr:uid="{BB87A23B-E0FA-5444-A14D-FC272D9BE754}">
      <formula1>"4GCCJ9GR0A0RUW,4GCCK9MR0B11S7"</formula1>
    </dataValidation>
    <dataValidation type="list" allowBlank="1" sqref="X10:X978" xr:uid="{6F7499D7-D46F-714B-9978-8992AEF75483}">
      <formula1>"U12540B,K18838E,P98888K,N77848M,T70955J,X15038L,Y16245Y,I06891"</formula1>
    </dataValidation>
    <dataValidation type="list" allowBlank="1" sqref="J10:J978" xr:uid="{672233B3-7666-A249-8B30-2EC7BCD1940F}">
      <formula1>"VLOS,BVLOS,EVLOS,N-VLOS,N-BVLOS,N-EVLOS,CTR,FIZ,"</formula1>
    </dataValidation>
    <dataValidation type="list" allowBlank="1" showInputMessage="1" showErrorMessage="1" sqref="E10:E978" xr:uid="{9B931D09-BD62-F34F-BF63-CE3783D505DD}">
      <formula1>"DJI M2EA,DJI M3T"</formula1>
    </dataValidation>
  </dataValidations>
  <pageMargins left="0.7" right="0.7" top="0.75" bottom="0.75" header="0.3" footer="0.3"/>
  <pageSetup paperSize="9" orientation="landscape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3306E-7D9A-FD47-8B93-47E31FA8D754}">
  <sheetPr codeName="Hoja7">
    <outlinePr summaryBelow="0" summaryRight="0"/>
  </sheetPr>
  <dimension ref="A1:AN1011"/>
  <sheetViews>
    <sheetView showGridLines="0" workbookViewId="0">
      <pane ySplit="8" topLeftCell="A42" activePane="bottomLeft" state="frozen"/>
      <selection pane="bottomLeft" activeCell="A2" sqref="A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2.453125" defaultRowHeight="24.95" customHeight="1"/>
  <cols>
    <col min="1" max="1" width="11.1796875" style="88" customWidth="1"/>
    <col min="2" max="2" width="31.453125" style="87" bestFit="1" customWidth="1"/>
    <col min="3" max="3" width="7.81640625" style="87" customWidth="1"/>
    <col min="4" max="4" width="10.7265625" style="87" customWidth="1"/>
    <col min="5" max="5" width="15.81640625" style="87" customWidth="1"/>
    <col min="6" max="6" width="20.26953125" style="87" customWidth="1"/>
    <col min="7" max="7" width="10" style="87" customWidth="1"/>
    <col min="8" max="8" width="6.26953125" style="87" customWidth="1"/>
    <col min="9" max="9" width="9.1796875" style="87" customWidth="1"/>
    <col min="10" max="10" width="18" style="87" customWidth="1"/>
    <col min="11" max="11" width="26" style="87" bestFit="1" customWidth="1"/>
    <col min="12" max="12" width="17.1796875" style="87" customWidth="1"/>
    <col min="13" max="13" width="15.81640625" style="87" customWidth="1"/>
    <col min="14" max="15" width="15" style="87" customWidth="1"/>
    <col min="16" max="16" width="16.1796875" style="87" customWidth="1"/>
    <col min="17" max="17" width="25.453125" style="87" customWidth="1"/>
    <col min="18" max="18" width="21" style="87" customWidth="1"/>
    <col min="19" max="19" width="12" style="87" customWidth="1"/>
    <col min="20" max="20" width="18.54296875" style="87" hidden="1" customWidth="1"/>
    <col min="21" max="21" width="0.1796875" style="87" customWidth="1"/>
    <col min="22" max="22" width="0.26953125" style="87" customWidth="1"/>
    <col min="23" max="23" width="0.1796875" style="87" customWidth="1"/>
    <col min="24" max="24" width="18.54296875" style="87" customWidth="1"/>
    <col min="25" max="16384" width="12.453125" style="87"/>
  </cols>
  <sheetData>
    <row r="1" spans="1:40" s="98" customFormat="1" ht="15.75" customHeight="1">
      <c r="A1" s="424"/>
      <c r="B1" s="425"/>
      <c r="C1" s="425"/>
      <c r="D1" s="425"/>
      <c r="E1" s="425"/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  <c r="S1" s="425"/>
      <c r="T1" s="425"/>
      <c r="U1" s="425"/>
      <c r="V1" s="425"/>
      <c r="W1" s="425"/>
      <c r="X1" s="425"/>
      <c r="Y1" s="425"/>
      <c r="Z1" s="425"/>
      <c r="AA1" s="425"/>
      <c r="AB1" s="425"/>
      <c r="AC1" s="425"/>
      <c r="AD1" s="425"/>
      <c r="AE1" s="425"/>
      <c r="AF1" s="425"/>
      <c r="AG1" s="425"/>
      <c r="AH1" s="425"/>
      <c r="AI1" s="425"/>
      <c r="AJ1" s="425"/>
      <c r="AK1" s="425"/>
      <c r="AL1" s="425"/>
      <c r="AM1" s="425"/>
      <c r="AN1" s="425"/>
    </row>
    <row r="2" spans="1:40" s="98" customFormat="1" ht="15.75" customHeight="1">
      <c r="A2" s="102"/>
      <c r="B2" s="102"/>
      <c r="C2" s="103"/>
      <c r="D2" s="103"/>
      <c r="E2" s="103"/>
      <c r="F2" s="103"/>
      <c r="G2" s="102"/>
      <c r="H2" s="102"/>
      <c r="I2" s="102"/>
      <c r="J2" s="213" t="s">
        <v>15</v>
      </c>
      <c r="K2" s="213"/>
      <c r="L2" s="99"/>
      <c r="M2" s="422"/>
      <c r="N2" s="423"/>
      <c r="O2" s="221"/>
      <c r="P2" s="110" t="s">
        <v>96</v>
      </c>
      <c r="Q2" s="110" t="s">
        <v>7</v>
      </c>
      <c r="R2" s="110" t="s">
        <v>94</v>
      </c>
      <c r="S2" s="109" t="s">
        <v>92</v>
      </c>
      <c r="T2" s="237"/>
    </row>
    <row r="3" spans="1:40" s="98" customFormat="1" ht="15.75" customHeight="1">
      <c r="A3" s="427" t="s">
        <v>118</v>
      </c>
      <c r="B3" s="423"/>
      <c r="C3" s="423"/>
      <c r="D3" s="112" t="s">
        <v>111</v>
      </c>
      <c r="E3" s="111" t="s">
        <v>117</v>
      </c>
      <c r="F3" s="430" t="s">
        <v>116</v>
      </c>
      <c r="G3" s="423"/>
      <c r="H3" s="423"/>
      <c r="I3" s="110" t="s">
        <v>115</v>
      </c>
      <c r="J3" s="109" t="s">
        <v>97</v>
      </c>
      <c r="K3" s="217"/>
      <c r="L3" s="99"/>
      <c r="M3" s="431" t="s">
        <v>114</v>
      </c>
      <c r="N3" s="425"/>
      <c r="P3" s="102">
        <f>TRUNC(SUM(L9:L1010)/60)</f>
        <v>15</v>
      </c>
      <c r="Q3" s="102">
        <f>TRUNC(SUM(M9:M1010)/60)</f>
        <v>0</v>
      </c>
      <c r="R3" s="102">
        <f>TRUNC(SUM(N9:N1010)/60)</f>
        <v>0</v>
      </c>
      <c r="S3" s="108">
        <f>TRUNC(SUM(Q9:Q1010)/60)</f>
        <v>0</v>
      </c>
      <c r="T3" s="237"/>
    </row>
    <row r="4" spans="1:40" s="98" customFormat="1" ht="15.75" customHeight="1">
      <c r="A4" s="428"/>
      <c r="B4" s="429"/>
      <c r="C4" s="429"/>
      <c r="D4" s="107">
        <f>TRUNC(SUM(G9:G1010)/60)</f>
        <v>10</v>
      </c>
      <c r="E4" s="106">
        <f>((SUM(G9:G1010)/60)-TRUNC((SUM(G9:G1010)/60)))*60</f>
        <v>33.999999999999986</v>
      </c>
      <c r="F4" s="428"/>
      <c r="G4" s="429"/>
      <c r="H4" s="429"/>
      <c r="I4" s="105">
        <f>SUM(H9:H1010)</f>
        <v>24</v>
      </c>
      <c r="J4" s="104">
        <f>SUM(I9:I509)</f>
        <v>14</v>
      </c>
      <c r="K4" s="102"/>
      <c r="L4" s="99"/>
      <c r="M4" s="432" t="s">
        <v>113</v>
      </c>
      <c r="N4" s="429"/>
      <c r="O4" s="222"/>
      <c r="P4" s="105">
        <f>((SUM(L9:L1010)/60)-TRUNC((SUM(L9:L1010)/60)))*60</f>
        <v>16.00000000000005</v>
      </c>
      <c r="Q4" s="105">
        <f>((SUM(M9:M1010)/60)-TRUNC((SUM(M9:M1010)/60)))*60</f>
        <v>0</v>
      </c>
      <c r="R4" s="105">
        <f>((SUM(N9:N1010)/60)-TRUNC((SUM(N9:N1010)/60)))*60</f>
        <v>18</v>
      </c>
      <c r="S4" s="104">
        <f>((SUM(Q9:Q1010)/60)-TRUNC((SUM(Q9:Q1010)/60)))*60</f>
        <v>0</v>
      </c>
      <c r="T4" s="237"/>
    </row>
    <row r="5" spans="1:40" s="98" customFormat="1" ht="15.75" customHeight="1">
      <c r="A5" s="102"/>
      <c r="B5" s="102"/>
      <c r="C5" s="103"/>
      <c r="D5" s="103"/>
      <c r="E5" s="103"/>
      <c r="F5" s="103"/>
      <c r="G5" s="102"/>
      <c r="H5" s="102"/>
      <c r="I5" s="102"/>
      <c r="J5" s="102"/>
      <c r="K5" s="102"/>
      <c r="L5" s="99"/>
      <c r="M5" s="99"/>
      <c r="N5" s="99"/>
      <c r="O5" s="99"/>
      <c r="P5" s="99"/>
      <c r="Q5" s="99"/>
      <c r="R5" s="102"/>
      <c r="S5" s="102"/>
      <c r="T5" s="217"/>
      <c r="U5" s="99"/>
    </row>
    <row r="6" spans="1:40" s="98" customFormat="1" ht="15.75" customHeight="1">
      <c r="A6" s="426" t="s">
        <v>0</v>
      </c>
      <c r="B6" s="426" t="s">
        <v>112</v>
      </c>
      <c r="C6" s="413" t="s">
        <v>111</v>
      </c>
      <c r="D6" s="414"/>
      <c r="E6" s="413" t="s">
        <v>110</v>
      </c>
      <c r="F6" s="414"/>
      <c r="G6" s="433" t="s">
        <v>109</v>
      </c>
      <c r="H6" s="433" t="s">
        <v>108</v>
      </c>
      <c r="I6" s="434"/>
      <c r="J6" s="442" t="s">
        <v>440</v>
      </c>
      <c r="K6" s="435" t="s">
        <v>439</v>
      </c>
      <c r="L6" s="415" t="s">
        <v>107</v>
      </c>
      <c r="M6" s="416"/>
      <c r="N6" s="416"/>
      <c r="O6" s="416"/>
      <c r="P6" s="417"/>
      <c r="Q6" s="444" t="s">
        <v>106</v>
      </c>
      <c r="R6" s="445"/>
      <c r="S6" s="446"/>
      <c r="T6" s="237"/>
    </row>
    <row r="7" spans="1:40" s="98" customFormat="1" ht="23.1" customHeight="1">
      <c r="A7" s="414"/>
      <c r="B7" s="414"/>
      <c r="C7" s="414"/>
      <c r="D7" s="414"/>
      <c r="E7" s="414"/>
      <c r="F7" s="414"/>
      <c r="G7" s="434"/>
      <c r="H7" s="434"/>
      <c r="I7" s="434"/>
      <c r="J7" s="443"/>
      <c r="K7" s="436"/>
      <c r="L7" s="418"/>
      <c r="M7" s="419"/>
      <c r="N7" s="419"/>
      <c r="O7" s="419"/>
      <c r="P7" s="420"/>
      <c r="Q7" s="447"/>
      <c r="R7" s="424"/>
      <c r="S7" s="448"/>
      <c r="T7" s="237"/>
      <c r="U7" s="99"/>
      <c r="V7" s="99"/>
    </row>
    <row r="8" spans="1:40" s="98" customFormat="1" ht="41.1" customHeight="1">
      <c r="A8" s="101" t="s">
        <v>105</v>
      </c>
      <c r="B8" s="100" t="s">
        <v>104</v>
      </c>
      <c r="C8" s="100" t="s">
        <v>103</v>
      </c>
      <c r="D8" s="100" t="s">
        <v>102</v>
      </c>
      <c r="E8" s="100" t="s">
        <v>101</v>
      </c>
      <c r="F8" s="100" t="s">
        <v>100</v>
      </c>
      <c r="G8" s="100" t="s">
        <v>99</v>
      </c>
      <c r="H8" s="100" t="s">
        <v>98</v>
      </c>
      <c r="I8" s="100" t="s">
        <v>97</v>
      </c>
      <c r="J8" s="443"/>
      <c r="K8" s="437"/>
      <c r="L8" s="100" t="s">
        <v>96</v>
      </c>
      <c r="M8" s="100" t="s">
        <v>7</v>
      </c>
      <c r="N8" s="100" t="s">
        <v>94</v>
      </c>
      <c r="O8" s="100" t="s">
        <v>93</v>
      </c>
      <c r="P8" s="100" t="s">
        <v>92</v>
      </c>
      <c r="Q8" s="449"/>
      <c r="R8" s="450"/>
      <c r="S8" s="451"/>
      <c r="T8" s="238"/>
      <c r="U8" s="99"/>
      <c r="X8" s="232" t="s">
        <v>7</v>
      </c>
    </row>
    <row r="9" spans="1:40" ht="24.95" hidden="1" customHeight="1">
      <c r="A9" s="96">
        <v>44967</v>
      </c>
      <c r="B9" s="92" t="s">
        <v>164</v>
      </c>
      <c r="C9" s="95">
        <v>0.44027777777777777</v>
      </c>
      <c r="D9" s="95">
        <f>IF(C9="","",C9+(G9/(24*60)))</f>
        <v>0.4458333333333333</v>
      </c>
      <c r="E9" s="92" t="s">
        <v>437</v>
      </c>
      <c r="F9" s="92" t="s">
        <v>119</v>
      </c>
      <c r="G9" s="94">
        <v>8</v>
      </c>
      <c r="H9" s="92"/>
      <c r="I9" s="89"/>
      <c r="J9" s="92"/>
      <c r="K9" s="92"/>
      <c r="L9" s="97">
        <v>882</v>
      </c>
      <c r="M9" s="94" t="s">
        <v>15</v>
      </c>
      <c r="N9" s="92"/>
      <c r="O9" s="92"/>
      <c r="P9" s="92"/>
      <c r="Q9" s="421" t="s">
        <v>163</v>
      </c>
      <c r="R9" s="421"/>
      <c r="S9" s="421"/>
      <c r="X9" s="226"/>
      <c r="Y9" s="134"/>
    </row>
    <row r="10" spans="1:40" ht="24.95" hidden="1" customHeight="1">
      <c r="A10" s="96">
        <v>45655</v>
      </c>
      <c r="B10" s="92" t="s">
        <v>162</v>
      </c>
      <c r="C10" s="95">
        <v>0.54375000000000007</v>
      </c>
      <c r="D10" s="95">
        <f t="shared" ref="D10:D41" si="0">IF(C10="","",C10+(G10/(24*60)))</f>
        <v>0.55069444444444449</v>
      </c>
      <c r="E10" s="92" t="s">
        <v>437</v>
      </c>
      <c r="F10" s="92" t="s">
        <v>119</v>
      </c>
      <c r="G10" s="94">
        <v>10</v>
      </c>
      <c r="H10" s="92">
        <v>1</v>
      </c>
      <c r="I10" s="89"/>
      <c r="J10" s="92" t="s">
        <v>20</v>
      </c>
      <c r="K10" s="92"/>
      <c r="L10" s="97" t="s">
        <v>15</v>
      </c>
      <c r="M10" s="94" t="s">
        <v>33</v>
      </c>
      <c r="N10" s="92"/>
      <c r="O10" s="92"/>
      <c r="P10" s="92"/>
      <c r="Q10" s="438" t="s">
        <v>133</v>
      </c>
      <c r="R10" s="439"/>
      <c r="S10" s="440"/>
      <c r="X10" s="226"/>
      <c r="Y10" s="134"/>
    </row>
    <row r="11" spans="1:40" ht="24.95" hidden="1" customHeight="1">
      <c r="A11" s="96">
        <v>45678</v>
      </c>
      <c r="B11" s="92" t="s">
        <v>161</v>
      </c>
      <c r="C11" s="95">
        <v>5.0694444444444452E-2</v>
      </c>
      <c r="D11" s="95">
        <f t="shared" si="0"/>
        <v>6.458333333333334E-2</v>
      </c>
      <c r="E11" s="92" t="s">
        <v>437</v>
      </c>
      <c r="F11" s="92" t="s">
        <v>119</v>
      </c>
      <c r="G11" s="94">
        <v>20</v>
      </c>
      <c r="H11" s="92"/>
      <c r="I11" s="89">
        <v>1</v>
      </c>
      <c r="J11" s="92" t="s">
        <v>20</v>
      </c>
      <c r="K11" s="92"/>
      <c r="L11" s="97" t="s">
        <v>15</v>
      </c>
      <c r="M11" s="94" t="s">
        <v>33</v>
      </c>
      <c r="N11" s="92"/>
      <c r="O11" s="92"/>
      <c r="P11" s="92"/>
      <c r="Q11" s="438" t="s">
        <v>133</v>
      </c>
      <c r="R11" s="439"/>
      <c r="S11" s="440"/>
      <c r="X11" s="182"/>
      <c r="Y11" s="134"/>
    </row>
    <row r="12" spans="1:40" ht="24.95" hidden="1" customHeight="1">
      <c r="A12" s="96">
        <v>45693</v>
      </c>
      <c r="B12" s="89" t="s">
        <v>125</v>
      </c>
      <c r="C12" s="95">
        <v>7.6388888888888895E-2</v>
      </c>
      <c r="D12" s="95">
        <f t="shared" si="0"/>
        <v>9.0972222222222232E-2</v>
      </c>
      <c r="E12" s="92" t="s">
        <v>437</v>
      </c>
      <c r="F12" s="92" t="s">
        <v>119</v>
      </c>
      <c r="G12" s="94">
        <v>21</v>
      </c>
      <c r="H12" s="92"/>
      <c r="I12" s="89">
        <v>1</v>
      </c>
      <c r="J12" s="92" t="s">
        <v>20</v>
      </c>
      <c r="K12" s="92"/>
      <c r="L12" s="97" t="s">
        <v>15</v>
      </c>
      <c r="M12" s="94" t="s">
        <v>123</v>
      </c>
      <c r="N12" s="92"/>
      <c r="O12" s="92"/>
      <c r="P12" s="92"/>
      <c r="Q12" s="438" t="s">
        <v>160</v>
      </c>
      <c r="R12" s="439"/>
      <c r="S12" s="440"/>
      <c r="X12" s="182"/>
      <c r="Y12" s="134"/>
    </row>
    <row r="13" spans="1:40" ht="24.95" hidden="1" customHeight="1">
      <c r="A13" s="96">
        <v>45693</v>
      </c>
      <c r="B13" s="89" t="s">
        <v>125</v>
      </c>
      <c r="C13" s="95">
        <v>0.10069444444444443</v>
      </c>
      <c r="D13" s="95">
        <f t="shared" si="0"/>
        <v>0.11597222222222221</v>
      </c>
      <c r="E13" s="92" t="s">
        <v>437</v>
      </c>
      <c r="F13" s="92" t="s">
        <v>119</v>
      </c>
      <c r="G13" s="94">
        <v>22</v>
      </c>
      <c r="H13" s="92"/>
      <c r="I13" s="89">
        <v>1</v>
      </c>
      <c r="J13" s="92" t="s">
        <v>20</v>
      </c>
      <c r="K13" s="92"/>
      <c r="L13" s="97" t="s">
        <v>15</v>
      </c>
      <c r="M13" s="94" t="s">
        <v>123</v>
      </c>
      <c r="N13" s="92"/>
      <c r="O13" s="92"/>
      <c r="P13" s="92"/>
      <c r="Q13" s="438" t="s">
        <v>160</v>
      </c>
      <c r="R13" s="439"/>
      <c r="S13" s="440"/>
      <c r="X13" s="182"/>
      <c r="Y13" s="134"/>
    </row>
    <row r="14" spans="1:40" ht="24.95" hidden="1" customHeight="1">
      <c r="A14" s="96">
        <v>45118</v>
      </c>
      <c r="B14" s="92" t="s">
        <v>159</v>
      </c>
      <c r="C14" s="95">
        <v>0.34097222222222223</v>
      </c>
      <c r="D14" s="95">
        <f t="shared" si="0"/>
        <v>0.34930555555555559</v>
      </c>
      <c r="E14" s="92" t="s">
        <v>437</v>
      </c>
      <c r="F14" s="92" t="s">
        <v>121</v>
      </c>
      <c r="G14" s="94">
        <v>12</v>
      </c>
      <c r="H14" s="92">
        <v>1</v>
      </c>
      <c r="I14" s="89"/>
      <c r="J14" s="92" t="s">
        <v>20</v>
      </c>
      <c r="K14" s="92"/>
      <c r="L14" s="89"/>
      <c r="M14" s="89"/>
      <c r="N14" s="94" t="s">
        <v>15</v>
      </c>
      <c r="O14" s="94"/>
      <c r="P14" s="89" t="s">
        <v>9</v>
      </c>
      <c r="Q14" s="441" t="s">
        <v>158</v>
      </c>
      <c r="R14" s="421"/>
      <c r="S14" s="421"/>
      <c r="X14" s="182"/>
      <c r="Y14" s="134"/>
    </row>
    <row r="15" spans="1:40" ht="24.95" hidden="1" customHeight="1">
      <c r="A15" s="90">
        <v>45118</v>
      </c>
      <c r="B15" s="89" t="s">
        <v>159</v>
      </c>
      <c r="C15" s="93">
        <v>0.36458333333333331</v>
      </c>
      <c r="D15" s="95">
        <f t="shared" si="0"/>
        <v>0.37152777777777773</v>
      </c>
      <c r="E15" s="92" t="s">
        <v>437</v>
      </c>
      <c r="F15" s="92" t="s">
        <v>121</v>
      </c>
      <c r="G15" s="94">
        <v>10</v>
      </c>
      <c r="H15" s="89">
        <v>1</v>
      </c>
      <c r="I15" s="89"/>
      <c r="J15" s="89" t="s">
        <v>20</v>
      </c>
      <c r="K15" s="89"/>
      <c r="L15" s="89"/>
      <c r="M15" s="89"/>
      <c r="N15" s="89" t="s">
        <v>15</v>
      </c>
      <c r="O15" s="89"/>
      <c r="P15" s="89" t="s">
        <v>9</v>
      </c>
      <c r="Q15" s="421" t="s">
        <v>158</v>
      </c>
      <c r="R15" s="421"/>
      <c r="S15" s="421"/>
      <c r="X15" s="182"/>
      <c r="Y15" s="134"/>
    </row>
    <row r="16" spans="1:40" ht="24.95" hidden="1" customHeight="1">
      <c r="A16" s="90">
        <v>45118</v>
      </c>
      <c r="B16" s="89" t="s">
        <v>159</v>
      </c>
      <c r="C16" s="93">
        <v>0.38472222222222219</v>
      </c>
      <c r="D16" s="95">
        <f t="shared" si="0"/>
        <v>0.38680555555555551</v>
      </c>
      <c r="E16" s="92" t="s">
        <v>437</v>
      </c>
      <c r="F16" s="92" t="s">
        <v>121</v>
      </c>
      <c r="G16" s="92">
        <v>3</v>
      </c>
      <c r="H16" s="89">
        <v>1</v>
      </c>
      <c r="I16" s="89"/>
      <c r="J16" s="89" t="s">
        <v>20</v>
      </c>
      <c r="K16" s="89"/>
      <c r="L16" s="89"/>
      <c r="M16" s="89"/>
      <c r="N16" s="89" t="s">
        <v>15</v>
      </c>
      <c r="O16" s="89"/>
      <c r="P16" s="89" t="s">
        <v>9</v>
      </c>
      <c r="Q16" s="421" t="s">
        <v>158</v>
      </c>
      <c r="R16" s="421"/>
      <c r="S16" s="421"/>
      <c r="X16" s="182"/>
      <c r="Y16" s="134"/>
    </row>
    <row r="17" spans="1:25" ht="24.95" hidden="1" customHeight="1">
      <c r="A17" s="90">
        <v>45118</v>
      </c>
      <c r="B17" s="89" t="s">
        <v>159</v>
      </c>
      <c r="C17" s="93">
        <v>0.3888888888888889</v>
      </c>
      <c r="D17" s="95">
        <f t="shared" si="0"/>
        <v>0.39097222222222222</v>
      </c>
      <c r="E17" s="92" t="s">
        <v>437</v>
      </c>
      <c r="F17" s="92" t="s">
        <v>121</v>
      </c>
      <c r="G17" s="92">
        <v>3</v>
      </c>
      <c r="H17" s="89">
        <v>1</v>
      </c>
      <c r="I17" s="89"/>
      <c r="J17" s="89" t="s">
        <v>20</v>
      </c>
      <c r="K17" s="89"/>
      <c r="L17" s="89"/>
      <c r="M17" s="89"/>
      <c r="N17" s="89" t="s">
        <v>15</v>
      </c>
      <c r="O17" s="89"/>
      <c r="P17" s="89" t="s">
        <v>9</v>
      </c>
      <c r="Q17" s="421" t="s">
        <v>158</v>
      </c>
      <c r="R17" s="421"/>
      <c r="S17" s="421"/>
      <c r="X17" s="182"/>
      <c r="Y17" s="134"/>
    </row>
    <row r="18" spans="1:25" ht="24.95" hidden="1" customHeight="1">
      <c r="A18" s="90">
        <v>45120</v>
      </c>
      <c r="B18" s="89" t="s">
        <v>157</v>
      </c>
      <c r="C18" s="93">
        <v>0.78472222222222221</v>
      </c>
      <c r="D18" s="95">
        <f t="shared" si="0"/>
        <v>0.78819444444444442</v>
      </c>
      <c r="E18" s="92" t="s">
        <v>437</v>
      </c>
      <c r="F18" s="92" t="s">
        <v>121</v>
      </c>
      <c r="G18" s="92">
        <v>5</v>
      </c>
      <c r="H18" s="89">
        <v>1</v>
      </c>
      <c r="I18" s="89"/>
      <c r="J18" s="89" t="s">
        <v>20</v>
      </c>
      <c r="K18" s="89"/>
      <c r="L18" s="89" t="s">
        <v>15</v>
      </c>
      <c r="M18" s="89"/>
      <c r="N18" s="89"/>
      <c r="O18" s="89"/>
      <c r="P18" s="89"/>
      <c r="Q18" s="421" t="s">
        <v>156</v>
      </c>
      <c r="R18" s="421"/>
      <c r="S18" s="421"/>
      <c r="X18" s="182"/>
      <c r="Y18" s="134"/>
    </row>
    <row r="19" spans="1:25" ht="24.95" hidden="1" customHeight="1">
      <c r="A19" s="90">
        <v>45120</v>
      </c>
      <c r="B19" s="89" t="s">
        <v>155</v>
      </c>
      <c r="C19" s="93">
        <v>0.82291666666666663</v>
      </c>
      <c r="D19" s="95">
        <f t="shared" si="0"/>
        <v>0.82986111111111105</v>
      </c>
      <c r="E19" s="92" t="s">
        <v>437</v>
      </c>
      <c r="F19" s="92" t="s">
        <v>121</v>
      </c>
      <c r="G19" s="92">
        <v>10</v>
      </c>
      <c r="H19" s="89">
        <v>1</v>
      </c>
      <c r="I19" s="89"/>
      <c r="J19" s="89" t="s">
        <v>20</v>
      </c>
      <c r="K19" s="89"/>
      <c r="L19" s="89" t="s">
        <v>15</v>
      </c>
      <c r="M19" s="89"/>
      <c r="N19" s="89"/>
      <c r="O19" s="89"/>
      <c r="P19" s="89"/>
      <c r="Q19" s="421" t="s">
        <v>154</v>
      </c>
      <c r="R19" s="421"/>
      <c r="S19" s="421"/>
      <c r="X19" s="182"/>
      <c r="Y19" s="134"/>
    </row>
    <row r="20" spans="1:25" ht="24.95" hidden="1" customHeight="1">
      <c r="A20" s="90">
        <v>45121</v>
      </c>
      <c r="B20" s="89" t="s">
        <v>136</v>
      </c>
      <c r="C20" s="93">
        <v>0.70208333333333339</v>
      </c>
      <c r="D20" s="95">
        <f t="shared" si="0"/>
        <v>0.71527777777777779</v>
      </c>
      <c r="E20" s="92" t="s">
        <v>437</v>
      </c>
      <c r="F20" s="92" t="s">
        <v>121</v>
      </c>
      <c r="G20" s="92">
        <v>19</v>
      </c>
      <c r="H20" s="89">
        <v>1</v>
      </c>
      <c r="I20" s="89"/>
      <c r="J20" s="89" t="s">
        <v>27</v>
      </c>
      <c r="K20" s="89"/>
      <c r="L20" s="89" t="s">
        <v>15</v>
      </c>
      <c r="M20" s="89"/>
      <c r="N20" s="89"/>
      <c r="O20" s="89"/>
      <c r="P20" s="89"/>
      <c r="Q20" s="421" t="s">
        <v>153</v>
      </c>
      <c r="R20" s="421"/>
      <c r="S20" s="421"/>
      <c r="X20" s="182"/>
      <c r="Y20" s="134"/>
    </row>
    <row r="21" spans="1:25" ht="24.95" hidden="1" customHeight="1">
      <c r="A21" s="90">
        <v>45124</v>
      </c>
      <c r="B21" s="89" t="s">
        <v>136</v>
      </c>
      <c r="C21" s="93">
        <v>0.32500000000000001</v>
      </c>
      <c r="D21" s="95">
        <f t="shared" si="0"/>
        <v>0.32847222222222222</v>
      </c>
      <c r="E21" s="92" t="s">
        <v>437</v>
      </c>
      <c r="F21" s="92" t="s">
        <v>121</v>
      </c>
      <c r="G21" s="92">
        <v>5</v>
      </c>
      <c r="H21" s="89">
        <v>1</v>
      </c>
      <c r="I21" s="89"/>
      <c r="J21" s="89" t="s">
        <v>27</v>
      </c>
      <c r="K21" s="89"/>
      <c r="L21" s="89" t="s">
        <v>15</v>
      </c>
      <c r="M21" s="89"/>
      <c r="N21" s="89"/>
      <c r="O21" s="89"/>
      <c r="P21" s="89"/>
      <c r="Q21" s="421" t="s">
        <v>153</v>
      </c>
      <c r="R21" s="421"/>
      <c r="S21" s="421"/>
      <c r="X21" s="182"/>
      <c r="Y21" s="134"/>
    </row>
    <row r="22" spans="1:25" ht="24.95" hidden="1" customHeight="1">
      <c r="A22" s="90">
        <v>45127</v>
      </c>
      <c r="B22" s="89" t="s">
        <v>150</v>
      </c>
      <c r="C22" s="93">
        <v>0.62083333333333335</v>
      </c>
      <c r="D22" s="95">
        <f t="shared" si="0"/>
        <v>0.62569444444444444</v>
      </c>
      <c r="E22" s="92" t="s">
        <v>437</v>
      </c>
      <c r="F22" s="92" t="s">
        <v>121</v>
      </c>
      <c r="G22" s="92">
        <v>7</v>
      </c>
      <c r="H22" s="89">
        <v>1</v>
      </c>
      <c r="I22" s="89"/>
      <c r="J22" s="89" t="s">
        <v>138</v>
      </c>
      <c r="K22" s="89"/>
      <c r="L22" s="89" t="s">
        <v>15</v>
      </c>
      <c r="M22" s="89"/>
      <c r="N22" s="89"/>
      <c r="O22" s="89"/>
      <c r="P22" s="89"/>
      <c r="Q22" s="421" t="s">
        <v>152</v>
      </c>
      <c r="R22" s="421"/>
      <c r="S22" s="421"/>
      <c r="X22" s="182"/>
      <c r="Y22" s="134"/>
    </row>
    <row r="23" spans="1:25" ht="24.95" hidden="1" customHeight="1">
      <c r="A23" s="90">
        <v>45127</v>
      </c>
      <c r="B23" s="89" t="s">
        <v>147</v>
      </c>
      <c r="C23" s="93">
        <v>0.89444444444444438</v>
      </c>
      <c r="D23" s="95">
        <f t="shared" si="0"/>
        <v>0.90763888888888877</v>
      </c>
      <c r="E23" s="92" t="s">
        <v>437</v>
      </c>
      <c r="F23" s="92" t="s">
        <v>121</v>
      </c>
      <c r="G23" s="92">
        <v>19</v>
      </c>
      <c r="H23" s="89">
        <v>1</v>
      </c>
      <c r="I23" s="89"/>
      <c r="J23" s="89" t="s">
        <v>138</v>
      </c>
      <c r="K23" s="89"/>
      <c r="L23" s="89" t="s">
        <v>15</v>
      </c>
      <c r="M23" s="89"/>
      <c r="N23" s="89"/>
      <c r="O23" s="89"/>
      <c r="P23" s="89"/>
      <c r="Q23" s="421" t="s">
        <v>151</v>
      </c>
      <c r="R23" s="421"/>
      <c r="S23" s="421"/>
      <c r="X23" s="182"/>
      <c r="Y23" s="134"/>
    </row>
    <row r="24" spans="1:25" ht="24.95" hidden="1" customHeight="1">
      <c r="A24" s="90">
        <v>45128</v>
      </c>
      <c r="B24" s="89" t="s">
        <v>150</v>
      </c>
      <c r="C24" s="93">
        <v>0.37638888888888888</v>
      </c>
      <c r="D24" s="95">
        <f t="shared" si="0"/>
        <v>0.3923611111111111</v>
      </c>
      <c r="E24" s="92" t="s">
        <v>437</v>
      </c>
      <c r="F24" s="92" t="s">
        <v>121</v>
      </c>
      <c r="G24" s="92">
        <v>23</v>
      </c>
      <c r="H24" s="89">
        <v>1</v>
      </c>
      <c r="I24" s="89"/>
      <c r="J24" s="89" t="s">
        <v>138</v>
      </c>
      <c r="K24" s="89"/>
      <c r="L24" s="89" t="s">
        <v>15</v>
      </c>
      <c r="M24" s="89"/>
      <c r="N24" s="89"/>
      <c r="O24" s="89"/>
      <c r="P24" s="89"/>
      <c r="Q24" s="421" t="s">
        <v>148</v>
      </c>
      <c r="R24" s="421"/>
      <c r="S24" s="421"/>
      <c r="X24" s="182"/>
      <c r="Y24" s="134"/>
    </row>
    <row r="25" spans="1:25" ht="24.95" hidden="1" customHeight="1">
      <c r="A25" s="90">
        <v>45128</v>
      </c>
      <c r="B25" s="89" t="s">
        <v>149</v>
      </c>
      <c r="C25" s="93">
        <v>0.50069444444444444</v>
      </c>
      <c r="D25" s="95">
        <f t="shared" si="0"/>
        <v>0.5229166666666667</v>
      </c>
      <c r="E25" s="92" t="s">
        <v>437</v>
      </c>
      <c r="F25" s="92" t="s">
        <v>121</v>
      </c>
      <c r="G25" s="92">
        <v>32</v>
      </c>
      <c r="H25" s="89">
        <v>1</v>
      </c>
      <c r="I25" s="89"/>
      <c r="J25" s="89" t="s">
        <v>138</v>
      </c>
      <c r="K25" s="89"/>
      <c r="L25" s="89" t="s">
        <v>15</v>
      </c>
      <c r="M25" s="89"/>
      <c r="N25" s="89"/>
      <c r="O25" s="89"/>
      <c r="P25" s="89"/>
      <c r="Q25" s="421" t="s">
        <v>148</v>
      </c>
      <c r="R25" s="421"/>
      <c r="S25" s="421"/>
      <c r="X25" s="182"/>
      <c r="Y25" s="134"/>
    </row>
    <row r="26" spans="1:25" ht="24.95" hidden="1" customHeight="1">
      <c r="A26" s="90">
        <v>45134</v>
      </c>
      <c r="B26" s="89" t="s">
        <v>149</v>
      </c>
      <c r="C26" s="93">
        <v>0.33263888888888887</v>
      </c>
      <c r="D26" s="95">
        <f t="shared" si="0"/>
        <v>0.36041666666666666</v>
      </c>
      <c r="E26" s="92" t="s">
        <v>437</v>
      </c>
      <c r="F26" s="92" t="s">
        <v>121</v>
      </c>
      <c r="G26" s="92">
        <v>40</v>
      </c>
      <c r="H26" s="89">
        <v>2</v>
      </c>
      <c r="I26" s="89"/>
      <c r="J26" s="89" t="s">
        <v>20</v>
      </c>
      <c r="K26" s="89"/>
      <c r="L26" s="89" t="s">
        <v>15</v>
      </c>
      <c r="M26" s="89"/>
      <c r="N26" s="89"/>
      <c r="O26" s="89"/>
      <c r="P26" s="89"/>
      <c r="Q26" s="421" t="s">
        <v>148</v>
      </c>
      <c r="R26" s="421"/>
      <c r="S26" s="421"/>
      <c r="X26" s="182"/>
      <c r="Y26" s="134"/>
    </row>
    <row r="27" spans="1:25" ht="24.95" hidden="1" customHeight="1">
      <c r="A27" s="90">
        <v>45165</v>
      </c>
      <c r="B27" s="89" t="s">
        <v>147</v>
      </c>
      <c r="C27" s="93">
        <v>9.7222222222222224E-3</v>
      </c>
      <c r="D27" s="95">
        <f t="shared" si="0"/>
        <v>1.5277777777777779E-2</v>
      </c>
      <c r="E27" s="92" t="s">
        <v>437</v>
      </c>
      <c r="F27" s="92" t="s">
        <v>121</v>
      </c>
      <c r="G27" s="92">
        <v>8</v>
      </c>
      <c r="H27" s="89"/>
      <c r="I27" s="89">
        <v>1</v>
      </c>
      <c r="J27" s="89" t="s">
        <v>130</v>
      </c>
      <c r="K27" s="89"/>
      <c r="L27" s="89" t="s">
        <v>15</v>
      </c>
      <c r="M27" s="89"/>
      <c r="N27" s="89"/>
      <c r="O27" s="89"/>
      <c r="P27" s="89"/>
      <c r="Q27" s="421" t="s">
        <v>146</v>
      </c>
      <c r="R27" s="421"/>
      <c r="S27" s="421"/>
      <c r="X27" s="182"/>
      <c r="Y27" s="134"/>
    </row>
    <row r="28" spans="1:25" ht="24.95" hidden="1" customHeight="1">
      <c r="A28" s="90">
        <v>45165</v>
      </c>
      <c r="B28" s="89" t="s">
        <v>145</v>
      </c>
      <c r="C28" s="93">
        <v>8.1250000000000003E-2</v>
      </c>
      <c r="D28" s="95">
        <f t="shared" si="0"/>
        <v>8.9583333333333334E-2</v>
      </c>
      <c r="E28" s="92" t="s">
        <v>437</v>
      </c>
      <c r="F28" s="92" t="s">
        <v>121</v>
      </c>
      <c r="G28" s="92">
        <v>12</v>
      </c>
      <c r="H28" s="89"/>
      <c r="I28" s="89">
        <v>1</v>
      </c>
      <c r="J28" s="89" t="s">
        <v>130</v>
      </c>
      <c r="K28" s="89"/>
      <c r="L28" s="89" t="s">
        <v>15</v>
      </c>
      <c r="M28" s="89"/>
      <c r="N28" s="89"/>
      <c r="O28" s="89"/>
      <c r="P28" s="89"/>
      <c r="Q28" s="421" t="s">
        <v>144</v>
      </c>
      <c r="R28" s="421"/>
      <c r="S28" s="421"/>
      <c r="X28" s="182"/>
      <c r="Y28" s="134"/>
    </row>
    <row r="29" spans="1:25" ht="24.95" hidden="1" customHeight="1">
      <c r="A29" s="90">
        <v>45185</v>
      </c>
      <c r="B29" s="89" t="s">
        <v>54</v>
      </c>
      <c r="C29" s="93">
        <v>0.11666666666666665</v>
      </c>
      <c r="D29" s="95">
        <f t="shared" si="0"/>
        <v>0.1236111111111111</v>
      </c>
      <c r="E29" s="92" t="s">
        <v>437</v>
      </c>
      <c r="F29" s="92" t="s">
        <v>121</v>
      </c>
      <c r="G29" s="92">
        <v>10</v>
      </c>
      <c r="H29" s="89"/>
      <c r="I29" s="89">
        <v>1</v>
      </c>
      <c r="J29" s="89" t="s">
        <v>130</v>
      </c>
      <c r="K29" s="89"/>
      <c r="L29" s="89" t="s">
        <v>15</v>
      </c>
      <c r="M29" s="89"/>
      <c r="N29" s="89"/>
      <c r="O29" s="89"/>
      <c r="P29" s="89"/>
      <c r="Q29" s="421" t="s">
        <v>143</v>
      </c>
      <c r="R29" s="421"/>
      <c r="S29" s="421"/>
      <c r="X29" s="182"/>
      <c r="Y29" s="134"/>
    </row>
    <row r="30" spans="1:25" ht="24.95" hidden="1" customHeight="1">
      <c r="A30" s="90">
        <v>45185</v>
      </c>
      <c r="B30" s="89" t="s">
        <v>54</v>
      </c>
      <c r="C30" s="93">
        <v>0.13333333333333333</v>
      </c>
      <c r="D30" s="95">
        <f t="shared" si="0"/>
        <v>0.14791666666666667</v>
      </c>
      <c r="E30" s="92" t="s">
        <v>437</v>
      </c>
      <c r="F30" s="92" t="s">
        <v>121</v>
      </c>
      <c r="G30" s="92">
        <v>21</v>
      </c>
      <c r="H30" s="89"/>
      <c r="I30" s="89">
        <v>1</v>
      </c>
      <c r="J30" s="89" t="s">
        <v>130</v>
      </c>
      <c r="K30" s="89"/>
      <c r="L30" s="89" t="s">
        <v>15</v>
      </c>
      <c r="M30" s="89"/>
      <c r="N30" s="89"/>
      <c r="O30" s="89"/>
      <c r="P30" s="89"/>
      <c r="Q30" s="421" t="s">
        <v>143</v>
      </c>
      <c r="R30" s="421"/>
      <c r="S30" s="421"/>
      <c r="X30" s="182"/>
      <c r="Y30" s="134"/>
    </row>
    <row r="31" spans="1:25" ht="24.95" hidden="1" customHeight="1">
      <c r="A31" s="90">
        <v>45219</v>
      </c>
      <c r="B31" s="89" t="s">
        <v>141</v>
      </c>
      <c r="C31" s="93">
        <v>0.39861111111111108</v>
      </c>
      <c r="D31" s="95">
        <f t="shared" si="0"/>
        <v>0.41527777777777775</v>
      </c>
      <c r="E31" s="92" t="s">
        <v>437</v>
      </c>
      <c r="F31" s="92" t="s">
        <v>121</v>
      </c>
      <c r="G31" s="92">
        <v>24</v>
      </c>
      <c r="H31" s="89">
        <v>1</v>
      </c>
      <c r="I31" s="89"/>
      <c r="J31" s="89" t="s">
        <v>138</v>
      </c>
      <c r="K31" s="89"/>
      <c r="L31" s="89" t="s">
        <v>15</v>
      </c>
      <c r="M31" s="89"/>
      <c r="N31" s="89"/>
      <c r="O31" s="89"/>
      <c r="P31" s="89"/>
      <c r="Q31" s="421" t="s">
        <v>142</v>
      </c>
      <c r="R31" s="421"/>
      <c r="S31" s="421"/>
      <c r="X31" s="182"/>
      <c r="Y31" s="134"/>
    </row>
    <row r="32" spans="1:25" ht="24.95" hidden="1" customHeight="1">
      <c r="A32" s="90">
        <v>45219</v>
      </c>
      <c r="B32" s="89" t="s">
        <v>141</v>
      </c>
      <c r="C32" s="93">
        <v>0.4375</v>
      </c>
      <c r="D32" s="95">
        <f t="shared" si="0"/>
        <v>0.44513888888888886</v>
      </c>
      <c r="E32" s="92" t="s">
        <v>437</v>
      </c>
      <c r="F32" s="92" t="s">
        <v>121</v>
      </c>
      <c r="G32" s="92">
        <v>11</v>
      </c>
      <c r="H32" s="89">
        <v>1</v>
      </c>
      <c r="I32" s="89"/>
      <c r="J32" s="89" t="s">
        <v>138</v>
      </c>
      <c r="K32" s="89"/>
      <c r="L32" s="89" t="s">
        <v>15</v>
      </c>
      <c r="M32" s="89"/>
      <c r="N32" s="89"/>
      <c r="O32" s="89"/>
      <c r="P32" s="89"/>
      <c r="Q32" s="421" t="s">
        <v>140</v>
      </c>
      <c r="R32" s="421"/>
      <c r="S32" s="421"/>
      <c r="X32" s="182"/>
      <c r="Y32" s="134"/>
    </row>
    <row r="33" spans="1:25" ht="24.95" hidden="1" customHeight="1">
      <c r="A33" s="90">
        <v>45245</v>
      </c>
      <c r="B33" s="89" t="s">
        <v>139</v>
      </c>
      <c r="C33" s="93">
        <v>0.41736111111111113</v>
      </c>
      <c r="D33" s="95">
        <f t="shared" si="0"/>
        <v>0.43125000000000002</v>
      </c>
      <c r="E33" s="92" t="s">
        <v>437</v>
      </c>
      <c r="F33" s="92" t="s">
        <v>121</v>
      </c>
      <c r="G33" s="92">
        <v>20</v>
      </c>
      <c r="H33" s="89">
        <v>1</v>
      </c>
      <c r="I33" s="89"/>
      <c r="J33" s="89" t="s">
        <v>138</v>
      </c>
      <c r="K33" s="89"/>
      <c r="L33" s="89" t="s">
        <v>15</v>
      </c>
      <c r="M33" s="89"/>
      <c r="N33" s="89"/>
      <c r="O33" s="89"/>
      <c r="P33" s="89"/>
      <c r="Q33" s="421" t="s">
        <v>137</v>
      </c>
      <c r="R33" s="421"/>
      <c r="S33" s="421"/>
      <c r="X33" s="182"/>
      <c r="Y33" s="134"/>
    </row>
    <row r="34" spans="1:25" ht="24.95" hidden="1" customHeight="1">
      <c r="A34" s="90">
        <v>45594</v>
      </c>
      <c r="B34" s="89" t="s">
        <v>136</v>
      </c>
      <c r="C34" s="93">
        <v>0.52430555555555558</v>
      </c>
      <c r="D34" s="95">
        <f t="shared" si="0"/>
        <v>0.52708333333333335</v>
      </c>
      <c r="E34" s="92" t="s">
        <v>437</v>
      </c>
      <c r="F34" s="92" t="s">
        <v>121</v>
      </c>
      <c r="G34" s="92">
        <v>4</v>
      </c>
      <c r="H34" s="89">
        <v>1</v>
      </c>
      <c r="I34" s="89"/>
      <c r="J34" s="89" t="s">
        <v>20</v>
      </c>
      <c r="K34" s="89"/>
      <c r="L34" s="89" t="s">
        <v>15</v>
      </c>
      <c r="M34" s="89"/>
      <c r="N34" s="89"/>
      <c r="O34" s="89"/>
      <c r="P34" s="89"/>
      <c r="Q34" s="421" t="s">
        <v>135</v>
      </c>
      <c r="R34" s="421"/>
      <c r="S34" s="421"/>
      <c r="X34" s="182"/>
      <c r="Y34" s="134"/>
    </row>
    <row r="35" spans="1:25" ht="24.95" hidden="1" customHeight="1">
      <c r="A35" s="90">
        <v>45665</v>
      </c>
      <c r="B35" s="89" t="s">
        <v>134</v>
      </c>
      <c r="C35" s="93">
        <v>0.85416666666666663</v>
      </c>
      <c r="D35" s="95">
        <f t="shared" si="0"/>
        <v>0.87569444444444444</v>
      </c>
      <c r="E35" s="92" t="s">
        <v>437</v>
      </c>
      <c r="F35" s="92" t="s">
        <v>121</v>
      </c>
      <c r="G35" s="92">
        <v>31</v>
      </c>
      <c r="H35" s="89"/>
      <c r="I35" s="89">
        <v>2</v>
      </c>
      <c r="J35" s="89" t="s">
        <v>130</v>
      </c>
      <c r="K35" s="89"/>
      <c r="L35" s="89" t="s">
        <v>15</v>
      </c>
      <c r="M35" s="89" t="s">
        <v>123</v>
      </c>
      <c r="N35" s="89"/>
      <c r="O35" s="89"/>
      <c r="P35" s="89"/>
      <c r="Q35" s="421" t="s">
        <v>133</v>
      </c>
      <c r="R35" s="421"/>
      <c r="S35" s="421"/>
      <c r="X35" s="182"/>
      <c r="Y35" s="134"/>
    </row>
    <row r="36" spans="1:25" ht="24.95" hidden="1" customHeight="1">
      <c r="A36" s="90">
        <v>45665</v>
      </c>
      <c r="B36" s="89" t="s">
        <v>131</v>
      </c>
      <c r="C36" s="93">
        <v>0.89583333333333337</v>
      </c>
      <c r="D36" s="95">
        <f t="shared" si="0"/>
        <v>0.90902777777777777</v>
      </c>
      <c r="E36" s="92" t="s">
        <v>437</v>
      </c>
      <c r="F36" s="92" t="s">
        <v>121</v>
      </c>
      <c r="G36" s="92">
        <v>19</v>
      </c>
      <c r="H36" s="89"/>
      <c r="I36" s="89">
        <v>1</v>
      </c>
      <c r="J36" s="89" t="s">
        <v>130</v>
      </c>
      <c r="K36" s="89"/>
      <c r="L36" s="89" t="s">
        <v>15</v>
      </c>
      <c r="M36" s="89" t="s">
        <v>9</v>
      </c>
      <c r="N36" s="89"/>
      <c r="O36" s="89"/>
      <c r="P36" s="89"/>
      <c r="Q36" s="421" t="s">
        <v>132</v>
      </c>
      <c r="R36" s="421"/>
      <c r="S36" s="421"/>
      <c r="X36" s="182"/>
      <c r="Y36" s="134"/>
    </row>
    <row r="37" spans="1:25" ht="24.95" hidden="1" customHeight="1">
      <c r="A37" s="90">
        <v>45665</v>
      </c>
      <c r="B37" s="89" t="s">
        <v>131</v>
      </c>
      <c r="C37" s="93">
        <v>0.92708333333333337</v>
      </c>
      <c r="D37" s="95">
        <f t="shared" si="0"/>
        <v>0.94305555555555554</v>
      </c>
      <c r="E37" s="92" t="s">
        <v>437</v>
      </c>
      <c r="F37" s="92" t="s">
        <v>121</v>
      </c>
      <c r="G37" s="92">
        <v>23</v>
      </c>
      <c r="H37" s="89"/>
      <c r="I37" s="89">
        <v>1</v>
      </c>
      <c r="J37" s="89" t="s">
        <v>130</v>
      </c>
      <c r="K37" s="89"/>
      <c r="L37" s="89" t="s">
        <v>15</v>
      </c>
      <c r="M37" s="89"/>
      <c r="N37" s="89"/>
      <c r="O37" s="89"/>
      <c r="P37" s="89"/>
      <c r="Q37" s="421" t="s">
        <v>132</v>
      </c>
      <c r="R37" s="421"/>
      <c r="S37" s="421"/>
      <c r="X37" s="182"/>
      <c r="Y37" s="134"/>
    </row>
    <row r="38" spans="1:25" ht="24.95" hidden="1" customHeight="1">
      <c r="A38" s="90">
        <v>45679</v>
      </c>
      <c r="B38" s="89" t="s">
        <v>131</v>
      </c>
      <c r="C38" s="93">
        <v>0.3125</v>
      </c>
      <c r="D38" s="95">
        <f t="shared" si="0"/>
        <v>0.32708333333333334</v>
      </c>
      <c r="E38" s="92" t="s">
        <v>437</v>
      </c>
      <c r="F38" s="92" t="s">
        <v>121</v>
      </c>
      <c r="G38" s="92">
        <v>21</v>
      </c>
      <c r="H38" s="89"/>
      <c r="I38" s="89">
        <v>1</v>
      </c>
      <c r="J38" s="89" t="s">
        <v>130</v>
      </c>
      <c r="K38" s="89"/>
      <c r="L38" s="89" t="s">
        <v>15</v>
      </c>
      <c r="M38" s="89" t="s">
        <v>9</v>
      </c>
      <c r="N38" s="89"/>
      <c r="O38" s="89"/>
      <c r="P38" s="89"/>
      <c r="Q38" s="421" t="s">
        <v>129</v>
      </c>
      <c r="R38" s="421"/>
      <c r="S38" s="421"/>
      <c r="X38" s="182"/>
      <c r="Y38" s="134"/>
    </row>
    <row r="39" spans="1:25" ht="24.95" hidden="1" customHeight="1">
      <c r="A39" s="90" t="s">
        <v>128</v>
      </c>
      <c r="B39" s="89" t="s">
        <v>127</v>
      </c>
      <c r="C39" s="93">
        <v>0.42430555555555555</v>
      </c>
      <c r="D39" s="95">
        <f t="shared" si="0"/>
        <v>0.43819444444444444</v>
      </c>
      <c r="E39" s="92" t="s">
        <v>437</v>
      </c>
      <c r="F39" s="92" t="s">
        <v>121</v>
      </c>
      <c r="G39" s="92">
        <v>20</v>
      </c>
      <c r="H39" s="89">
        <v>1</v>
      </c>
      <c r="I39" s="89"/>
      <c r="J39" s="89" t="s">
        <v>27</v>
      </c>
      <c r="K39" s="89"/>
      <c r="L39" s="89" t="s">
        <v>15</v>
      </c>
      <c r="M39" s="89" t="s">
        <v>123</v>
      </c>
      <c r="N39" s="89"/>
      <c r="O39" s="89"/>
      <c r="P39" s="89"/>
      <c r="Q39" s="421" t="s">
        <v>126</v>
      </c>
      <c r="R39" s="421"/>
      <c r="S39" s="421"/>
      <c r="X39" s="182"/>
      <c r="Y39" s="134"/>
    </row>
    <row r="40" spans="1:25" ht="26.1" hidden="1" customHeight="1">
      <c r="A40" s="90">
        <v>45693</v>
      </c>
      <c r="B40" s="89" t="s">
        <v>125</v>
      </c>
      <c r="C40" s="93">
        <v>8.9583333333333334E-2</v>
      </c>
      <c r="D40" s="95">
        <f t="shared" si="0"/>
        <v>0.10555555555555556</v>
      </c>
      <c r="E40" s="92" t="s">
        <v>437</v>
      </c>
      <c r="F40" s="92" t="s">
        <v>121</v>
      </c>
      <c r="G40" s="92">
        <v>23</v>
      </c>
      <c r="H40" s="89"/>
      <c r="I40" s="89">
        <v>1</v>
      </c>
      <c r="J40" s="89" t="s">
        <v>124</v>
      </c>
      <c r="K40" s="89"/>
      <c r="L40" s="89" t="s">
        <v>15</v>
      </c>
      <c r="M40" s="89" t="s">
        <v>123</v>
      </c>
      <c r="N40" s="89"/>
      <c r="O40" s="89"/>
      <c r="P40" s="89"/>
      <c r="Q40" s="421" t="s">
        <v>122</v>
      </c>
      <c r="R40" s="421"/>
      <c r="S40" s="421"/>
      <c r="X40" s="182"/>
      <c r="Y40" s="134"/>
    </row>
    <row r="41" spans="1:25" ht="24" hidden="1" customHeight="1">
      <c r="A41" s="90">
        <v>45693</v>
      </c>
      <c r="B41" s="89" t="s">
        <v>125</v>
      </c>
      <c r="C41" s="93">
        <v>0.11388888888888889</v>
      </c>
      <c r="D41" s="95">
        <f t="shared" si="0"/>
        <v>0.12638888888888888</v>
      </c>
      <c r="E41" s="92" t="s">
        <v>437</v>
      </c>
      <c r="F41" s="92" t="s">
        <v>121</v>
      </c>
      <c r="G41" s="92">
        <v>18</v>
      </c>
      <c r="H41" s="89"/>
      <c r="I41" s="89">
        <v>1</v>
      </c>
      <c r="J41" s="89" t="s">
        <v>124</v>
      </c>
      <c r="K41" s="89"/>
      <c r="L41" s="89" t="s">
        <v>15</v>
      </c>
      <c r="M41" s="89" t="s">
        <v>123</v>
      </c>
      <c r="N41" s="89"/>
      <c r="O41" s="89"/>
      <c r="P41" s="89"/>
      <c r="Q41" s="421" t="s">
        <v>122</v>
      </c>
      <c r="R41" s="421"/>
      <c r="S41" s="421"/>
      <c r="X41" s="182"/>
      <c r="Y41" s="134"/>
    </row>
    <row r="42" spans="1:25" ht="27" customHeight="1">
      <c r="A42" s="90">
        <v>45848</v>
      </c>
      <c r="B42" s="89" t="s">
        <v>451</v>
      </c>
      <c r="C42" s="93">
        <v>0.375</v>
      </c>
      <c r="D42" s="95">
        <v>0.3888888888888889</v>
      </c>
      <c r="E42" s="92" t="s">
        <v>437</v>
      </c>
      <c r="F42" s="92" t="s">
        <v>121</v>
      </c>
      <c r="G42" s="92">
        <f>IF(OR(C42="",D42=""),"-",ABS((D42-C42+(D42&lt;C42))*1440))</f>
        <v>20.000000000000007</v>
      </c>
      <c r="H42" s="89">
        <v>1</v>
      </c>
      <c r="I42" s="89"/>
      <c r="J42" s="89" t="s">
        <v>20</v>
      </c>
      <c r="K42" s="89" t="s">
        <v>452</v>
      </c>
      <c r="L42" s="89"/>
      <c r="M42" s="89"/>
      <c r="N42" s="89">
        <v>18</v>
      </c>
      <c r="O42" s="89"/>
      <c r="P42" s="89"/>
      <c r="Q42" s="421"/>
      <c r="R42" s="421"/>
      <c r="S42" s="421"/>
      <c r="X42" s="182"/>
      <c r="Y42" s="134"/>
    </row>
    <row r="43" spans="1:25" ht="24.95" customHeight="1">
      <c r="A43" s="90">
        <v>45861</v>
      </c>
      <c r="B43" s="67" t="s">
        <v>453</v>
      </c>
      <c r="C43" s="69">
        <v>0.22569444444444445</v>
      </c>
      <c r="D43" s="69">
        <v>0.27083333333333331</v>
      </c>
      <c r="E43" s="67" t="s">
        <v>437</v>
      </c>
      <c r="F43" s="67" t="s">
        <v>314</v>
      </c>
      <c r="G43" s="68">
        <f>IF(OR(C43="",D43=""),"-",ABS((D43-C43+(D43&lt;C43))*1440))</f>
        <v>64.999999999999972</v>
      </c>
      <c r="H43" s="67">
        <v>2</v>
      </c>
      <c r="I43" s="65"/>
      <c r="J43" s="67" t="s">
        <v>20</v>
      </c>
      <c r="K43" s="67" t="s">
        <v>370</v>
      </c>
      <c r="L43" s="65">
        <v>23</v>
      </c>
      <c r="M43" s="65"/>
      <c r="N43" s="68"/>
      <c r="O43" s="68"/>
      <c r="P43" s="65"/>
      <c r="Q43" s="452"/>
      <c r="R43" s="453"/>
      <c r="S43" s="454"/>
      <c r="T43" s="239"/>
      <c r="U43" s="63"/>
      <c r="V43" s="63"/>
      <c r="W43" s="63"/>
      <c r="X43" s="182" t="s">
        <v>11</v>
      </c>
      <c r="Y43" s="134"/>
    </row>
    <row r="44" spans="1:25" ht="24.95" customHeight="1">
      <c r="A44" s="70">
        <v>45861</v>
      </c>
      <c r="B44" s="67" t="s">
        <v>454</v>
      </c>
      <c r="C44" s="69">
        <v>0.2986111111111111</v>
      </c>
      <c r="D44" s="69">
        <v>0.30902777777777779</v>
      </c>
      <c r="E44" s="67" t="s">
        <v>437</v>
      </c>
      <c r="F44" s="67" t="s">
        <v>314</v>
      </c>
      <c r="G44" s="68">
        <f>IF(OR(C44="",D44=""),"-",ABS((D44-C44+(D44&lt;C44))*1440))</f>
        <v>15.000000000000027</v>
      </c>
      <c r="H44" s="67">
        <v>1</v>
      </c>
      <c r="I44" s="65"/>
      <c r="J44" s="67" t="s">
        <v>455</v>
      </c>
      <c r="K44" s="67" t="s">
        <v>370</v>
      </c>
      <c r="L44" s="65">
        <v>11</v>
      </c>
      <c r="M44" s="65"/>
      <c r="N44" s="68"/>
      <c r="O44" s="68"/>
      <c r="P44" s="65"/>
      <c r="Q44" s="452"/>
      <c r="R44" s="453"/>
      <c r="S44" s="454"/>
      <c r="T44" s="239"/>
      <c r="U44" s="63"/>
      <c r="V44" s="63"/>
      <c r="W44" s="63"/>
      <c r="X44" s="182"/>
      <c r="Y44" s="134"/>
    </row>
    <row r="45" spans="1:25" ht="24.95" customHeight="1">
      <c r="A45" s="90"/>
      <c r="B45" s="89"/>
      <c r="C45" s="93"/>
      <c r="D45" s="95"/>
      <c r="E45" s="67"/>
      <c r="F45" s="92"/>
      <c r="G45" s="92" t="str">
        <f t="shared" ref="G45:G107" si="1">IF(OR(C45="",D45=""),"-",ABS((D45-C45+(D45&lt;C45))*1440))</f>
        <v>-</v>
      </c>
      <c r="H45" s="89"/>
      <c r="I45" s="89"/>
      <c r="J45" s="65"/>
      <c r="K45" s="89"/>
      <c r="L45" s="89"/>
      <c r="M45" s="89"/>
      <c r="N45" s="89"/>
      <c r="O45" s="89"/>
      <c r="P45" s="89"/>
      <c r="Q45" s="421"/>
      <c r="R45" s="421"/>
      <c r="S45" s="421"/>
      <c r="X45" s="182"/>
      <c r="Y45" s="134"/>
    </row>
    <row r="46" spans="1:25" ht="24.95" customHeight="1">
      <c r="A46" s="90"/>
      <c r="B46" s="89"/>
      <c r="C46" s="89"/>
      <c r="D46" s="95"/>
      <c r="E46" s="67"/>
      <c r="F46" s="92"/>
      <c r="G46" s="92" t="str">
        <f t="shared" si="1"/>
        <v>-</v>
      </c>
      <c r="H46" s="89"/>
      <c r="I46" s="89"/>
      <c r="J46" s="65"/>
      <c r="K46" s="89"/>
      <c r="L46" s="89"/>
      <c r="M46" s="89"/>
      <c r="N46" s="89"/>
      <c r="O46" s="89"/>
      <c r="P46" s="89"/>
      <c r="Q46" s="421"/>
      <c r="R46" s="421"/>
      <c r="S46" s="421"/>
      <c r="X46" s="182"/>
      <c r="Y46" s="134"/>
    </row>
    <row r="47" spans="1:25" ht="24.95" customHeight="1">
      <c r="A47" s="90"/>
      <c r="B47" s="89"/>
      <c r="C47" s="89"/>
      <c r="D47" s="95"/>
      <c r="E47" s="67"/>
      <c r="F47" s="92"/>
      <c r="G47" s="92" t="str">
        <f t="shared" si="1"/>
        <v>-</v>
      </c>
      <c r="H47" s="89"/>
      <c r="I47" s="89"/>
      <c r="J47" s="65"/>
      <c r="K47" s="89"/>
      <c r="L47" s="89"/>
      <c r="M47" s="89"/>
      <c r="N47" s="89"/>
      <c r="O47" s="89"/>
      <c r="P47" s="89"/>
      <c r="Q47" s="421"/>
      <c r="R47" s="421"/>
      <c r="S47" s="421"/>
      <c r="X47" s="182"/>
      <c r="Y47" s="134"/>
    </row>
    <row r="48" spans="1:25" ht="24.95" customHeight="1">
      <c r="A48" s="90"/>
      <c r="B48" s="89"/>
      <c r="C48" s="89"/>
      <c r="D48" s="95"/>
      <c r="E48" s="67"/>
      <c r="F48" s="92"/>
      <c r="G48" s="92" t="str">
        <f t="shared" si="1"/>
        <v>-</v>
      </c>
      <c r="H48" s="89"/>
      <c r="I48" s="89"/>
      <c r="J48" s="65"/>
      <c r="K48" s="89"/>
      <c r="L48" s="89"/>
      <c r="M48" s="89"/>
      <c r="N48" s="89"/>
      <c r="O48" s="89"/>
      <c r="P48" s="89"/>
      <c r="Q48" s="421"/>
      <c r="R48" s="421"/>
      <c r="S48" s="421"/>
      <c r="X48" s="182"/>
      <c r="Y48" s="134"/>
    </row>
    <row r="49" spans="1:25" ht="24.95" customHeight="1">
      <c r="A49" s="90"/>
      <c r="B49" s="89"/>
      <c r="C49" s="89"/>
      <c r="D49" s="95"/>
      <c r="E49" s="67"/>
      <c r="F49" s="92"/>
      <c r="G49" s="92" t="str">
        <f t="shared" si="1"/>
        <v>-</v>
      </c>
      <c r="H49" s="89"/>
      <c r="I49" s="89"/>
      <c r="J49" s="65"/>
      <c r="K49" s="89"/>
      <c r="L49" s="89"/>
      <c r="M49" s="89"/>
      <c r="N49" s="89"/>
      <c r="O49" s="89"/>
      <c r="P49" s="89"/>
      <c r="Q49" s="421"/>
      <c r="R49" s="421"/>
      <c r="S49" s="421"/>
      <c r="X49" s="182"/>
      <c r="Y49" s="134"/>
    </row>
    <row r="50" spans="1:25" ht="24.95" customHeight="1">
      <c r="A50" s="90"/>
      <c r="B50" s="89"/>
      <c r="C50" s="89"/>
      <c r="D50" s="95"/>
      <c r="E50" s="67"/>
      <c r="F50" s="92"/>
      <c r="G50" s="92" t="str">
        <f t="shared" si="1"/>
        <v>-</v>
      </c>
      <c r="H50" s="89"/>
      <c r="I50" s="89"/>
      <c r="J50" s="65"/>
      <c r="K50" s="89"/>
      <c r="L50" s="89"/>
      <c r="M50" s="89"/>
      <c r="N50" s="89"/>
      <c r="O50" s="89"/>
      <c r="P50" s="89"/>
      <c r="Q50" s="421"/>
      <c r="R50" s="421"/>
      <c r="S50" s="421"/>
      <c r="X50" s="182"/>
      <c r="Y50" s="134"/>
    </row>
    <row r="51" spans="1:25" ht="24.95" customHeight="1">
      <c r="A51" s="90"/>
      <c r="B51" s="89"/>
      <c r="C51" s="89"/>
      <c r="D51" s="95"/>
      <c r="E51" s="67"/>
      <c r="F51" s="92"/>
      <c r="G51" s="92" t="str">
        <f t="shared" si="1"/>
        <v>-</v>
      </c>
      <c r="H51" s="89"/>
      <c r="I51" s="89"/>
      <c r="J51" s="65"/>
      <c r="K51" s="89"/>
      <c r="L51" s="89"/>
      <c r="M51" s="89"/>
      <c r="N51" s="89"/>
      <c r="O51" s="89"/>
      <c r="P51" s="89"/>
      <c r="Q51" s="421"/>
      <c r="R51" s="421"/>
      <c r="S51" s="421"/>
      <c r="X51" s="182"/>
      <c r="Y51" s="134"/>
    </row>
    <row r="52" spans="1:25" ht="24.95" customHeight="1">
      <c r="A52" s="90"/>
      <c r="B52" s="89"/>
      <c r="C52" s="89"/>
      <c r="D52" s="95"/>
      <c r="E52" s="67"/>
      <c r="F52" s="92"/>
      <c r="G52" s="92" t="str">
        <f t="shared" si="1"/>
        <v>-</v>
      </c>
      <c r="H52" s="89"/>
      <c r="I52" s="89"/>
      <c r="J52" s="65"/>
      <c r="K52" s="89"/>
      <c r="L52" s="89"/>
      <c r="M52" s="89"/>
      <c r="N52" s="89"/>
      <c r="O52" s="89"/>
      <c r="P52" s="89"/>
      <c r="Q52" s="421"/>
      <c r="R52" s="421"/>
      <c r="S52" s="421"/>
      <c r="X52" s="182"/>
      <c r="Y52" s="134"/>
    </row>
    <row r="53" spans="1:25" ht="24.95" customHeight="1">
      <c r="A53" s="90"/>
      <c r="B53" s="89"/>
      <c r="C53" s="89"/>
      <c r="D53" s="95"/>
      <c r="E53" s="67"/>
      <c r="F53" s="92"/>
      <c r="G53" s="92" t="str">
        <f t="shared" si="1"/>
        <v>-</v>
      </c>
      <c r="H53" s="89"/>
      <c r="I53" s="89"/>
      <c r="J53" s="65"/>
      <c r="K53" s="89"/>
      <c r="L53" s="89"/>
      <c r="M53" s="89"/>
      <c r="N53" s="89"/>
      <c r="O53" s="89"/>
      <c r="P53" s="89"/>
      <c r="Q53" s="421"/>
      <c r="R53" s="421"/>
      <c r="S53" s="421"/>
      <c r="X53" s="182"/>
      <c r="Y53" s="134"/>
    </row>
    <row r="54" spans="1:25" ht="24.95" customHeight="1">
      <c r="A54" s="90"/>
      <c r="B54" s="89"/>
      <c r="C54" s="89"/>
      <c r="D54" s="95"/>
      <c r="E54" s="67"/>
      <c r="F54" s="92"/>
      <c r="G54" s="92" t="str">
        <f t="shared" si="1"/>
        <v>-</v>
      </c>
      <c r="H54" s="89"/>
      <c r="I54" s="89"/>
      <c r="J54" s="65"/>
      <c r="K54" s="89"/>
      <c r="L54" s="89"/>
      <c r="M54" s="89"/>
      <c r="N54" s="89"/>
      <c r="O54" s="89"/>
      <c r="P54" s="89"/>
      <c r="Q54" s="421"/>
      <c r="R54" s="421"/>
      <c r="S54" s="421"/>
      <c r="X54" s="182"/>
      <c r="Y54" s="134"/>
    </row>
    <row r="55" spans="1:25" ht="24.95" customHeight="1">
      <c r="A55" s="90"/>
      <c r="B55" s="89"/>
      <c r="C55" s="89"/>
      <c r="D55" s="95"/>
      <c r="E55" s="67"/>
      <c r="F55" s="92"/>
      <c r="G55" s="92" t="str">
        <f t="shared" si="1"/>
        <v>-</v>
      </c>
      <c r="H55" s="89"/>
      <c r="I55" s="89"/>
      <c r="J55" s="65"/>
      <c r="K55" s="89"/>
      <c r="L55" s="89"/>
      <c r="M55" s="89"/>
      <c r="N55" s="89"/>
      <c r="O55" s="89"/>
      <c r="P55" s="89"/>
      <c r="Q55" s="421"/>
      <c r="R55" s="421"/>
      <c r="S55" s="421"/>
      <c r="X55" s="182"/>
      <c r="Y55" s="134"/>
    </row>
    <row r="56" spans="1:25" ht="24.95" customHeight="1">
      <c r="A56" s="90"/>
      <c r="B56" s="89"/>
      <c r="C56" s="89"/>
      <c r="D56" s="95"/>
      <c r="E56" s="67"/>
      <c r="F56" s="92"/>
      <c r="G56" s="92" t="str">
        <f t="shared" si="1"/>
        <v>-</v>
      </c>
      <c r="H56" s="89"/>
      <c r="I56" s="89"/>
      <c r="J56" s="65"/>
      <c r="K56" s="89"/>
      <c r="L56" s="89"/>
      <c r="M56" s="89"/>
      <c r="N56" s="89"/>
      <c r="O56" s="89"/>
      <c r="P56" s="89"/>
      <c r="Q56" s="421"/>
      <c r="R56" s="421"/>
      <c r="S56" s="421"/>
      <c r="X56" s="182"/>
      <c r="Y56" s="134"/>
    </row>
    <row r="57" spans="1:25" ht="24.95" customHeight="1">
      <c r="A57" s="90"/>
      <c r="B57" s="89"/>
      <c r="C57" s="89"/>
      <c r="D57" s="95"/>
      <c r="E57" s="67"/>
      <c r="F57" s="92"/>
      <c r="G57" s="92" t="str">
        <f t="shared" si="1"/>
        <v>-</v>
      </c>
      <c r="H57" s="89"/>
      <c r="I57" s="89"/>
      <c r="J57" s="65"/>
      <c r="K57" s="89"/>
      <c r="L57" s="89"/>
      <c r="M57" s="89"/>
      <c r="N57" s="89"/>
      <c r="O57" s="89"/>
      <c r="P57" s="89"/>
      <c r="Q57" s="421"/>
      <c r="R57" s="421"/>
      <c r="S57" s="421"/>
      <c r="X57" s="182"/>
      <c r="Y57" s="134"/>
    </row>
    <row r="58" spans="1:25" ht="24.95" customHeight="1">
      <c r="A58" s="90"/>
      <c r="B58" s="89"/>
      <c r="C58" s="89"/>
      <c r="D58" s="95"/>
      <c r="E58" s="67"/>
      <c r="F58" s="92"/>
      <c r="G58" s="92" t="str">
        <f t="shared" si="1"/>
        <v>-</v>
      </c>
      <c r="H58" s="89"/>
      <c r="I58" s="89"/>
      <c r="J58" s="65"/>
      <c r="K58" s="89"/>
      <c r="L58" s="89"/>
      <c r="M58" s="89"/>
      <c r="N58" s="89"/>
      <c r="O58" s="89"/>
      <c r="P58" s="89"/>
      <c r="Q58" s="421"/>
      <c r="R58" s="421"/>
      <c r="S58" s="421"/>
      <c r="X58" s="182"/>
      <c r="Y58" s="134"/>
    </row>
    <row r="59" spans="1:25" ht="24.95" customHeight="1">
      <c r="A59" s="90"/>
      <c r="B59" s="89"/>
      <c r="C59" s="89"/>
      <c r="D59" s="95"/>
      <c r="E59" s="67"/>
      <c r="F59" s="92"/>
      <c r="G59" s="92" t="str">
        <f t="shared" si="1"/>
        <v>-</v>
      </c>
      <c r="H59" s="89"/>
      <c r="I59" s="89"/>
      <c r="J59" s="65"/>
      <c r="K59" s="89"/>
      <c r="L59" s="89"/>
      <c r="M59" s="89"/>
      <c r="N59" s="89"/>
      <c r="O59" s="89"/>
      <c r="P59" s="89"/>
      <c r="Q59" s="421"/>
      <c r="R59" s="421"/>
      <c r="S59" s="421"/>
      <c r="X59" s="182"/>
      <c r="Y59" s="134"/>
    </row>
    <row r="60" spans="1:25" ht="24.95" customHeight="1">
      <c r="A60" s="90"/>
      <c r="B60" s="89"/>
      <c r="C60" s="89"/>
      <c r="D60" s="95"/>
      <c r="E60" s="67"/>
      <c r="F60" s="92"/>
      <c r="G60" s="92" t="str">
        <f t="shared" si="1"/>
        <v>-</v>
      </c>
      <c r="H60" s="89"/>
      <c r="I60" s="89"/>
      <c r="J60" s="65"/>
      <c r="K60" s="89"/>
      <c r="L60" s="89"/>
      <c r="M60" s="89"/>
      <c r="N60" s="89"/>
      <c r="O60" s="89"/>
      <c r="P60" s="89"/>
      <c r="Q60" s="421"/>
      <c r="R60" s="421"/>
      <c r="S60" s="421"/>
      <c r="X60" s="182"/>
      <c r="Y60" s="134"/>
    </row>
    <row r="61" spans="1:25" ht="24.95" customHeight="1">
      <c r="A61" s="90"/>
      <c r="B61" s="89"/>
      <c r="C61" s="89"/>
      <c r="D61" s="95"/>
      <c r="E61" s="67"/>
      <c r="F61" s="92"/>
      <c r="G61" s="92" t="str">
        <f t="shared" si="1"/>
        <v>-</v>
      </c>
      <c r="H61" s="89"/>
      <c r="I61" s="89"/>
      <c r="J61" s="65"/>
      <c r="K61" s="89"/>
      <c r="L61" s="89"/>
      <c r="M61" s="89"/>
      <c r="N61" s="89"/>
      <c r="O61" s="89"/>
      <c r="P61" s="89"/>
      <c r="Q61" s="421"/>
      <c r="R61" s="421"/>
      <c r="S61" s="421"/>
      <c r="X61" s="182"/>
      <c r="Y61" s="134"/>
    </row>
    <row r="62" spans="1:25" ht="24.95" customHeight="1">
      <c r="A62" s="90"/>
      <c r="B62" s="89"/>
      <c r="C62" s="89"/>
      <c r="D62" s="95"/>
      <c r="E62" s="67"/>
      <c r="F62" s="92"/>
      <c r="G62" s="92" t="str">
        <f t="shared" si="1"/>
        <v>-</v>
      </c>
      <c r="H62" s="89"/>
      <c r="I62" s="89"/>
      <c r="J62" s="65"/>
      <c r="K62" s="89"/>
      <c r="L62" s="89"/>
      <c r="M62" s="89"/>
      <c r="N62" s="89"/>
      <c r="O62" s="89"/>
      <c r="P62" s="89"/>
      <c r="Q62" s="421"/>
      <c r="R62" s="421"/>
      <c r="S62" s="421"/>
      <c r="X62" s="182"/>
      <c r="Y62" s="134"/>
    </row>
    <row r="63" spans="1:25" ht="24.95" customHeight="1">
      <c r="A63" s="90"/>
      <c r="B63" s="89"/>
      <c r="C63" s="89"/>
      <c r="D63" s="95"/>
      <c r="E63" s="67"/>
      <c r="F63" s="92"/>
      <c r="G63" s="92" t="str">
        <f t="shared" si="1"/>
        <v>-</v>
      </c>
      <c r="H63" s="89"/>
      <c r="I63" s="89"/>
      <c r="J63" s="65"/>
      <c r="K63" s="89"/>
      <c r="L63" s="89"/>
      <c r="M63" s="89"/>
      <c r="N63" s="89"/>
      <c r="O63" s="89"/>
      <c r="P63" s="89"/>
      <c r="Q63" s="421"/>
      <c r="R63" s="421"/>
      <c r="S63" s="421"/>
      <c r="X63" s="182"/>
      <c r="Y63" s="134"/>
    </row>
    <row r="64" spans="1:25" ht="24.95" customHeight="1">
      <c r="A64" s="90"/>
      <c r="B64" s="89"/>
      <c r="C64" s="89"/>
      <c r="D64" s="95"/>
      <c r="E64" s="67"/>
      <c r="F64" s="92"/>
      <c r="G64" s="92" t="str">
        <f t="shared" si="1"/>
        <v>-</v>
      </c>
      <c r="H64" s="89"/>
      <c r="I64" s="89"/>
      <c r="J64" s="65"/>
      <c r="K64" s="89"/>
      <c r="L64" s="89"/>
      <c r="M64" s="89"/>
      <c r="N64" s="89"/>
      <c r="O64" s="89"/>
      <c r="P64" s="89"/>
      <c r="Q64" s="421"/>
      <c r="R64" s="421"/>
      <c r="S64" s="421"/>
      <c r="X64" s="182"/>
      <c r="Y64" s="134"/>
    </row>
    <row r="65" spans="1:25" ht="24.95" customHeight="1">
      <c r="A65" s="90"/>
      <c r="B65" s="89"/>
      <c r="C65" s="89"/>
      <c r="D65" s="95"/>
      <c r="E65" s="67"/>
      <c r="F65" s="92"/>
      <c r="G65" s="92" t="str">
        <f t="shared" si="1"/>
        <v>-</v>
      </c>
      <c r="H65" s="89"/>
      <c r="I65" s="89"/>
      <c r="J65" s="65"/>
      <c r="K65" s="89"/>
      <c r="L65" s="89"/>
      <c r="M65" s="89"/>
      <c r="N65" s="89"/>
      <c r="O65" s="89"/>
      <c r="P65" s="89"/>
      <c r="Q65" s="421"/>
      <c r="R65" s="421"/>
      <c r="S65" s="421"/>
      <c r="X65" s="182"/>
      <c r="Y65" s="134"/>
    </row>
    <row r="66" spans="1:25" ht="24.95" customHeight="1">
      <c r="A66" s="90"/>
      <c r="B66" s="89"/>
      <c r="C66" s="89"/>
      <c r="D66" s="95"/>
      <c r="E66" s="67"/>
      <c r="F66" s="92"/>
      <c r="G66" s="92" t="str">
        <f t="shared" si="1"/>
        <v>-</v>
      </c>
      <c r="H66" s="89"/>
      <c r="I66" s="89"/>
      <c r="J66" s="65"/>
      <c r="K66" s="89"/>
      <c r="L66" s="89"/>
      <c r="M66" s="89"/>
      <c r="N66" s="89"/>
      <c r="O66" s="89"/>
      <c r="P66" s="89"/>
      <c r="Q66" s="421"/>
      <c r="R66" s="421"/>
      <c r="S66" s="421"/>
      <c r="X66" s="182"/>
      <c r="Y66" s="134"/>
    </row>
    <row r="67" spans="1:25" ht="24.95" customHeight="1">
      <c r="A67" s="90"/>
      <c r="B67" s="89"/>
      <c r="C67" s="89"/>
      <c r="D67" s="95"/>
      <c r="E67" s="67"/>
      <c r="F67" s="92"/>
      <c r="G67" s="92" t="str">
        <f t="shared" si="1"/>
        <v>-</v>
      </c>
      <c r="H67" s="89"/>
      <c r="I67" s="89"/>
      <c r="J67" s="65"/>
      <c r="K67" s="89"/>
      <c r="L67" s="89"/>
      <c r="M67" s="89"/>
      <c r="N67" s="89"/>
      <c r="O67" s="89"/>
      <c r="P67" s="89"/>
      <c r="Q67" s="421"/>
      <c r="R67" s="421"/>
      <c r="S67" s="421"/>
      <c r="X67" s="182"/>
      <c r="Y67" s="134"/>
    </row>
    <row r="68" spans="1:25" ht="24.95" customHeight="1">
      <c r="A68" s="90"/>
      <c r="B68" s="89"/>
      <c r="C68" s="89"/>
      <c r="D68" s="95"/>
      <c r="E68" s="67"/>
      <c r="F68" s="92"/>
      <c r="G68" s="92" t="str">
        <f t="shared" si="1"/>
        <v>-</v>
      </c>
      <c r="H68" s="89"/>
      <c r="I68" s="89"/>
      <c r="J68" s="65"/>
      <c r="K68" s="89"/>
      <c r="L68" s="89"/>
      <c r="M68" s="89"/>
      <c r="N68" s="89"/>
      <c r="O68" s="89"/>
      <c r="P68" s="89"/>
      <c r="Q68" s="421"/>
      <c r="R68" s="421"/>
      <c r="S68" s="421"/>
      <c r="X68" s="182"/>
      <c r="Y68" s="134"/>
    </row>
    <row r="69" spans="1:25" ht="24.95" customHeight="1">
      <c r="A69" s="90"/>
      <c r="B69" s="89"/>
      <c r="C69" s="89"/>
      <c r="D69" s="95"/>
      <c r="E69" s="67"/>
      <c r="F69" s="92"/>
      <c r="G69" s="92" t="str">
        <f t="shared" si="1"/>
        <v>-</v>
      </c>
      <c r="H69" s="89"/>
      <c r="I69" s="89"/>
      <c r="J69" s="65"/>
      <c r="K69" s="89"/>
      <c r="L69" s="89"/>
      <c r="M69" s="89"/>
      <c r="N69" s="89"/>
      <c r="O69" s="89"/>
      <c r="P69" s="89"/>
      <c r="Q69" s="421"/>
      <c r="R69" s="421"/>
      <c r="S69" s="421"/>
      <c r="X69" s="182"/>
      <c r="Y69" s="134"/>
    </row>
    <row r="70" spans="1:25" ht="24.95" customHeight="1">
      <c r="A70" s="90"/>
      <c r="B70" s="89"/>
      <c r="C70" s="89"/>
      <c r="D70" s="95"/>
      <c r="E70" s="67"/>
      <c r="F70" s="92"/>
      <c r="G70" s="92" t="str">
        <f t="shared" si="1"/>
        <v>-</v>
      </c>
      <c r="H70" s="89"/>
      <c r="I70" s="89"/>
      <c r="J70" s="65"/>
      <c r="K70" s="89"/>
      <c r="L70" s="89"/>
      <c r="M70" s="89"/>
      <c r="N70" s="89"/>
      <c r="O70" s="89"/>
      <c r="P70" s="89"/>
      <c r="Q70" s="421"/>
      <c r="R70" s="421"/>
      <c r="S70" s="421"/>
      <c r="X70" s="182"/>
      <c r="Y70" s="134"/>
    </row>
    <row r="71" spans="1:25" ht="24.95" customHeight="1">
      <c r="A71" s="90"/>
      <c r="B71" s="89"/>
      <c r="C71" s="89"/>
      <c r="D71" s="95"/>
      <c r="E71" s="67"/>
      <c r="F71" s="92"/>
      <c r="G71" s="92" t="str">
        <f t="shared" si="1"/>
        <v>-</v>
      </c>
      <c r="H71" s="89"/>
      <c r="I71" s="89"/>
      <c r="J71" s="65"/>
      <c r="K71" s="89"/>
      <c r="L71" s="89"/>
      <c r="M71" s="89"/>
      <c r="N71" s="89"/>
      <c r="O71" s="89"/>
      <c r="P71" s="89"/>
      <c r="Q71" s="421"/>
      <c r="R71" s="421"/>
      <c r="S71" s="421"/>
      <c r="X71" s="182"/>
      <c r="Y71" s="134"/>
    </row>
    <row r="72" spans="1:25" ht="24.95" customHeight="1">
      <c r="A72" s="90"/>
      <c r="B72" s="89"/>
      <c r="C72" s="89"/>
      <c r="D72" s="95"/>
      <c r="E72" s="67"/>
      <c r="F72" s="92" t="s">
        <v>121</v>
      </c>
      <c r="G72" s="92" t="str">
        <f t="shared" si="1"/>
        <v>-</v>
      </c>
      <c r="H72" s="89"/>
      <c r="I72" s="89"/>
      <c r="J72" s="65"/>
      <c r="K72" s="89"/>
      <c r="L72" s="89"/>
      <c r="M72" s="89"/>
      <c r="N72" s="89"/>
      <c r="O72" s="89"/>
      <c r="P72" s="89"/>
      <c r="Q72" s="421"/>
      <c r="R72" s="421"/>
      <c r="S72" s="421"/>
      <c r="X72" s="182"/>
      <c r="Y72" s="134"/>
    </row>
    <row r="73" spans="1:25" ht="24.95" customHeight="1">
      <c r="A73" s="90"/>
      <c r="B73" s="89"/>
      <c r="C73" s="89"/>
      <c r="D73" s="95"/>
      <c r="E73" s="67"/>
      <c r="F73" s="92" t="s">
        <v>121</v>
      </c>
      <c r="G73" s="92" t="str">
        <f t="shared" si="1"/>
        <v>-</v>
      </c>
      <c r="H73" s="89"/>
      <c r="I73" s="89"/>
      <c r="J73" s="65"/>
      <c r="K73" s="89"/>
      <c r="L73" s="89"/>
      <c r="M73" s="89"/>
      <c r="N73" s="89"/>
      <c r="O73" s="89"/>
      <c r="P73" s="89"/>
      <c r="Q73" s="421"/>
      <c r="R73" s="421"/>
      <c r="S73" s="421"/>
      <c r="X73" s="182"/>
      <c r="Y73" s="134"/>
    </row>
    <row r="74" spans="1:25" ht="24.95" customHeight="1">
      <c r="A74" s="90"/>
      <c r="B74" s="89"/>
      <c r="C74" s="89"/>
      <c r="D74" s="95"/>
      <c r="E74" s="67"/>
      <c r="F74" s="92" t="s">
        <v>121</v>
      </c>
      <c r="G74" s="92" t="str">
        <f t="shared" si="1"/>
        <v>-</v>
      </c>
      <c r="H74" s="89"/>
      <c r="I74" s="89"/>
      <c r="J74" s="65"/>
      <c r="K74" s="89"/>
      <c r="L74" s="89"/>
      <c r="M74" s="89"/>
      <c r="N74" s="89"/>
      <c r="O74" s="89"/>
      <c r="P74" s="89"/>
      <c r="Q74" s="421"/>
      <c r="R74" s="421"/>
      <c r="S74" s="421"/>
      <c r="X74" s="182"/>
      <c r="Y74" s="134"/>
    </row>
    <row r="75" spans="1:25" ht="24.95" customHeight="1">
      <c r="A75" s="90"/>
      <c r="B75" s="89"/>
      <c r="C75" s="89"/>
      <c r="D75" s="95"/>
      <c r="E75" s="67"/>
      <c r="F75" s="92" t="s">
        <v>121</v>
      </c>
      <c r="G75" s="92" t="str">
        <f t="shared" si="1"/>
        <v>-</v>
      </c>
      <c r="H75" s="89"/>
      <c r="I75" s="89"/>
      <c r="J75" s="65"/>
      <c r="K75" s="89"/>
      <c r="L75" s="89"/>
      <c r="M75" s="89"/>
      <c r="N75" s="89"/>
      <c r="O75" s="89"/>
      <c r="P75" s="89"/>
      <c r="Q75" s="421"/>
      <c r="R75" s="421"/>
      <c r="S75" s="421"/>
      <c r="X75" s="182"/>
      <c r="Y75" s="134"/>
    </row>
    <row r="76" spans="1:25" ht="24.95" customHeight="1">
      <c r="A76" s="90"/>
      <c r="B76" s="89"/>
      <c r="C76" s="89"/>
      <c r="D76" s="95"/>
      <c r="E76" s="67"/>
      <c r="F76" s="92" t="s">
        <v>121</v>
      </c>
      <c r="G76" s="92" t="str">
        <f t="shared" si="1"/>
        <v>-</v>
      </c>
      <c r="H76" s="89"/>
      <c r="I76" s="89"/>
      <c r="J76" s="65"/>
      <c r="K76" s="89"/>
      <c r="L76" s="89"/>
      <c r="M76" s="89"/>
      <c r="N76" s="89"/>
      <c r="O76" s="89"/>
      <c r="P76" s="89"/>
      <c r="Q76" s="421"/>
      <c r="R76" s="421"/>
      <c r="S76" s="421"/>
      <c r="X76" s="182"/>
      <c r="Y76" s="134"/>
    </row>
    <row r="77" spans="1:25" ht="24.95" customHeight="1">
      <c r="A77" s="90"/>
      <c r="B77" s="89"/>
      <c r="C77" s="89"/>
      <c r="D77" s="95"/>
      <c r="E77" s="67"/>
      <c r="F77" s="92" t="s">
        <v>121</v>
      </c>
      <c r="G77" s="92" t="str">
        <f t="shared" si="1"/>
        <v>-</v>
      </c>
      <c r="H77" s="89"/>
      <c r="I77" s="89"/>
      <c r="J77" s="65"/>
      <c r="K77" s="89"/>
      <c r="L77" s="89"/>
      <c r="M77" s="89"/>
      <c r="N77" s="89"/>
      <c r="O77" s="89"/>
      <c r="P77" s="89"/>
      <c r="Q77" s="421"/>
      <c r="R77" s="421"/>
      <c r="S77" s="421"/>
      <c r="X77" s="182"/>
      <c r="Y77" s="134"/>
    </row>
    <row r="78" spans="1:25" ht="24.95" customHeight="1">
      <c r="A78" s="90"/>
      <c r="B78" s="89"/>
      <c r="C78" s="89"/>
      <c r="D78" s="95"/>
      <c r="E78" s="67"/>
      <c r="F78" s="89"/>
      <c r="G78" s="92" t="str">
        <f t="shared" si="1"/>
        <v>-</v>
      </c>
      <c r="H78" s="89"/>
      <c r="I78" s="89"/>
      <c r="J78" s="65"/>
      <c r="K78" s="89"/>
      <c r="L78" s="89"/>
      <c r="M78" s="89"/>
      <c r="N78" s="89"/>
      <c r="O78" s="89"/>
      <c r="P78" s="89"/>
      <c r="Q78" s="421"/>
      <c r="R78" s="421"/>
      <c r="S78" s="421"/>
      <c r="X78" s="182"/>
      <c r="Y78" s="134"/>
    </row>
    <row r="79" spans="1:25" ht="24.95" customHeight="1">
      <c r="A79" s="90"/>
      <c r="B79" s="89"/>
      <c r="C79" s="89"/>
      <c r="D79" s="95"/>
      <c r="E79" s="67"/>
      <c r="F79" s="89"/>
      <c r="G79" s="92" t="str">
        <f t="shared" si="1"/>
        <v>-</v>
      </c>
      <c r="H79" s="89"/>
      <c r="I79" s="89"/>
      <c r="J79" s="65"/>
      <c r="K79" s="89"/>
      <c r="L79" s="89"/>
      <c r="M79" s="89"/>
      <c r="N79" s="89"/>
      <c r="O79" s="89"/>
      <c r="P79" s="89"/>
      <c r="Q79" s="421"/>
      <c r="R79" s="421"/>
      <c r="S79" s="421"/>
      <c r="X79" s="182"/>
      <c r="Y79" s="134"/>
    </row>
    <row r="80" spans="1:25" ht="24.95" customHeight="1">
      <c r="A80" s="90"/>
      <c r="B80" s="89"/>
      <c r="C80" s="89"/>
      <c r="D80" s="95"/>
      <c r="E80" s="67"/>
      <c r="F80" s="89"/>
      <c r="G80" s="92" t="str">
        <f t="shared" si="1"/>
        <v>-</v>
      </c>
      <c r="H80" s="89"/>
      <c r="I80" s="89"/>
      <c r="J80" s="65"/>
      <c r="K80" s="89"/>
      <c r="L80" s="89"/>
      <c r="M80" s="89"/>
      <c r="N80" s="89"/>
      <c r="O80" s="89"/>
      <c r="P80" s="89"/>
      <c r="Q80" s="421"/>
      <c r="R80" s="421"/>
      <c r="S80" s="421"/>
      <c r="X80" s="182"/>
      <c r="Y80" s="134"/>
    </row>
    <row r="81" spans="1:25" ht="24.95" customHeight="1">
      <c r="A81" s="90"/>
      <c r="B81" s="89"/>
      <c r="C81" s="89"/>
      <c r="D81" s="95"/>
      <c r="E81" s="67"/>
      <c r="F81" s="89"/>
      <c r="G81" s="92" t="str">
        <f t="shared" si="1"/>
        <v>-</v>
      </c>
      <c r="H81" s="89"/>
      <c r="I81" s="89"/>
      <c r="J81" s="65"/>
      <c r="K81" s="89"/>
      <c r="L81" s="89"/>
      <c r="M81" s="89"/>
      <c r="N81" s="89"/>
      <c r="O81" s="89"/>
      <c r="P81" s="89"/>
      <c r="Q81" s="421"/>
      <c r="R81" s="421"/>
      <c r="S81" s="421"/>
      <c r="X81" s="182"/>
      <c r="Y81" s="134"/>
    </row>
    <row r="82" spans="1:25" ht="24.95" customHeight="1">
      <c r="A82" s="90"/>
      <c r="B82" s="89"/>
      <c r="C82" s="89"/>
      <c r="D82" s="95"/>
      <c r="E82" s="67"/>
      <c r="F82" s="89"/>
      <c r="G82" s="92" t="str">
        <f t="shared" si="1"/>
        <v>-</v>
      </c>
      <c r="H82" s="89"/>
      <c r="I82" s="89"/>
      <c r="J82" s="65"/>
      <c r="K82" s="89"/>
      <c r="L82" s="89"/>
      <c r="M82" s="89"/>
      <c r="N82" s="89"/>
      <c r="O82" s="89"/>
      <c r="P82" s="89"/>
      <c r="Q82" s="421"/>
      <c r="R82" s="421"/>
      <c r="S82" s="421"/>
      <c r="X82" s="182"/>
      <c r="Y82" s="134"/>
    </row>
    <row r="83" spans="1:25" ht="24.95" customHeight="1">
      <c r="A83" s="90"/>
      <c r="B83" s="89"/>
      <c r="C83" s="89"/>
      <c r="D83" s="95"/>
      <c r="E83" s="67"/>
      <c r="F83" s="89"/>
      <c r="G83" s="92" t="str">
        <f t="shared" si="1"/>
        <v>-</v>
      </c>
      <c r="H83" s="89"/>
      <c r="I83" s="89"/>
      <c r="J83" s="65"/>
      <c r="K83" s="89"/>
      <c r="L83" s="89"/>
      <c r="M83" s="89"/>
      <c r="N83" s="89"/>
      <c r="O83" s="89"/>
      <c r="P83" s="89"/>
      <c r="Q83" s="421"/>
      <c r="R83" s="421"/>
      <c r="S83" s="421"/>
      <c r="X83" s="182"/>
      <c r="Y83" s="134"/>
    </row>
    <row r="84" spans="1:25" ht="24.95" customHeight="1">
      <c r="A84" s="90"/>
      <c r="B84" s="89"/>
      <c r="C84" s="89"/>
      <c r="D84" s="95"/>
      <c r="E84" s="67"/>
      <c r="F84" s="89"/>
      <c r="G84" s="92" t="str">
        <f t="shared" si="1"/>
        <v>-</v>
      </c>
      <c r="H84" s="89"/>
      <c r="I84" s="89"/>
      <c r="J84" s="65"/>
      <c r="K84" s="89"/>
      <c r="L84" s="89"/>
      <c r="M84" s="89"/>
      <c r="N84" s="89"/>
      <c r="O84" s="89"/>
      <c r="P84" s="89"/>
      <c r="Q84" s="421"/>
      <c r="R84" s="421"/>
      <c r="S84" s="421"/>
      <c r="X84" s="182"/>
      <c r="Y84" s="134"/>
    </row>
    <row r="85" spans="1:25" ht="24.95" customHeight="1">
      <c r="A85" s="90"/>
      <c r="B85" s="89"/>
      <c r="C85" s="89"/>
      <c r="D85" s="95"/>
      <c r="E85" s="67"/>
      <c r="F85" s="89"/>
      <c r="G85" s="92" t="str">
        <f t="shared" si="1"/>
        <v>-</v>
      </c>
      <c r="H85" s="89"/>
      <c r="I85" s="89"/>
      <c r="J85" s="65"/>
      <c r="K85" s="89"/>
      <c r="L85" s="89"/>
      <c r="M85" s="89"/>
      <c r="N85" s="89"/>
      <c r="O85" s="89"/>
      <c r="P85" s="89"/>
      <c r="Q85" s="421"/>
      <c r="R85" s="421"/>
      <c r="S85" s="421"/>
      <c r="X85" s="182"/>
      <c r="Y85" s="134"/>
    </row>
    <row r="86" spans="1:25" ht="24.95" customHeight="1">
      <c r="A86" s="90"/>
      <c r="B86" s="89"/>
      <c r="C86" s="89"/>
      <c r="D86" s="95"/>
      <c r="E86" s="67"/>
      <c r="F86" s="89"/>
      <c r="G86" s="92" t="str">
        <f t="shared" si="1"/>
        <v>-</v>
      </c>
      <c r="H86" s="89"/>
      <c r="I86" s="89"/>
      <c r="J86" s="65"/>
      <c r="K86" s="89"/>
      <c r="L86" s="89"/>
      <c r="M86" s="89"/>
      <c r="N86" s="89"/>
      <c r="O86" s="89"/>
      <c r="P86" s="89"/>
      <c r="Q86" s="421"/>
      <c r="R86" s="421"/>
      <c r="S86" s="421"/>
      <c r="X86" s="182"/>
      <c r="Y86" s="134"/>
    </row>
    <row r="87" spans="1:25" ht="24.95" customHeight="1">
      <c r="A87" s="90"/>
      <c r="B87" s="89"/>
      <c r="C87" s="89"/>
      <c r="D87" s="95"/>
      <c r="E87" s="67"/>
      <c r="F87" s="89"/>
      <c r="G87" s="92" t="str">
        <f t="shared" si="1"/>
        <v>-</v>
      </c>
      <c r="H87" s="89"/>
      <c r="I87" s="89"/>
      <c r="J87" s="65"/>
      <c r="K87" s="89"/>
      <c r="L87" s="89"/>
      <c r="M87" s="89"/>
      <c r="N87" s="89"/>
      <c r="O87" s="89"/>
      <c r="P87" s="89"/>
      <c r="Q87" s="421"/>
      <c r="R87" s="421"/>
      <c r="S87" s="421"/>
      <c r="X87" s="182"/>
      <c r="Y87" s="134"/>
    </row>
    <row r="88" spans="1:25" ht="24.95" customHeight="1">
      <c r="A88" s="90"/>
      <c r="B88" s="89"/>
      <c r="C88" s="89"/>
      <c r="D88" s="95"/>
      <c r="E88" s="67"/>
      <c r="F88" s="89"/>
      <c r="G88" s="92" t="str">
        <f t="shared" si="1"/>
        <v>-</v>
      </c>
      <c r="H88" s="89"/>
      <c r="I88" s="89"/>
      <c r="J88" s="65"/>
      <c r="K88" s="89"/>
      <c r="L88" s="89"/>
      <c r="M88" s="89"/>
      <c r="N88" s="89"/>
      <c r="O88" s="89"/>
      <c r="P88" s="89"/>
      <c r="Q88" s="421"/>
      <c r="R88" s="421"/>
      <c r="S88" s="421"/>
      <c r="X88" s="182"/>
      <c r="Y88" s="134"/>
    </row>
    <row r="89" spans="1:25" ht="24.95" customHeight="1">
      <c r="A89" s="90"/>
      <c r="B89" s="89"/>
      <c r="C89" s="89"/>
      <c r="D89" s="95"/>
      <c r="E89" s="67"/>
      <c r="F89" s="89"/>
      <c r="G89" s="92" t="str">
        <f t="shared" si="1"/>
        <v>-</v>
      </c>
      <c r="H89" s="89"/>
      <c r="I89" s="89"/>
      <c r="J89" s="65"/>
      <c r="K89" s="89"/>
      <c r="L89" s="89"/>
      <c r="M89" s="89"/>
      <c r="N89" s="89"/>
      <c r="O89" s="89"/>
      <c r="P89" s="89"/>
      <c r="Q89" s="421"/>
      <c r="R89" s="421"/>
      <c r="S89" s="421"/>
      <c r="X89" s="182"/>
      <c r="Y89" s="134"/>
    </row>
    <row r="90" spans="1:25" ht="24.95" customHeight="1">
      <c r="A90" s="90"/>
      <c r="B90" s="89"/>
      <c r="C90" s="89"/>
      <c r="D90" s="95"/>
      <c r="E90" s="67"/>
      <c r="F90" s="89"/>
      <c r="G90" s="92" t="str">
        <f t="shared" si="1"/>
        <v>-</v>
      </c>
      <c r="H90" s="89"/>
      <c r="I90" s="89"/>
      <c r="J90" s="65"/>
      <c r="K90" s="89"/>
      <c r="L90" s="89"/>
      <c r="M90" s="89"/>
      <c r="N90" s="89"/>
      <c r="O90" s="89"/>
      <c r="P90" s="89"/>
      <c r="Q90" s="421"/>
      <c r="R90" s="421"/>
      <c r="S90" s="421"/>
      <c r="X90" s="182"/>
      <c r="Y90" s="134"/>
    </row>
    <row r="91" spans="1:25" ht="24.95" customHeight="1">
      <c r="A91" s="90"/>
      <c r="B91" s="89"/>
      <c r="C91" s="89"/>
      <c r="D91" s="95"/>
      <c r="E91" s="67"/>
      <c r="F91" s="89"/>
      <c r="G91" s="92" t="str">
        <f t="shared" si="1"/>
        <v>-</v>
      </c>
      <c r="H91" s="89"/>
      <c r="I91" s="89"/>
      <c r="J91" s="65"/>
      <c r="K91" s="89"/>
      <c r="L91" s="89"/>
      <c r="M91" s="89"/>
      <c r="N91" s="89"/>
      <c r="O91" s="89"/>
      <c r="P91" s="89"/>
      <c r="Q91" s="421"/>
      <c r="R91" s="421"/>
      <c r="S91" s="421"/>
      <c r="X91" s="182"/>
      <c r="Y91" s="134"/>
    </row>
    <row r="92" spans="1:25" ht="24.95" customHeight="1">
      <c r="A92" s="90"/>
      <c r="B92" s="89"/>
      <c r="C92" s="89"/>
      <c r="D92" s="95"/>
      <c r="E92" s="67"/>
      <c r="F92" s="89"/>
      <c r="G92" s="92" t="str">
        <f t="shared" si="1"/>
        <v>-</v>
      </c>
      <c r="H92" s="89"/>
      <c r="I92" s="89"/>
      <c r="J92" s="65"/>
      <c r="K92" s="89"/>
      <c r="L92" s="89"/>
      <c r="M92" s="89"/>
      <c r="N92" s="89"/>
      <c r="O92" s="89"/>
      <c r="P92" s="89"/>
      <c r="Q92" s="421"/>
      <c r="R92" s="421"/>
      <c r="S92" s="421"/>
      <c r="X92" s="182"/>
      <c r="Y92" s="134"/>
    </row>
    <row r="93" spans="1:25" ht="24.95" customHeight="1">
      <c r="A93" s="90"/>
      <c r="B93" s="89"/>
      <c r="C93" s="89"/>
      <c r="D93" s="95"/>
      <c r="E93" s="67"/>
      <c r="F93" s="89"/>
      <c r="G93" s="92" t="str">
        <f t="shared" si="1"/>
        <v>-</v>
      </c>
      <c r="H93" s="89"/>
      <c r="I93" s="89"/>
      <c r="J93" s="65"/>
      <c r="K93" s="89"/>
      <c r="L93" s="89"/>
      <c r="M93" s="89"/>
      <c r="N93" s="89"/>
      <c r="O93" s="89"/>
      <c r="P93" s="89"/>
      <c r="Q93" s="421"/>
      <c r="R93" s="421"/>
      <c r="S93" s="421"/>
      <c r="X93" s="182"/>
      <c r="Y93" s="134"/>
    </row>
    <row r="94" spans="1:25" ht="24.95" customHeight="1">
      <c r="A94" s="90"/>
      <c r="B94" s="89"/>
      <c r="C94" s="89"/>
      <c r="D94" s="95"/>
      <c r="E94" s="67"/>
      <c r="F94" s="89"/>
      <c r="G94" s="92" t="str">
        <f t="shared" si="1"/>
        <v>-</v>
      </c>
      <c r="H94" s="89"/>
      <c r="I94" s="89"/>
      <c r="J94" s="65"/>
      <c r="K94" s="89"/>
      <c r="L94" s="89"/>
      <c r="M94" s="89"/>
      <c r="N94" s="89"/>
      <c r="O94" s="89"/>
      <c r="P94" s="89"/>
      <c r="Q94" s="421"/>
      <c r="R94" s="421"/>
      <c r="S94" s="421"/>
      <c r="X94" s="182"/>
      <c r="Y94" s="134"/>
    </row>
    <row r="95" spans="1:25" ht="24.95" customHeight="1">
      <c r="A95" s="90"/>
      <c r="B95" s="89"/>
      <c r="C95" s="89"/>
      <c r="D95" s="95"/>
      <c r="E95" s="67"/>
      <c r="F95" s="89"/>
      <c r="G95" s="92" t="str">
        <f t="shared" si="1"/>
        <v>-</v>
      </c>
      <c r="H95" s="89"/>
      <c r="I95" s="89"/>
      <c r="J95" s="65"/>
      <c r="K95" s="89"/>
      <c r="L95" s="89"/>
      <c r="M95" s="89"/>
      <c r="N95" s="89"/>
      <c r="O95" s="89"/>
      <c r="P95" s="89"/>
      <c r="Q95" s="421"/>
      <c r="R95" s="421"/>
      <c r="S95" s="421"/>
      <c r="X95" s="182"/>
      <c r="Y95" s="134"/>
    </row>
    <row r="96" spans="1:25" ht="24.95" customHeight="1">
      <c r="A96" s="90"/>
      <c r="B96" s="89"/>
      <c r="C96" s="89"/>
      <c r="D96" s="95"/>
      <c r="E96" s="67"/>
      <c r="F96" s="89"/>
      <c r="G96" s="92" t="str">
        <f t="shared" si="1"/>
        <v>-</v>
      </c>
      <c r="H96" s="89"/>
      <c r="I96" s="89"/>
      <c r="J96" s="65"/>
      <c r="K96" s="89"/>
      <c r="L96" s="89"/>
      <c r="M96" s="89"/>
      <c r="N96" s="89"/>
      <c r="O96" s="89"/>
      <c r="P96" s="89"/>
      <c r="Q96" s="421"/>
      <c r="R96" s="421"/>
      <c r="S96" s="421"/>
      <c r="X96" s="182"/>
      <c r="Y96" s="134"/>
    </row>
    <row r="97" spans="1:25" ht="24.95" customHeight="1">
      <c r="A97" s="90"/>
      <c r="B97" s="89"/>
      <c r="C97" s="89"/>
      <c r="D97" s="95"/>
      <c r="E97" s="67"/>
      <c r="F97" s="89"/>
      <c r="G97" s="92" t="str">
        <f t="shared" si="1"/>
        <v>-</v>
      </c>
      <c r="H97" s="89"/>
      <c r="I97" s="89"/>
      <c r="J97" s="65"/>
      <c r="K97" s="89"/>
      <c r="L97" s="89"/>
      <c r="M97" s="89"/>
      <c r="N97" s="89"/>
      <c r="O97" s="89"/>
      <c r="P97" s="89"/>
      <c r="Q97" s="421"/>
      <c r="R97" s="421"/>
      <c r="S97" s="421"/>
      <c r="X97" s="182"/>
      <c r="Y97" s="134"/>
    </row>
    <row r="98" spans="1:25" ht="24.95" customHeight="1">
      <c r="A98" s="90"/>
      <c r="B98" s="89"/>
      <c r="C98" s="89"/>
      <c r="D98" s="95"/>
      <c r="E98" s="67"/>
      <c r="F98" s="89"/>
      <c r="G98" s="92" t="str">
        <f t="shared" si="1"/>
        <v>-</v>
      </c>
      <c r="H98" s="89"/>
      <c r="I98" s="89"/>
      <c r="J98" s="65"/>
      <c r="K98" s="89"/>
      <c r="L98" s="89"/>
      <c r="M98" s="89"/>
      <c r="N98" s="89"/>
      <c r="O98" s="89"/>
      <c r="P98" s="89"/>
      <c r="Q98" s="421"/>
      <c r="R98" s="421"/>
      <c r="S98" s="421"/>
      <c r="X98" s="182"/>
      <c r="Y98" s="134"/>
    </row>
    <row r="99" spans="1:25" ht="24.95" customHeight="1">
      <c r="A99" s="90"/>
      <c r="B99" s="89"/>
      <c r="C99" s="89"/>
      <c r="D99" s="95"/>
      <c r="E99" s="67"/>
      <c r="F99" s="89"/>
      <c r="G99" s="92" t="str">
        <f t="shared" si="1"/>
        <v>-</v>
      </c>
      <c r="H99" s="89"/>
      <c r="I99" s="89"/>
      <c r="J99" s="65"/>
      <c r="K99" s="89"/>
      <c r="L99" s="89"/>
      <c r="M99" s="89"/>
      <c r="N99" s="89"/>
      <c r="O99" s="89"/>
      <c r="P99" s="89"/>
      <c r="Q99" s="421"/>
      <c r="R99" s="421"/>
      <c r="S99" s="421"/>
      <c r="X99" s="182"/>
      <c r="Y99" s="134"/>
    </row>
    <row r="100" spans="1:25" ht="24.95" customHeight="1">
      <c r="A100" s="90"/>
      <c r="B100" s="89"/>
      <c r="C100" s="89"/>
      <c r="D100" s="95"/>
      <c r="E100" s="67"/>
      <c r="F100" s="89"/>
      <c r="G100" s="92" t="str">
        <f t="shared" si="1"/>
        <v>-</v>
      </c>
      <c r="H100" s="89"/>
      <c r="I100" s="89"/>
      <c r="J100" s="65"/>
      <c r="K100" s="89"/>
      <c r="L100" s="89"/>
      <c r="M100" s="89"/>
      <c r="N100" s="89"/>
      <c r="O100" s="89"/>
      <c r="P100" s="89"/>
      <c r="Q100" s="421"/>
      <c r="R100" s="421"/>
      <c r="S100" s="421"/>
      <c r="X100" s="182"/>
      <c r="Y100" s="134"/>
    </row>
    <row r="101" spans="1:25" ht="24.95" customHeight="1">
      <c r="A101" s="90"/>
      <c r="B101" s="89"/>
      <c r="C101" s="89"/>
      <c r="D101" s="95"/>
      <c r="E101" s="67"/>
      <c r="F101" s="89"/>
      <c r="G101" s="92" t="str">
        <f t="shared" si="1"/>
        <v>-</v>
      </c>
      <c r="H101" s="89"/>
      <c r="I101" s="89"/>
      <c r="J101" s="65"/>
      <c r="K101" s="89"/>
      <c r="L101" s="89"/>
      <c r="M101" s="89"/>
      <c r="N101" s="89"/>
      <c r="O101" s="89"/>
      <c r="P101" s="89"/>
      <c r="Q101" s="421"/>
      <c r="R101" s="421"/>
      <c r="S101" s="421"/>
      <c r="X101" s="182"/>
      <c r="Y101" s="134"/>
    </row>
    <row r="102" spans="1:25" ht="24.95" customHeight="1">
      <c r="A102" s="90"/>
      <c r="B102" s="89"/>
      <c r="C102" s="89"/>
      <c r="D102" s="95"/>
      <c r="E102" s="67"/>
      <c r="F102" s="89"/>
      <c r="G102" s="92" t="str">
        <f t="shared" si="1"/>
        <v>-</v>
      </c>
      <c r="H102" s="89"/>
      <c r="I102" s="89"/>
      <c r="J102" s="65"/>
      <c r="K102" s="89"/>
      <c r="L102" s="89"/>
      <c r="M102" s="89"/>
      <c r="N102" s="89"/>
      <c r="O102" s="89"/>
      <c r="P102" s="89"/>
      <c r="Q102" s="421"/>
      <c r="R102" s="421"/>
      <c r="S102" s="421"/>
      <c r="X102" s="182"/>
      <c r="Y102" s="134"/>
    </row>
    <row r="103" spans="1:25" ht="24.95" customHeight="1">
      <c r="A103" s="90"/>
      <c r="B103" s="89"/>
      <c r="C103" s="89"/>
      <c r="D103" s="95"/>
      <c r="E103" s="67"/>
      <c r="F103" s="89"/>
      <c r="G103" s="92" t="str">
        <f t="shared" si="1"/>
        <v>-</v>
      </c>
      <c r="H103" s="89"/>
      <c r="I103" s="89"/>
      <c r="J103" s="65"/>
      <c r="K103" s="89"/>
      <c r="L103" s="89"/>
      <c r="M103" s="89"/>
      <c r="N103" s="89"/>
      <c r="O103" s="89"/>
      <c r="P103" s="89"/>
      <c r="Q103" s="421"/>
      <c r="R103" s="421"/>
      <c r="S103" s="421"/>
      <c r="X103" s="182"/>
      <c r="Y103" s="134"/>
    </row>
    <row r="104" spans="1:25" ht="24.95" customHeight="1">
      <c r="A104" s="90"/>
      <c r="B104" s="89"/>
      <c r="C104" s="89"/>
      <c r="D104" s="95"/>
      <c r="E104" s="67"/>
      <c r="F104" s="89"/>
      <c r="G104" s="92" t="str">
        <f t="shared" si="1"/>
        <v>-</v>
      </c>
      <c r="H104" s="89"/>
      <c r="I104" s="89"/>
      <c r="J104" s="65"/>
      <c r="K104" s="89"/>
      <c r="L104" s="89"/>
      <c r="M104" s="89"/>
      <c r="N104" s="89"/>
      <c r="O104" s="89"/>
      <c r="P104" s="89"/>
      <c r="Q104" s="421"/>
      <c r="R104" s="421"/>
      <c r="S104" s="421"/>
      <c r="X104" s="182"/>
      <c r="Y104" s="134"/>
    </row>
    <row r="105" spans="1:25" ht="24.95" customHeight="1">
      <c r="A105" s="90"/>
      <c r="B105" s="89"/>
      <c r="C105" s="89"/>
      <c r="D105" s="95"/>
      <c r="E105" s="67"/>
      <c r="F105" s="89"/>
      <c r="G105" s="92" t="str">
        <f t="shared" si="1"/>
        <v>-</v>
      </c>
      <c r="H105" s="89"/>
      <c r="I105" s="89"/>
      <c r="J105" s="65"/>
      <c r="K105" s="89"/>
      <c r="L105" s="89"/>
      <c r="M105" s="89"/>
      <c r="N105" s="89"/>
      <c r="O105" s="89"/>
      <c r="P105" s="89"/>
      <c r="Q105" s="421"/>
      <c r="R105" s="421"/>
      <c r="S105" s="421"/>
      <c r="X105" s="182"/>
      <c r="Y105" s="134"/>
    </row>
    <row r="106" spans="1:25" ht="24.95" customHeight="1">
      <c r="A106" s="90"/>
      <c r="B106" s="89"/>
      <c r="C106" s="89"/>
      <c r="D106" s="95"/>
      <c r="E106" s="67"/>
      <c r="F106" s="89"/>
      <c r="G106" s="92" t="str">
        <f t="shared" si="1"/>
        <v>-</v>
      </c>
      <c r="H106" s="89"/>
      <c r="I106" s="89"/>
      <c r="J106" s="65"/>
      <c r="K106" s="89"/>
      <c r="L106" s="89"/>
      <c r="M106" s="89"/>
      <c r="N106" s="89"/>
      <c r="O106" s="89"/>
      <c r="P106" s="89"/>
      <c r="Q106" s="421"/>
      <c r="R106" s="421"/>
      <c r="S106" s="421"/>
      <c r="X106" s="182"/>
      <c r="Y106" s="134"/>
    </row>
    <row r="107" spans="1:25" ht="24.95" customHeight="1">
      <c r="A107" s="90"/>
      <c r="B107" s="89"/>
      <c r="C107" s="89"/>
      <c r="D107" s="95"/>
      <c r="E107" s="67"/>
      <c r="F107" s="89"/>
      <c r="G107" s="92" t="str">
        <f t="shared" si="1"/>
        <v>-</v>
      </c>
      <c r="H107" s="89"/>
      <c r="I107" s="89"/>
      <c r="J107" s="65"/>
      <c r="K107" s="89"/>
      <c r="L107" s="89"/>
      <c r="M107" s="89"/>
      <c r="N107" s="89"/>
      <c r="O107" s="89"/>
      <c r="P107" s="89"/>
      <c r="Q107" s="421"/>
      <c r="R107" s="421"/>
      <c r="S107" s="421"/>
      <c r="X107" s="182"/>
      <c r="Y107" s="134"/>
    </row>
    <row r="108" spans="1:25" ht="24.95" customHeight="1">
      <c r="A108" s="90"/>
      <c r="B108" s="89"/>
      <c r="C108" s="89"/>
      <c r="D108" s="95"/>
      <c r="E108" s="67"/>
      <c r="F108" s="89"/>
      <c r="G108" s="92" t="str">
        <f t="shared" ref="G108:G171" si="2">IF(OR(C108="",D108=""),"-",ABS((D108-C108+(D108&lt;C108))*1440))</f>
        <v>-</v>
      </c>
      <c r="H108" s="89"/>
      <c r="I108" s="89"/>
      <c r="J108" s="65"/>
      <c r="K108" s="89"/>
      <c r="L108" s="89"/>
      <c r="M108" s="89"/>
      <c r="N108" s="89"/>
      <c r="O108" s="89"/>
      <c r="P108" s="89"/>
      <c r="Q108" s="421"/>
      <c r="R108" s="421"/>
      <c r="S108" s="421"/>
      <c r="X108" s="182"/>
      <c r="Y108" s="134"/>
    </row>
    <row r="109" spans="1:25" ht="24.95" customHeight="1">
      <c r="A109" s="90"/>
      <c r="B109" s="89"/>
      <c r="C109" s="89"/>
      <c r="D109" s="95"/>
      <c r="E109" s="67"/>
      <c r="F109" s="89"/>
      <c r="G109" s="92" t="str">
        <f t="shared" si="2"/>
        <v>-</v>
      </c>
      <c r="H109" s="89"/>
      <c r="I109" s="89"/>
      <c r="J109" s="65"/>
      <c r="K109" s="89"/>
      <c r="L109" s="89"/>
      <c r="M109" s="89"/>
      <c r="N109" s="89"/>
      <c r="O109" s="89"/>
      <c r="P109" s="89"/>
      <c r="Q109" s="421"/>
      <c r="R109" s="421"/>
      <c r="S109" s="421"/>
      <c r="X109" s="182"/>
      <c r="Y109" s="134"/>
    </row>
    <row r="110" spans="1:25" ht="24.95" customHeight="1">
      <c r="A110" s="90"/>
      <c r="B110" s="89"/>
      <c r="C110" s="89"/>
      <c r="D110" s="95"/>
      <c r="E110" s="67"/>
      <c r="F110" s="89"/>
      <c r="G110" s="92" t="str">
        <f t="shared" si="2"/>
        <v>-</v>
      </c>
      <c r="H110" s="89"/>
      <c r="I110" s="89"/>
      <c r="J110" s="65"/>
      <c r="K110" s="89"/>
      <c r="L110" s="89"/>
      <c r="M110" s="89"/>
      <c r="N110" s="89"/>
      <c r="O110" s="89"/>
      <c r="P110" s="89"/>
      <c r="Q110" s="421"/>
      <c r="R110" s="421"/>
      <c r="S110" s="421"/>
      <c r="X110" s="182"/>
      <c r="Y110" s="134"/>
    </row>
    <row r="111" spans="1:25" ht="24.95" customHeight="1">
      <c r="A111" s="90"/>
      <c r="B111" s="89"/>
      <c r="C111" s="89"/>
      <c r="D111" s="95"/>
      <c r="E111" s="67"/>
      <c r="F111" s="89"/>
      <c r="G111" s="92" t="str">
        <f t="shared" si="2"/>
        <v>-</v>
      </c>
      <c r="H111" s="89"/>
      <c r="I111" s="89"/>
      <c r="J111" s="65"/>
      <c r="K111" s="89"/>
      <c r="L111" s="89"/>
      <c r="M111" s="89"/>
      <c r="N111" s="89"/>
      <c r="O111" s="89"/>
      <c r="P111" s="89"/>
      <c r="Q111" s="421"/>
      <c r="R111" s="421"/>
      <c r="S111" s="421"/>
      <c r="X111" s="182"/>
      <c r="Y111" s="134"/>
    </row>
    <row r="112" spans="1:25" ht="24.95" customHeight="1">
      <c r="A112" s="90"/>
      <c r="B112" s="89"/>
      <c r="C112" s="89"/>
      <c r="D112" s="95"/>
      <c r="E112" s="67"/>
      <c r="F112" s="89"/>
      <c r="G112" s="92" t="str">
        <f t="shared" si="2"/>
        <v>-</v>
      </c>
      <c r="H112" s="89"/>
      <c r="I112" s="89"/>
      <c r="J112" s="65"/>
      <c r="K112" s="89"/>
      <c r="L112" s="89"/>
      <c r="M112" s="89"/>
      <c r="N112" s="89"/>
      <c r="O112" s="89"/>
      <c r="P112" s="89"/>
      <c r="Q112" s="421"/>
      <c r="R112" s="421"/>
      <c r="S112" s="421"/>
      <c r="X112" s="182"/>
      <c r="Y112" s="134"/>
    </row>
    <row r="113" spans="1:25" ht="24.95" customHeight="1">
      <c r="A113" s="90"/>
      <c r="B113" s="89"/>
      <c r="C113" s="89"/>
      <c r="D113" s="95"/>
      <c r="E113" s="67"/>
      <c r="F113" s="89"/>
      <c r="G113" s="92" t="str">
        <f t="shared" si="2"/>
        <v>-</v>
      </c>
      <c r="H113" s="89"/>
      <c r="I113" s="89"/>
      <c r="J113" s="65"/>
      <c r="K113" s="89"/>
      <c r="L113" s="89"/>
      <c r="M113" s="89"/>
      <c r="N113" s="89"/>
      <c r="O113" s="89"/>
      <c r="P113" s="89"/>
      <c r="Q113" s="421"/>
      <c r="R113" s="421"/>
      <c r="S113" s="421"/>
      <c r="X113" s="182"/>
      <c r="Y113" s="134"/>
    </row>
    <row r="114" spans="1:25" ht="24.95" customHeight="1">
      <c r="A114" s="90"/>
      <c r="B114" s="89"/>
      <c r="C114" s="89"/>
      <c r="D114" s="95"/>
      <c r="E114" s="67"/>
      <c r="F114" s="89"/>
      <c r="G114" s="92" t="str">
        <f t="shared" si="2"/>
        <v>-</v>
      </c>
      <c r="H114" s="89"/>
      <c r="I114" s="89"/>
      <c r="J114" s="65"/>
      <c r="K114" s="89"/>
      <c r="L114" s="89"/>
      <c r="M114" s="89"/>
      <c r="N114" s="89"/>
      <c r="O114" s="89"/>
      <c r="P114" s="89"/>
      <c r="Q114" s="421"/>
      <c r="R114" s="421"/>
      <c r="S114" s="421"/>
      <c r="X114" s="182"/>
      <c r="Y114" s="134"/>
    </row>
    <row r="115" spans="1:25" ht="24.95" customHeight="1">
      <c r="A115" s="90"/>
      <c r="B115" s="89"/>
      <c r="C115" s="89"/>
      <c r="D115" s="95"/>
      <c r="E115" s="67"/>
      <c r="F115" s="89"/>
      <c r="G115" s="92" t="str">
        <f t="shared" si="2"/>
        <v>-</v>
      </c>
      <c r="H115" s="89"/>
      <c r="I115" s="89"/>
      <c r="J115" s="65"/>
      <c r="K115" s="89"/>
      <c r="L115" s="89"/>
      <c r="M115" s="89"/>
      <c r="N115" s="89"/>
      <c r="O115" s="89"/>
      <c r="P115" s="89"/>
      <c r="Q115" s="421"/>
      <c r="R115" s="421"/>
      <c r="S115" s="421"/>
      <c r="X115" s="182"/>
      <c r="Y115" s="134"/>
    </row>
    <row r="116" spans="1:25" ht="24.95" customHeight="1">
      <c r="A116" s="90"/>
      <c r="B116" s="89"/>
      <c r="C116" s="89"/>
      <c r="D116" s="95"/>
      <c r="E116" s="67"/>
      <c r="F116" s="89"/>
      <c r="G116" s="92" t="str">
        <f t="shared" si="2"/>
        <v>-</v>
      </c>
      <c r="H116" s="89"/>
      <c r="I116" s="89"/>
      <c r="J116" s="65"/>
      <c r="K116" s="89"/>
      <c r="L116" s="89"/>
      <c r="M116" s="89"/>
      <c r="N116" s="89"/>
      <c r="O116" s="89"/>
      <c r="P116" s="89"/>
      <c r="Q116" s="421"/>
      <c r="R116" s="421"/>
      <c r="S116" s="421"/>
      <c r="X116" s="182"/>
      <c r="Y116" s="134"/>
    </row>
    <row r="117" spans="1:25" ht="24.95" customHeight="1">
      <c r="A117" s="90"/>
      <c r="B117" s="89"/>
      <c r="C117" s="89"/>
      <c r="D117" s="95"/>
      <c r="E117" s="67"/>
      <c r="F117" s="89"/>
      <c r="G117" s="92" t="str">
        <f t="shared" si="2"/>
        <v>-</v>
      </c>
      <c r="H117" s="89"/>
      <c r="I117" s="89"/>
      <c r="J117" s="65"/>
      <c r="K117" s="89"/>
      <c r="L117" s="89"/>
      <c r="M117" s="89"/>
      <c r="N117" s="89"/>
      <c r="O117" s="89"/>
      <c r="P117" s="89"/>
      <c r="Q117" s="421"/>
      <c r="R117" s="421"/>
      <c r="S117" s="421"/>
      <c r="X117" s="182"/>
      <c r="Y117" s="134"/>
    </row>
    <row r="118" spans="1:25" ht="24.95" customHeight="1">
      <c r="A118" s="90"/>
      <c r="B118" s="89"/>
      <c r="C118" s="89"/>
      <c r="D118" s="95"/>
      <c r="E118" s="67"/>
      <c r="F118" s="89"/>
      <c r="G118" s="92" t="str">
        <f t="shared" si="2"/>
        <v>-</v>
      </c>
      <c r="H118" s="89"/>
      <c r="I118" s="89"/>
      <c r="J118" s="65"/>
      <c r="K118" s="89"/>
      <c r="L118" s="89"/>
      <c r="M118" s="89"/>
      <c r="N118" s="89"/>
      <c r="O118" s="89"/>
      <c r="P118" s="89"/>
      <c r="Q118" s="421"/>
      <c r="R118" s="421"/>
      <c r="S118" s="421"/>
      <c r="X118" s="182"/>
      <c r="Y118" s="134"/>
    </row>
    <row r="119" spans="1:25" ht="24.95" customHeight="1">
      <c r="A119" s="90"/>
      <c r="B119" s="89"/>
      <c r="C119" s="89"/>
      <c r="D119" s="95"/>
      <c r="E119" s="67"/>
      <c r="F119" s="89"/>
      <c r="G119" s="92" t="str">
        <f t="shared" si="2"/>
        <v>-</v>
      </c>
      <c r="H119" s="89"/>
      <c r="I119" s="89"/>
      <c r="J119" s="65"/>
      <c r="K119" s="89"/>
      <c r="L119" s="89"/>
      <c r="M119" s="89"/>
      <c r="N119" s="89"/>
      <c r="O119" s="89"/>
      <c r="P119" s="89"/>
      <c r="Q119" s="421"/>
      <c r="R119" s="421"/>
      <c r="S119" s="421"/>
      <c r="X119" s="182"/>
      <c r="Y119" s="134"/>
    </row>
    <row r="120" spans="1:25" ht="24.95" customHeight="1">
      <c r="A120" s="90"/>
      <c r="B120" s="89"/>
      <c r="C120" s="89"/>
      <c r="D120" s="95"/>
      <c r="E120" s="67"/>
      <c r="F120" s="89"/>
      <c r="G120" s="92" t="str">
        <f t="shared" si="2"/>
        <v>-</v>
      </c>
      <c r="H120" s="89"/>
      <c r="I120" s="89"/>
      <c r="J120" s="65"/>
      <c r="K120" s="89"/>
      <c r="L120" s="89"/>
      <c r="M120" s="89"/>
      <c r="N120" s="89"/>
      <c r="O120" s="89"/>
      <c r="P120" s="89"/>
      <c r="Q120" s="421"/>
      <c r="R120" s="421"/>
      <c r="S120" s="421"/>
      <c r="X120" s="182"/>
      <c r="Y120" s="134"/>
    </row>
    <row r="121" spans="1:25" ht="24.95" customHeight="1">
      <c r="A121" s="90"/>
      <c r="B121" s="89"/>
      <c r="C121" s="89"/>
      <c r="D121" s="95"/>
      <c r="E121" s="67"/>
      <c r="F121" s="89"/>
      <c r="G121" s="92" t="str">
        <f t="shared" si="2"/>
        <v>-</v>
      </c>
      <c r="H121" s="89"/>
      <c r="I121" s="89"/>
      <c r="J121" s="65"/>
      <c r="K121" s="89"/>
      <c r="L121" s="89"/>
      <c r="M121" s="89"/>
      <c r="N121" s="89"/>
      <c r="O121" s="89"/>
      <c r="P121" s="89"/>
      <c r="Q121" s="421"/>
      <c r="R121" s="421"/>
      <c r="S121" s="421"/>
      <c r="X121" s="182"/>
      <c r="Y121" s="134"/>
    </row>
    <row r="122" spans="1:25" ht="24.95" customHeight="1">
      <c r="A122" s="90"/>
      <c r="B122" s="89"/>
      <c r="C122" s="89"/>
      <c r="D122" s="95"/>
      <c r="E122" s="67"/>
      <c r="F122" s="89"/>
      <c r="G122" s="92" t="str">
        <f t="shared" si="2"/>
        <v>-</v>
      </c>
      <c r="H122" s="89"/>
      <c r="I122" s="89"/>
      <c r="J122" s="65"/>
      <c r="K122" s="89"/>
      <c r="L122" s="89"/>
      <c r="M122" s="89"/>
      <c r="N122" s="89"/>
      <c r="O122" s="89"/>
      <c r="P122" s="89"/>
      <c r="Q122" s="421"/>
      <c r="R122" s="421"/>
      <c r="S122" s="421"/>
      <c r="X122" s="182"/>
      <c r="Y122" s="134"/>
    </row>
    <row r="123" spans="1:25" ht="24.95" customHeight="1">
      <c r="A123" s="90"/>
      <c r="B123" s="89"/>
      <c r="C123" s="89"/>
      <c r="D123" s="95"/>
      <c r="E123" s="67"/>
      <c r="F123" s="89"/>
      <c r="G123" s="92" t="str">
        <f t="shared" si="2"/>
        <v>-</v>
      </c>
      <c r="H123" s="89"/>
      <c r="I123" s="89"/>
      <c r="J123" s="65"/>
      <c r="K123" s="89"/>
      <c r="L123" s="89"/>
      <c r="M123" s="89"/>
      <c r="N123" s="89"/>
      <c r="O123" s="89"/>
      <c r="P123" s="89"/>
      <c r="Q123" s="421"/>
      <c r="R123" s="421"/>
      <c r="S123" s="421"/>
      <c r="X123" s="182"/>
      <c r="Y123" s="134"/>
    </row>
    <row r="124" spans="1:25" ht="24.95" customHeight="1">
      <c r="A124" s="90"/>
      <c r="B124" s="89"/>
      <c r="C124" s="89"/>
      <c r="D124" s="95"/>
      <c r="E124" s="67"/>
      <c r="F124" s="89"/>
      <c r="G124" s="92" t="str">
        <f t="shared" si="2"/>
        <v>-</v>
      </c>
      <c r="H124" s="89"/>
      <c r="I124" s="89"/>
      <c r="J124" s="65"/>
      <c r="K124" s="89"/>
      <c r="L124" s="89"/>
      <c r="M124" s="89"/>
      <c r="N124" s="89"/>
      <c r="O124" s="89"/>
      <c r="P124" s="89"/>
      <c r="Q124" s="421"/>
      <c r="R124" s="421"/>
      <c r="S124" s="421"/>
      <c r="X124" s="182"/>
      <c r="Y124" s="134"/>
    </row>
    <row r="125" spans="1:25" ht="24.95" customHeight="1">
      <c r="A125" s="90"/>
      <c r="B125" s="89"/>
      <c r="C125" s="89"/>
      <c r="D125" s="95"/>
      <c r="E125" s="67"/>
      <c r="F125" s="89"/>
      <c r="G125" s="92" t="str">
        <f t="shared" si="2"/>
        <v>-</v>
      </c>
      <c r="H125" s="89"/>
      <c r="I125" s="89"/>
      <c r="J125" s="65"/>
      <c r="K125" s="89"/>
      <c r="L125" s="89"/>
      <c r="M125" s="89"/>
      <c r="N125" s="89"/>
      <c r="O125" s="89"/>
      <c r="P125" s="89"/>
      <c r="Q125" s="421"/>
      <c r="R125" s="421"/>
      <c r="S125" s="421"/>
      <c r="X125" s="182"/>
      <c r="Y125" s="134"/>
    </row>
    <row r="126" spans="1:25" ht="24.95" customHeight="1">
      <c r="A126" s="90"/>
      <c r="B126" s="89"/>
      <c r="C126" s="89"/>
      <c r="D126" s="95"/>
      <c r="E126" s="67"/>
      <c r="F126" s="89"/>
      <c r="G126" s="92" t="str">
        <f t="shared" si="2"/>
        <v>-</v>
      </c>
      <c r="H126" s="89"/>
      <c r="I126" s="89"/>
      <c r="J126" s="65"/>
      <c r="K126" s="89"/>
      <c r="L126" s="89"/>
      <c r="M126" s="89"/>
      <c r="N126" s="89"/>
      <c r="O126" s="89"/>
      <c r="P126" s="89"/>
      <c r="Q126" s="421"/>
      <c r="R126" s="421"/>
      <c r="S126" s="421"/>
      <c r="X126" s="182"/>
      <c r="Y126" s="134"/>
    </row>
    <row r="127" spans="1:25" ht="24.95" customHeight="1">
      <c r="A127" s="90"/>
      <c r="B127" s="89"/>
      <c r="C127" s="89"/>
      <c r="D127" s="95"/>
      <c r="E127" s="67"/>
      <c r="F127" s="89"/>
      <c r="G127" s="92" t="str">
        <f t="shared" si="2"/>
        <v>-</v>
      </c>
      <c r="H127" s="89"/>
      <c r="I127" s="89"/>
      <c r="J127" s="65"/>
      <c r="K127" s="89"/>
      <c r="L127" s="89"/>
      <c r="M127" s="89"/>
      <c r="N127" s="89"/>
      <c r="O127" s="89"/>
      <c r="P127" s="89"/>
      <c r="Q127" s="421"/>
      <c r="R127" s="421"/>
      <c r="S127" s="421"/>
      <c r="X127" s="182"/>
      <c r="Y127" s="134"/>
    </row>
    <row r="128" spans="1:25" ht="24.95" customHeight="1">
      <c r="A128" s="90"/>
      <c r="B128" s="89"/>
      <c r="C128" s="89"/>
      <c r="D128" s="95"/>
      <c r="E128" s="67"/>
      <c r="F128" s="89"/>
      <c r="G128" s="92" t="str">
        <f t="shared" si="2"/>
        <v>-</v>
      </c>
      <c r="H128" s="89"/>
      <c r="I128" s="89"/>
      <c r="J128" s="65"/>
      <c r="K128" s="89"/>
      <c r="L128" s="89"/>
      <c r="M128" s="89"/>
      <c r="N128" s="89"/>
      <c r="O128" s="89"/>
      <c r="P128" s="89"/>
      <c r="Q128" s="421"/>
      <c r="R128" s="421"/>
      <c r="S128" s="421"/>
      <c r="X128" s="182"/>
      <c r="Y128" s="134"/>
    </row>
    <row r="129" spans="1:25" ht="24.95" customHeight="1">
      <c r="A129" s="90"/>
      <c r="B129" s="89"/>
      <c r="C129" s="89"/>
      <c r="D129" s="95"/>
      <c r="E129" s="67"/>
      <c r="F129" s="89"/>
      <c r="G129" s="92" t="str">
        <f t="shared" si="2"/>
        <v>-</v>
      </c>
      <c r="H129" s="89"/>
      <c r="I129" s="89"/>
      <c r="J129" s="65"/>
      <c r="K129" s="89"/>
      <c r="L129" s="89"/>
      <c r="M129" s="89"/>
      <c r="N129" s="89"/>
      <c r="O129" s="89"/>
      <c r="P129" s="89"/>
      <c r="Q129" s="421"/>
      <c r="R129" s="421"/>
      <c r="S129" s="421"/>
      <c r="X129" s="182"/>
      <c r="Y129" s="134"/>
    </row>
    <row r="130" spans="1:25" ht="24.95" customHeight="1">
      <c r="A130" s="90"/>
      <c r="B130" s="89"/>
      <c r="C130" s="89"/>
      <c r="D130" s="95"/>
      <c r="E130" s="67"/>
      <c r="F130" s="89"/>
      <c r="G130" s="92" t="str">
        <f t="shared" si="2"/>
        <v>-</v>
      </c>
      <c r="H130" s="89"/>
      <c r="I130" s="89"/>
      <c r="J130" s="65"/>
      <c r="K130" s="89"/>
      <c r="L130" s="89"/>
      <c r="M130" s="89"/>
      <c r="N130" s="89"/>
      <c r="O130" s="89"/>
      <c r="P130" s="89"/>
      <c r="Q130" s="421"/>
      <c r="R130" s="421"/>
      <c r="S130" s="421"/>
      <c r="X130" s="182"/>
      <c r="Y130" s="134"/>
    </row>
    <row r="131" spans="1:25" ht="24.95" customHeight="1">
      <c r="A131" s="90"/>
      <c r="B131" s="89"/>
      <c r="C131" s="89"/>
      <c r="D131" s="95"/>
      <c r="E131" s="67"/>
      <c r="F131" s="89"/>
      <c r="G131" s="92" t="str">
        <f t="shared" si="2"/>
        <v>-</v>
      </c>
      <c r="H131" s="89"/>
      <c r="I131" s="89"/>
      <c r="J131" s="65"/>
      <c r="K131" s="89"/>
      <c r="L131" s="89"/>
      <c r="M131" s="89"/>
      <c r="N131" s="89"/>
      <c r="O131" s="89"/>
      <c r="P131" s="89"/>
      <c r="Q131" s="421"/>
      <c r="R131" s="421"/>
      <c r="S131" s="421"/>
      <c r="X131" s="182"/>
      <c r="Y131" s="134"/>
    </row>
    <row r="132" spans="1:25" ht="24.95" customHeight="1">
      <c r="A132" s="90"/>
      <c r="B132" s="89"/>
      <c r="C132" s="89"/>
      <c r="D132" s="95"/>
      <c r="E132" s="67"/>
      <c r="F132" s="89"/>
      <c r="G132" s="92" t="str">
        <f t="shared" si="2"/>
        <v>-</v>
      </c>
      <c r="H132" s="89"/>
      <c r="I132" s="89"/>
      <c r="J132" s="65"/>
      <c r="K132" s="89"/>
      <c r="L132" s="89"/>
      <c r="M132" s="89"/>
      <c r="N132" s="89"/>
      <c r="O132" s="89"/>
      <c r="P132" s="89"/>
      <c r="Q132" s="421"/>
      <c r="R132" s="421"/>
      <c r="S132" s="421"/>
      <c r="X132" s="182"/>
      <c r="Y132" s="134"/>
    </row>
    <row r="133" spans="1:25" ht="24.95" customHeight="1">
      <c r="A133" s="90"/>
      <c r="B133" s="89"/>
      <c r="C133" s="89"/>
      <c r="D133" s="95"/>
      <c r="E133" s="67"/>
      <c r="F133" s="89"/>
      <c r="G133" s="92" t="str">
        <f t="shared" si="2"/>
        <v>-</v>
      </c>
      <c r="H133" s="89"/>
      <c r="I133" s="89"/>
      <c r="J133" s="65"/>
      <c r="K133" s="89"/>
      <c r="L133" s="89"/>
      <c r="M133" s="89"/>
      <c r="N133" s="89"/>
      <c r="O133" s="89"/>
      <c r="P133" s="89"/>
      <c r="Q133" s="421"/>
      <c r="R133" s="421"/>
      <c r="S133" s="421"/>
      <c r="X133" s="182"/>
      <c r="Y133" s="134"/>
    </row>
    <row r="134" spans="1:25" ht="24.95" customHeight="1">
      <c r="A134" s="90"/>
      <c r="B134" s="89"/>
      <c r="C134" s="89"/>
      <c r="D134" s="95"/>
      <c r="E134" s="67"/>
      <c r="F134" s="89"/>
      <c r="G134" s="92" t="str">
        <f t="shared" si="2"/>
        <v>-</v>
      </c>
      <c r="H134" s="89"/>
      <c r="I134" s="89"/>
      <c r="J134" s="65"/>
      <c r="K134" s="89"/>
      <c r="L134" s="89"/>
      <c r="M134" s="89"/>
      <c r="N134" s="89"/>
      <c r="O134" s="89"/>
      <c r="P134" s="89"/>
      <c r="Q134" s="421"/>
      <c r="R134" s="421"/>
      <c r="S134" s="421"/>
      <c r="X134" s="182"/>
      <c r="Y134" s="134"/>
    </row>
    <row r="135" spans="1:25" ht="24.95" customHeight="1">
      <c r="A135" s="90"/>
      <c r="B135" s="89"/>
      <c r="C135" s="89"/>
      <c r="D135" s="95"/>
      <c r="E135" s="67"/>
      <c r="F135" s="89"/>
      <c r="G135" s="92" t="str">
        <f t="shared" si="2"/>
        <v>-</v>
      </c>
      <c r="H135" s="89"/>
      <c r="I135" s="89"/>
      <c r="J135" s="65"/>
      <c r="K135" s="89"/>
      <c r="L135" s="89"/>
      <c r="M135" s="89"/>
      <c r="N135" s="89"/>
      <c r="O135" s="89"/>
      <c r="P135" s="89"/>
      <c r="Q135" s="421"/>
      <c r="R135" s="421"/>
      <c r="S135" s="421"/>
      <c r="X135" s="182"/>
      <c r="Y135" s="134"/>
    </row>
    <row r="136" spans="1:25" ht="24.95" customHeight="1">
      <c r="A136" s="90"/>
      <c r="B136" s="89"/>
      <c r="C136" s="89"/>
      <c r="D136" s="95"/>
      <c r="E136" s="67"/>
      <c r="F136" s="89"/>
      <c r="G136" s="92" t="str">
        <f t="shared" si="2"/>
        <v>-</v>
      </c>
      <c r="H136" s="89"/>
      <c r="I136" s="89"/>
      <c r="J136" s="65"/>
      <c r="K136" s="89"/>
      <c r="L136" s="89"/>
      <c r="M136" s="89"/>
      <c r="N136" s="89"/>
      <c r="O136" s="89"/>
      <c r="P136" s="89"/>
      <c r="Q136" s="421"/>
      <c r="R136" s="421"/>
      <c r="S136" s="421"/>
      <c r="X136" s="182"/>
      <c r="Y136" s="134"/>
    </row>
    <row r="137" spans="1:25" ht="24.95" customHeight="1">
      <c r="A137" s="90"/>
      <c r="B137" s="89"/>
      <c r="C137" s="89"/>
      <c r="D137" s="95"/>
      <c r="E137" s="67"/>
      <c r="F137" s="89"/>
      <c r="G137" s="92" t="str">
        <f t="shared" si="2"/>
        <v>-</v>
      </c>
      <c r="H137" s="89"/>
      <c r="I137" s="89"/>
      <c r="J137" s="65"/>
      <c r="K137" s="89"/>
      <c r="L137" s="89"/>
      <c r="M137" s="89"/>
      <c r="N137" s="89"/>
      <c r="O137" s="89"/>
      <c r="P137" s="89"/>
      <c r="Q137" s="421"/>
      <c r="R137" s="421"/>
      <c r="S137" s="421"/>
      <c r="X137" s="182"/>
      <c r="Y137" s="134"/>
    </row>
    <row r="138" spans="1:25" ht="24.95" customHeight="1">
      <c r="A138" s="90"/>
      <c r="B138" s="89"/>
      <c r="C138" s="89"/>
      <c r="D138" s="95"/>
      <c r="E138" s="67"/>
      <c r="F138" s="89"/>
      <c r="G138" s="92" t="str">
        <f t="shared" si="2"/>
        <v>-</v>
      </c>
      <c r="H138" s="89"/>
      <c r="I138" s="89"/>
      <c r="J138" s="65"/>
      <c r="K138" s="89"/>
      <c r="L138" s="89"/>
      <c r="M138" s="89"/>
      <c r="N138" s="89"/>
      <c r="O138" s="89"/>
      <c r="P138" s="89"/>
      <c r="Q138" s="421"/>
      <c r="R138" s="421"/>
      <c r="S138" s="421"/>
      <c r="X138" s="182"/>
      <c r="Y138" s="134"/>
    </row>
    <row r="139" spans="1:25" ht="24.95" customHeight="1">
      <c r="A139" s="90"/>
      <c r="B139" s="89"/>
      <c r="C139" s="89"/>
      <c r="D139" s="95"/>
      <c r="E139" s="67"/>
      <c r="F139" s="89"/>
      <c r="G139" s="92" t="str">
        <f t="shared" si="2"/>
        <v>-</v>
      </c>
      <c r="H139" s="89"/>
      <c r="I139" s="89"/>
      <c r="J139" s="65"/>
      <c r="K139" s="89"/>
      <c r="L139" s="89"/>
      <c r="M139" s="89"/>
      <c r="N139" s="89"/>
      <c r="O139" s="89"/>
      <c r="P139" s="89"/>
      <c r="Q139" s="421"/>
      <c r="R139" s="421"/>
      <c r="S139" s="421"/>
      <c r="X139" s="182"/>
      <c r="Y139" s="134"/>
    </row>
    <row r="140" spans="1:25" ht="24.95" customHeight="1">
      <c r="A140" s="90"/>
      <c r="B140" s="89"/>
      <c r="C140" s="89"/>
      <c r="D140" s="95"/>
      <c r="E140" s="67"/>
      <c r="F140" s="89"/>
      <c r="G140" s="92" t="str">
        <f t="shared" si="2"/>
        <v>-</v>
      </c>
      <c r="H140" s="89"/>
      <c r="I140" s="89"/>
      <c r="J140" s="65"/>
      <c r="K140" s="89"/>
      <c r="L140" s="89"/>
      <c r="M140" s="89"/>
      <c r="N140" s="89"/>
      <c r="O140" s="89"/>
      <c r="P140" s="89"/>
      <c r="Q140" s="421"/>
      <c r="R140" s="421"/>
      <c r="S140" s="421"/>
      <c r="X140" s="182"/>
      <c r="Y140" s="134"/>
    </row>
    <row r="141" spans="1:25" ht="24.95" customHeight="1">
      <c r="A141" s="90"/>
      <c r="B141" s="89"/>
      <c r="C141" s="89"/>
      <c r="D141" s="95"/>
      <c r="E141" s="67"/>
      <c r="F141" s="89"/>
      <c r="G141" s="92" t="str">
        <f t="shared" si="2"/>
        <v>-</v>
      </c>
      <c r="H141" s="89"/>
      <c r="I141" s="89"/>
      <c r="J141" s="65"/>
      <c r="K141" s="89"/>
      <c r="L141" s="89"/>
      <c r="M141" s="89"/>
      <c r="N141" s="89"/>
      <c r="O141" s="89"/>
      <c r="P141" s="89"/>
      <c r="Q141" s="421"/>
      <c r="R141" s="421"/>
      <c r="S141" s="421"/>
      <c r="X141" s="182"/>
      <c r="Y141" s="134"/>
    </row>
    <row r="142" spans="1:25" ht="24.95" customHeight="1">
      <c r="A142" s="90"/>
      <c r="B142" s="89"/>
      <c r="C142" s="89"/>
      <c r="D142" s="95"/>
      <c r="E142" s="67"/>
      <c r="F142" s="89"/>
      <c r="G142" s="92" t="str">
        <f t="shared" si="2"/>
        <v>-</v>
      </c>
      <c r="H142" s="89"/>
      <c r="I142" s="89"/>
      <c r="J142" s="65"/>
      <c r="K142" s="89"/>
      <c r="L142" s="89"/>
      <c r="M142" s="89"/>
      <c r="N142" s="89"/>
      <c r="O142" s="89"/>
      <c r="P142" s="89"/>
      <c r="Q142" s="421"/>
      <c r="R142" s="421"/>
      <c r="S142" s="421"/>
      <c r="X142" s="182"/>
      <c r="Y142" s="134"/>
    </row>
    <row r="143" spans="1:25" ht="24.95" customHeight="1">
      <c r="A143" s="90"/>
      <c r="B143" s="89"/>
      <c r="C143" s="89"/>
      <c r="D143" s="95"/>
      <c r="E143" s="67"/>
      <c r="F143" s="89"/>
      <c r="G143" s="92" t="str">
        <f t="shared" si="2"/>
        <v>-</v>
      </c>
      <c r="H143" s="89"/>
      <c r="I143" s="89"/>
      <c r="J143" s="65"/>
      <c r="K143" s="89"/>
      <c r="L143" s="89"/>
      <c r="M143" s="89"/>
      <c r="N143" s="89"/>
      <c r="O143" s="89"/>
      <c r="P143" s="89"/>
      <c r="Q143" s="421"/>
      <c r="R143" s="421"/>
      <c r="S143" s="421"/>
      <c r="X143" s="182"/>
      <c r="Y143" s="134"/>
    </row>
    <row r="144" spans="1:25" ht="24.95" customHeight="1">
      <c r="A144" s="90"/>
      <c r="B144" s="89"/>
      <c r="C144" s="89"/>
      <c r="D144" s="95"/>
      <c r="E144" s="67"/>
      <c r="F144" s="89"/>
      <c r="G144" s="92" t="str">
        <f t="shared" si="2"/>
        <v>-</v>
      </c>
      <c r="H144" s="89"/>
      <c r="I144" s="89"/>
      <c r="J144" s="65"/>
      <c r="K144" s="89"/>
      <c r="L144" s="89"/>
      <c r="M144" s="89"/>
      <c r="N144" s="89"/>
      <c r="O144" s="89"/>
      <c r="P144" s="89"/>
      <c r="Q144" s="421"/>
      <c r="R144" s="421"/>
      <c r="S144" s="421"/>
      <c r="X144" s="182"/>
      <c r="Y144" s="134"/>
    </row>
    <row r="145" spans="1:25" ht="24.95" customHeight="1">
      <c r="A145" s="90"/>
      <c r="B145" s="89"/>
      <c r="C145" s="89"/>
      <c r="D145" s="95"/>
      <c r="E145" s="67"/>
      <c r="F145" s="89"/>
      <c r="G145" s="92" t="str">
        <f t="shared" si="2"/>
        <v>-</v>
      </c>
      <c r="H145" s="89"/>
      <c r="I145" s="89"/>
      <c r="J145" s="65"/>
      <c r="K145" s="89"/>
      <c r="L145" s="89"/>
      <c r="M145" s="89"/>
      <c r="N145" s="89"/>
      <c r="O145" s="89"/>
      <c r="P145" s="89"/>
      <c r="Q145" s="421"/>
      <c r="R145" s="421"/>
      <c r="S145" s="421"/>
      <c r="X145" s="182"/>
      <c r="Y145" s="134"/>
    </row>
    <row r="146" spans="1:25" ht="24.95" customHeight="1">
      <c r="A146" s="90"/>
      <c r="B146" s="89"/>
      <c r="C146" s="89"/>
      <c r="D146" s="95"/>
      <c r="E146" s="67"/>
      <c r="F146" s="89"/>
      <c r="G146" s="92" t="str">
        <f t="shared" si="2"/>
        <v>-</v>
      </c>
      <c r="H146" s="89"/>
      <c r="I146" s="89"/>
      <c r="J146" s="65"/>
      <c r="K146" s="89"/>
      <c r="L146" s="89"/>
      <c r="M146" s="89"/>
      <c r="N146" s="89"/>
      <c r="O146" s="89"/>
      <c r="P146" s="89"/>
      <c r="Q146" s="421"/>
      <c r="R146" s="421"/>
      <c r="S146" s="421"/>
      <c r="X146" s="182"/>
      <c r="Y146" s="134"/>
    </row>
    <row r="147" spans="1:25" ht="24.95" customHeight="1">
      <c r="A147" s="90"/>
      <c r="B147" s="89"/>
      <c r="C147" s="89"/>
      <c r="D147" s="95"/>
      <c r="E147" s="67"/>
      <c r="F147" s="89"/>
      <c r="G147" s="92" t="str">
        <f t="shared" si="2"/>
        <v>-</v>
      </c>
      <c r="H147" s="89"/>
      <c r="I147" s="89"/>
      <c r="J147" s="65"/>
      <c r="K147" s="89"/>
      <c r="L147" s="89"/>
      <c r="M147" s="89"/>
      <c r="N147" s="89"/>
      <c r="O147" s="89"/>
      <c r="P147" s="89"/>
      <c r="Q147" s="421"/>
      <c r="R147" s="421"/>
      <c r="S147" s="421"/>
      <c r="X147" s="182"/>
      <c r="Y147" s="134"/>
    </row>
    <row r="148" spans="1:25" ht="24.95" customHeight="1">
      <c r="A148" s="90"/>
      <c r="B148" s="89"/>
      <c r="C148" s="89"/>
      <c r="D148" s="95"/>
      <c r="E148" s="67"/>
      <c r="F148" s="89"/>
      <c r="G148" s="92" t="str">
        <f t="shared" si="2"/>
        <v>-</v>
      </c>
      <c r="H148" s="89"/>
      <c r="I148" s="89"/>
      <c r="J148" s="65"/>
      <c r="K148" s="89"/>
      <c r="L148" s="89"/>
      <c r="M148" s="89"/>
      <c r="N148" s="89"/>
      <c r="O148" s="89"/>
      <c r="P148" s="89"/>
      <c r="Q148" s="421"/>
      <c r="R148" s="421"/>
      <c r="S148" s="421"/>
      <c r="X148" s="182"/>
      <c r="Y148" s="134"/>
    </row>
    <row r="149" spans="1:25" ht="24.95" customHeight="1">
      <c r="A149" s="90"/>
      <c r="B149" s="89"/>
      <c r="C149" s="89"/>
      <c r="D149" s="95"/>
      <c r="E149" s="67"/>
      <c r="F149" s="89"/>
      <c r="G149" s="92" t="str">
        <f t="shared" si="2"/>
        <v>-</v>
      </c>
      <c r="H149" s="89"/>
      <c r="I149" s="89"/>
      <c r="J149" s="65"/>
      <c r="K149" s="89"/>
      <c r="L149" s="89"/>
      <c r="M149" s="89"/>
      <c r="N149" s="89"/>
      <c r="O149" s="89"/>
      <c r="P149" s="89"/>
      <c r="Q149" s="421"/>
      <c r="R149" s="421"/>
      <c r="S149" s="421"/>
      <c r="X149" s="182"/>
      <c r="Y149" s="134"/>
    </row>
    <row r="150" spans="1:25" ht="24.95" customHeight="1">
      <c r="A150" s="90"/>
      <c r="B150" s="89"/>
      <c r="C150" s="89"/>
      <c r="D150" s="95"/>
      <c r="E150" s="67"/>
      <c r="F150" s="89"/>
      <c r="G150" s="92" t="str">
        <f t="shared" si="2"/>
        <v>-</v>
      </c>
      <c r="H150" s="89"/>
      <c r="I150" s="89"/>
      <c r="J150" s="65"/>
      <c r="K150" s="89"/>
      <c r="L150" s="89"/>
      <c r="M150" s="89"/>
      <c r="N150" s="89"/>
      <c r="O150" s="89"/>
      <c r="P150" s="89"/>
      <c r="Q150" s="421"/>
      <c r="R150" s="421"/>
      <c r="S150" s="421"/>
      <c r="X150" s="182"/>
      <c r="Y150" s="134"/>
    </row>
    <row r="151" spans="1:25" ht="24.95" customHeight="1">
      <c r="A151" s="90"/>
      <c r="B151" s="89"/>
      <c r="C151" s="89"/>
      <c r="D151" s="95"/>
      <c r="E151" s="67"/>
      <c r="F151" s="89"/>
      <c r="G151" s="92" t="str">
        <f t="shared" si="2"/>
        <v>-</v>
      </c>
      <c r="H151" s="89"/>
      <c r="I151" s="89"/>
      <c r="J151" s="65"/>
      <c r="K151" s="89"/>
      <c r="L151" s="89"/>
      <c r="M151" s="89"/>
      <c r="N151" s="89"/>
      <c r="O151" s="89"/>
      <c r="P151" s="89"/>
      <c r="Q151" s="421"/>
      <c r="R151" s="421"/>
      <c r="S151" s="421"/>
      <c r="X151" s="182"/>
      <c r="Y151" s="134"/>
    </row>
    <row r="152" spans="1:25" ht="24.95" customHeight="1">
      <c r="A152" s="90"/>
      <c r="B152" s="89"/>
      <c r="C152" s="89"/>
      <c r="D152" s="95"/>
      <c r="E152" s="67"/>
      <c r="F152" s="89"/>
      <c r="G152" s="92" t="str">
        <f t="shared" si="2"/>
        <v>-</v>
      </c>
      <c r="H152" s="89"/>
      <c r="I152" s="89"/>
      <c r="J152" s="65"/>
      <c r="K152" s="89"/>
      <c r="L152" s="89"/>
      <c r="M152" s="89"/>
      <c r="N152" s="89"/>
      <c r="O152" s="89"/>
      <c r="P152" s="89"/>
      <c r="Q152" s="421"/>
      <c r="R152" s="421"/>
      <c r="S152" s="421"/>
      <c r="X152" s="182"/>
      <c r="Y152" s="134"/>
    </row>
    <row r="153" spans="1:25" ht="24.95" customHeight="1">
      <c r="A153" s="90"/>
      <c r="B153" s="89"/>
      <c r="C153" s="89"/>
      <c r="D153" s="95"/>
      <c r="E153" s="67"/>
      <c r="F153" s="89"/>
      <c r="G153" s="92" t="str">
        <f t="shared" si="2"/>
        <v>-</v>
      </c>
      <c r="H153" s="89"/>
      <c r="I153" s="89"/>
      <c r="J153" s="65"/>
      <c r="K153" s="89"/>
      <c r="L153" s="89"/>
      <c r="M153" s="89"/>
      <c r="N153" s="89"/>
      <c r="O153" s="89"/>
      <c r="P153" s="89"/>
      <c r="Q153" s="421"/>
      <c r="R153" s="421"/>
      <c r="S153" s="421"/>
      <c r="X153" s="182"/>
      <c r="Y153" s="134"/>
    </row>
    <row r="154" spans="1:25" ht="24.95" customHeight="1">
      <c r="A154" s="90"/>
      <c r="B154" s="89"/>
      <c r="C154" s="89"/>
      <c r="D154" s="95"/>
      <c r="E154" s="67"/>
      <c r="F154" s="89"/>
      <c r="G154" s="92" t="str">
        <f t="shared" si="2"/>
        <v>-</v>
      </c>
      <c r="H154" s="89"/>
      <c r="I154" s="89"/>
      <c r="J154" s="65"/>
      <c r="K154" s="89"/>
      <c r="L154" s="89"/>
      <c r="M154" s="89"/>
      <c r="N154" s="89"/>
      <c r="O154" s="89"/>
      <c r="P154" s="89"/>
      <c r="Q154" s="421"/>
      <c r="R154" s="421"/>
      <c r="S154" s="421"/>
      <c r="X154" s="182"/>
      <c r="Y154" s="134"/>
    </row>
    <row r="155" spans="1:25" ht="24.95" customHeight="1">
      <c r="A155" s="90"/>
      <c r="B155" s="89"/>
      <c r="C155" s="89"/>
      <c r="D155" s="95"/>
      <c r="E155" s="67"/>
      <c r="F155" s="89"/>
      <c r="G155" s="92" t="str">
        <f t="shared" si="2"/>
        <v>-</v>
      </c>
      <c r="H155" s="89"/>
      <c r="I155" s="89"/>
      <c r="J155" s="65"/>
      <c r="K155" s="89"/>
      <c r="L155" s="89"/>
      <c r="M155" s="89"/>
      <c r="N155" s="89"/>
      <c r="O155" s="89"/>
      <c r="P155" s="89"/>
      <c r="Q155" s="421"/>
      <c r="R155" s="421"/>
      <c r="S155" s="421"/>
      <c r="X155" s="182"/>
      <c r="Y155" s="134"/>
    </row>
    <row r="156" spans="1:25" ht="24.95" customHeight="1">
      <c r="A156" s="90"/>
      <c r="B156" s="89"/>
      <c r="C156" s="89"/>
      <c r="D156" s="95"/>
      <c r="E156" s="67"/>
      <c r="F156" s="89"/>
      <c r="G156" s="92" t="str">
        <f t="shared" si="2"/>
        <v>-</v>
      </c>
      <c r="H156" s="89"/>
      <c r="I156" s="89"/>
      <c r="J156" s="65"/>
      <c r="K156" s="89"/>
      <c r="L156" s="89"/>
      <c r="M156" s="89"/>
      <c r="N156" s="89"/>
      <c r="O156" s="89"/>
      <c r="P156" s="89"/>
      <c r="Q156" s="421"/>
      <c r="R156" s="421"/>
      <c r="S156" s="421"/>
      <c r="X156" s="182"/>
      <c r="Y156" s="134"/>
    </row>
    <row r="157" spans="1:25" ht="24.95" customHeight="1">
      <c r="A157" s="90"/>
      <c r="B157" s="89"/>
      <c r="C157" s="89"/>
      <c r="D157" s="95"/>
      <c r="E157" s="67"/>
      <c r="F157" s="89"/>
      <c r="G157" s="92" t="str">
        <f t="shared" si="2"/>
        <v>-</v>
      </c>
      <c r="H157" s="89"/>
      <c r="I157" s="89"/>
      <c r="J157" s="65"/>
      <c r="K157" s="89"/>
      <c r="L157" s="89"/>
      <c r="M157" s="89"/>
      <c r="N157" s="89"/>
      <c r="O157" s="89"/>
      <c r="P157" s="89"/>
      <c r="Q157" s="421"/>
      <c r="R157" s="421"/>
      <c r="S157" s="421"/>
      <c r="X157" s="182"/>
      <c r="Y157" s="134"/>
    </row>
    <row r="158" spans="1:25" ht="24.95" customHeight="1">
      <c r="A158" s="90"/>
      <c r="B158" s="89"/>
      <c r="C158" s="89"/>
      <c r="D158" s="95"/>
      <c r="E158" s="67"/>
      <c r="F158" s="89"/>
      <c r="G158" s="92" t="str">
        <f t="shared" si="2"/>
        <v>-</v>
      </c>
      <c r="H158" s="89"/>
      <c r="I158" s="89"/>
      <c r="J158" s="65"/>
      <c r="K158" s="89"/>
      <c r="L158" s="89"/>
      <c r="M158" s="89"/>
      <c r="N158" s="89"/>
      <c r="O158" s="89"/>
      <c r="P158" s="89"/>
      <c r="Q158" s="421"/>
      <c r="R158" s="421"/>
      <c r="S158" s="421"/>
      <c r="X158" s="182"/>
      <c r="Y158" s="134"/>
    </row>
    <row r="159" spans="1:25" ht="24.95" customHeight="1">
      <c r="A159" s="90"/>
      <c r="B159" s="89"/>
      <c r="C159" s="89"/>
      <c r="D159" s="95"/>
      <c r="E159" s="67"/>
      <c r="F159" s="89"/>
      <c r="G159" s="92" t="str">
        <f t="shared" si="2"/>
        <v>-</v>
      </c>
      <c r="H159" s="89"/>
      <c r="I159" s="89"/>
      <c r="J159" s="65"/>
      <c r="K159" s="89"/>
      <c r="L159" s="89"/>
      <c r="M159" s="89"/>
      <c r="N159" s="89"/>
      <c r="O159" s="89"/>
      <c r="P159" s="89"/>
      <c r="Q159" s="421"/>
      <c r="R159" s="421"/>
      <c r="S159" s="421"/>
      <c r="X159" s="182"/>
      <c r="Y159" s="134"/>
    </row>
    <row r="160" spans="1:25" ht="24.95" customHeight="1">
      <c r="A160" s="90"/>
      <c r="B160" s="89"/>
      <c r="C160" s="89"/>
      <c r="D160" s="95"/>
      <c r="E160" s="67"/>
      <c r="F160" s="89"/>
      <c r="G160" s="92" t="str">
        <f t="shared" si="2"/>
        <v>-</v>
      </c>
      <c r="H160" s="89"/>
      <c r="I160" s="89"/>
      <c r="J160" s="65"/>
      <c r="K160" s="89"/>
      <c r="L160" s="89"/>
      <c r="M160" s="89"/>
      <c r="N160" s="89"/>
      <c r="O160" s="89"/>
      <c r="P160" s="89"/>
      <c r="Q160" s="421"/>
      <c r="R160" s="421"/>
      <c r="S160" s="421"/>
      <c r="X160" s="182"/>
      <c r="Y160" s="134"/>
    </row>
    <row r="161" spans="1:25" ht="24.95" customHeight="1">
      <c r="A161" s="90"/>
      <c r="B161" s="89"/>
      <c r="C161" s="89"/>
      <c r="D161" s="95"/>
      <c r="E161" s="67"/>
      <c r="F161" s="89"/>
      <c r="G161" s="92" t="str">
        <f t="shared" si="2"/>
        <v>-</v>
      </c>
      <c r="H161" s="89"/>
      <c r="I161" s="89"/>
      <c r="J161" s="65"/>
      <c r="K161" s="89"/>
      <c r="L161" s="89"/>
      <c r="M161" s="89"/>
      <c r="N161" s="89"/>
      <c r="O161" s="89"/>
      <c r="P161" s="89"/>
      <c r="Q161" s="421"/>
      <c r="R161" s="421"/>
      <c r="S161" s="421"/>
      <c r="X161" s="182"/>
      <c r="Y161" s="134"/>
    </row>
    <row r="162" spans="1:25" ht="24.95" customHeight="1">
      <c r="A162" s="90"/>
      <c r="B162" s="89"/>
      <c r="C162" s="89"/>
      <c r="D162" s="95"/>
      <c r="E162" s="67"/>
      <c r="F162" s="89"/>
      <c r="G162" s="92" t="str">
        <f t="shared" si="2"/>
        <v>-</v>
      </c>
      <c r="H162" s="89"/>
      <c r="I162" s="89"/>
      <c r="J162" s="65"/>
      <c r="K162" s="89"/>
      <c r="L162" s="89"/>
      <c r="M162" s="89"/>
      <c r="N162" s="89"/>
      <c r="O162" s="89"/>
      <c r="P162" s="89"/>
      <c r="Q162" s="421"/>
      <c r="R162" s="421"/>
      <c r="S162" s="421"/>
      <c r="X162" s="182"/>
      <c r="Y162" s="134"/>
    </row>
    <row r="163" spans="1:25" ht="24.95" customHeight="1">
      <c r="A163" s="90"/>
      <c r="B163" s="89"/>
      <c r="C163" s="89"/>
      <c r="D163" s="95"/>
      <c r="E163" s="67"/>
      <c r="F163" s="89"/>
      <c r="G163" s="92" t="str">
        <f t="shared" si="2"/>
        <v>-</v>
      </c>
      <c r="H163" s="89"/>
      <c r="I163" s="89"/>
      <c r="J163" s="65"/>
      <c r="K163" s="89"/>
      <c r="L163" s="89"/>
      <c r="M163" s="89"/>
      <c r="N163" s="89"/>
      <c r="O163" s="89"/>
      <c r="P163" s="89"/>
      <c r="Q163" s="421"/>
      <c r="R163" s="421"/>
      <c r="S163" s="421"/>
      <c r="X163" s="182"/>
      <c r="Y163" s="134"/>
    </row>
    <row r="164" spans="1:25" ht="24.95" customHeight="1">
      <c r="A164" s="90"/>
      <c r="B164" s="89"/>
      <c r="C164" s="89"/>
      <c r="D164" s="95"/>
      <c r="E164" s="67"/>
      <c r="F164" s="89"/>
      <c r="G164" s="92" t="str">
        <f t="shared" si="2"/>
        <v>-</v>
      </c>
      <c r="H164" s="89"/>
      <c r="I164" s="89"/>
      <c r="J164" s="65"/>
      <c r="K164" s="89"/>
      <c r="L164" s="89"/>
      <c r="M164" s="89"/>
      <c r="N164" s="89"/>
      <c r="O164" s="89"/>
      <c r="P164" s="89"/>
      <c r="Q164" s="421"/>
      <c r="R164" s="421"/>
      <c r="S164" s="421"/>
      <c r="X164" s="182"/>
      <c r="Y164" s="134"/>
    </row>
    <row r="165" spans="1:25" ht="24.95" customHeight="1">
      <c r="A165" s="90"/>
      <c r="B165" s="89"/>
      <c r="C165" s="89"/>
      <c r="D165" s="95"/>
      <c r="E165" s="67"/>
      <c r="F165" s="89"/>
      <c r="G165" s="92" t="str">
        <f t="shared" si="2"/>
        <v>-</v>
      </c>
      <c r="H165" s="89"/>
      <c r="I165" s="89"/>
      <c r="J165" s="65"/>
      <c r="K165" s="89"/>
      <c r="L165" s="89"/>
      <c r="M165" s="89"/>
      <c r="N165" s="89"/>
      <c r="O165" s="89"/>
      <c r="P165" s="89"/>
      <c r="Q165" s="421"/>
      <c r="R165" s="421"/>
      <c r="S165" s="421"/>
      <c r="X165" s="182"/>
      <c r="Y165" s="134"/>
    </row>
    <row r="166" spans="1:25" ht="24.95" customHeight="1">
      <c r="A166" s="90"/>
      <c r="B166" s="89"/>
      <c r="C166" s="89"/>
      <c r="D166" s="95"/>
      <c r="E166" s="67"/>
      <c r="F166" s="89"/>
      <c r="G166" s="92" t="str">
        <f t="shared" si="2"/>
        <v>-</v>
      </c>
      <c r="H166" s="89"/>
      <c r="I166" s="89"/>
      <c r="J166" s="65"/>
      <c r="K166" s="89"/>
      <c r="L166" s="89"/>
      <c r="M166" s="89"/>
      <c r="N166" s="89"/>
      <c r="O166" s="89"/>
      <c r="P166" s="89"/>
      <c r="Q166" s="421"/>
      <c r="R166" s="421"/>
      <c r="S166" s="421"/>
      <c r="X166" s="182"/>
      <c r="Y166" s="134"/>
    </row>
    <row r="167" spans="1:25" ht="24.95" customHeight="1">
      <c r="A167" s="90"/>
      <c r="B167" s="89"/>
      <c r="C167" s="89"/>
      <c r="D167" s="95"/>
      <c r="E167" s="67"/>
      <c r="F167" s="89"/>
      <c r="G167" s="92" t="str">
        <f t="shared" si="2"/>
        <v>-</v>
      </c>
      <c r="H167" s="89"/>
      <c r="I167" s="89"/>
      <c r="J167" s="65"/>
      <c r="K167" s="89"/>
      <c r="L167" s="89"/>
      <c r="M167" s="89"/>
      <c r="N167" s="89"/>
      <c r="O167" s="89"/>
      <c r="P167" s="89"/>
      <c r="Q167" s="421"/>
      <c r="R167" s="421"/>
      <c r="S167" s="421"/>
      <c r="X167" s="182"/>
      <c r="Y167" s="134"/>
    </row>
    <row r="168" spans="1:25" ht="24.95" customHeight="1">
      <c r="A168" s="90"/>
      <c r="B168" s="89"/>
      <c r="C168" s="89"/>
      <c r="D168" s="95"/>
      <c r="E168" s="67"/>
      <c r="F168" s="89"/>
      <c r="G168" s="92" t="str">
        <f t="shared" si="2"/>
        <v>-</v>
      </c>
      <c r="H168" s="89"/>
      <c r="I168" s="89"/>
      <c r="J168" s="65"/>
      <c r="K168" s="89"/>
      <c r="L168" s="89"/>
      <c r="M168" s="89"/>
      <c r="N168" s="89"/>
      <c r="O168" s="89"/>
      <c r="P168" s="89"/>
      <c r="Q168" s="421"/>
      <c r="R168" s="421"/>
      <c r="S168" s="421"/>
      <c r="X168" s="182"/>
      <c r="Y168" s="134"/>
    </row>
    <row r="169" spans="1:25" ht="24.95" customHeight="1">
      <c r="A169" s="90"/>
      <c r="B169" s="89"/>
      <c r="C169" s="89"/>
      <c r="D169" s="95"/>
      <c r="E169" s="67"/>
      <c r="F169" s="89"/>
      <c r="G169" s="92" t="str">
        <f t="shared" si="2"/>
        <v>-</v>
      </c>
      <c r="H169" s="89"/>
      <c r="I169" s="89"/>
      <c r="J169" s="65"/>
      <c r="K169" s="89"/>
      <c r="L169" s="89"/>
      <c r="M169" s="89"/>
      <c r="N169" s="89"/>
      <c r="O169" s="89"/>
      <c r="P169" s="89"/>
      <c r="Q169" s="421"/>
      <c r="R169" s="421"/>
      <c r="S169" s="421"/>
      <c r="X169" s="182"/>
      <c r="Y169" s="134"/>
    </row>
    <row r="170" spans="1:25" ht="24.95" customHeight="1">
      <c r="A170" s="90"/>
      <c r="B170" s="89"/>
      <c r="C170" s="89"/>
      <c r="D170" s="95"/>
      <c r="E170" s="67"/>
      <c r="F170" s="89"/>
      <c r="G170" s="92" t="str">
        <f t="shared" si="2"/>
        <v>-</v>
      </c>
      <c r="H170" s="89"/>
      <c r="I170" s="89"/>
      <c r="J170" s="65"/>
      <c r="K170" s="89"/>
      <c r="L170" s="89"/>
      <c r="M170" s="89"/>
      <c r="N170" s="89"/>
      <c r="O170" s="89"/>
      <c r="P170" s="89"/>
      <c r="Q170" s="421"/>
      <c r="R170" s="421"/>
      <c r="S170" s="421"/>
      <c r="X170" s="182"/>
      <c r="Y170" s="134"/>
    </row>
    <row r="171" spans="1:25" ht="24.95" customHeight="1">
      <c r="A171" s="90"/>
      <c r="B171" s="89"/>
      <c r="C171" s="89"/>
      <c r="D171" s="95"/>
      <c r="E171" s="67"/>
      <c r="F171" s="89"/>
      <c r="G171" s="92" t="str">
        <f t="shared" si="2"/>
        <v>-</v>
      </c>
      <c r="H171" s="89"/>
      <c r="I171" s="89"/>
      <c r="J171" s="65"/>
      <c r="K171" s="89"/>
      <c r="L171" s="89"/>
      <c r="M171" s="89"/>
      <c r="N171" s="89"/>
      <c r="O171" s="89"/>
      <c r="P171" s="89"/>
      <c r="Q171" s="421"/>
      <c r="R171" s="421"/>
      <c r="S171" s="421"/>
      <c r="X171" s="182"/>
      <c r="Y171" s="134"/>
    </row>
    <row r="172" spans="1:25" ht="24.95" customHeight="1">
      <c r="A172" s="90"/>
      <c r="B172" s="89"/>
      <c r="C172" s="89"/>
      <c r="D172" s="95"/>
      <c r="E172" s="67"/>
      <c r="F172" s="89"/>
      <c r="G172" s="92" t="str">
        <f t="shared" ref="G172:G235" si="3">IF(OR(C172="",D172=""),"-",ABS((D172-C172+(D172&lt;C172))*1440))</f>
        <v>-</v>
      </c>
      <c r="H172" s="89"/>
      <c r="I172" s="89"/>
      <c r="J172" s="65"/>
      <c r="K172" s="89"/>
      <c r="L172" s="89"/>
      <c r="M172" s="89"/>
      <c r="N172" s="89"/>
      <c r="O172" s="89"/>
      <c r="P172" s="89"/>
      <c r="Q172" s="421"/>
      <c r="R172" s="421"/>
      <c r="S172" s="421"/>
      <c r="X172" s="182"/>
      <c r="Y172" s="134"/>
    </row>
    <row r="173" spans="1:25" ht="24.95" customHeight="1">
      <c r="A173" s="90"/>
      <c r="B173" s="89"/>
      <c r="C173" s="89"/>
      <c r="D173" s="95"/>
      <c r="E173" s="67"/>
      <c r="F173" s="89"/>
      <c r="G173" s="92" t="str">
        <f t="shared" si="3"/>
        <v>-</v>
      </c>
      <c r="H173" s="89"/>
      <c r="I173" s="89"/>
      <c r="J173" s="65"/>
      <c r="K173" s="89"/>
      <c r="L173" s="89"/>
      <c r="M173" s="89"/>
      <c r="N173" s="89"/>
      <c r="O173" s="89"/>
      <c r="P173" s="89"/>
      <c r="Q173" s="421"/>
      <c r="R173" s="421"/>
      <c r="S173" s="421"/>
      <c r="X173" s="182"/>
      <c r="Y173" s="134"/>
    </row>
    <row r="174" spans="1:25" ht="24.95" customHeight="1">
      <c r="A174" s="90"/>
      <c r="B174" s="89"/>
      <c r="C174" s="89"/>
      <c r="D174" s="95"/>
      <c r="E174" s="67"/>
      <c r="F174" s="89"/>
      <c r="G174" s="92" t="str">
        <f t="shared" si="3"/>
        <v>-</v>
      </c>
      <c r="H174" s="89"/>
      <c r="I174" s="89"/>
      <c r="J174" s="65"/>
      <c r="K174" s="89"/>
      <c r="L174" s="89"/>
      <c r="M174" s="89"/>
      <c r="N174" s="89"/>
      <c r="O174" s="89"/>
      <c r="P174" s="89"/>
      <c r="Q174" s="421"/>
      <c r="R174" s="421"/>
      <c r="S174" s="421"/>
      <c r="X174" s="182"/>
      <c r="Y174" s="134"/>
    </row>
    <row r="175" spans="1:25" ht="24.95" customHeight="1">
      <c r="A175" s="90"/>
      <c r="B175" s="89"/>
      <c r="C175" s="89"/>
      <c r="D175" s="95"/>
      <c r="E175" s="67"/>
      <c r="F175" s="89"/>
      <c r="G175" s="92" t="str">
        <f t="shared" si="3"/>
        <v>-</v>
      </c>
      <c r="H175" s="89"/>
      <c r="I175" s="89"/>
      <c r="J175" s="65"/>
      <c r="K175" s="89"/>
      <c r="L175" s="89"/>
      <c r="M175" s="89"/>
      <c r="N175" s="89"/>
      <c r="O175" s="89"/>
      <c r="P175" s="89"/>
      <c r="Q175" s="421"/>
      <c r="R175" s="421"/>
      <c r="S175" s="421"/>
      <c r="X175" s="182"/>
      <c r="Y175" s="134"/>
    </row>
    <row r="176" spans="1:25" ht="24.95" customHeight="1">
      <c r="A176" s="90"/>
      <c r="B176" s="89"/>
      <c r="C176" s="89"/>
      <c r="D176" s="95"/>
      <c r="E176" s="67"/>
      <c r="F176" s="89"/>
      <c r="G176" s="92" t="str">
        <f t="shared" si="3"/>
        <v>-</v>
      </c>
      <c r="H176" s="89"/>
      <c r="I176" s="89"/>
      <c r="J176" s="65"/>
      <c r="K176" s="89"/>
      <c r="L176" s="89"/>
      <c r="M176" s="89"/>
      <c r="N176" s="89"/>
      <c r="O176" s="89"/>
      <c r="P176" s="89"/>
      <c r="Q176" s="421"/>
      <c r="R176" s="421"/>
      <c r="S176" s="421"/>
      <c r="X176" s="182"/>
      <c r="Y176" s="134"/>
    </row>
    <row r="177" spans="1:25" ht="24.95" customHeight="1">
      <c r="A177" s="90"/>
      <c r="B177" s="89"/>
      <c r="C177" s="89"/>
      <c r="D177" s="95"/>
      <c r="E177" s="67"/>
      <c r="F177" s="89"/>
      <c r="G177" s="92" t="str">
        <f t="shared" si="3"/>
        <v>-</v>
      </c>
      <c r="H177" s="89"/>
      <c r="I177" s="89"/>
      <c r="J177" s="65"/>
      <c r="K177" s="89"/>
      <c r="L177" s="89"/>
      <c r="M177" s="89"/>
      <c r="N177" s="89"/>
      <c r="O177" s="89"/>
      <c r="P177" s="89"/>
      <c r="Q177" s="421"/>
      <c r="R177" s="421"/>
      <c r="S177" s="421"/>
      <c r="X177" s="182"/>
      <c r="Y177" s="134"/>
    </row>
    <row r="178" spans="1:25" ht="24.95" customHeight="1">
      <c r="A178" s="90"/>
      <c r="B178" s="89"/>
      <c r="C178" s="89"/>
      <c r="D178" s="95"/>
      <c r="E178" s="67"/>
      <c r="F178" s="89"/>
      <c r="G178" s="92" t="str">
        <f t="shared" si="3"/>
        <v>-</v>
      </c>
      <c r="H178" s="89"/>
      <c r="I178" s="89"/>
      <c r="J178" s="65"/>
      <c r="K178" s="89"/>
      <c r="L178" s="89"/>
      <c r="M178" s="89"/>
      <c r="N178" s="89"/>
      <c r="O178" s="89"/>
      <c r="P178" s="89"/>
      <c r="Q178" s="421"/>
      <c r="R178" s="421"/>
      <c r="S178" s="421"/>
      <c r="X178" s="182"/>
      <c r="Y178" s="134"/>
    </row>
    <row r="179" spans="1:25" ht="24.95" customHeight="1">
      <c r="A179" s="90"/>
      <c r="B179" s="89"/>
      <c r="C179" s="89"/>
      <c r="D179" s="95"/>
      <c r="E179" s="67"/>
      <c r="F179" s="89"/>
      <c r="G179" s="92" t="str">
        <f t="shared" si="3"/>
        <v>-</v>
      </c>
      <c r="H179" s="89"/>
      <c r="I179" s="89"/>
      <c r="J179" s="65"/>
      <c r="K179" s="89"/>
      <c r="L179" s="89"/>
      <c r="M179" s="89"/>
      <c r="N179" s="89"/>
      <c r="O179" s="89"/>
      <c r="P179" s="89"/>
      <c r="Q179" s="421"/>
      <c r="R179" s="421"/>
      <c r="S179" s="421"/>
      <c r="X179" s="182"/>
      <c r="Y179" s="134"/>
    </row>
    <row r="180" spans="1:25" ht="24.95" customHeight="1">
      <c r="A180" s="90"/>
      <c r="B180" s="89"/>
      <c r="C180" s="89"/>
      <c r="D180" s="95"/>
      <c r="E180" s="67"/>
      <c r="F180" s="89"/>
      <c r="G180" s="92" t="str">
        <f t="shared" si="3"/>
        <v>-</v>
      </c>
      <c r="H180" s="89"/>
      <c r="I180" s="89"/>
      <c r="J180" s="65"/>
      <c r="K180" s="89"/>
      <c r="L180" s="89"/>
      <c r="M180" s="89"/>
      <c r="N180" s="89"/>
      <c r="O180" s="89"/>
      <c r="P180" s="89"/>
      <c r="Q180" s="421"/>
      <c r="R180" s="421"/>
      <c r="S180" s="421"/>
      <c r="X180" s="182"/>
      <c r="Y180" s="134"/>
    </row>
    <row r="181" spans="1:25" ht="24.95" customHeight="1">
      <c r="A181" s="90"/>
      <c r="B181" s="89"/>
      <c r="C181" s="89"/>
      <c r="D181" s="95"/>
      <c r="E181" s="67"/>
      <c r="F181" s="89"/>
      <c r="G181" s="92" t="str">
        <f t="shared" si="3"/>
        <v>-</v>
      </c>
      <c r="H181" s="89"/>
      <c r="I181" s="89"/>
      <c r="J181" s="65"/>
      <c r="K181" s="89"/>
      <c r="L181" s="89"/>
      <c r="M181" s="89"/>
      <c r="N181" s="89"/>
      <c r="O181" s="89"/>
      <c r="P181" s="89"/>
      <c r="Q181" s="421"/>
      <c r="R181" s="421"/>
      <c r="S181" s="421"/>
      <c r="X181" s="182"/>
      <c r="Y181" s="134"/>
    </row>
    <row r="182" spans="1:25" ht="24.95" customHeight="1">
      <c r="A182" s="90"/>
      <c r="B182" s="89"/>
      <c r="C182" s="89"/>
      <c r="D182" s="95"/>
      <c r="E182" s="67"/>
      <c r="F182" s="89"/>
      <c r="G182" s="92" t="str">
        <f t="shared" si="3"/>
        <v>-</v>
      </c>
      <c r="H182" s="89"/>
      <c r="I182" s="89"/>
      <c r="J182" s="65"/>
      <c r="K182" s="89"/>
      <c r="L182" s="89"/>
      <c r="M182" s="89"/>
      <c r="N182" s="89"/>
      <c r="O182" s="89"/>
      <c r="P182" s="89"/>
      <c r="Q182" s="421"/>
      <c r="R182" s="421"/>
      <c r="S182" s="421"/>
      <c r="X182" s="182"/>
      <c r="Y182" s="134"/>
    </row>
    <row r="183" spans="1:25" ht="24.95" customHeight="1">
      <c r="A183" s="90"/>
      <c r="B183" s="89"/>
      <c r="C183" s="89"/>
      <c r="D183" s="95"/>
      <c r="E183" s="67"/>
      <c r="F183" s="89"/>
      <c r="G183" s="92" t="str">
        <f t="shared" si="3"/>
        <v>-</v>
      </c>
      <c r="H183" s="89"/>
      <c r="I183" s="89"/>
      <c r="J183" s="65"/>
      <c r="K183" s="89"/>
      <c r="L183" s="89"/>
      <c r="M183" s="89"/>
      <c r="N183" s="89"/>
      <c r="O183" s="89"/>
      <c r="P183" s="89"/>
      <c r="Q183" s="421"/>
      <c r="R183" s="421"/>
      <c r="S183" s="421"/>
      <c r="X183" s="182"/>
      <c r="Y183" s="134"/>
    </row>
    <row r="184" spans="1:25" ht="24.95" customHeight="1">
      <c r="A184" s="90"/>
      <c r="B184" s="89"/>
      <c r="C184" s="89"/>
      <c r="D184" s="95"/>
      <c r="E184" s="67"/>
      <c r="F184" s="89"/>
      <c r="G184" s="92" t="str">
        <f t="shared" si="3"/>
        <v>-</v>
      </c>
      <c r="H184" s="89"/>
      <c r="I184" s="89"/>
      <c r="J184" s="65"/>
      <c r="K184" s="89"/>
      <c r="L184" s="89"/>
      <c r="M184" s="89"/>
      <c r="N184" s="89"/>
      <c r="O184" s="89"/>
      <c r="P184" s="89"/>
      <c r="Q184" s="421"/>
      <c r="R184" s="421"/>
      <c r="S184" s="421"/>
      <c r="X184" s="182"/>
      <c r="Y184" s="134"/>
    </row>
    <row r="185" spans="1:25" ht="24.95" customHeight="1">
      <c r="A185" s="90"/>
      <c r="B185" s="89"/>
      <c r="C185" s="89"/>
      <c r="D185" s="95"/>
      <c r="E185" s="67"/>
      <c r="F185" s="89"/>
      <c r="G185" s="92" t="str">
        <f t="shared" si="3"/>
        <v>-</v>
      </c>
      <c r="H185" s="89"/>
      <c r="I185" s="89"/>
      <c r="J185" s="65"/>
      <c r="K185" s="89"/>
      <c r="L185" s="89"/>
      <c r="M185" s="89"/>
      <c r="N185" s="89"/>
      <c r="O185" s="89"/>
      <c r="P185" s="89"/>
      <c r="Q185" s="421"/>
      <c r="R185" s="421"/>
      <c r="S185" s="421"/>
      <c r="X185" s="182"/>
      <c r="Y185" s="134"/>
    </row>
    <row r="186" spans="1:25" ht="24.95" customHeight="1">
      <c r="A186" s="90"/>
      <c r="B186" s="89"/>
      <c r="C186" s="89"/>
      <c r="D186" s="95"/>
      <c r="E186" s="67"/>
      <c r="F186" s="89"/>
      <c r="G186" s="92" t="str">
        <f t="shared" si="3"/>
        <v>-</v>
      </c>
      <c r="H186" s="89"/>
      <c r="I186" s="89"/>
      <c r="J186" s="65"/>
      <c r="K186" s="89"/>
      <c r="L186" s="89"/>
      <c r="M186" s="89"/>
      <c r="N186" s="89"/>
      <c r="O186" s="89"/>
      <c r="P186" s="89"/>
      <c r="Q186" s="421"/>
      <c r="R186" s="421"/>
      <c r="S186" s="421"/>
      <c r="X186" s="182"/>
      <c r="Y186" s="134"/>
    </row>
    <row r="187" spans="1:25" ht="24.95" customHeight="1">
      <c r="A187" s="90"/>
      <c r="B187" s="89"/>
      <c r="C187" s="89"/>
      <c r="D187" s="95"/>
      <c r="E187" s="67"/>
      <c r="F187" s="89"/>
      <c r="G187" s="92" t="str">
        <f t="shared" si="3"/>
        <v>-</v>
      </c>
      <c r="H187" s="89"/>
      <c r="I187" s="89"/>
      <c r="J187" s="65"/>
      <c r="K187" s="89"/>
      <c r="L187" s="89"/>
      <c r="M187" s="89"/>
      <c r="N187" s="89"/>
      <c r="O187" s="89"/>
      <c r="P187" s="89"/>
      <c r="Q187" s="421"/>
      <c r="R187" s="421"/>
      <c r="S187" s="421"/>
      <c r="X187" s="182"/>
      <c r="Y187" s="134"/>
    </row>
    <row r="188" spans="1:25" ht="24.95" customHeight="1">
      <c r="A188" s="90"/>
      <c r="B188" s="89"/>
      <c r="C188" s="89"/>
      <c r="D188" s="95"/>
      <c r="E188" s="67"/>
      <c r="F188" s="89"/>
      <c r="G188" s="92" t="str">
        <f t="shared" si="3"/>
        <v>-</v>
      </c>
      <c r="H188" s="89"/>
      <c r="I188" s="89"/>
      <c r="J188" s="65"/>
      <c r="K188" s="89"/>
      <c r="L188" s="89"/>
      <c r="M188" s="89"/>
      <c r="N188" s="89"/>
      <c r="O188" s="89"/>
      <c r="P188" s="89"/>
      <c r="Q188" s="421"/>
      <c r="R188" s="421"/>
      <c r="S188" s="421"/>
      <c r="X188" s="182"/>
      <c r="Y188" s="134"/>
    </row>
    <row r="189" spans="1:25" ht="24.95" customHeight="1">
      <c r="A189" s="90"/>
      <c r="B189" s="89"/>
      <c r="C189" s="89"/>
      <c r="D189" s="95"/>
      <c r="E189" s="67"/>
      <c r="F189" s="89"/>
      <c r="G189" s="92" t="str">
        <f t="shared" si="3"/>
        <v>-</v>
      </c>
      <c r="H189" s="89"/>
      <c r="I189" s="89"/>
      <c r="J189" s="65"/>
      <c r="K189" s="89"/>
      <c r="L189" s="89"/>
      <c r="M189" s="89"/>
      <c r="N189" s="89"/>
      <c r="O189" s="89"/>
      <c r="P189" s="89"/>
      <c r="Q189" s="421"/>
      <c r="R189" s="421"/>
      <c r="S189" s="421"/>
      <c r="X189" s="182"/>
      <c r="Y189" s="134"/>
    </row>
    <row r="190" spans="1:25" ht="24.95" customHeight="1">
      <c r="A190" s="90"/>
      <c r="B190" s="89"/>
      <c r="C190" s="89"/>
      <c r="D190" s="95"/>
      <c r="E190" s="67"/>
      <c r="F190" s="89"/>
      <c r="G190" s="92" t="str">
        <f t="shared" si="3"/>
        <v>-</v>
      </c>
      <c r="H190" s="89"/>
      <c r="I190" s="89"/>
      <c r="J190" s="65"/>
      <c r="K190" s="89"/>
      <c r="L190" s="89"/>
      <c r="M190" s="89"/>
      <c r="N190" s="89"/>
      <c r="O190" s="89"/>
      <c r="P190" s="89"/>
      <c r="Q190" s="421"/>
      <c r="R190" s="421"/>
      <c r="S190" s="421"/>
      <c r="X190" s="182"/>
      <c r="Y190" s="134"/>
    </row>
    <row r="191" spans="1:25" ht="24.95" customHeight="1">
      <c r="A191" s="90"/>
      <c r="B191" s="89"/>
      <c r="C191" s="89"/>
      <c r="D191" s="95"/>
      <c r="E191" s="67"/>
      <c r="F191" s="89"/>
      <c r="G191" s="92" t="str">
        <f t="shared" si="3"/>
        <v>-</v>
      </c>
      <c r="H191" s="89"/>
      <c r="I191" s="89"/>
      <c r="J191" s="65"/>
      <c r="K191" s="89"/>
      <c r="L191" s="89"/>
      <c r="M191" s="89"/>
      <c r="N191" s="89"/>
      <c r="O191" s="89"/>
      <c r="P191" s="89"/>
      <c r="Q191" s="421"/>
      <c r="R191" s="421"/>
      <c r="S191" s="421"/>
      <c r="X191" s="182"/>
      <c r="Y191" s="134"/>
    </row>
    <row r="192" spans="1:25" ht="24.95" customHeight="1">
      <c r="A192" s="90"/>
      <c r="B192" s="89"/>
      <c r="C192" s="89"/>
      <c r="D192" s="95"/>
      <c r="E192" s="67"/>
      <c r="F192" s="89"/>
      <c r="G192" s="92" t="str">
        <f t="shared" si="3"/>
        <v>-</v>
      </c>
      <c r="H192" s="89"/>
      <c r="I192" s="89"/>
      <c r="J192" s="65"/>
      <c r="K192" s="89"/>
      <c r="L192" s="89"/>
      <c r="M192" s="89"/>
      <c r="N192" s="89"/>
      <c r="O192" s="89"/>
      <c r="P192" s="89"/>
      <c r="Q192" s="421"/>
      <c r="R192" s="421"/>
      <c r="S192" s="421"/>
      <c r="X192" s="182"/>
      <c r="Y192" s="134"/>
    </row>
    <row r="193" spans="1:25" ht="24.95" customHeight="1">
      <c r="A193" s="90"/>
      <c r="B193" s="89"/>
      <c r="C193" s="89"/>
      <c r="D193" s="95"/>
      <c r="E193" s="67"/>
      <c r="F193" s="89"/>
      <c r="G193" s="92" t="str">
        <f t="shared" si="3"/>
        <v>-</v>
      </c>
      <c r="H193" s="89"/>
      <c r="I193" s="89"/>
      <c r="J193" s="65"/>
      <c r="K193" s="89"/>
      <c r="L193" s="89"/>
      <c r="M193" s="89"/>
      <c r="N193" s="89"/>
      <c r="O193" s="89"/>
      <c r="P193" s="89"/>
      <c r="Q193" s="421"/>
      <c r="R193" s="421"/>
      <c r="S193" s="421"/>
      <c r="X193" s="182"/>
      <c r="Y193" s="134"/>
    </row>
    <row r="194" spans="1:25" ht="24.95" customHeight="1">
      <c r="A194" s="90"/>
      <c r="B194" s="89"/>
      <c r="C194" s="89"/>
      <c r="D194" s="95"/>
      <c r="E194" s="67"/>
      <c r="F194" s="89"/>
      <c r="G194" s="92" t="str">
        <f t="shared" si="3"/>
        <v>-</v>
      </c>
      <c r="H194" s="89"/>
      <c r="I194" s="89"/>
      <c r="J194" s="65"/>
      <c r="K194" s="89"/>
      <c r="L194" s="89"/>
      <c r="M194" s="89"/>
      <c r="N194" s="89"/>
      <c r="O194" s="89"/>
      <c r="P194" s="89"/>
      <c r="Q194" s="421"/>
      <c r="R194" s="421"/>
      <c r="S194" s="421"/>
      <c r="X194" s="182"/>
      <c r="Y194" s="134"/>
    </row>
    <row r="195" spans="1:25" ht="24.95" customHeight="1">
      <c r="A195" s="90"/>
      <c r="B195" s="89"/>
      <c r="C195" s="89"/>
      <c r="D195" s="95"/>
      <c r="E195" s="67"/>
      <c r="F195" s="89"/>
      <c r="G195" s="92" t="str">
        <f t="shared" si="3"/>
        <v>-</v>
      </c>
      <c r="H195" s="89"/>
      <c r="I195" s="89"/>
      <c r="J195" s="65"/>
      <c r="K195" s="89"/>
      <c r="L195" s="89"/>
      <c r="M195" s="89"/>
      <c r="N195" s="89"/>
      <c r="O195" s="89"/>
      <c r="P195" s="89"/>
      <c r="Q195" s="421"/>
      <c r="R195" s="421"/>
      <c r="S195" s="421"/>
      <c r="X195" s="182"/>
      <c r="Y195" s="134"/>
    </row>
    <row r="196" spans="1:25" ht="24.95" customHeight="1">
      <c r="A196" s="90"/>
      <c r="B196" s="89"/>
      <c r="C196" s="89"/>
      <c r="D196" s="95"/>
      <c r="E196" s="67"/>
      <c r="F196" s="89"/>
      <c r="G196" s="92" t="str">
        <f t="shared" si="3"/>
        <v>-</v>
      </c>
      <c r="H196" s="89"/>
      <c r="I196" s="89"/>
      <c r="J196" s="65"/>
      <c r="K196" s="89"/>
      <c r="L196" s="89"/>
      <c r="M196" s="89"/>
      <c r="N196" s="89"/>
      <c r="O196" s="89"/>
      <c r="P196" s="89"/>
      <c r="Q196" s="421"/>
      <c r="R196" s="421"/>
      <c r="S196" s="421"/>
      <c r="X196" s="182"/>
      <c r="Y196" s="134"/>
    </row>
    <row r="197" spans="1:25" ht="24.95" customHeight="1">
      <c r="A197" s="90"/>
      <c r="B197" s="89"/>
      <c r="C197" s="89"/>
      <c r="D197" s="95"/>
      <c r="E197" s="67"/>
      <c r="F197" s="89"/>
      <c r="G197" s="92" t="str">
        <f t="shared" si="3"/>
        <v>-</v>
      </c>
      <c r="H197" s="89"/>
      <c r="I197" s="89"/>
      <c r="J197" s="65"/>
      <c r="K197" s="89"/>
      <c r="L197" s="89"/>
      <c r="M197" s="89"/>
      <c r="N197" s="89"/>
      <c r="O197" s="89"/>
      <c r="P197" s="89"/>
      <c r="Q197" s="421"/>
      <c r="R197" s="421"/>
      <c r="S197" s="421"/>
      <c r="X197" s="182"/>
      <c r="Y197" s="134"/>
    </row>
    <row r="198" spans="1:25" ht="24.95" customHeight="1">
      <c r="A198" s="90"/>
      <c r="B198" s="89"/>
      <c r="C198" s="89"/>
      <c r="D198" s="95"/>
      <c r="E198" s="67"/>
      <c r="F198" s="89"/>
      <c r="G198" s="92" t="str">
        <f t="shared" si="3"/>
        <v>-</v>
      </c>
      <c r="H198" s="89"/>
      <c r="I198" s="89"/>
      <c r="J198" s="65"/>
      <c r="K198" s="89"/>
      <c r="L198" s="89"/>
      <c r="M198" s="89"/>
      <c r="N198" s="89"/>
      <c r="O198" s="89"/>
      <c r="P198" s="89"/>
      <c r="Q198" s="421"/>
      <c r="R198" s="421"/>
      <c r="S198" s="421"/>
      <c r="X198" s="182"/>
      <c r="Y198" s="134"/>
    </row>
    <row r="199" spans="1:25" ht="24.95" customHeight="1">
      <c r="A199" s="90"/>
      <c r="B199" s="89"/>
      <c r="C199" s="89"/>
      <c r="D199" s="95"/>
      <c r="E199" s="67"/>
      <c r="F199" s="89"/>
      <c r="G199" s="92" t="str">
        <f t="shared" si="3"/>
        <v>-</v>
      </c>
      <c r="H199" s="89"/>
      <c r="I199" s="89"/>
      <c r="J199" s="65"/>
      <c r="K199" s="89"/>
      <c r="L199" s="89"/>
      <c r="M199" s="89"/>
      <c r="N199" s="89"/>
      <c r="O199" s="89"/>
      <c r="P199" s="89"/>
      <c r="Q199" s="421"/>
      <c r="R199" s="421"/>
      <c r="S199" s="421"/>
      <c r="X199" s="182"/>
      <c r="Y199" s="134"/>
    </row>
    <row r="200" spans="1:25" ht="24.95" customHeight="1">
      <c r="A200" s="90"/>
      <c r="B200" s="89"/>
      <c r="C200" s="89"/>
      <c r="D200" s="95"/>
      <c r="E200" s="67"/>
      <c r="F200" s="89"/>
      <c r="G200" s="92" t="str">
        <f t="shared" si="3"/>
        <v>-</v>
      </c>
      <c r="H200" s="89"/>
      <c r="I200" s="89"/>
      <c r="J200" s="65"/>
      <c r="K200" s="89"/>
      <c r="L200" s="89"/>
      <c r="M200" s="89"/>
      <c r="N200" s="89"/>
      <c r="O200" s="89"/>
      <c r="P200" s="89"/>
      <c r="Q200" s="421"/>
      <c r="R200" s="421"/>
      <c r="S200" s="421"/>
      <c r="X200" s="182"/>
      <c r="Y200" s="134"/>
    </row>
    <row r="201" spans="1:25" ht="24.95" customHeight="1">
      <c r="A201" s="90"/>
      <c r="B201" s="89"/>
      <c r="C201" s="89"/>
      <c r="D201" s="95"/>
      <c r="E201" s="67"/>
      <c r="F201" s="89"/>
      <c r="G201" s="92" t="str">
        <f t="shared" si="3"/>
        <v>-</v>
      </c>
      <c r="H201" s="89"/>
      <c r="I201" s="89"/>
      <c r="J201" s="65"/>
      <c r="K201" s="89"/>
      <c r="L201" s="89"/>
      <c r="M201" s="89"/>
      <c r="N201" s="89"/>
      <c r="O201" s="89"/>
      <c r="P201" s="89"/>
      <c r="Q201" s="421"/>
      <c r="R201" s="421"/>
      <c r="S201" s="421"/>
      <c r="X201" s="182"/>
      <c r="Y201" s="134"/>
    </row>
    <row r="202" spans="1:25" ht="24.95" customHeight="1">
      <c r="A202" s="90"/>
      <c r="B202" s="89"/>
      <c r="C202" s="89"/>
      <c r="D202" s="95"/>
      <c r="E202" s="67"/>
      <c r="F202" s="89"/>
      <c r="G202" s="92" t="str">
        <f t="shared" si="3"/>
        <v>-</v>
      </c>
      <c r="H202" s="89"/>
      <c r="I202" s="89"/>
      <c r="J202" s="65"/>
      <c r="K202" s="89"/>
      <c r="L202" s="89"/>
      <c r="M202" s="89"/>
      <c r="N202" s="89"/>
      <c r="O202" s="89"/>
      <c r="P202" s="89"/>
      <c r="Q202" s="421"/>
      <c r="R202" s="421"/>
      <c r="S202" s="421"/>
      <c r="X202" s="182"/>
      <c r="Y202" s="134"/>
    </row>
    <row r="203" spans="1:25" ht="24.95" customHeight="1">
      <c r="A203" s="90"/>
      <c r="B203" s="89"/>
      <c r="C203" s="89"/>
      <c r="D203" s="95"/>
      <c r="E203" s="67"/>
      <c r="F203" s="89"/>
      <c r="G203" s="92" t="str">
        <f t="shared" si="3"/>
        <v>-</v>
      </c>
      <c r="H203" s="89"/>
      <c r="I203" s="89"/>
      <c r="J203" s="65"/>
      <c r="K203" s="89"/>
      <c r="L203" s="89"/>
      <c r="M203" s="89"/>
      <c r="N203" s="89"/>
      <c r="O203" s="89"/>
      <c r="P203" s="89"/>
      <c r="Q203" s="421"/>
      <c r="R203" s="421"/>
      <c r="S203" s="421"/>
      <c r="X203" s="182"/>
      <c r="Y203" s="134"/>
    </row>
    <row r="204" spans="1:25" ht="24.95" customHeight="1">
      <c r="A204" s="90"/>
      <c r="B204" s="89"/>
      <c r="C204" s="89"/>
      <c r="D204" s="95"/>
      <c r="E204" s="67"/>
      <c r="F204" s="89"/>
      <c r="G204" s="92" t="str">
        <f t="shared" si="3"/>
        <v>-</v>
      </c>
      <c r="H204" s="89"/>
      <c r="I204" s="89"/>
      <c r="J204" s="65"/>
      <c r="K204" s="89"/>
      <c r="L204" s="89"/>
      <c r="M204" s="89"/>
      <c r="N204" s="89"/>
      <c r="O204" s="89"/>
      <c r="P204" s="89"/>
      <c r="Q204" s="421"/>
      <c r="R204" s="421"/>
      <c r="S204" s="421"/>
      <c r="X204" s="182"/>
      <c r="Y204" s="134"/>
    </row>
    <row r="205" spans="1:25" ht="24.95" customHeight="1">
      <c r="A205" s="90"/>
      <c r="B205" s="89"/>
      <c r="C205" s="89"/>
      <c r="D205" s="95"/>
      <c r="E205" s="67"/>
      <c r="F205" s="89"/>
      <c r="G205" s="92" t="str">
        <f t="shared" si="3"/>
        <v>-</v>
      </c>
      <c r="H205" s="89"/>
      <c r="I205" s="89"/>
      <c r="J205" s="65"/>
      <c r="K205" s="89"/>
      <c r="L205" s="89"/>
      <c r="M205" s="89"/>
      <c r="N205" s="89"/>
      <c r="O205" s="89"/>
      <c r="P205" s="89"/>
      <c r="Q205" s="421"/>
      <c r="R205" s="421"/>
      <c r="S205" s="421"/>
      <c r="X205" s="182"/>
      <c r="Y205" s="134"/>
    </row>
    <row r="206" spans="1:25" ht="24.95" customHeight="1">
      <c r="A206" s="90"/>
      <c r="B206" s="89"/>
      <c r="C206" s="89"/>
      <c r="D206" s="95"/>
      <c r="E206" s="67"/>
      <c r="F206" s="89"/>
      <c r="G206" s="92" t="str">
        <f t="shared" si="3"/>
        <v>-</v>
      </c>
      <c r="H206" s="89"/>
      <c r="I206" s="89"/>
      <c r="J206" s="65"/>
      <c r="K206" s="89"/>
      <c r="L206" s="89"/>
      <c r="M206" s="89"/>
      <c r="N206" s="89"/>
      <c r="O206" s="89"/>
      <c r="P206" s="89"/>
      <c r="Q206" s="421"/>
      <c r="R206" s="421"/>
      <c r="S206" s="421"/>
      <c r="X206" s="182"/>
      <c r="Y206" s="134"/>
    </row>
    <row r="207" spans="1:25" ht="24.95" customHeight="1">
      <c r="A207" s="90"/>
      <c r="B207" s="89"/>
      <c r="C207" s="89"/>
      <c r="D207" s="95"/>
      <c r="E207" s="67"/>
      <c r="F207" s="89"/>
      <c r="G207" s="92" t="str">
        <f t="shared" si="3"/>
        <v>-</v>
      </c>
      <c r="H207" s="89"/>
      <c r="I207" s="89"/>
      <c r="J207" s="65"/>
      <c r="K207" s="89"/>
      <c r="L207" s="89"/>
      <c r="M207" s="89"/>
      <c r="N207" s="89"/>
      <c r="O207" s="89"/>
      <c r="P207" s="89"/>
      <c r="Q207" s="421"/>
      <c r="R207" s="421"/>
      <c r="S207" s="421"/>
      <c r="X207" s="182"/>
      <c r="Y207" s="134"/>
    </row>
    <row r="208" spans="1:25" ht="24.95" customHeight="1">
      <c r="A208" s="90"/>
      <c r="B208" s="89"/>
      <c r="C208" s="89"/>
      <c r="D208" s="95"/>
      <c r="E208" s="67"/>
      <c r="F208" s="89"/>
      <c r="G208" s="92" t="str">
        <f t="shared" si="3"/>
        <v>-</v>
      </c>
      <c r="H208" s="89"/>
      <c r="I208" s="89"/>
      <c r="J208" s="65"/>
      <c r="K208" s="89"/>
      <c r="L208" s="89"/>
      <c r="M208" s="89"/>
      <c r="N208" s="89"/>
      <c r="O208" s="89"/>
      <c r="P208" s="89"/>
      <c r="Q208" s="421"/>
      <c r="R208" s="421"/>
      <c r="S208" s="421"/>
      <c r="X208" s="182"/>
      <c r="Y208" s="134"/>
    </row>
    <row r="209" spans="1:25" ht="24.95" customHeight="1">
      <c r="A209" s="90"/>
      <c r="B209" s="89"/>
      <c r="C209" s="89"/>
      <c r="D209" s="95"/>
      <c r="E209" s="67"/>
      <c r="F209" s="89"/>
      <c r="G209" s="92" t="str">
        <f t="shared" si="3"/>
        <v>-</v>
      </c>
      <c r="H209" s="89"/>
      <c r="I209" s="89"/>
      <c r="J209" s="65"/>
      <c r="K209" s="89"/>
      <c r="L209" s="89"/>
      <c r="M209" s="89"/>
      <c r="N209" s="89"/>
      <c r="O209" s="89"/>
      <c r="P209" s="89"/>
      <c r="Q209" s="421"/>
      <c r="R209" s="421"/>
      <c r="S209" s="421"/>
      <c r="X209" s="182"/>
      <c r="Y209" s="134"/>
    </row>
    <row r="210" spans="1:25" ht="24.95" customHeight="1">
      <c r="A210" s="90"/>
      <c r="B210" s="89"/>
      <c r="C210" s="89"/>
      <c r="D210" s="95"/>
      <c r="E210" s="67"/>
      <c r="F210" s="89"/>
      <c r="G210" s="92" t="str">
        <f t="shared" si="3"/>
        <v>-</v>
      </c>
      <c r="H210" s="89"/>
      <c r="I210" s="89"/>
      <c r="J210" s="65"/>
      <c r="K210" s="89"/>
      <c r="L210" s="89"/>
      <c r="M210" s="89"/>
      <c r="N210" s="89"/>
      <c r="O210" s="89"/>
      <c r="P210" s="89"/>
      <c r="Q210" s="421"/>
      <c r="R210" s="421"/>
      <c r="S210" s="421"/>
      <c r="X210" s="182"/>
      <c r="Y210" s="134"/>
    </row>
    <row r="211" spans="1:25" ht="24.95" customHeight="1">
      <c r="A211" s="90"/>
      <c r="B211" s="89"/>
      <c r="C211" s="89"/>
      <c r="D211" s="95"/>
      <c r="E211" s="67"/>
      <c r="F211" s="89"/>
      <c r="G211" s="92" t="str">
        <f t="shared" si="3"/>
        <v>-</v>
      </c>
      <c r="H211" s="89"/>
      <c r="I211" s="89"/>
      <c r="J211" s="65"/>
      <c r="K211" s="89"/>
      <c r="L211" s="89"/>
      <c r="M211" s="89"/>
      <c r="N211" s="89"/>
      <c r="O211" s="89"/>
      <c r="P211" s="89"/>
      <c r="Q211" s="421"/>
      <c r="R211" s="421"/>
      <c r="S211" s="421"/>
      <c r="X211" s="182"/>
      <c r="Y211" s="134"/>
    </row>
    <row r="212" spans="1:25" ht="24.95" customHeight="1">
      <c r="A212" s="90"/>
      <c r="B212" s="89"/>
      <c r="C212" s="89"/>
      <c r="D212" s="95"/>
      <c r="E212" s="67"/>
      <c r="F212" s="89"/>
      <c r="G212" s="92" t="str">
        <f t="shared" si="3"/>
        <v>-</v>
      </c>
      <c r="H212" s="89"/>
      <c r="I212" s="89"/>
      <c r="J212" s="65"/>
      <c r="K212" s="89"/>
      <c r="L212" s="89"/>
      <c r="M212" s="89"/>
      <c r="N212" s="89"/>
      <c r="O212" s="89"/>
      <c r="P212" s="89"/>
      <c r="Q212" s="421"/>
      <c r="R212" s="421"/>
      <c r="S212" s="421"/>
      <c r="X212" s="182"/>
      <c r="Y212" s="134"/>
    </row>
    <row r="213" spans="1:25" ht="24.95" customHeight="1">
      <c r="A213" s="90"/>
      <c r="B213" s="89"/>
      <c r="C213" s="89"/>
      <c r="D213" s="95"/>
      <c r="E213" s="67"/>
      <c r="F213" s="89"/>
      <c r="G213" s="92" t="str">
        <f t="shared" si="3"/>
        <v>-</v>
      </c>
      <c r="H213" s="89"/>
      <c r="I213" s="89"/>
      <c r="J213" s="65"/>
      <c r="K213" s="89"/>
      <c r="L213" s="89"/>
      <c r="M213" s="89"/>
      <c r="N213" s="89"/>
      <c r="O213" s="89"/>
      <c r="P213" s="89"/>
      <c r="Q213" s="421"/>
      <c r="R213" s="421"/>
      <c r="S213" s="421"/>
      <c r="X213" s="182"/>
      <c r="Y213" s="134"/>
    </row>
    <row r="214" spans="1:25" ht="24.95" customHeight="1">
      <c r="A214" s="90"/>
      <c r="B214" s="89"/>
      <c r="C214" s="89"/>
      <c r="D214" s="95"/>
      <c r="E214" s="67"/>
      <c r="F214" s="89"/>
      <c r="G214" s="92" t="str">
        <f t="shared" si="3"/>
        <v>-</v>
      </c>
      <c r="H214" s="89"/>
      <c r="I214" s="89"/>
      <c r="J214" s="65"/>
      <c r="K214" s="89"/>
      <c r="L214" s="89"/>
      <c r="M214" s="89"/>
      <c r="N214" s="89"/>
      <c r="O214" s="89"/>
      <c r="P214" s="89"/>
      <c r="Q214" s="421"/>
      <c r="R214" s="421"/>
      <c r="S214" s="421"/>
      <c r="X214" s="182"/>
      <c r="Y214" s="134"/>
    </row>
    <row r="215" spans="1:25" ht="24.95" customHeight="1">
      <c r="A215" s="90"/>
      <c r="B215" s="89"/>
      <c r="C215" s="89"/>
      <c r="D215" s="95"/>
      <c r="E215" s="67"/>
      <c r="F215" s="89"/>
      <c r="G215" s="92" t="str">
        <f t="shared" si="3"/>
        <v>-</v>
      </c>
      <c r="H215" s="89"/>
      <c r="I215" s="89"/>
      <c r="J215" s="65"/>
      <c r="K215" s="89"/>
      <c r="L215" s="89"/>
      <c r="M215" s="89"/>
      <c r="N215" s="89"/>
      <c r="O215" s="89"/>
      <c r="P215" s="89"/>
      <c r="Q215" s="421"/>
      <c r="R215" s="421"/>
      <c r="S215" s="421"/>
      <c r="X215" s="182"/>
      <c r="Y215" s="134"/>
    </row>
    <row r="216" spans="1:25" ht="24.95" customHeight="1">
      <c r="A216" s="90"/>
      <c r="B216" s="89"/>
      <c r="C216" s="89"/>
      <c r="D216" s="95"/>
      <c r="E216" s="67"/>
      <c r="F216" s="89"/>
      <c r="G216" s="92" t="str">
        <f t="shared" si="3"/>
        <v>-</v>
      </c>
      <c r="H216" s="89"/>
      <c r="I216" s="89"/>
      <c r="J216" s="65"/>
      <c r="K216" s="89"/>
      <c r="L216" s="89"/>
      <c r="M216" s="89"/>
      <c r="N216" s="89"/>
      <c r="O216" s="89"/>
      <c r="P216" s="89"/>
      <c r="Q216" s="421"/>
      <c r="R216" s="421"/>
      <c r="S216" s="421"/>
      <c r="X216" s="182"/>
      <c r="Y216" s="134"/>
    </row>
    <row r="217" spans="1:25" ht="24.95" customHeight="1">
      <c r="A217" s="90"/>
      <c r="B217" s="89"/>
      <c r="C217" s="89"/>
      <c r="D217" s="95"/>
      <c r="E217" s="67"/>
      <c r="F217" s="89"/>
      <c r="G217" s="92" t="str">
        <f t="shared" si="3"/>
        <v>-</v>
      </c>
      <c r="H217" s="89"/>
      <c r="I217" s="89"/>
      <c r="J217" s="65"/>
      <c r="K217" s="89"/>
      <c r="L217" s="89"/>
      <c r="M217" s="89"/>
      <c r="N217" s="89"/>
      <c r="O217" s="89"/>
      <c r="P217" s="89"/>
      <c r="Q217" s="421"/>
      <c r="R217" s="421"/>
      <c r="S217" s="421"/>
      <c r="X217" s="182"/>
      <c r="Y217" s="134"/>
    </row>
    <row r="218" spans="1:25" ht="24.95" customHeight="1">
      <c r="A218" s="90"/>
      <c r="B218" s="89"/>
      <c r="C218" s="89"/>
      <c r="D218" s="95"/>
      <c r="E218" s="67"/>
      <c r="F218" s="89"/>
      <c r="G218" s="92" t="str">
        <f t="shared" si="3"/>
        <v>-</v>
      </c>
      <c r="H218" s="89"/>
      <c r="I218" s="89"/>
      <c r="J218" s="65"/>
      <c r="K218" s="89"/>
      <c r="L218" s="89"/>
      <c r="M218" s="89"/>
      <c r="N218" s="89"/>
      <c r="O218" s="89"/>
      <c r="P218" s="89"/>
      <c r="Q218" s="421"/>
      <c r="R218" s="421"/>
      <c r="S218" s="421"/>
      <c r="X218" s="182"/>
      <c r="Y218" s="134"/>
    </row>
    <row r="219" spans="1:25" ht="24.95" customHeight="1">
      <c r="A219" s="90"/>
      <c r="B219" s="89"/>
      <c r="C219" s="89"/>
      <c r="D219" s="95"/>
      <c r="E219" s="67"/>
      <c r="F219" s="89"/>
      <c r="G219" s="92" t="str">
        <f t="shared" si="3"/>
        <v>-</v>
      </c>
      <c r="H219" s="89"/>
      <c r="I219" s="89"/>
      <c r="J219" s="65"/>
      <c r="K219" s="89"/>
      <c r="L219" s="89"/>
      <c r="M219" s="89"/>
      <c r="N219" s="89"/>
      <c r="O219" s="89"/>
      <c r="P219" s="89"/>
      <c r="Q219" s="421"/>
      <c r="R219" s="421"/>
      <c r="S219" s="421"/>
      <c r="X219" s="182"/>
      <c r="Y219" s="134"/>
    </row>
    <row r="220" spans="1:25" ht="24.95" customHeight="1">
      <c r="A220" s="90"/>
      <c r="B220" s="89"/>
      <c r="C220" s="89"/>
      <c r="D220" s="95"/>
      <c r="E220" s="67"/>
      <c r="F220" s="89"/>
      <c r="G220" s="92" t="str">
        <f t="shared" si="3"/>
        <v>-</v>
      </c>
      <c r="H220" s="89"/>
      <c r="I220" s="89"/>
      <c r="J220" s="65"/>
      <c r="K220" s="89"/>
      <c r="L220" s="89"/>
      <c r="M220" s="89"/>
      <c r="N220" s="89"/>
      <c r="O220" s="89"/>
      <c r="P220" s="89"/>
      <c r="Q220" s="421"/>
      <c r="R220" s="421"/>
      <c r="S220" s="421"/>
      <c r="X220" s="182"/>
      <c r="Y220" s="134"/>
    </row>
    <row r="221" spans="1:25" ht="24.95" customHeight="1">
      <c r="A221" s="90"/>
      <c r="B221" s="89"/>
      <c r="C221" s="89"/>
      <c r="D221" s="95"/>
      <c r="E221" s="67"/>
      <c r="F221" s="89"/>
      <c r="G221" s="92" t="str">
        <f t="shared" si="3"/>
        <v>-</v>
      </c>
      <c r="H221" s="89"/>
      <c r="I221" s="89"/>
      <c r="J221" s="65"/>
      <c r="K221" s="89"/>
      <c r="L221" s="89"/>
      <c r="M221" s="89"/>
      <c r="N221" s="89"/>
      <c r="O221" s="89"/>
      <c r="P221" s="89"/>
      <c r="Q221" s="421"/>
      <c r="R221" s="421"/>
      <c r="S221" s="421"/>
      <c r="X221" s="182"/>
      <c r="Y221" s="134"/>
    </row>
    <row r="222" spans="1:25" ht="24.95" customHeight="1">
      <c r="A222" s="90"/>
      <c r="B222" s="89"/>
      <c r="C222" s="89"/>
      <c r="D222" s="95"/>
      <c r="E222" s="67"/>
      <c r="F222" s="89"/>
      <c r="G222" s="92" t="str">
        <f t="shared" si="3"/>
        <v>-</v>
      </c>
      <c r="H222" s="89"/>
      <c r="I222" s="89"/>
      <c r="J222" s="65"/>
      <c r="K222" s="89"/>
      <c r="L222" s="89"/>
      <c r="M222" s="89"/>
      <c r="N222" s="89"/>
      <c r="O222" s="89"/>
      <c r="P222" s="89"/>
      <c r="Q222" s="421"/>
      <c r="R222" s="421"/>
      <c r="S222" s="421"/>
      <c r="X222" s="182"/>
      <c r="Y222" s="134"/>
    </row>
    <row r="223" spans="1:25" ht="24.95" customHeight="1">
      <c r="A223" s="90"/>
      <c r="B223" s="89"/>
      <c r="C223" s="89"/>
      <c r="D223" s="95"/>
      <c r="E223" s="67"/>
      <c r="F223" s="89"/>
      <c r="G223" s="92" t="str">
        <f t="shared" si="3"/>
        <v>-</v>
      </c>
      <c r="H223" s="89"/>
      <c r="I223" s="89"/>
      <c r="J223" s="65"/>
      <c r="K223" s="89"/>
      <c r="L223" s="89"/>
      <c r="M223" s="89"/>
      <c r="N223" s="89"/>
      <c r="O223" s="89"/>
      <c r="P223" s="89"/>
      <c r="Q223" s="421"/>
      <c r="R223" s="421"/>
      <c r="S223" s="421"/>
      <c r="X223" s="182"/>
      <c r="Y223" s="134"/>
    </row>
    <row r="224" spans="1:25" ht="24.95" customHeight="1">
      <c r="A224" s="90"/>
      <c r="B224" s="89"/>
      <c r="C224" s="89"/>
      <c r="D224" s="95"/>
      <c r="E224" s="67"/>
      <c r="F224" s="89"/>
      <c r="G224" s="92" t="str">
        <f t="shared" si="3"/>
        <v>-</v>
      </c>
      <c r="H224" s="89"/>
      <c r="I224" s="89"/>
      <c r="J224" s="65"/>
      <c r="K224" s="89"/>
      <c r="L224" s="89"/>
      <c r="M224" s="89"/>
      <c r="N224" s="89"/>
      <c r="O224" s="89"/>
      <c r="P224" s="89"/>
      <c r="Q224" s="421"/>
      <c r="R224" s="421"/>
      <c r="S224" s="421"/>
      <c r="X224" s="182"/>
      <c r="Y224" s="134"/>
    </row>
    <row r="225" spans="1:25" ht="24.95" customHeight="1">
      <c r="A225" s="90"/>
      <c r="B225" s="89"/>
      <c r="C225" s="89"/>
      <c r="D225" s="95"/>
      <c r="E225" s="67"/>
      <c r="F225" s="89"/>
      <c r="G225" s="92" t="str">
        <f t="shared" si="3"/>
        <v>-</v>
      </c>
      <c r="H225" s="89"/>
      <c r="I225" s="89"/>
      <c r="J225" s="65"/>
      <c r="K225" s="89"/>
      <c r="L225" s="89"/>
      <c r="M225" s="89"/>
      <c r="N225" s="89"/>
      <c r="O225" s="89"/>
      <c r="P225" s="89"/>
      <c r="Q225" s="421"/>
      <c r="R225" s="421"/>
      <c r="S225" s="421"/>
      <c r="X225" s="182"/>
      <c r="Y225" s="134"/>
    </row>
    <row r="226" spans="1:25" ht="24.95" customHeight="1">
      <c r="A226" s="90"/>
      <c r="B226" s="89"/>
      <c r="C226" s="89"/>
      <c r="D226" s="95"/>
      <c r="E226" s="67"/>
      <c r="F226" s="89"/>
      <c r="G226" s="92" t="str">
        <f t="shared" si="3"/>
        <v>-</v>
      </c>
      <c r="H226" s="89"/>
      <c r="I226" s="89"/>
      <c r="J226" s="65"/>
      <c r="K226" s="89"/>
      <c r="L226" s="89"/>
      <c r="M226" s="89"/>
      <c r="N226" s="89"/>
      <c r="O226" s="89"/>
      <c r="P226" s="89"/>
      <c r="Q226" s="421"/>
      <c r="R226" s="421"/>
      <c r="S226" s="421"/>
      <c r="X226" s="182"/>
      <c r="Y226" s="134"/>
    </row>
    <row r="227" spans="1:25" ht="24.95" customHeight="1">
      <c r="A227" s="90"/>
      <c r="B227" s="89"/>
      <c r="C227" s="89"/>
      <c r="D227" s="95"/>
      <c r="E227" s="67"/>
      <c r="F227" s="89"/>
      <c r="G227" s="92" t="str">
        <f t="shared" si="3"/>
        <v>-</v>
      </c>
      <c r="H227" s="89"/>
      <c r="I227" s="89"/>
      <c r="J227" s="65"/>
      <c r="K227" s="89"/>
      <c r="L227" s="89"/>
      <c r="M227" s="89"/>
      <c r="N227" s="89"/>
      <c r="O227" s="89"/>
      <c r="P227" s="89"/>
      <c r="Q227" s="421"/>
      <c r="R227" s="421"/>
      <c r="S227" s="421"/>
      <c r="X227" s="182"/>
      <c r="Y227" s="134"/>
    </row>
    <row r="228" spans="1:25" ht="24.95" customHeight="1">
      <c r="A228" s="90"/>
      <c r="B228" s="89"/>
      <c r="C228" s="89"/>
      <c r="D228" s="95"/>
      <c r="E228" s="67"/>
      <c r="F228" s="89"/>
      <c r="G228" s="92" t="str">
        <f t="shared" si="3"/>
        <v>-</v>
      </c>
      <c r="H228" s="89"/>
      <c r="I228" s="89"/>
      <c r="J228" s="65"/>
      <c r="K228" s="89"/>
      <c r="L228" s="89"/>
      <c r="M228" s="89"/>
      <c r="N228" s="89"/>
      <c r="O228" s="89"/>
      <c r="P228" s="89"/>
      <c r="Q228" s="421"/>
      <c r="R228" s="421"/>
      <c r="S228" s="421"/>
      <c r="X228" s="182"/>
      <c r="Y228" s="134"/>
    </row>
    <row r="229" spans="1:25" ht="24.95" customHeight="1">
      <c r="A229" s="90"/>
      <c r="B229" s="89"/>
      <c r="C229" s="89"/>
      <c r="D229" s="95"/>
      <c r="E229" s="67"/>
      <c r="F229" s="89"/>
      <c r="G229" s="92" t="str">
        <f t="shared" si="3"/>
        <v>-</v>
      </c>
      <c r="H229" s="89"/>
      <c r="I229" s="89"/>
      <c r="J229" s="65"/>
      <c r="K229" s="89"/>
      <c r="L229" s="89"/>
      <c r="M229" s="89"/>
      <c r="N229" s="89"/>
      <c r="O229" s="89"/>
      <c r="P229" s="89"/>
      <c r="Q229" s="421"/>
      <c r="R229" s="421"/>
      <c r="S229" s="421"/>
      <c r="X229" s="182"/>
      <c r="Y229" s="134"/>
    </row>
    <row r="230" spans="1:25" ht="24.95" customHeight="1">
      <c r="A230" s="90"/>
      <c r="B230" s="89"/>
      <c r="C230" s="89"/>
      <c r="D230" s="95"/>
      <c r="E230" s="67"/>
      <c r="F230" s="89"/>
      <c r="G230" s="92" t="str">
        <f t="shared" si="3"/>
        <v>-</v>
      </c>
      <c r="H230" s="89"/>
      <c r="I230" s="89"/>
      <c r="J230" s="65"/>
      <c r="K230" s="89"/>
      <c r="L230" s="89"/>
      <c r="M230" s="89"/>
      <c r="N230" s="89"/>
      <c r="O230" s="89"/>
      <c r="P230" s="89"/>
      <c r="Q230" s="421"/>
      <c r="R230" s="421"/>
      <c r="S230" s="421"/>
      <c r="X230" s="182"/>
      <c r="Y230" s="134"/>
    </row>
    <row r="231" spans="1:25" ht="24.95" customHeight="1">
      <c r="A231" s="90"/>
      <c r="B231" s="89"/>
      <c r="C231" s="89"/>
      <c r="D231" s="95"/>
      <c r="E231" s="67"/>
      <c r="F231" s="89"/>
      <c r="G231" s="92" t="str">
        <f t="shared" si="3"/>
        <v>-</v>
      </c>
      <c r="H231" s="89"/>
      <c r="I231" s="89"/>
      <c r="J231" s="65"/>
      <c r="K231" s="89"/>
      <c r="L231" s="89"/>
      <c r="M231" s="89"/>
      <c r="N231" s="89"/>
      <c r="O231" s="89"/>
      <c r="P231" s="89"/>
      <c r="Q231" s="421"/>
      <c r="R231" s="421"/>
      <c r="S231" s="421"/>
      <c r="X231" s="182"/>
      <c r="Y231" s="134"/>
    </row>
    <row r="232" spans="1:25" ht="24.95" customHeight="1">
      <c r="A232" s="90"/>
      <c r="B232" s="89"/>
      <c r="C232" s="89"/>
      <c r="D232" s="95"/>
      <c r="E232" s="67"/>
      <c r="F232" s="89"/>
      <c r="G232" s="92" t="str">
        <f t="shared" si="3"/>
        <v>-</v>
      </c>
      <c r="H232" s="89"/>
      <c r="I232" s="89"/>
      <c r="J232" s="65"/>
      <c r="K232" s="89"/>
      <c r="L232" s="89"/>
      <c r="M232" s="89"/>
      <c r="N232" s="89"/>
      <c r="O232" s="89"/>
      <c r="P232" s="89"/>
      <c r="Q232" s="421"/>
      <c r="R232" s="421"/>
      <c r="S232" s="421"/>
      <c r="X232" s="182"/>
      <c r="Y232" s="134"/>
    </row>
    <row r="233" spans="1:25" ht="24.95" customHeight="1">
      <c r="A233" s="90"/>
      <c r="B233" s="89"/>
      <c r="C233" s="89"/>
      <c r="D233" s="95"/>
      <c r="E233" s="67"/>
      <c r="F233" s="89"/>
      <c r="G233" s="92" t="str">
        <f t="shared" si="3"/>
        <v>-</v>
      </c>
      <c r="H233" s="89"/>
      <c r="I233" s="89"/>
      <c r="J233" s="65"/>
      <c r="K233" s="89"/>
      <c r="L233" s="89"/>
      <c r="M233" s="89"/>
      <c r="N233" s="89"/>
      <c r="O233" s="89"/>
      <c r="P233" s="89"/>
      <c r="Q233" s="421"/>
      <c r="R233" s="421"/>
      <c r="S233" s="421"/>
      <c r="X233" s="182"/>
      <c r="Y233" s="134"/>
    </row>
    <row r="234" spans="1:25" ht="24.95" customHeight="1">
      <c r="A234" s="90"/>
      <c r="B234" s="89"/>
      <c r="C234" s="89"/>
      <c r="D234" s="95"/>
      <c r="E234" s="67"/>
      <c r="F234" s="89"/>
      <c r="G234" s="92" t="str">
        <f t="shared" si="3"/>
        <v>-</v>
      </c>
      <c r="H234" s="89"/>
      <c r="I234" s="89"/>
      <c r="J234" s="65"/>
      <c r="K234" s="89"/>
      <c r="L234" s="89"/>
      <c r="M234" s="89"/>
      <c r="N234" s="89"/>
      <c r="O234" s="89"/>
      <c r="P234" s="89"/>
      <c r="Q234" s="421"/>
      <c r="R234" s="421"/>
      <c r="S234" s="421"/>
      <c r="X234" s="182"/>
      <c r="Y234" s="134"/>
    </row>
    <row r="235" spans="1:25" ht="24.95" customHeight="1">
      <c r="A235" s="90"/>
      <c r="B235" s="89"/>
      <c r="C235" s="89"/>
      <c r="D235" s="95"/>
      <c r="E235" s="67"/>
      <c r="F235" s="89"/>
      <c r="G235" s="92" t="str">
        <f t="shared" si="3"/>
        <v>-</v>
      </c>
      <c r="H235" s="89"/>
      <c r="I235" s="89"/>
      <c r="J235" s="65"/>
      <c r="K235" s="89"/>
      <c r="L235" s="89"/>
      <c r="M235" s="89"/>
      <c r="N235" s="89"/>
      <c r="O235" s="89"/>
      <c r="P235" s="89"/>
      <c r="Q235" s="421"/>
      <c r="R235" s="421"/>
      <c r="S235" s="421"/>
      <c r="X235" s="182"/>
      <c r="Y235" s="134"/>
    </row>
    <row r="236" spans="1:25" ht="24.95" customHeight="1">
      <c r="A236" s="90"/>
      <c r="B236" s="89"/>
      <c r="C236" s="89"/>
      <c r="D236" s="95"/>
      <c r="E236" s="67"/>
      <c r="F236" s="89"/>
      <c r="G236" s="92" t="str">
        <f t="shared" ref="G236:G299" si="4">IF(OR(C236="",D236=""),"-",ABS((D236-C236+(D236&lt;C236))*1440))</f>
        <v>-</v>
      </c>
      <c r="H236" s="89"/>
      <c r="I236" s="89"/>
      <c r="J236" s="65"/>
      <c r="K236" s="89"/>
      <c r="L236" s="89"/>
      <c r="M236" s="89"/>
      <c r="N236" s="89"/>
      <c r="O236" s="89"/>
      <c r="P236" s="89"/>
      <c r="Q236" s="421"/>
      <c r="R236" s="421"/>
      <c r="S236" s="421"/>
      <c r="X236" s="182"/>
      <c r="Y236" s="134"/>
    </row>
    <row r="237" spans="1:25" ht="24.95" customHeight="1">
      <c r="A237" s="90"/>
      <c r="B237" s="89"/>
      <c r="C237" s="89"/>
      <c r="D237" s="95"/>
      <c r="E237" s="67"/>
      <c r="F237" s="89"/>
      <c r="G237" s="92" t="str">
        <f t="shared" si="4"/>
        <v>-</v>
      </c>
      <c r="H237" s="89"/>
      <c r="I237" s="89"/>
      <c r="J237" s="65"/>
      <c r="K237" s="89"/>
      <c r="L237" s="89"/>
      <c r="M237" s="89"/>
      <c r="N237" s="89"/>
      <c r="O237" s="89"/>
      <c r="P237" s="89"/>
      <c r="Q237" s="421"/>
      <c r="R237" s="421"/>
      <c r="S237" s="421"/>
      <c r="X237" s="182"/>
      <c r="Y237" s="134"/>
    </row>
    <row r="238" spans="1:25" ht="24.95" customHeight="1">
      <c r="A238" s="90"/>
      <c r="B238" s="89"/>
      <c r="C238" s="89"/>
      <c r="D238" s="95"/>
      <c r="E238" s="67"/>
      <c r="F238" s="89"/>
      <c r="G238" s="92" t="str">
        <f t="shared" si="4"/>
        <v>-</v>
      </c>
      <c r="H238" s="89"/>
      <c r="I238" s="89"/>
      <c r="J238" s="65"/>
      <c r="K238" s="89"/>
      <c r="L238" s="89"/>
      <c r="M238" s="89"/>
      <c r="N238" s="89"/>
      <c r="O238" s="89"/>
      <c r="P238" s="89"/>
      <c r="Q238" s="421"/>
      <c r="R238" s="421"/>
      <c r="S238" s="421"/>
      <c r="X238" s="182"/>
      <c r="Y238" s="134"/>
    </row>
    <row r="239" spans="1:25" ht="24.95" customHeight="1">
      <c r="A239" s="90"/>
      <c r="B239" s="89"/>
      <c r="C239" s="89"/>
      <c r="D239" s="95"/>
      <c r="E239" s="67"/>
      <c r="F239" s="89"/>
      <c r="G239" s="92" t="str">
        <f t="shared" si="4"/>
        <v>-</v>
      </c>
      <c r="H239" s="89"/>
      <c r="I239" s="89"/>
      <c r="J239" s="65"/>
      <c r="K239" s="89"/>
      <c r="L239" s="89"/>
      <c r="M239" s="89"/>
      <c r="N239" s="89"/>
      <c r="O239" s="89"/>
      <c r="P239" s="89"/>
      <c r="Q239" s="421"/>
      <c r="R239" s="421"/>
      <c r="S239" s="421"/>
      <c r="X239" s="182"/>
      <c r="Y239" s="134"/>
    </row>
    <row r="240" spans="1:25" ht="24.95" customHeight="1">
      <c r="A240" s="90"/>
      <c r="B240" s="89"/>
      <c r="C240" s="89"/>
      <c r="D240" s="95"/>
      <c r="E240" s="67"/>
      <c r="F240" s="89"/>
      <c r="G240" s="92" t="str">
        <f t="shared" si="4"/>
        <v>-</v>
      </c>
      <c r="H240" s="89"/>
      <c r="I240" s="89"/>
      <c r="J240" s="65"/>
      <c r="K240" s="89"/>
      <c r="L240" s="89"/>
      <c r="M240" s="89"/>
      <c r="N240" s="89"/>
      <c r="O240" s="89"/>
      <c r="P240" s="89"/>
      <c r="Q240" s="421"/>
      <c r="R240" s="421"/>
      <c r="S240" s="421"/>
      <c r="X240" s="182"/>
      <c r="Y240" s="134"/>
    </row>
    <row r="241" spans="1:25" ht="24.95" customHeight="1">
      <c r="A241" s="90"/>
      <c r="B241" s="89"/>
      <c r="C241" s="89"/>
      <c r="D241" s="95"/>
      <c r="E241" s="67"/>
      <c r="F241" s="89"/>
      <c r="G241" s="92" t="str">
        <f t="shared" si="4"/>
        <v>-</v>
      </c>
      <c r="H241" s="89"/>
      <c r="I241" s="89"/>
      <c r="J241" s="65"/>
      <c r="K241" s="89"/>
      <c r="L241" s="89"/>
      <c r="M241" s="89"/>
      <c r="N241" s="89"/>
      <c r="O241" s="89"/>
      <c r="P241" s="89"/>
      <c r="Q241" s="421"/>
      <c r="R241" s="421"/>
      <c r="S241" s="421"/>
      <c r="X241" s="182"/>
      <c r="Y241" s="134"/>
    </row>
    <row r="242" spans="1:25" ht="24.95" customHeight="1">
      <c r="A242" s="90"/>
      <c r="B242" s="89"/>
      <c r="C242" s="89"/>
      <c r="D242" s="95"/>
      <c r="E242" s="67"/>
      <c r="F242" s="89"/>
      <c r="G242" s="92" t="str">
        <f t="shared" si="4"/>
        <v>-</v>
      </c>
      <c r="H242" s="89"/>
      <c r="I242" s="89"/>
      <c r="J242" s="65"/>
      <c r="K242" s="89"/>
      <c r="L242" s="89"/>
      <c r="M242" s="89"/>
      <c r="N242" s="89"/>
      <c r="O242" s="89"/>
      <c r="P242" s="89"/>
      <c r="Q242" s="421"/>
      <c r="R242" s="421"/>
      <c r="S242" s="421"/>
      <c r="X242" s="182"/>
      <c r="Y242" s="134"/>
    </row>
    <row r="243" spans="1:25" ht="24.95" customHeight="1">
      <c r="A243" s="90"/>
      <c r="B243" s="89"/>
      <c r="C243" s="89"/>
      <c r="D243" s="95"/>
      <c r="E243" s="67"/>
      <c r="F243" s="89"/>
      <c r="G243" s="92" t="str">
        <f t="shared" si="4"/>
        <v>-</v>
      </c>
      <c r="H243" s="89"/>
      <c r="I243" s="89"/>
      <c r="J243" s="65"/>
      <c r="K243" s="89"/>
      <c r="L243" s="89"/>
      <c r="M243" s="89"/>
      <c r="N243" s="89"/>
      <c r="O243" s="89"/>
      <c r="P243" s="89"/>
      <c r="Q243" s="421"/>
      <c r="R243" s="421"/>
      <c r="S243" s="421"/>
      <c r="X243" s="182"/>
      <c r="Y243" s="134"/>
    </row>
    <row r="244" spans="1:25" ht="24.95" customHeight="1">
      <c r="A244" s="90"/>
      <c r="B244" s="89"/>
      <c r="C244" s="89"/>
      <c r="D244" s="95"/>
      <c r="E244" s="67"/>
      <c r="F244" s="89"/>
      <c r="G244" s="92" t="str">
        <f t="shared" si="4"/>
        <v>-</v>
      </c>
      <c r="H244" s="89"/>
      <c r="I244" s="89"/>
      <c r="J244" s="65"/>
      <c r="K244" s="89"/>
      <c r="L244" s="89"/>
      <c r="M244" s="89"/>
      <c r="N244" s="89"/>
      <c r="O244" s="89"/>
      <c r="P244" s="89"/>
      <c r="Q244" s="421"/>
      <c r="R244" s="421"/>
      <c r="S244" s="421"/>
      <c r="X244" s="182"/>
      <c r="Y244" s="134"/>
    </row>
    <row r="245" spans="1:25" ht="24.95" customHeight="1">
      <c r="A245" s="90"/>
      <c r="B245" s="89"/>
      <c r="C245" s="89"/>
      <c r="D245" s="95"/>
      <c r="E245" s="67"/>
      <c r="F245" s="89"/>
      <c r="G245" s="92" t="str">
        <f t="shared" si="4"/>
        <v>-</v>
      </c>
      <c r="H245" s="89"/>
      <c r="I245" s="89"/>
      <c r="J245" s="65"/>
      <c r="K245" s="89"/>
      <c r="L245" s="89"/>
      <c r="M245" s="89"/>
      <c r="N245" s="89"/>
      <c r="O245" s="89"/>
      <c r="P245" s="89"/>
      <c r="Q245" s="421"/>
      <c r="R245" s="421"/>
      <c r="S245" s="421"/>
      <c r="X245" s="182"/>
      <c r="Y245" s="134"/>
    </row>
    <row r="246" spans="1:25" ht="24.95" customHeight="1">
      <c r="A246" s="90"/>
      <c r="B246" s="89"/>
      <c r="C246" s="89"/>
      <c r="D246" s="95"/>
      <c r="E246" s="67"/>
      <c r="F246" s="89"/>
      <c r="G246" s="92" t="str">
        <f t="shared" si="4"/>
        <v>-</v>
      </c>
      <c r="H246" s="89"/>
      <c r="I246" s="89"/>
      <c r="J246" s="65"/>
      <c r="K246" s="89"/>
      <c r="L246" s="89"/>
      <c r="M246" s="89"/>
      <c r="N246" s="89"/>
      <c r="O246" s="89"/>
      <c r="P246" s="89"/>
      <c r="Q246" s="421"/>
      <c r="R246" s="421"/>
      <c r="S246" s="421"/>
      <c r="X246" s="182"/>
      <c r="Y246" s="134"/>
    </row>
    <row r="247" spans="1:25" ht="24.95" customHeight="1">
      <c r="A247" s="90"/>
      <c r="B247" s="89"/>
      <c r="C247" s="89"/>
      <c r="D247" s="95"/>
      <c r="E247" s="67"/>
      <c r="F247" s="89"/>
      <c r="G247" s="92" t="str">
        <f t="shared" si="4"/>
        <v>-</v>
      </c>
      <c r="H247" s="89"/>
      <c r="I247" s="89"/>
      <c r="J247" s="65"/>
      <c r="K247" s="89"/>
      <c r="L247" s="89"/>
      <c r="M247" s="89"/>
      <c r="N247" s="89"/>
      <c r="O247" s="89"/>
      <c r="P247" s="89"/>
      <c r="Q247" s="421"/>
      <c r="R247" s="421"/>
      <c r="S247" s="421"/>
      <c r="X247" s="182"/>
      <c r="Y247" s="134"/>
    </row>
    <row r="248" spans="1:25" ht="24.95" customHeight="1">
      <c r="A248" s="90"/>
      <c r="B248" s="89"/>
      <c r="C248" s="89"/>
      <c r="D248" s="95"/>
      <c r="E248" s="67"/>
      <c r="F248" s="89"/>
      <c r="G248" s="92" t="str">
        <f t="shared" si="4"/>
        <v>-</v>
      </c>
      <c r="H248" s="89"/>
      <c r="I248" s="89"/>
      <c r="J248" s="65"/>
      <c r="K248" s="89"/>
      <c r="L248" s="89"/>
      <c r="M248" s="89"/>
      <c r="N248" s="89"/>
      <c r="O248" s="89"/>
      <c r="P248" s="89"/>
      <c r="Q248" s="421"/>
      <c r="R248" s="421"/>
      <c r="S248" s="421"/>
      <c r="X248" s="182"/>
      <c r="Y248" s="134"/>
    </row>
    <row r="249" spans="1:25" ht="24.95" customHeight="1">
      <c r="A249" s="90"/>
      <c r="B249" s="89"/>
      <c r="C249" s="89"/>
      <c r="D249" s="95"/>
      <c r="E249" s="67"/>
      <c r="F249" s="89"/>
      <c r="G249" s="92" t="str">
        <f t="shared" si="4"/>
        <v>-</v>
      </c>
      <c r="H249" s="89"/>
      <c r="I249" s="89"/>
      <c r="J249" s="65"/>
      <c r="K249" s="89"/>
      <c r="L249" s="89"/>
      <c r="M249" s="89"/>
      <c r="N249" s="89"/>
      <c r="O249" s="89"/>
      <c r="P249" s="89"/>
      <c r="Q249" s="421"/>
      <c r="R249" s="421"/>
      <c r="S249" s="421"/>
      <c r="X249" s="182"/>
      <c r="Y249" s="134"/>
    </row>
    <row r="250" spans="1:25" ht="24.95" customHeight="1">
      <c r="A250" s="90"/>
      <c r="B250" s="89"/>
      <c r="C250" s="89"/>
      <c r="D250" s="95"/>
      <c r="E250" s="67"/>
      <c r="F250" s="89"/>
      <c r="G250" s="92" t="str">
        <f t="shared" si="4"/>
        <v>-</v>
      </c>
      <c r="H250" s="89"/>
      <c r="I250" s="89"/>
      <c r="J250" s="65"/>
      <c r="K250" s="89"/>
      <c r="L250" s="89"/>
      <c r="M250" s="89"/>
      <c r="N250" s="89"/>
      <c r="O250" s="89"/>
      <c r="P250" s="89"/>
      <c r="Q250" s="421"/>
      <c r="R250" s="421"/>
      <c r="S250" s="421"/>
      <c r="X250" s="182"/>
      <c r="Y250" s="134"/>
    </row>
    <row r="251" spans="1:25" ht="24.95" customHeight="1">
      <c r="A251" s="90"/>
      <c r="B251" s="89"/>
      <c r="C251" s="89"/>
      <c r="D251" s="95"/>
      <c r="E251" s="67"/>
      <c r="F251" s="89"/>
      <c r="G251" s="92" t="str">
        <f t="shared" si="4"/>
        <v>-</v>
      </c>
      <c r="H251" s="89"/>
      <c r="I251" s="89"/>
      <c r="J251" s="65"/>
      <c r="K251" s="89"/>
      <c r="L251" s="89"/>
      <c r="M251" s="89"/>
      <c r="N251" s="89"/>
      <c r="O251" s="89"/>
      <c r="P251" s="89"/>
      <c r="Q251" s="421"/>
      <c r="R251" s="421"/>
      <c r="S251" s="421"/>
      <c r="X251" s="182"/>
      <c r="Y251" s="134"/>
    </row>
    <row r="252" spans="1:25" ht="24.95" customHeight="1">
      <c r="A252" s="90"/>
      <c r="B252" s="89"/>
      <c r="C252" s="89"/>
      <c r="D252" s="95"/>
      <c r="E252" s="67"/>
      <c r="F252" s="89"/>
      <c r="G252" s="92" t="str">
        <f t="shared" si="4"/>
        <v>-</v>
      </c>
      <c r="H252" s="89"/>
      <c r="I252" s="89"/>
      <c r="J252" s="65"/>
      <c r="K252" s="89"/>
      <c r="L252" s="89"/>
      <c r="M252" s="89"/>
      <c r="N252" s="89"/>
      <c r="O252" s="89"/>
      <c r="P252" s="89"/>
      <c r="Q252" s="421"/>
      <c r="R252" s="421"/>
      <c r="S252" s="421"/>
      <c r="X252" s="182"/>
      <c r="Y252" s="134"/>
    </row>
    <row r="253" spans="1:25" ht="24.95" customHeight="1">
      <c r="A253" s="90"/>
      <c r="B253" s="89"/>
      <c r="C253" s="89"/>
      <c r="D253" s="95"/>
      <c r="E253" s="67"/>
      <c r="F253" s="89"/>
      <c r="G253" s="92" t="str">
        <f t="shared" si="4"/>
        <v>-</v>
      </c>
      <c r="H253" s="89"/>
      <c r="I253" s="89"/>
      <c r="J253" s="65"/>
      <c r="K253" s="89"/>
      <c r="L253" s="89"/>
      <c r="M253" s="89"/>
      <c r="N253" s="89"/>
      <c r="O253" s="89"/>
      <c r="P253" s="89"/>
      <c r="Q253" s="421"/>
      <c r="R253" s="421"/>
      <c r="S253" s="421"/>
      <c r="X253" s="182"/>
      <c r="Y253" s="134"/>
    </row>
    <row r="254" spans="1:25" ht="24.95" customHeight="1">
      <c r="A254" s="90"/>
      <c r="B254" s="89"/>
      <c r="C254" s="89"/>
      <c r="D254" s="95"/>
      <c r="E254" s="67"/>
      <c r="F254" s="89"/>
      <c r="G254" s="92" t="str">
        <f t="shared" si="4"/>
        <v>-</v>
      </c>
      <c r="H254" s="89"/>
      <c r="I254" s="89"/>
      <c r="J254" s="65"/>
      <c r="K254" s="89"/>
      <c r="L254" s="89"/>
      <c r="M254" s="89"/>
      <c r="N254" s="89"/>
      <c r="O254" s="89"/>
      <c r="P254" s="89"/>
      <c r="Q254" s="421"/>
      <c r="R254" s="421"/>
      <c r="S254" s="421"/>
      <c r="X254" s="182"/>
      <c r="Y254" s="134"/>
    </row>
    <row r="255" spans="1:25" ht="24.95" customHeight="1">
      <c r="A255" s="90"/>
      <c r="B255" s="89"/>
      <c r="C255" s="89"/>
      <c r="D255" s="95"/>
      <c r="E255" s="67"/>
      <c r="F255" s="89"/>
      <c r="G255" s="92" t="str">
        <f t="shared" si="4"/>
        <v>-</v>
      </c>
      <c r="H255" s="89"/>
      <c r="I255" s="89"/>
      <c r="J255" s="65"/>
      <c r="K255" s="89"/>
      <c r="L255" s="89"/>
      <c r="M255" s="89"/>
      <c r="N255" s="89"/>
      <c r="O255" s="89"/>
      <c r="P255" s="89"/>
      <c r="Q255" s="421"/>
      <c r="R255" s="421"/>
      <c r="S255" s="421"/>
      <c r="X255" s="182"/>
      <c r="Y255" s="134"/>
    </row>
    <row r="256" spans="1:25" ht="24.95" customHeight="1">
      <c r="A256" s="90"/>
      <c r="B256" s="89"/>
      <c r="C256" s="89"/>
      <c r="D256" s="95"/>
      <c r="E256" s="67"/>
      <c r="F256" s="89"/>
      <c r="G256" s="92" t="str">
        <f t="shared" si="4"/>
        <v>-</v>
      </c>
      <c r="H256" s="89"/>
      <c r="I256" s="89"/>
      <c r="J256" s="65"/>
      <c r="K256" s="89"/>
      <c r="L256" s="89"/>
      <c r="M256" s="89"/>
      <c r="N256" s="89"/>
      <c r="O256" s="89"/>
      <c r="P256" s="89"/>
      <c r="Q256" s="421"/>
      <c r="R256" s="421"/>
      <c r="S256" s="421"/>
      <c r="X256" s="182"/>
      <c r="Y256" s="134"/>
    </row>
    <row r="257" spans="1:25" ht="24.95" customHeight="1">
      <c r="A257" s="90"/>
      <c r="B257" s="89"/>
      <c r="C257" s="89"/>
      <c r="D257" s="95"/>
      <c r="E257" s="67"/>
      <c r="F257" s="89"/>
      <c r="G257" s="92" t="str">
        <f t="shared" si="4"/>
        <v>-</v>
      </c>
      <c r="H257" s="89"/>
      <c r="I257" s="89"/>
      <c r="J257" s="65"/>
      <c r="K257" s="89"/>
      <c r="L257" s="89"/>
      <c r="M257" s="89"/>
      <c r="N257" s="89"/>
      <c r="O257" s="89"/>
      <c r="P257" s="89"/>
      <c r="Q257" s="421"/>
      <c r="R257" s="421"/>
      <c r="S257" s="421"/>
      <c r="X257" s="182"/>
      <c r="Y257" s="134"/>
    </row>
    <row r="258" spans="1:25" ht="24.95" customHeight="1">
      <c r="A258" s="90"/>
      <c r="B258" s="89"/>
      <c r="C258" s="89"/>
      <c r="D258" s="95"/>
      <c r="E258" s="67"/>
      <c r="F258" s="89"/>
      <c r="G258" s="92" t="str">
        <f t="shared" si="4"/>
        <v>-</v>
      </c>
      <c r="H258" s="89"/>
      <c r="I258" s="89"/>
      <c r="J258" s="65"/>
      <c r="K258" s="89"/>
      <c r="L258" s="89"/>
      <c r="M258" s="89"/>
      <c r="N258" s="89"/>
      <c r="O258" s="89"/>
      <c r="P258" s="89"/>
      <c r="Q258" s="421"/>
      <c r="R258" s="421"/>
      <c r="S258" s="421"/>
      <c r="X258" s="182"/>
      <c r="Y258" s="134"/>
    </row>
    <row r="259" spans="1:25" ht="24.95" customHeight="1">
      <c r="A259" s="90"/>
      <c r="B259" s="89"/>
      <c r="C259" s="89"/>
      <c r="D259" s="95"/>
      <c r="E259" s="67"/>
      <c r="F259" s="89"/>
      <c r="G259" s="92" t="str">
        <f t="shared" si="4"/>
        <v>-</v>
      </c>
      <c r="H259" s="89"/>
      <c r="I259" s="89"/>
      <c r="J259" s="65"/>
      <c r="K259" s="89"/>
      <c r="L259" s="89"/>
      <c r="M259" s="89"/>
      <c r="N259" s="89"/>
      <c r="O259" s="89"/>
      <c r="P259" s="89"/>
      <c r="Q259" s="421"/>
      <c r="R259" s="421"/>
      <c r="S259" s="421"/>
      <c r="X259" s="182"/>
      <c r="Y259" s="134"/>
    </row>
    <row r="260" spans="1:25" ht="24.95" customHeight="1">
      <c r="A260" s="90"/>
      <c r="B260" s="89"/>
      <c r="C260" s="89"/>
      <c r="D260" s="95"/>
      <c r="E260" s="67"/>
      <c r="F260" s="89"/>
      <c r="G260" s="92" t="str">
        <f t="shared" si="4"/>
        <v>-</v>
      </c>
      <c r="H260" s="89"/>
      <c r="I260" s="89"/>
      <c r="J260" s="65"/>
      <c r="K260" s="89"/>
      <c r="L260" s="89"/>
      <c r="M260" s="89"/>
      <c r="N260" s="89"/>
      <c r="O260" s="89"/>
      <c r="P260" s="89"/>
      <c r="Q260" s="421"/>
      <c r="R260" s="421"/>
      <c r="S260" s="421"/>
      <c r="X260" s="182"/>
      <c r="Y260" s="134"/>
    </row>
    <row r="261" spans="1:25" ht="24.95" customHeight="1">
      <c r="A261" s="90"/>
      <c r="B261" s="89"/>
      <c r="C261" s="89"/>
      <c r="D261" s="95"/>
      <c r="E261" s="67"/>
      <c r="F261" s="89"/>
      <c r="G261" s="92" t="str">
        <f t="shared" si="4"/>
        <v>-</v>
      </c>
      <c r="H261" s="89"/>
      <c r="I261" s="89"/>
      <c r="J261" s="65"/>
      <c r="K261" s="89"/>
      <c r="L261" s="89"/>
      <c r="M261" s="89"/>
      <c r="N261" s="89"/>
      <c r="O261" s="89"/>
      <c r="P261" s="89"/>
      <c r="Q261" s="421"/>
      <c r="R261" s="421"/>
      <c r="S261" s="421"/>
      <c r="X261" s="182"/>
      <c r="Y261" s="134"/>
    </row>
    <row r="262" spans="1:25" ht="24.95" customHeight="1">
      <c r="A262" s="90"/>
      <c r="B262" s="89"/>
      <c r="C262" s="89"/>
      <c r="D262" s="95"/>
      <c r="E262" s="67"/>
      <c r="F262" s="89"/>
      <c r="G262" s="92" t="str">
        <f t="shared" si="4"/>
        <v>-</v>
      </c>
      <c r="H262" s="89"/>
      <c r="I262" s="89"/>
      <c r="J262" s="65"/>
      <c r="K262" s="89"/>
      <c r="L262" s="89"/>
      <c r="M262" s="89"/>
      <c r="N262" s="89"/>
      <c r="O262" s="89"/>
      <c r="P262" s="89"/>
      <c r="Q262" s="421"/>
      <c r="R262" s="421"/>
      <c r="S262" s="421"/>
      <c r="X262" s="182"/>
      <c r="Y262" s="134"/>
    </row>
    <row r="263" spans="1:25" ht="24.95" customHeight="1">
      <c r="A263" s="90"/>
      <c r="B263" s="89"/>
      <c r="C263" s="89"/>
      <c r="D263" s="95"/>
      <c r="E263" s="67"/>
      <c r="F263" s="89"/>
      <c r="G263" s="92" t="str">
        <f t="shared" si="4"/>
        <v>-</v>
      </c>
      <c r="H263" s="89"/>
      <c r="I263" s="89"/>
      <c r="J263" s="65"/>
      <c r="K263" s="89"/>
      <c r="L263" s="89"/>
      <c r="M263" s="89"/>
      <c r="N263" s="89"/>
      <c r="O263" s="89"/>
      <c r="P263" s="89"/>
      <c r="Q263" s="421"/>
      <c r="R263" s="421"/>
      <c r="S263" s="421"/>
      <c r="X263" s="182"/>
      <c r="Y263" s="134"/>
    </row>
    <row r="264" spans="1:25" ht="24.95" customHeight="1">
      <c r="A264" s="90"/>
      <c r="B264" s="89"/>
      <c r="C264" s="89"/>
      <c r="D264" s="95"/>
      <c r="E264" s="67"/>
      <c r="F264" s="89"/>
      <c r="G264" s="92" t="str">
        <f t="shared" si="4"/>
        <v>-</v>
      </c>
      <c r="H264" s="89"/>
      <c r="I264" s="89"/>
      <c r="J264" s="65"/>
      <c r="K264" s="89"/>
      <c r="L264" s="89"/>
      <c r="M264" s="89"/>
      <c r="N264" s="89"/>
      <c r="O264" s="89"/>
      <c r="P264" s="89"/>
      <c r="Q264" s="421"/>
      <c r="R264" s="421"/>
      <c r="S264" s="421"/>
      <c r="X264" s="182"/>
      <c r="Y264" s="134"/>
    </row>
    <row r="265" spans="1:25" ht="24.95" customHeight="1">
      <c r="A265" s="90"/>
      <c r="B265" s="89"/>
      <c r="C265" s="89"/>
      <c r="D265" s="95"/>
      <c r="E265" s="67"/>
      <c r="F265" s="89"/>
      <c r="G265" s="92" t="str">
        <f t="shared" si="4"/>
        <v>-</v>
      </c>
      <c r="H265" s="89"/>
      <c r="I265" s="89"/>
      <c r="J265" s="65"/>
      <c r="K265" s="89"/>
      <c r="L265" s="89"/>
      <c r="M265" s="89"/>
      <c r="N265" s="89"/>
      <c r="O265" s="89"/>
      <c r="P265" s="89"/>
      <c r="Q265" s="421"/>
      <c r="R265" s="421"/>
      <c r="S265" s="421"/>
      <c r="X265" s="182"/>
      <c r="Y265" s="134"/>
    </row>
    <row r="266" spans="1:25" ht="24.95" customHeight="1">
      <c r="A266" s="90"/>
      <c r="B266" s="89"/>
      <c r="C266" s="89"/>
      <c r="D266" s="95"/>
      <c r="E266" s="67"/>
      <c r="F266" s="89"/>
      <c r="G266" s="92" t="str">
        <f t="shared" si="4"/>
        <v>-</v>
      </c>
      <c r="H266" s="89"/>
      <c r="I266" s="89"/>
      <c r="J266" s="65"/>
      <c r="K266" s="89"/>
      <c r="L266" s="89"/>
      <c r="M266" s="89"/>
      <c r="N266" s="89"/>
      <c r="O266" s="89"/>
      <c r="P266" s="89"/>
      <c r="Q266" s="421"/>
      <c r="R266" s="421"/>
      <c r="S266" s="421"/>
      <c r="X266" s="182"/>
      <c r="Y266" s="134"/>
    </row>
    <row r="267" spans="1:25" ht="24.95" customHeight="1">
      <c r="A267" s="90"/>
      <c r="B267" s="89"/>
      <c r="C267" s="89"/>
      <c r="D267" s="95"/>
      <c r="E267" s="67"/>
      <c r="F267" s="89"/>
      <c r="G267" s="92" t="str">
        <f t="shared" si="4"/>
        <v>-</v>
      </c>
      <c r="H267" s="89"/>
      <c r="I267" s="89"/>
      <c r="J267" s="65"/>
      <c r="K267" s="89"/>
      <c r="L267" s="89"/>
      <c r="M267" s="89"/>
      <c r="N267" s="89"/>
      <c r="O267" s="89"/>
      <c r="P267" s="89"/>
      <c r="Q267" s="421"/>
      <c r="R267" s="421"/>
      <c r="S267" s="421"/>
      <c r="X267" s="182"/>
      <c r="Y267" s="134"/>
    </row>
    <row r="268" spans="1:25" ht="24.95" customHeight="1">
      <c r="A268" s="90"/>
      <c r="B268" s="89"/>
      <c r="C268" s="89"/>
      <c r="D268" s="95"/>
      <c r="E268" s="67"/>
      <c r="F268" s="89"/>
      <c r="G268" s="92" t="str">
        <f t="shared" si="4"/>
        <v>-</v>
      </c>
      <c r="H268" s="89"/>
      <c r="I268" s="89"/>
      <c r="J268" s="65"/>
      <c r="K268" s="89"/>
      <c r="L268" s="89"/>
      <c r="M268" s="89"/>
      <c r="N268" s="89"/>
      <c r="O268" s="89"/>
      <c r="P268" s="89"/>
      <c r="Q268" s="421"/>
      <c r="R268" s="421"/>
      <c r="S268" s="421"/>
      <c r="X268" s="182"/>
      <c r="Y268" s="134"/>
    </row>
    <row r="269" spans="1:25" ht="24.95" customHeight="1">
      <c r="A269" s="90"/>
      <c r="B269" s="89"/>
      <c r="C269" s="89"/>
      <c r="D269" s="95"/>
      <c r="E269" s="67"/>
      <c r="F269" s="89"/>
      <c r="G269" s="92" t="str">
        <f t="shared" si="4"/>
        <v>-</v>
      </c>
      <c r="H269" s="89"/>
      <c r="I269" s="89"/>
      <c r="J269" s="65"/>
      <c r="K269" s="89"/>
      <c r="L269" s="89"/>
      <c r="M269" s="89"/>
      <c r="N269" s="89"/>
      <c r="O269" s="89"/>
      <c r="P269" s="89"/>
      <c r="Q269" s="421"/>
      <c r="R269" s="421"/>
      <c r="S269" s="421"/>
      <c r="X269" s="182"/>
      <c r="Y269" s="134"/>
    </row>
    <row r="270" spans="1:25" ht="24.95" customHeight="1">
      <c r="A270" s="90"/>
      <c r="B270" s="89"/>
      <c r="C270" s="89"/>
      <c r="D270" s="95"/>
      <c r="E270" s="67"/>
      <c r="F270" s="89"/>
      <c r="G270" s="92" t="str">
        <f t="shared" si="4"/>
        <v>-</v>
      </c>
      <c r="H270" s="89"/>
      <c r="I270" s="89"/>
      <c r="J270" s="65"/>
      <c r="K270" s="89"/>
      <c r="L270" s="89"/>
      <c r="M270" s="89"/>
      <c r="N270" s="89"/>
      <c r="O270" s="89"/>
      <c r="P270" s="89"/>
      <c r="Q270" s="421"/>
      <c r="R270" s="421"/>
      <c r="S270" s="421"/>
      <c r="X270" s="182"/>
      <c r="Y270" s="134"/>
    </row>
    <row r="271" spans="1:25" ht="24.95" customHeight="1">
      <c r="A271" s="90"/>
      <c r="B271" s="89"/>
      <c r="C271" s="89"/>
      <c r="D271" s="95"/>
      <c r="E271" s="67"/>
      <c r="F271" s="89"/>
      <c r="G271" s="92" t="str">
        <f t="shared" si="4"/>
        <v>-</v>
      </c>
      <c r="H271" s="89"/>
      <c r="I271" s="89"/>
      <c r="J271" s="65"/>
      <c r="K271" s="89"/>
      <c r="L271" s="89"/>
      <c r="M271" s="89"/>
      <c r="N271" s="89"/>
      <c r="O271" s="89"/>
      <c r="P271" s="89"/>
      <c r="Q271" s="421"/>
      <c r="R271" s="421"/>
      <c r="S271" s="421"/>
      <c r="X271" s="182"/>
      <c r="Y271" s="134"/>
    </row>
    <row r="272" spans="1:25" ht="24.95" customHeight="1">
      <c r="A272" s="90"/>
      <c r="B272" s="89"/>
      <c r="C272" s="89"/>
      <c r="D272" s="95"/>
      <c r="E272" s="67"/>
      <c r="F272" s="89"/>
      <c r="G272" s="92" t="str">
        <f t="shared" si="4"/>
        <v>-</v>
      </c>
      <c r="H272" s="89"/>
      <c r="I272" s="89"/>
      <c r="J272" s="65"/>
      <c r="K272" s="89"/>
      <c r="L272" s="89"/>
      <c r="M272" s="89"/>
      <c r="N272" s="89"/>
      <c r="O272" s="89"/>
      <c r="P272" s="89"/>
      <c r="Q272" s="421"/>
      <c r="R272" s="421"/>
      <c r="S272" s="421"/>
      <c r="X272" s="182"/>
      <c r="Y272" s="134"/>
    </row>
    <row r="273" spans="1:25" ht="24.95" customHeight="1">
      <c r="A273" s="90"/>
      <c r="B273" s="89"/>
      <c r="C273" s="89"/>
      <c r="D273" s="95"/>
      <c r="E273" s="67"/>
      <c r="F273" s="89"/>
      <c r="G273" s="92" t="str">
        <f t="shared" si="4"/>
        <v>-</v>
      </c>
      <c r="H273" s="89"/>
      <c r="I273" s="89"/>
      <c r="J273" s="65"/>
      <c r="K273" s="89"/>
      <c r="L273" s="89"/>
      <c r="M273" s="89"/>
      <c r="N273" s="89"/>
      <c r="O273" s="89"/>
      <c r="P273" s="89"/>
      <c r="Q273" s="421"/>
      <c r="R273" s="421"/>
      <c r="S273" s="421"/>
      <c r="X273" s="182"/>
      <c r="Y273" s="134"/>
    </row>
    <row r="274" spans="1:25" ht="24.95" customHeight="1">
      <c r="A274" s="90"/>
      <c r="B274" s="89"/>
      <c r="C274" s="89"/>
      <c r="D274" s="95"/>
      <c r="E274" s="67"/>
      <c r="F274" s="89"/>
      <c r="G274" s="92" t="str">
        <f t="shared" si="4"/>
        <v>-</v>
      </c>
      <c r="H274" s="89"/>
      <c r="I274" s="89"/>
      <c r="J274" s="65"/>
      <c r="K274" s="89"/>
      <c r="L274" s="89"/>
      <c r="M274" s="89"/>
      <c r="N274" s="89"/>
      <c r="O274" s="89"/>
      <c r="P274" s="89"/>
      <c r="Q274" s="421"/>
      <c r="R274" s="421"/>
      <c r="S274" s="421"/>
      <c r="X274" s="182"/>
      <c r="Y274" s="134"/>
    </row>
    <row r="275" spans="1:25" ht="24.95" customHeight="1">
      <c r="A275" s="90"/>
      <c r="B275" s="89"/>
      <c r="C275" s="89"/>
      <c r="D275" s="95"/>
      <c r="E275" s="67"/>
      <c r="F275" s="89"/>
      <c r="G275" s="92" t="str">
        <f t="shared" si="4"/>
        <v>-</v>
      </c>
      <c r="H275" s="89"/>
      <c r="I275" s="89"/>
      <c r="J275" s="65"/>
      <c r="K275" s="89"/>
      <c r="L275" s="89"/>
      <c r="M275" s="89"/>
      <c r="N275" s="89"/>
      <c r="O275" s="89"/>
      <c r="P275" s="89"/>
      <c r="Q275" s="421"/>
      <c r="R275" s="421"/>
      <c r="S275" s="421"/>
      <c r="X275" s="182"/>
      <c r="Y275" s="134"/>
    </row>
    <row r="276" spans="1:25" ht="24.95" customHeight="1">
      <c r="A276" s="90"/>
      <c r="B276" s="89"/>
      <c r="C276" s="89"/>
      <c r="D276" s="95"/>
      <c r="E276" s="67"/>
      <c r="F276" s="89"/>
      <c r="G276" s="92" t="str">
        <f t="shared" si="4"/>
        <v>-</v>
      </c>
      <c r="H276" s="89"/>
      <c r="I276" s="89"/>
      <c r="J276" s="65"/>
      <c r="K276" s="89"/>
      <c r="L276" s="89"/>
      <c r="M276" s="89"/>
      <c r="N276" s="89"/>
      <c r="O276" s="89"/>
      <c r="P276" s="89"/>
      <c r="Q276" s="421"/>
      <c r="R276" s="421"/>
      <c r="S276" s="421"/>
      <c r="X276" s="182"/>
      <c r="Y276" s="134"/>
    </row>
    <row r="277" spans="1:25" ht="24.95" customHeight="1">
      <c r="A277" s="90"/>
      <c r="B277" s="89"/>
      <c r="C277" s="89"/>
      <c r="D277" s="95"/>
      <c r="E277" s="67"/>
      <c r="F277" s="89"/>
      <c r="G277" s="92" t="str">
        <f t="shared" si="4"/>
        <v>-</v>
      </c>
      <c r="H277" s="89"/>
      <c r="I277" s="89"/>
      <c r="J277" s="65"/>
      <c r="K277" s="89"/>
      <c r="L277" s="89"/>
      <c r="M277" s="89"/>
      <c r="N277" s="89"/>
      <c r="O277" s="89"/>
      <c r="P277" s="89"/>
      <c r="Q277" s="421"/>
      <c r="R277" s="421"/>
      <c r="S277" s="421"/>
      <c r="X277" s="182"/>
      <c r="Y277" s="134"/>
    </row>
    <row r="278" spans="1:25" ht="24.95" customHeight="1">
      <c r="A278" s="90"/>
      <c r="B278" s="89"/>
      <c r="C278" s="89"/>
      <c r="D278" s="95"/>
      <c r="E278" s="67"/>
      <c r="F278" s="89"/>
      <c r="G278" s="92" t="str">
        <f t="shared" si="4"/>
        <v>-</v>
      </c>
      <c r="H278" s="89"/>
      <c r="I278" s="89"/>
      <c r="J278" s="65"/>
      <c r="K278" s="89"/>
      <c r="L278" s="89"/>
      <c r="M278" s="89"/>
      <c r="N278" s="89"/>
      <c r="O278" s="89"/>
      <c r="P278" s="89"/>
      <c r="Q278" s="421"/>
      <c r="R278" s="421"/>
      <c r="S278" s="421"/>
      <c r="X278" s="182"/>
      <c r="Y278" s="134"/>
    </row>
    <row r="279" spans="1:25" ht="24.95" customHeight="1">
      <c r="A279" s="90"/>
      <c r="B279" s="89"/>
      <c r="C279" s="89"/>
      <c r="D279" s="95"/>
      <c r="E279" s="67"/>
      <c r="F279" s="89"/>
      <c r="G279" s="92" t="str">
        <f t="shared" si="4"/>
        <v>-</v>
      </c>
      <c r="H279" s="89"/>
      <c r="I279" s="89"/>
      <c r="J279" s="65"/>
      <c r="K279" s="89"/>
      <c r="L279" s="89"/>
      <c r="M279" s="89"/>
      <c r="N279" s="89"/>
      <c r="O279" s="89"/>
      <c r="P279" s="89"/>
      <c r="Q279" s="421"/>
      <c r="R279" s="421"/>
      <c r="S279" s="421"/>
      <c r="X279" s="182"/>
      <c r="Y279" s="134"/>
    </row>
    <row r="280" spans="1:25" ht="24.95" customHeight="1">
      <c r="A280" s="90"/>
      <c r="B280" s="89"/>
      <c r="C280" s="89"/>
      <c r="D280" s="95"/>
      <c r="E280" s="67"/>
      <c r="F280" s="89"/>
      <c r="G280" s="92" t="str">
        <f t="shared" si="4"/>
        <v>-</v>
      </c>
      <c r="H280" s="89"/>
      <c r="I280" s="89"/>
      <c r="J280" s="65"/>
      <c r="K280" s="89"/>
      <c r="L280" s="89"/>
      <c r="M280" s="89"/>
      <c r="N280" s="89"/>
      <c r="O280" s="89"/>
      <c r="P280" s="89"/>
      <c r="Q280" s="421"/>
      <c r="R280" s="421"/>
      <c r="S280" s="421"/>
      <c r="X280" s="182"/>
      <c r="Y280" s="134"/>
    </row>
    <row r="281" spans="1:25" ht="24.95" customHeight="1">
      <c r="A281" s="90"/>
      <c r="B281" s="89"/>
      <c r="C281" s="89"/>
      <c r="D281" s="95"/>
      <c r="E281" s="67"/>
      <c r="F281" s="89"/>
      <c r="G281" s="92" t="str">
        <f t="shared" si="4"/>
        <v>-</v>
      </c>
      <c r="H281" s="89"/>
      <c r="I281" s="89"/>
      <c r="J281" s="65"/>
      <c r="K281" s="89"/>
      <c r="L281" s="89"/>
      <c r="M281" s="89"/>
      <c r="N281" s="89"/>
      <c r="O281" s="89"/>
      <c r="P281" s="89"/>
      <c r="Q281" s="421"/>
      <c r="R281" s="421"/>
      <c r="S281" s="421"/>
      <c r="X281" s="182"/>
      <c r="Y281" s="134"/>
    </row>
    <row r="282" spans="1:25" ht="24.95" customHeight="1">
      <c r="A282" s="90"/>
      <c r="B282" s="89"/>
      <c r="C282" s="89"/>
      <c r="D282" s="95"/>
      <c r="E282" s="67"/>
      <c r="F282" s="89"/>
      <c r="G282" s="92" t="str">
        <f t="shared" si="4"/>
        <v>-</v>
      </c>
      <c r="H282" s="89"/>
      <c r="I282" s="89"/>
      <c r="J282" s="65"/>
      <c r="K282" s="89"/>
      <c r="L282" s="89"/>
      <c r="M282" s="89"/>
      <c r="N282" s="89"/>
      <c r="O282" s="89"/>
      <c r="P282" s="89"/>
      <c r="Q282" s="421"/>
      <c r="R282" s="421"/>
      <c r="S282" s="421"/>
      <c r="X282" s="182"/>
      <c r="Y282" s="134"/>
    </row>
    <row r="283" spans="1:25" ht="24.95" customHeight="1">
      <c r="A283" s="90"/>
      <c r="B283" s="89"/>
      <c r="C283" s="89"/>
      <c r="D283" s="95"/>
      <c r="E283" s="67"/>
      <c r="F283" s="89"/>
      <c r="G283" s="92" t="str">
        <f t="shared" si="4"/>
        <v>-</v>
      </c>
      <c r="H283" s="89"/>
      <c r="I283" s="89"/>
      <c r="J283" s="65"/>
      <c r="K283" s="89"/>
      <c r="L283" s="89"/>
      <c r="M283" s="89"/>
      <c r="N283" s="89"/>
      <c r="O283" s="89"/>
      <c r="P283" s="89"/>
      <c r="Q283" s="421"/>
      <c r="R283" s="421"/>
      <c r="S283" s="421"/>
      <c r="X283" s="182"/>
      <c r="Y283" s="134"/>
    </row>
    <row r="284" spans="1:25" ht="24.95" customHeight="1">
      <c r="A284" s="90"/>
      <c r="B284" s="89"/>
      <c r="C284" s="89"/>
      <c r="D284" s="95"/>
      <c r="E284" s="67"/>
      <c r="F284" s="89"/>
      <c r="G284" s="92" t="str">
        <f t="shared" si="4"/>
        <v>-</v>
      </c>
      <c r="H284" s="89"/>
      <c r="I284" s="89"/>
      <c r="J284" s="65"/>
      <c r="K284" s="89"/>
      <c r="L284" s="89"/>
      <c r="M284" s="89"/>
      <c r="N284" s="89"/>
      <c r="O284" s="89"/>
      <c r="P284" s="89"/>
      <c r="Q284" s="421"/>
      <c r="R284" s="421"/>
      <c r="S284" s="421"/>
      <c r="X284" s="182"/>
      <c r="Y284" s="134"/>
    </row>
    <row r="285" spans="1:25" ht="24.95" customHeight="1">
      <c r="A285" s="90"/>
      <c r="B285" s="89"/>
      <c r="C285" s="89"/>
      <c r="D285" s="95"/>
      <c r="E285" s="67"/>
      <c r="F285" s="89"/>
      <c r="G285" s="92" t="str">
        <f t="shared" si="4"/>
        <v>-</v>
      </c>
      <c r="H285" s="89"/>
      <c r="I285" s="89"/>
      <c r="J285" s="65"/>
      <c r="K285" s="89"/>
      <c r="L285" s="89"/>
      <c r="M285" s="89"/>
      <c r="N285" s="89"/>
      <c r="O285" s="89"/>
      <c r="P285" s="89"/>
      <c r="Q285" s="421"/>
      <c r="R285" s="421"/>
      <c r="S285" s="421"/>
      <c r="X285" s="182"/>
      <c r="Y285" s="134"/>
    </row>
    <row r="286" spans="1:25" ht="24.95" customHeight="1">
      <c r="A286" s="90"/>
      <c r="B286" s="89"/>
      <c r="C286" s="89"/>
      <c r="D286" s="95"/>
      <c r="E286" s="67"/>
      <c r="F286" s="89"/>
      <c r="G286" s="92" t="str">
        <f t="shared" si="4"/>
        <v>-</v>
      </c>
      <c r="H286" s="89"/>
      <c r="I286" s="89"/>
      <c r="J286" s="65"/>
      <c r="K286" s="89"/>
      <c r="L286" s="89"/>
      <c r="M286" s="89"/>
      <c r="N286" s="89"/>
      <c r="O286" s="89"/>
      <c r="P286" s="89"/>
      <c r="Q286" s="421"/>
      <c r="R286" s="421"/>
      <c r="S286" s="421"/>
      <c r="X286" s="182"/>
      <c r="Y286" s="134"/>
    </row>
    <row r="287" spans="1:25" ht="24.95" customHeight="1">
      <c r="A287" s="90"/>
      <c r="B287" s="89"/>
      <c r="C287" s="89"/>
      <c r="D287" s="95"/>
      <c r="E287" s="67"/>
      <c r="F287" s="89"/>
      <c r="G287" s="92" t="str">
        <f t="shared" si="4"/>
        <v>-</v>
      </c>
      <c r="H287" s="89"/>
      <c r="I287" s="89"/>
      <c r="J287" s="65"/>
      <c r="K287" s="89"/>
      <c r="L287" s="89"/>
      <c r="M287" s="89"/>
      <c r="N287" s="89"/>
      <c r="O287" s="89"/>
      <c r="P287" s="89"/>
      <c r="Q287" s="421"/>
      <c r="R287" s="421"/>
      <c r="S287" s="421"/>
      <c r="X287" s="182"/>
      <c r="Y287" s="134"/>
    </row>
    <row r="288" spans="1:25" ht="24.95" customHeight="1">
      <c r="A288" s="90"/>
      <c r="B288" s="89"/>
      <c r="C288" s="89"/>
      <c r="D288" s="95"/>
      <c r="E288" s="67"/>
      <c r="F288" s="89"/>
      <c r="G288" s="92" t="str">
        <f t="shared" si="4"/>
        <v>-</v>
      </c>
      <c r="H288" s="89"/>
      <c r="I288" s="89"/>
      <c r="J288" s="65"/>
      <c r="K288" s="89"/>
      <c r="L288" s="89"/>
      <c r="M288" s="89"/>
      <c r="N288" s="89"/>
      <c r="O288" s="89"/>
      <c r="P288" s="89"/>
      <c r="Q288" s="421"/>
      <c r="R288" s="421"/>
      <c r="S288" s="421"/>
      <c r="X288" s="182"/>
      <c r="Y288" s="134"/>
    </row>
    <row r="289" spans="1:25" ht="24.95" customHeight="1">
      <c r="A289" s="90"/>
      <c r="B289" s="89"/>
      <c r="C289" s="89"/>
      <c r="D289" s="95"/>
      <c r="E289" s="67"/>
      <c r="F289" s="89"/>
      <c r="G289" s="92" t="str">
        <f t="shared" si="4"/>
        <v>-</v>
      </c>
      <c r="H289" s="89"/>
      <c r="I289" s="89"/>
      <c r="J289" s="65"/>
      <c r="K289" s="89"/>
      <c r="L289" s="89"/>
      <c r="M289" s="89"/>
      <c r="N289" s="89"/>
      <c r="O289" s="89"/>
      <c r="P289" s="89"/>
      <c r="Q289" s="421"/>
      <c r="R289" s="421"/>
      <c r="S289" s="421"/>
      <c r="X289" s="182"/>
      <c r="Y289" s="134"/>
    </row>
    <row r="290" spans="1:25" ht="24.95" customHeight="1">
      <c r="A290" s="90"/>
      <c r="B290" s="89"/>
      <c r="C290" s="89"/>
      <c r="D290" s="95"/>
      <c r="E290" s="67"/>
      <c r="F290" s="89"/>
      <c r="G290" s="92" t="str">
        <f t="shared" si="4"/>
        <v>-</v>
      </c>
      <c r="H290" s="89"/>
      <c r="I290" s="89"/>
      <c r="J290" s="65"/>
      <c r="K290" s="89"/>
      <c r="L290" s="89"/>
      <c r="M290" s="89"/>
      <c r="N290" s="89"/>
      <c r="O290" s="89"/>
      <c r="P290" s="89"/>
      <c r="Q290" s="421"/>
      <c r="R290" s="421"/>
      <c r="S290" s="421"/>
      <c r="X290" s="182"/>
      <c r="Y290" s="134"/>
    </row>
    <row r="291" spans="1:25" ht="24.95" customHeight="1">
      <c r="A291" s="90"/>
      <c r="B291" s="89"/>
      <c r="C291" s="89"/>
      <c r="D291" s="95"/>
      <c r="E291" s="67"/>
      <c r="F291" s="89"/>
      <c r="G291" s="92" t="str">
        <f t="shared" si="4"/>
        <v>-</v>
      </c>
      <c r="H291" s="89"/>
      <c r="I291" s="89"/>
      <c r="J291" s="65"/>
      <c r="K291" s="89"/>
      <c r="L291" s="89"/>
      <c r="M291" s="89"/>
      <c r="N291" s="89"/>
      <c r="O291" s="89"/>
      <c r="P291" s="89"/>
      <c r="Q291" s="421"/>
      <c r="R291" s="421"/>
      <c r="S291" s="421"/>
      <c r="X291" s="182"/>
      <c r="Y291" s="134"/>
    </row>
    <row r="292" spans="1:25" ht="24.95" customHeight="1">
      <c r="A292" s="90"/>
      <c r="B292" s="89"/>
      <c r="C292" s="89"/>
      <c r="D292" s="95"/>
      <c r="E292" s="67"/>
      <c r="F292" s="89"/>
      <c r="G292" s="92" t="str">
        <f t="shared" si="4"/>
        <v>-</v>
      </c>
      <c r="H292" s="89"/>
      <c r="I292" s="89"/>
      <c r="J292" s="65"/>
      <c r="K292" s="89"/>
      <c r="L292" s="89"/>
      <c r="M292" s="89"/>
      <c r="N292" s="89"/>
      <c r="O292" s="89"/>
      <c r="P292" s="89"/>
      <c r="Q292" s="421"/>
      <c r="R292" s="421"/>
      <c r="S292" s="421"/>
      <c r="X292" s="182"/>
      <c r="Y292" s="134"/>
    </row>
    <row r="293" spans="1:25" ht="24.95" customHeight="1">
      <c r="A293" s="90"/>
      <c r="B293" s="89"/>
      <c r="C293" s="89"/>
      <c r="D293" s="95"/>
      <c r="E293" s="67"/>
      <c r="F293" s="89"/>
      <c r="G293" s="92" t="str">
        <f t="shared" si="4"/>
        <v>-</v>
      </c>
      <c r="H293" s="89"/>
      <c r="I293" s="89"/>
      <c r="J293" s="65"/>
      <c r="K293" s="89"/>
      <c r="L293" s="89"/>
      <c r="M293" s="89"/>
      <c r="N293" s="89"/>
      <c r="O293" s="89"/>
      <c r="P293" s="89"/>
      <c r="Q293" s="421"/>
      <c r="R293" s="421"/>
      <c r="S293" s="421"/>
      <c r="X293" s="182"/>
      <c r="Y293" s="134"/>
    </row>
    <row r="294" spans="1:25" ht="24.95" customHeight="1">
      <c r="A294" s="90"/>
      <c r="B294" s="89"/>
      <c r="C294" s="89"/>
      <c r="D294" s="95"/>
      <c r="E294" s="67"/>
      <c r="F294" s="89"/>
      <c r="G294" s="92" t="str">
        <f t="shared" si="4"/>
        <v>-</v>
      </c>
      <c r="H294" s="89"/>
      <c r="I294" s="89"/>
      <c r="J294" s="65"/>
      <c r="K294" s="89"/>
      <c r="L294" s="89"/>
      <c r="M294" s="89"/>
      <c r="N294" s="89"/>
      <c r="O294" s="89"/>
      <c r="P294" s="89"/>
      <c r="Q294" s="421"/>
      <c r="R294" s="421"/>
      <c r="S294" s="421"/>
      <c r="X294" s="182"/>
      <c r="Y294" s="134"/>
    </row>
    <row r="295" spans="1:25" ht="24.95" customHeight="1">
      <c r="A295" s="90"/>
      <c r="B295" s="89"/>
      <c r="C295" s="89"/>
      <c r="D295" s="95"/>
      <c r="E295" s="67"/>
      <c r="F295" s="89"/>
      <c r="G295" s="92" t="str">
        <f t="shared" si="4"/>
        <v>-</v>
      </c>
      <c r="H295" s="89"/>
      <c r="I295" s="89"/>
      <c r="J295" s="65"/>
      <c r="K295" s="89"/>
      <c r="L295" s="89"/>
      <c r="M295" s="89"/>
      <c r="N295" s="89"/>
      <c r="O295" s="89"/>
      <c r="P295" s="89"/>
      <c r="Q295" s="421"/>
      <c r="R295" s="421"/>
      <c r="S295" s="421"/>
      <c r="X295" s="182"/>
      <c r="Y295" s="134"/>
    </row>
    <row r="296" spans="1:25" ht="24.95" customHeight="1">
      <c r="A296" s="90"/>
      <c r="B296" s="89"/>
      <c r="C296" s="89"/>
      <c r="D296" s="95"/>
      <c r="E296" s="67"/>
      <c r="F296" s="89"/>
      <c r="G296" s="92" t="str">
        <f t="shared" si="4"/>
        <v>-</v>
      </c>
      <c r="H296" s="89"/>
      <c r="I296" s="89"/>
      <c r="J296" s="65"/>
      <c r="K296" s="89"/>
      <c r="L296" s="89"/>
      <c r="M296" s="89"/>
      <c r="N296" s="89"/>
      <c r="O296" s="89"/>
      <c r="P296" s="89"/>
      <c r="Q296" s="421"/>
      <c r="R296" s="421"/>
      <c r="S296" s="421"/>
      <c r="X296" s="182"/>
      <c r="Y296" s="134"/>
    </row>
    <row r="297" spans="1:25" ht="24.95" customHeight="1">
      <c r="A297" s="90"/>
      <c r="B297" s="89"/>
      <c r="C297" s="89"/>
      <c r="D297" s="95"/>
      <c r="E297" s="67"/>
      <c r="F297" s="89"/>
      <c r="G297" s="92" t="str">
        <f t="shared" si="4"/>
        <v>-</v>
      </c>
      <c r="H297" s="89"/>
      <c r="I297" s="89"/>
      <c r="J297" s="65"/>
      <c r="K297" s="89"/>
      <c r="L297" s="89"/>
      <c r="M297" s="89"/>
      <c r="N297" s="89"/>
      <c r="O297" s="89"/>
      <c r="P297" s="89"/>
      <c r="Q297" s="421"/>
      <c r="R297" s="421"/>
      <c r="S297" s="421"/>
      <c r="X297" s="182"/>
      <c r="Y297" s="134"/>
    </row>
    <row r="298" spans="1:25" ht="24.95" customHeight="1">
      <c r="A298" s="90"/>
      <c r="B298" s="89"/>
      <c r="C298" s="89"/>
      <c r="D298" s="95"/>
      <c r="E298" s="67"/>
      <c r="F298" s="89"/>
      <c r="G298" s="92" t="str">
        <f t="shared" si="4"/>
        <v>-</v>
      </c>
      <c r="H298" s="89"/>
      <c r="I298" s="89"/>
      <c r="J298" s="65"/>
      <c r="K298" s="89"/>
      <c r="L298" s="89"/>
      <c r="M298" s="89"/>
      <c r="N298" s="89"/>
      <c r="O298" s="89"/>
      <c r="P298" s="89"/>
      <c r="Q298" s="421"/>
      <c r="R298" s="421"/>
      <c r="S298" s="421"/>
      <c r="X298" s="182"/>
      <c r="Y298" s="134"/>
    </row>
    <row r="299" spans="1:25" ht="24.95" customHeight="1">
      <c r="A299" s="90"/>
      <c r="B299" s="89"/>
      <c r="C299" s="89"/>
      <c r="D299" s="95"/>
      <c r="E299" s="67"/>
      <c r="F299" s="89"/>
      <c r="G299" s="92" t="str">
        <f t="shared" si="4"/>
        <v>-</v>
      </c>
      <c r="H299" s="89"/>
      <c r="I299" s="89"/>
      <c r="J299" s="65"/>
      <c r="K299" s="89"/>
      <c r="L299" s="89"/>
      <c r="M299" s="89"/>
      <c r="N299" s="89"/>
      <c r="O299" s="89"/>
      <c r="P299" s="89"/>
      <c r="Q299" s="421"/>
      <c r="R299" s="421"/>
      <c r="S299" s="421"/>
      <c r="X299" s="182"/>
      <c r="Y299" s="134"/>
    </row>
    <row r="300" spans="1:25" ht="24.95" customHeight="1">
      <c r="A300" s="90"/>
      <c r="B300" s="89"/>
      <c r="C300" s="89"/>
      <c r="D300" s="95"/>
      <c r="E300" s="67"/>
      <c r="F300" s="89"/>
      <c r="G300" s="92" t="str">
        <f t="shared" ref="G300:G363" si="5">IF(OR(C300="",D300=""),"-",ABS((D300-C300+(D300&lt;C300))*1440))</f>
        <v>-</v>
      </c>
      <c r="H300" s="89"/>
      <c r="I300" s="89"/>
      <c r="J300" s="65"/>
      <c r="K300" s="89"/>
      <c r="L300" s="89"/>
      <c r="M300" s="89"/>
      <c r="N300" s="89"/>
      <c r="O300" s="89"/>
      <c r="P300" s="89"/>
      <c r="Q300" s="421"/>
      <c r="R300" s="421"/>
      <c r="S300" s="421"/>
      <c r="X300" s="182"/>
      <c r="Y300" s="134"/>
    </row>
    <row r="301" spans="1:25" ht="24.95" customHeight="1">
      <c r="A301" s="90"/>
      <c r="B301" s="89"/>
      <c r="C301" s="89"/>
      <c r="D301" s="95"/>
      <c r="E301" s="67"/>
      <c r="F301" s="89"/>
      <c r="G301" s="92" t="str">
        <f t="shared" si="5"/>
        <v>-</v>
      </c>
      <c r="H301" s="89"/>
      <c r="I301" s="89"/>
      <c r="J301" s="65"/>
      <c r="K301" s="89"/>
      <c r="L301" s="89"/>
      <c r="M301" s="89"/>
      <c r="N301" s="89"/>
      <c r="O301" s="89"/>
      <c r="P301" s="89"/>
      <c r="Q301" s="421"/>
      <c r="R301" s="421"/>
      <c r="S301" s="421"/>
      <c r="X301" s="182"/>
      <c r="Y301" s="134"/>
    </row>
    <row r="302" spans="1:25" ht="24.95" customHeight="1">
      <c r="A302" s="90"/>
      <c r="B302" s="89"/>
      <c r="C302" s="89"/>
      <c r="D302" s="95"/>
      <c r="E302" s="67"/>
      <c r="F302" s="89"/>
      <c r="G302" s="92" t="str">
        <f t="shared" si="5"/>
        <v>-</v>
      </c>
      <c r="H302" s="89"/>
      <c r="I302" s="89"/>
      <c r="J302" s="65"/>
      <c r="K302" s="89"/>
      <c r="L302" s="89"/>
      <c r="M302" s="89"/>
      <c r="N302" s="89"/>
      <c r="O302" s="89"/>
      <c r="P302" s="89"/>
      <c r="Q302" s="421"/>
      <c r="R302" s="421"/>
      <c r="S302" s="421"/>
      <c r="X302" s="182"/>
      <c r="Y302" s="134"/>
    </row>
    <row r="303" spans="1:25" ht="24.95" customHeight="1">
      <c r="A303" s="90"/>
      <c r="B303" s="89"/>
      <c r="C303" s="89"/>
      <c r="D303" s="95"/>
      <c r="E303" s="67"/>
      <c r="F303" s="89"/>
      <c r="G303" s="92" t="str">
        <f t="shared" si="5"/>
        <v>-</v>
      </c>
      <c r="H303" s="89"/>
      <c r="I303" s="89"/>
      <c r="J303" s="65"/>
      <c r="K303" s="89"/>
      <c r="L303" s="89"/>
      <c r="M303" s="89"/>
      <c r="N303" s="89"/>
      <c r="O303" s="89"/>
      <c r="P303" s="89"/>
      <c r="Q303" s="421"/>
      <c r="R303" s="421"/>
      <c r="S303" s="421"/>
      <c r="X303" s="182"/>
      <c r="Y303" s="134"/>
    </row>
    <row r="304" spans="1:25" ht="24.95" customHeight="1">
      <c r="A304" s="90"/>
      <c r="B304" s="89"/>
      <c r="C304" s="89"/>
      <c r="D304" s="95"/>
      <c r="E304" s="67"/>
      <c r="F304" s="89"/>
      <c r="G304" s="92" t="str">
        <f t="shared" si="5"/>
        <v>-</v>
      </c>
      <c r="H304" s="89"/>
      <c r="I304" s="89"/>
      <c r="J304" s="65"/>
      <c r="K304" s="89"/>
      <c r="L304" s="89"/>
      <c r="M304" s="89"/>
      <c r="N304" s="89"/>
      <c r="O304" s="89"/>
      <c r="P304" s="89"/>
      <c r="Q304" s="421"/>
      <c r="R304" s="421"/>
      <c r="S304" s="421"/>
      <c r="X304" s="182"/>
      <c r="Y304" s="134"/>
    </row>
    <row r="305" spans="1:25" ht="24.95" customHeight="1">
      <c r="A305" s="90"/>
      <c r="B305" s="89"/>
      <c r="C305" s="89"/>
      <c r="D305" s="95"/>
      <c r="E305" s="67"/>
      <c r="F305" s="89"/>
      <c r="G305" s="92" t="str">
        <f t="shared" si="5"/>
        <v>-</v>
      </c>
      <c r="H305" s="89"/>
      <c r="I305" s="89"/>
      <c r="J305" s="65"/>
      <c r="K305" s="89"/>
      <c r="L305" s="89"/>
      <c r="M305" s="89"/>
      <c r="N305" s="89"/>
      <c r="O305" s="89"/>
      <c r="P305" s="89"/>
      <c r="Q305" s="421"/>
      <c r="R305" s="421"/>
      <c r="S305" s="421"/>
      <c r="X305" s="182"/>
      <c r="Y305" s="134"/>
    </row>
    <row r="306" spans="1:25" ht="24.95" customHeight="1">
      <c r="A306" s="90"/>
      <c r="B306" s="89"/>
      <c r="C306" s="89"/>
      <c r="D306" s="95"/>
      <c r="E306" s="67"/>
      <c r="F306" s="89"/>
      <c r="G306" s="92" t="str">
        <f t="shared" si="5"/>
        <v>-</v>
      </c>
      <c r="H306" s="89"/>
      <c r="I306" s="89"/>
      <c r="J306" s="65"/>
      <c r="K306" s="89"/>
      <c r="L306" s="89"/>
      <c r="M306" s="89"/>
      <c r="N306" s="89"/>
      <c r="O306" s="89"/>
      <c r="P306" s="89"/>
      <c r="Q306" s="421"/>
      <c r="R306" s="421"/>
      <c r="S306" s="421"/>
      <c r="X306" s="182"/>
      <c r="Y306" s="134"/>
    </row>
    <row r="307" spans="1:25" ht="24.95" customHeight="1">
      <c r="A307" s="90"/>
      <c r="B307" s="89"/>
      <c r="C307" s="89"/>
      <c r="D307" s="95"/>
      <c r="E307" s="67"/>
      <c r="F307" s="89"/>
      <c r="G307" s="92" t="str">
        <f t="shared" si="5"/>
        <v>-</v>
      </c>
      <c r="H307" s="89"/>
      <c r="I307" s="89"/>
      <c r="J307" s="65"/>
      <c r="K307" s="89"/>
      <c r="L307" s="89"/>
      <c r="M307" s="89"/>
      <c r="N307" s="89"/>
      <c r="O307" s="89"/>
      <c r="P307" s="89"/>
      <c r="Q307" s="421"/>
      <c r="R307" s="421"/>
      <c r="S307" s="421"/>
      <c r="X307" s="182"/>
      <c r="Y307" s="134"/>
    </row>
    <row r="308" spans="1:25" ht="24.95" customHeight="1">
      <c r="A308" s="90"/>
      <c r="B308" s="89"/>
      <c r="C308" s="89"/>
      <c r="D308" s="95"/>
      <c r="E308" s="67"/>
      <c r="F308" s="89"/>
      <c r="G308" s="92" t="str">
        <f t="shared" si="5"/>
        <v>-</v>
      </c>
      <c r="H308" s="89"/>
      <c r="I308" s="89"/>
      <c r="J308" s="65"/>
      <c r="K308" s="89"/>
      <c r="L308" s="89"/>
      <c r="M308" s="89"/>
      <c r="N308" s="89"/>
      <c r="O308" s="89"/>
      <c r="P308" s="89"/>
      <c r="Q308" s="421"/>
      <c r="R308" s="421"/>
      <c r="S308" s="421"/>
      <c r="X308" s="182"/>
      <c r="Y308" s="134"/>
    </row>
    <row r="309" spans="1:25" ht="24.95" customHeight="1">
      <c r="A309" s="90"/>
      <c r="B309" s="89"/>
      <c r="C309" s="89"/>
      <c r="D309" s="95"/>
      <c r="E309" s="67"/>
      <c r="F309" s="89"/>
      <c r="G309" s="92" t="str">
        <f t="shared" si="5"/>
        <v>-</v>
      </c>
      <c r="H309" s="89"/>
      <c r="I309" s="89"/>
      <c r="J309" s="65"/>
      <c r="K309" s="89"/>
      <c r="L309" s="89"/>
      <c r="M309" s="89"/>
      <c r="N309" s="89"/>
      <c r="O309" s="89"/>
      <c r="P309" s="89"/>
      <c r="Q309" s="421"/>
      <c r="R309" s="421"/>
      <c r="S309" s="421"/>
      <c r="X309" s="182"/>
      <c r="Y309" s="134"/>
    </row>
    <row r="310" spans="1:25" ht="24.95" customHeight="1">
      <c r="A310" s="90"/>
      <c r="B310" s="89"/>
      <c r="C310" s="89"/>
      <c r="D310" s="95"/>
      <c r="E310" s="67"/>
      <c r="F310" s="89"/>
      <c r="G310" s="92" t="str">
        <f t="shared" si="5"/>
        <v>-</v>
      </c>
      <c r="H310" s="89"/>
      <c r="I310" s="89"/>
      <c r="J310" s="65"/>
      <c r="K310" s="89"/>
      <c r="L310" s="89"/>
      <c r="M310" s="89"/>
      <c r="N310" s="89"/>
      <c r="O310" s="89"/>
      <c r="P310" s="89"/>
      <c r="Q310" s="421"/>
      <c r="R310" s="421"/>
      <c r="S310" s="421"/>
      <c r="X310" s="182"/>
      <c r="Y310" s="134"/>
    </row>
    <row r="311" spans="1:25" ht="24.95" customHeight="1">
      <c r="A311" s="90"/>
      <c r="B311" s="89"/>
      <c r="C311" s="89"/>
      <c r="D311" s="95"/>
      <c r="E311" s="67"/>
      <c r="F311" s="89"/>
      <c r="G311" s="92" t="str">
        <f t="shared" si="5"/>
        <v>-</v>
      </c>
      <c r="H311" s="89"/>
      <c r="I311" s="89"/>
      <c r="J311" s="65"/>
      <c r="K311" s="89"/>
      <c r="L311" s="89"/>
      <c r="M311" s="89"/>
      <c r="N311" s="89"/>
      <c r="O311" s="89"/>
      <c r="P311" s="89"/>
      <c r="Q311" s="421"/>
      <c r="R311" s="421"/>
      <c r="S311" s="421"/>
      <c r="X311" s="182"/>
      <c r="Y311" s="134"/>
    </row>
    <row r="312" spans="1:25" ht="24.95" customHeight="1">
      <c r="A312" s="90"/>
      <c r="B312" s="89"/>
      <c r="C312" s="89"/>
      <c r="D312" s="95"/>
      <c r="E312" s="67"/>
      <c r="F312" s="89"/>
      <c r="G312" s="92" t="str">
        <f t="shared" si="5"/>
        <v>-</v>
      </c>
      <c r="H312" s="89"/>
      <c r="I312" s="89"/>
      <c r="J312" s="65"/>
      <c r="K312" s="89"/>
      <c r="L312" s="89"/>
      <c r="M312" s="89"/>
      <c r="N312" s="89"/>
      <c r="O312" s="89"/>
      <c r="P312" s="89"/>
      <c r="Q312" s="421"/>
      <c r="R312" s="421"/>
      <c r="S312" s="421"/>
      <c r="X312" s="182"/>
      <c r="Y312" s="134"/>
    </row>
    <row r="313" spans="1:25" ht="24.95" customHeight="1">
      <c r="A313" s="90"/>
      <c r="B313" s="89"/>
      <c r="C313" s="89"/>
      <c r="D313" s="95"/>
      <c r="E313" s="67"/>
      <c r="F313" s="89"/>
      <c r="G313" s="92" t="str">
        <f t="shared" si="5"/>
        <v>-</v>
      </c>
      <c r="H313" s="89"/>
      <c r="I313" s="89"/>
      <c r="J313" s="65"/>
      <c r="K313" s="89"/>
      <c r="L313" s="89"/>
      <c r="M313" s="89"/>
      <c r="N313" s="89"/>
      <c r="O313" s="89"/>
      <c r="P313" s="89"/>
      <c r="Q313" s="421"/>
      <c r="R313" s="421"/>
      <c r="S313" s="421"/>
      <c r="X313" s="182"/>
      <c r="Y313" s="134"/>
    </row>
    <row r="314" spans="1:25" ht="24.95" customHeight="1">
      <c r="A314" s="90"/>
      <c r="B314" s="89"/>
      <c r="C314" s="89"/>
      <c r="D314" s="95"/>
      <c r="E314" s="67"/>
      <c r="F314" s="89"/>
      <c r="G314" s="92" t="str">
        <f t="shared" si="5"/>
        <v>-</v>
      </c>
      <c r="H314" s="89"/>
      <c r="I314" s="89"/>
      <c r="J314" s="65"/>
      <c r="K314" s="89"/>
      <c r="L314" s="89"/>
      <c r="M314" s="89"/>
      <c r="N314" s="89"/>
      <c r="O314" s="89"/>
      <c r="P314" s="89"/>
      <c r="Q314" s="421"/>
      <c r="R314" s="421"/>
      <c r="S314" s="421"/>
      <c r="X314" s="182"/>
      <c r="Y314" s="134"/>
    </row>
    <row r="315" spans="1:25" ht="24.95" customHeight="1">
      <c r="A315" s="90"/>
      <c r="B315" s="89"/>
      <c r="C315" s="89"/>
      <c r="D315" s="95"/>
      <c r="E315" s="67"/>
      <c r="F315" s="89"/>
      <c r="G315" s="92" t="str">
        <f t="shared" si="5"/>
        <v>-</v>
      </c>
      <c r="H315" s="89"/>
      <c r="I315" s="89"/>
      <c r="J315" s="65"/>
      <c r="K315" s="89"/>
      <c r="L315" s="89"/>
      <c r="M315" s="89"/>
      <c r="N315" s="89"/>
      <c r="O315" s="89"/>
      <c r="P315" s="89"/>
      <c r="Q315" s="421"/>
      <c r="R315" s="421"/>
      <c r="S315" s="421"/>
      <c r="X315" s="182"/>
      <c r="Y315" s="134"/>
    </row>
    <row r="316" spans="1:25" ht="24.95" customHeight="1">
      <c r="A316" s="90"/>
      <c r="B316" s="89"/>
      <c r="C316" s="89"/>
      <c r="D316" s="95"/>
      <c r="E316" s="67"/>
      <c r="F316" s="89"/>
      <c r="G316" s="92" t="str">
        <f t="shared" si="5"/>
        <v>-</v>
      </c>
      <c r="H316" s="89"/>
      <c r="I316" s="89"/>
      <c r="J316" s="65"/>
      <c r="K316" s="89"/>
      <c r="L316" s="89"/>
      <c r="M316" s="89"/>
      <c r="N316" s="89"/>
      <c r="O316" s="89"/>
      <c r="P316" s="89"/>
      <c r="Q316" s="421"/>
      <c r="R316" s="421"/>
      <c r="S316" s="421"/>
      <c r="X316" s="182"/>
      <c r="Y316" s="134"/>
    </row>
    <row r="317" spans="1:25" ht="24.95" customHeight="1">
      <c r="A317" s="90"/>
      <c r="B317" s="89"/>
      <c r="C317" s="89"/>
      <c r="D317" s="95"/>
      <c r="E317" s="67"/>
      <c r="F317" s="89"/>
      <c r="G317" s="92" t="str">
        <f t="shared" si="5"/>
        <v>-</v>
      </c>
      <c r="H317" s="89"/>
      <c r="I317" s="89"/>
      <c r="J317" s="65"/>
      <c r="K317" s="89"/>
      <c r="L317" s="89"/>
      <c r="M317" s="89"/>
      <c r="N317" s="89"/>
      <c r="O317" s="89"/>
      <c r="P317" s="89"/>
      <c r="Q317" s="421"/>
      <c r="R317" s="421"/>
      <c r="S317" s="421"/>
      <c r="X317" s="182"/>
      <c r="Y317" s="134"/>
    </row>
    <row r="318" spans="1:25" ht="24.95" customHeight="1">
      <c r="A318" s="90"/>
      <c r="B318" s="89"/>
      <c r="C318" s="89"/>
      <c r="D318" s="95"/>
      <c r="E318" s="67"/>
      <c r="F318" s="89"/>
      <c r="G318" s="92" t="str">
        <f t="shared" si="5"/>
        <v>-</v>
      </c>
      <c r="H318" s="89"/>
      <c r="I318" s="89"/>
      <c r="J318" s="65"/>
      <c r="K318" s="89"/>
      <c r="L318" s="89"/>
      <c r="M318" s="89"/>
      <c r="N318" s="89"/>
      <c r="O318" s="89"/>
      <c r="P318" s="89"/>
      <c r="Q318" s="421"/>
      <c r="R318" s="421"/>
      <c r="S318" s="421"/>
      <c r="X318" s="182"/>
      <c r="Y318" s="134"/>
    </row>
    <row r="319" spans="1:25" ht="24.95" customHeight="1">
      <c r="A319" s="90"/>
      <c r="B319" s="89"/>
      <c r="C319" s="89"/>
      <c r="D319" s="95"/>
      <c r="E319" s="67"/>
      <c r="F319" s="89"/>
      <c r="G319" s="92" t="str">
        <f t="shared" si="5"/>
        <v>-</v>
      </c>
      <c r="H319" s="89"/>
      <c r="I319" s="89"/>
      <c r="J319" s="65"/>
      <c r="K319" s="89"/>
      <c r="L319" s="89"/>
      <c r="M319" s="89"/>
      <c r="N319" s="89"/>
      <c r="O319" s="89"/>
      <c r="P319" s="89"/>
      <c r="Q319" s="421"/>
      <c r="R319" s="421"/>
      <c r="S319" s="421"/>
      <c r="X319" s="182"/>
      <c r="Y319" s="134"/>
    </row>
    <row r="320" spans="1:25" ht="24.95" customHeight="1">
      <c r="A320" s="90"/>
      <c r="B320" s="89"/>
      <c r="C320" s="89"/>
      <c r="D320" s="95"/>
      <c r="E320" s="67"/>
      <c r="F320" s="89"/>
      <c r="G320" s="92" t="str">
        <f t="shared" si="5"/>
        <v>-</v>
      </c>
      <c r="H320" s="89"/>
      <c r="I320" s="89"/>
      <c r="J320" s="65"/>
      <c r="K320" s="89"/>
      <c r="L320" s="89"/>
      <c r="M320" s="89"/>
      <c r="N320" s="89"/>
      <c r="O320" s="89"/>
      <c r="P320" s="89"/>
      <c r="Q320" s="421"/>
      <c r="R320" s="421"/>
      <c r="S320" s="421"/>
      <c r="X320" s="182"/>
      <c r="Y320" s="134"/>
    </row>
    <row r="321" spans="1:25" ht="24.95" customHeight="1">
      <c r="A321" s="90"/>
      <c r="B321" s="89"/>
      <c r="C321" s="89"/>
      <c r="D321" s="95"/>
      <c r="E321" s="67"/>
      <c r="F321" s="89"/>
      <c r="G321" s="92" t="str">
        <f t="shared" si="5"/>
        <v>-</v>
      </c>
      <c r="H321" s="89"/>
      <c r="I321" s="89"/>
      <c r="J321" s="65"/>
      <c r="K321" s="89"/>
      <c r="L321" s="89"/>
      <c r="M321" s="89"/>
      <c r="N321" s="89"/>
      <c r="O321" s="89"/>
      <c r="P321" s="89"/>
      <c r="Q321" s="421"/>
      <c r="R321" s="421"/>
      <c r="S321" s="421"/>
      <c r="X321" s="182"/>
      <c r="Y321" s="134"/>
    </row>
    <row r="322" spans="1:25" ht="24.95" customHeight="1">
      <c r="A322" s="90"/>
      <c r="B322" s="89"/>
      <c r="C322" s="89"/>
      <c r="D322" s="95"/>
      <c r="E322" s="67"/>
      <c r="F322" s="89"/>
      <c r="G322" s="92" t="str">
        <f t="shared" si="5"/>
        <v>-</v>
      </c>
      <c r="H322" s="89"/>
      <c r="I322" s="89"/>
      <c r="J322" s="65"/>
      <c r="K322" s="89"/>
      <c r="L322" s="89"/>
      <c r="M322" s="89"/>
      <c r="N322" s="89"/>
      <c r="O322" s="89"/>
      <c r="P322" s="89"/>
      <c r="Q322" s="421"/>
      <c r="R322" s="421"/>
      <c r="S322" s="421"/>
      <c r="X322" s="182"/>
      <c r="Y322" s="134"/>
    </row>
    <row r="323" spans="1:25" ht="24.95" customHeight="1">
      <c r="A323" s="90"/>
      <c r="B323" s="89"/>
      <c r="C323" s="89"/>
      <c r="D323" s="95"/>
      <c r="E323" s="67"/>
      <c r="F323" s="89"/>
      <c r="G323" s="92" t="str">
        <f t="shared" si="5"/>
        <v>-</v>
      </c>
      <c r="H323" s="89"/>
      <c r="I323" s="89"/>
      <c r="J323" s="65"/>
      <c r="K323" s="89"/>
      <c r="L323" s="89"/>
      <c r="M323" s="89"/>
      <c r="N323" s="89"/>
      <c r="O323" s="89"/>
      <c r="P323" s="89"/>
      <c r="Q323" s="421"/>
      <c r="R323" s="421"/>
      <c r="S323" s="421"/>
      <c r="X323" s="182"/>
      <c r="Y323" s="134"/>
    </row>
    <row r="324" spans="1:25" ht="24.95" customHeight="1">
      <c r="A324" s="90"/>
      <c r="B324" s="89"/>
      <c r="C324" s="89"/>
      <c r="D324" s="95"/>
      <c r="E324" s="67"/>
      <c r="F324" s="89"/>
      <c r="G324" s="92" t="str">
        <f t="shared" si="5"/>
        <v>-</v>
      </c>
      <c r="H324" s="89"/>
      <c r="I324" s="89"/>
      <c r="J324" s="65"/>
      <c r="K324" s="89"/>
      <c r="L324" s="89"/>
      <c r="M324" s="89"/>
      <c r="N324" s="89"/>
      <c r="O324" s="89"/>
      <c r="P324" s="89"/>
      <c r="Q324" s="421"/>
      <c r="R324" s="421"/>
      <c r="S324" s="421"/>
      <c r="X324" s="182"/>
      <c r="Y324" s="134"/>
    </row>
    <row r="325" spans="1:25" ht="24.95" customHeight="1">
      <c r="A325" s="90"/>
      <c r="B325" s="89"/>
      <c r="C325" s="89"/>
      <c r="D325" s="95"/>
      <c r="E325" s="67"/>
      <c r="F325" s="89"/>
      <c r="G325" s="92" t="str">
        <f t="shared" si="5"/>
        <v>-</v>
      </c>
      <c r="H325" s="89"/>
      <c r="I325" s="89"/>
      <c r="J325" s="65"/>
      <c r="K325" s="89"/>
      <c r="L325" s="89"/>
      <c r="M325" s="89"/>
      <c r="N325" s="89"/>
      <c r="O325" s="89"/>
      <c r="P325" s="89"/>
      <c r="Q325" s="421"/>
      <c r="R325" s="421"/>
      <c r="S325" s="421"/>
      <c r="X325" s="182"/>
      <c r="Y325" s="134"/>
    </row>
    <row r="326" spans="1:25" ht="24.95" customHeight="1">
      <c r="A326" s="90"/>
      <c r="B326" s="89"/>
      <c r="C326" s="89"/>
      <c r="D326" s="95"/>
      <c r="E326" s="67"/>
      <c r="F326" s="89"/>
      <c r="G326" s="92" t="str">
        <f t="shared" si="5"/>
        <v>-</v>
      </c>
      <c r="H326" s="89"/>
      <c r="I326" s="89"/>
      <c r="J326" s="65"/>
      <c r="K326" s="89"/>
      <c r="L326" s="89"/>
      <c r="M326" s="89"/>
      <c r="N326" s="89"/>
      <c r="O326" s="89"/>
      <c r="P326" s="89"/>
      <c r="Q326" s="421"/>
      <c r="R326" s="421"/>
      <c r="S326" s="421"/>
      <c r="X326" s="182"/>
      <c r="Y326" s="134"/>
    </row>
    <row r="327" spans="1:25" ht="24.95" customHeight="1">
      <c r="A327" s="90"/>
      <c r="B327" s="89"/>
      <c r="C327" s="89"/>
      <c r="D327" s="95"/>
      <c r="E327" s="67"/>
      <c r="F327" s="89"/>
      <c r="G327" s="92" t="str">
        <f t="shared" si="5"/>
        <v>-</v>
      </c>
      <c r="H327" s="89"/>
      <c r="I327" s="89"/>
      <c r="J327" s="65"/>
      <c r="K327" s="89"/>
      <c r="L327" s="89"/>
      <c r="M327" s="89"/>
      <c r="N327" s="89"/>
      <c r="O327" s="89"/>
      <c r="P327" s="89"/>
      <c r="Q327" s="421"/>
      <c r="R327" s="421"/>
      <c r="S327" s="421"/>
      <c r="X327" s="182"/>
      <c r="Y327" s="134"/>
    </row>
    <row r="328" spans="1:25" ht="24.95" customHeight="1">
      <c r="A328" s="90"/>
      <c r="B328" s="89"/>
      <c r="C328" s="89"/>
      <c r="D328" s="95"/>
      <c r="E328" s="67"/>
      <c r="F328" s="89"/>
      <c r="G328" s="92" t="str">
        <f t="shared" si="5"/>
        <v>-</v>
      </c>
      <c r="H328" s="89"/>
      <c r="I328" s="89"/>
      <c r="J328" s="65"/>
      <c r="K328" s="89"/>
      <c r="L328" s="89"/>
      <c r="M328" s="89"/>
      <c r="N328" s="89"/>
      <c r="O328" s="89"/>
      <c r="P328" s="89"/>
      <c r="Q328" s="421"/>
      <c r="R328" s="421"/>
      <c r="S328" s="421"/>
      <c r="X328" s="182"/>
      <c r="Y328" s="134"/>
    </row>
    <row r="329" spans="1:25" ht="24.95" customHeight="1">
      <c r="A329" s="90"/>
      <c r="B329" s="89"/>
      <c r="C329" s="89"/>
      <c r="D329" s="95"/>
      <c r="E329" s="67"/>
      <c r="F329" s="89"/>
      <c r="G329" s="92" t="str">
        <f t="shared" si="5"/>
        <v>-</v>
      </c>
      <c r="H329" s="89"/>
      <c r="I329" s="89"/>
      <c r="J329" s="65"/>
      <c r="K329" s="89"/>
      <c r="L329" s="89"/>
      <c r="M329" s="89"/>
      <c r="N329" s="89"/>
      <c r="O329" s="89"/>
      <c r="P329" s="89"/>
      <c r="Q329" s="421"/>
      <c r="R329" s="421"/>
      <c r="S329" s="421"/>
      <c r="X329" s="182"/>
      <c r="Y329" s="134"/>
    </row>
    <row r="330" spans="1:25" ht="24.95" customHeight="1">
      <c r="A330" s="90"/>
      <c r="B330" s="89"/>
      <c r="C330" s="89"/>
      <c r="D330" s="95"/>
      <c r="E330" s="67"/>
      <c r="F330" s="89"/>
      <c r="G330" s="92" t="str">
        <f t="shared" si="5"/>
        <v>-</v>
      </c>
      <c r="H330" s="89"/>
      <c r="I330" s="89"/>
      <c r="J330" s="65"/>
      <c r="K330" s="89"/>
      <c r="L330" s="89"/>
      <c r="M330" s="89"/>
      <c r="N330" s="89"/>
      <c r="O330" s="89"/>
      <c r="P330" s="89"/>
      <c r="Q330" s="421"/>
      <c r="R330" s="421"/>
      <c r="S330" s="421"/>
      <c r="X330" s="182"/>
      <c r="Y330" s="134"/>
    </row>
    <row r="331" spans="1:25" ht="24.95" customHeight="1">
      <c r="A331" s="90"/>
      <c r="B331" s="89"/>
      <c r="C331" s="89"/>
      <c r="D331" s="95"/>
      <c r="E331" s="67"/>
      <c r="F331" s="89"/>
      <c r="G331" s="92" t="str">
        <f t="shared" si="5"/>
        <v>-</v>
      </c>
      <c r="H331" s="89"/>
      <c r="I331" s="89"/>
      <c r="J331" s="65"/>
      <c r="K331" s="89"/>
      <c r="L331" s="89"/>
      <c r="M331" s="89"/>
      <c r="N331" s="89"/>
      <c r="O331" s="89"/>
      <c r="P331" s="89"/>
      <c r="Q331" s="421"/>
      <c r="R331" s="421"/>
      <c r="S331" s="421"/>
      <c r="X331" s="182"/>
      <c r="Y331" s="134"/>
    </row>
    <row r="332" spans="1:25" ht="24.95" customHeight="1">
      <c r="A332" s="90"/>
      <c r="B332" s="89"/>
      <c r="C332" s="89"/>
      <c r="D332" s="95"/>
      <c r="E332" s="67"/>
      <c r="F332" s="89"/>
      <c r="G332" s="92" t="str">
        <f t="shared" si="5"/>
        <v>-</v>
      </c>
      <c r="H332" s="89"/>
      <c r="I332" s="89"/>
      <c r="J332" s="65"/>
      <c r="K332" s="89"/>
      <c r="L332" s="89"/>
      <c r="M332" s="89"/>
      <c r="N332" s="89"/>
      <c r="O332" s="89"/>
      <c r="P332" s="89"/>
      <c r="Q332" s="421"/>
      <c r="R332" s="421"/>
      <c r="S332" s="421"/>
      <c r="X332" s="182"/>
      <c r="Y332" s="134"/>
    </row>
    <row r="333" spans="1:25" ht="24.95" customHeight="1">
      <c r="A333" s="90"/>
      <c r="B333" s="89"/>
      <c r="C333" s="89"/>
      <c r="D333" s="95"/>
      <c r="E333" s="67"/>
      <c r="F333" s="89"/>
      <c r="G333" s="92" t="str">
        <f t="shared" si="5"/>
        <v>-</v>
      </c>
      <c r="H333" s="89"/>
      <c r="I333" s="89"/>
      <c r="J333" s="65"/>
      <c r="K333" s="89"/>
      <c r="L333" s="89"/>
      <c r="M333" s="89"/>
      <c r="N333" s="89"/>
      <c r="O333" s="89"/>
      <c r="P333" s="89"/>
      <c r="Q333" s="421"/>
      <c r="R333" s="421"/>
      <c r="S333" s="421"/>
      <c r="X333" s="182"/>
      <c r="Y333" s="134"/>
    </row>
    <row r="334" spans="1:25" ht="24.95" customHeight="1">
      <c r="A334" s="90"/>
      <c r="B334" s="89"/>
      <c r="C334" s="89"/>
      <c r="D334" s="95"/>
      <c r="E334" s="67"/>
      <c r="F334" s="89"/>
      <c r="G334" s="92" t="str">
        <f t="shared" si="5"/>
        <v>-</v>
      </c>
      <c r="H334" s="89"/>
      <c r="I334" s="89"/>
      <c r="J334" s="65"/>
      <c r="K334" s="89"/>
      <c r="L334" s="89"/>
      <c r="M334" s="89"/>
      <c r="N334" s="89"/>
      <c r="O334" s="89"/>
      <c r="P334" s="89"/>
      <c r="Q334" s="421"/>
      <c r="R334" s="421"/>
      <c r="S334" s="421"/>
      <c r="X334" s="182"/>
      <c r="Y334" s="134"/>
    </row>
    <row r="335" spans="1:25" ht="24.95" customHeight="1">
      <c r="A335" s="90"/>
      <c r="B335" s="89"/>
      <c r="C335" s="89"/>
      <c r="D335" s="95"/>
      <c r="E335" s="67"/>
      <c r="F335" s="89"/>
      <c r="G335" s="92" t="str">
        <f t="shared" si="5"/>
        <v>-</v>
      </c>
      <c r="H335" s="89"/>
      <c r="I335" s="89"/>
      <c r="J335" s="65"/>
      <c r="K335" s="89"/>
      <c r="L335" s="89"/>
      <c r="M335" s="89"/>
      <c r="N335" s="89"/>
      <c r="O335" s="89"/>
      <c r="P335" s="89"/>
      <c r="Q335" s="421"/>
      <c r="R335" s="421"/>
      <c r="S335" s="421"/>
      <c r="X335" s="182"/>
      <c r="Y335" s="134"/>
    </row>
    <row r="336" spans="1:25" ht="24.95" customHeight="1">
      <c r="A336" s="90"/>
      <c r="B336" s="89"/>
      <c r="C336" s="89"/>
      <c r="D336" s="95"/>
      <c r="E336" s="67"/>
      <c r="F336" s="89"/>
      <c r="G336" s="92" t="str">
        <f t="shared" si="5"/>
        <v>-</v>
      </c>
      <c r="H336" s="89"/>
      <c r="I336" s="89"/>
      <c r="J336" s="65"/>
      <c r="K336" s="89"/>
      <c r="L336" s="89"/>
      <c r="M336" s="89"/>
      <c r="N336" s="89"/>
      <c r="O336" s="89"/>
      <c r="P336" s="89"/>
      <c r="Q336" s="421"/>
      <c r="R336" s="421"/>
      <c r="S336" s="421"/>
      <c r="X336" s="182"/>
      <c r="Y336" s="134"/>
    </row>
    <row r="337" spans="1:25" ht="24.95" customHeight="1">
      <c r="A337" s="90"/>
      <c r="B337" s="89"/>
      <c r="C337" s="89"/>
      <c r="D337" s="95"/>
      <c r="E337" s="67"/>
      <c r="F337" s="89"/>
      <c r="G337" s="92" t="str">
        <f t="shared" si="5"/>
        <v>-</v>
      </c>
      <c r="H337" s="89"/>
      <c r="I337" s="89"/>
      <c r="J337" s="65"/>
      <c r="K337" s="89"/>
      <c r="L337" s="89"/>
      <c r="M337" s="89"/>
      <c r="N337" s="89"/>
      <c r="O337" s="89"/>
      <c r="P337" s="89"/>
      <c r="Q337" s="421"/>
      <c r="R337" s="421"/>
      <c r="S337" s="421"/>
      <c r="X337" s="182"/>
      <c r="Y337" s="134"/>
    </row>
    <row r="338" spans="1:25" ht="24.95" customHeight="1">
      <c r="A338" s="90"/>
      <c r="B338" s="89"/>
      <c r="C338" s="89"/>
      <c r="D338" s="95"/>
      <c r="E338" s="67"/>
      <c r="F338" s="89"/>
      <c r="G338" s="92" t="str">
        <f t="shared" si="5"/>
        <v>-</v>
      </c>
      <c r="H338" s="89"/>
      <c r="I338" s="89"/>
      <c r="J338" s="65"/>
      <c r="K338" s="89"/>
      <c r="L338" s="89"/>
      <c r="M338" s="89"/>
      <c r="N338" s="89"/>
      <c r="O338" s="89"/>
      <c r="P338" s="89"/>
      <c r="Q338" s="421"/>
      <c r="R338" s="421"/>
      <c r="S338" s="421"/>
      <c r="X338" s="182"/>
      <c r="Y338" s="134"/>
    </row>
    <row r="339" spans="1:25" ht="24.95" customHeight="1">
      <c r="A339" s="90"/>
      <c r="B339" s="89"/>
      <c r="C339" s="89"/>
      <c r="D339" s="95"/>
      <c r="E339" s="67"/>
      <c r="F339" s="89"/>
      <c r="G339" s="92" t="str">
        <f t="shared" si="5"/>
        <v>-</v>
      </c>
      <c r="H339" s="89"/>
      <c r="I339" s="89"/>
      <c r="J339" s="65"/>
      <c r="K339" s="89"/>
      <c r="L339" s="89"/>
      <c r="M339" s="89"/>
      <c r="N339" s="89"/>
      <c r="O339" s="89"/>
      <c r="P339" s="89"/>
      <c r="Q339" s="421"/>
      <c r="R339" s="421"/>
      <c r="S339" s="421"/>
      <c r="X339" s="182"/>
      <c r="Y339" s="134"/>
    </row>
    <row r="340" spans="1:25" ht="24.95" customHeight="1">
      <c r="A340" s="90"/>
      <c r="B340" s="89"/>
      <c r="C340" s="89"/>
      <c r="D340" s="95"/>
      <c r="E340" s="67"/>
      <c r="F340" s="89"/>
      <c r="G340" s="92" t="str">
        <f t="shared" si="5"/>
        <v>-</v>
      </c>
      <c r="H340" s="89"/>
      <c r="I340" s="89"/>
      <c r="J340" s="65"/>
      <c r="K340" s="89"/>
      <c r="L340" s="89"/>
      <c r="M340" s="89"/>
      <c r="N340" s="89"/>
      <c r="O340" s="89"/>
      <c r="P340" s="89"/>
      <c r="Q340" s="421"/>
      <c r="R340" s="421"/>
      <c r="S340" s="421"/>
      <c r="X340" s="182"/>
      <c r="Y340" s="134"/>
    </row>
    <row r="341" spans="1:25" ht="24.95" customHeight="1">
      <c r="A341" s="90"/>
      <c r="B341" s="89"/>
      <c r="C341" s="89"/>
      <c r="D341" s="95"/>
      <c r="E341" s="67"/>
      <c r="F341" s="89"/>
      <c r="G341" s="92" t="str">
        <f t="shared" si="5"/>
        <v>-</v>
      </c>
      <c r="H341" s="89"/>
      <c r="I341" s="89"/>
      <c r="J341" s="65"/>
      <c r="K341" s="89"/>
      <c r="L341" s="89"/>
      <c r="M341" s="89"/>
      <c r="N341" s="89"/>
      <c r="O341" s="89"/>
      <c r="P341" s="89"/>
      <c r="Q341" s="421"/>
      <c r="R341" s="421"/>
      <c r="S341" s="421"/>
      <c r="X341" s="182"/>
      <c r="Y341" s="134"/>
    </row>
    <row r="342" spans="1:25" ht="24.95" customHeight="1">
      <c r="A342" s="90"/>
      <c r="B342" s="89"/>
      <c r="C342" s="89"/>
      <c r="D342" s="95"/>
      <c r="E342" s="67"/>
      <c r="F342" s="89"/>
      <c r="G342" s="92" t="str">
        <f t="shared" si="5"/>
        <v>-</v>
      </c>
      <c r="H342" s="89"/>
      <c r="I342" s="89"/>
      <c r="J342" s="65"/>
      <c r="K342" s="89"/>
      <c r="L342" s="89"/>
      <c r="M342" s="89"/>
      <c r="N342" s="89"/>
      <c r="O342" s="89"/>
      <c r="P342" s="89"/>
      <c r="Q342" s="421"/>
      <c r="R342" s="421"/>
      <c r="S342" s="421"/>
      <c r="X342" s="182"/>
      <c r="Y342" s="134"/>
    </row>
    <row r="343" spans="1:25" ht="24.95" customHeight="1">
      <c r="A343" s="90"/>
      <c r="B343" s="89"/>
      <c r="C343" s="89"/>
      <c r="D343" s="95"/>
      <c r="E343" s="67"/>
      <c r="F343" s="89"/>
      <c r="G343" s="92" t="str">
        <f t="shared" si="5"/>
        <v>-</v>
      </c>
      <c r="H343" s="89"/>
      <c r="I343" s="89"/>
      <c r="J343" s="65"/>
      <c r="K343" s="89"/>
      <c r="L343" s="89"/>
      <c r="M343" s="89"/>
      <c r="N343" s="89"/>
      <c r="O343" s="89"/>
      <c r="P343" s="89"/>
      <c r="Q343" s="421"/>
      <c r="R343" s="421"/>
      <c r="S343" s="421"/>
      <c r="X343" s="182"/>
      <c r="Y343" s="134"/>
    </row>
    <row r="344" spans="1:25" ht="24.95" customHeight="1">
      <c r="A344" s="90"/>
      <c r="B344" s="89"/>
      <c r="C344" s="89"/>
      <c r="D344" s="95"/>
      <c r="E344" s="67"/>
      <c r="F344" s="89"/>
      <c r="G344" s="92" t="str">
        <f t="shared" si="5"/>
        <v>-</v>
      </c>
      <c r="H344" s="89"/>
      <c r="I344" s="89"/>
      <c r="J344" s="65"/>
      <c r="K344" s="89"/>
      <c r="L344" s="89"/>
      <c r="M344" s="89"/>
      <c r="N344" s="89"/>
      <c r="O344" s="89"/>
      <c r="P344" s="89"/>
      <c r="Q344" s="421"/>
      <c r="R344" s="421"/>
      <c r="S344" s="421"/>
      <c r="X344" s="182"/>
      <c r="Y344" s="134"/>
    </row>
    <row r="345" spans="1:25" ht="24.95" customHeight="1">
      <c r="A345" s="90"/>
      <c r="B345" s="89"/>
      <c r="C345" s="89"/>
      <c r="D345" s="95"/>
      <c r="E345" s="67"/>
      <c r="F345" s="89"/>
      <c r="G345" s="92" t="str">
        <f t="shared" si="5"/>
        <v>-</v>
      </c>
      <c r="H345" s="89"/>
      <c r="I345" s="89"/>
      <c r="J345" s="65"/>
      <c r="K345" s="89"/>
      <c r="L345" s="89"/>
      <c r="M345" s="89"/>
      <c r="N345" s="89"/>
      <c r="O345" s="89"/>
      <c r="P345" s="89"/>
      <c r="Q345" s="421"/>
      <c r="R345" s="421"/>
      <c r="S345" s="421"/>
      <c r="X345" s="182"/>
      <c r="Y345" s="134"/>
    </row>
    <row r="346" spans="1:25" ht="24.95" customHeight="1">
      <c r="A346" s="90"/>
      <c r="B346" s="89"/>
      <c r="C346" s="89"/>
      <c r="D346" s="95"/>
      <c r="E346" s="67"/>
      <c r="F346" s="89"/>
      <c r="G346" s="92" t="str">
        <f t="shared" si="5"/>
        <v>-</v>
      </c>
      <c r="H346" s="89"/>
      <c r="I346" s="89"/>
      <c r="J346" s="65"/>
      <c r="K346" s="89"/>
      <c r="L346" s="89"/>
      <c r="M346" s="89"/>
      <c r="N346" s="89"/>
      <c r="O346" s="89"/>
      <c r="P346" s="89"/>
      <c r="Q346" s="421"/>
      <c r="R346" s="421"/>
      <c r="S346" s="421"/>
      <c r="X346" s="182"/>
      <c r="Y346" s="134"/>
    </row>
    <row r="347" spans="1:25" ht="24.95" customHeight="1">
      <c r="A347" s="90"/>
      <c r="B347" s="89"/>
      <c r="C347" s="89"/>
      <c r="D347" s="95"/>
      <c r="E347" s="67"/>
      <c r="F347" s="89"/>
      <c r="G347" s="92" t="str">
        <f t="shared" si="5"/>
        <v>-</v>
      </c>
      <c r="H347" s="89"/>
      <c r="I347" s="89"/>
      <c r="J347" s="65"/>
      <c r="K347" s="89"/>
      <c r="L347" s="89"/>
      <c r="M347" s="89"/>
      <c r="N347" s="89"/>
      <c r="O347" s="89"/>
      <c r="P347" s="89"/>
      <c r="Q347" s="421"/>
      <c r="R347" s="421"/>
      <c r="S347" s="421"/>
      <c r="X347" s="182"/>
      <c r="Y347" s="134"/>
    </row>
    <row r="348" spans="1:25" ht="24.95" customHeight="1">
      <c r="A348" s="90"/>
      <c r="B348" s="89"/>
      <c r="C348" s="89"/>
      <c r="D348" s="95"/>
      <c r="E348" s="67"/>
      <c r="F348" s="89"/>
      <c r="G348" s="92" t="str">
        <f t="shared" si="5"/>
        <v>-</v>
      </c>
      <c r="H348" s="89"/>
      <c r="I348" s="89"/>
      <c r="J348" s="65"/>
      <c r="K348" s="89"/>
      <c r="L348" s="89"/>
      <c r="M348" s="89"/>
      <c r="N348" s="89"/>
      <c r="O348" s="89"/>
      <c r="P348" s="89"/>
      <c r="Q348" s="421"/>
      <c r="R348" s="421"/>
      <c r="S348" s="421"/>
      <c r="X348" s="182"/>
      <c r="Y348" s="134"/>
    </row>
    <row r="349" spans="1:25" ht="24.95" customHeight="1">
      <c r="A349" s="90"/>
      <c r="B349" s="89"/>
      <c r="C349" s="89"/>
      <c r="D349" s="95"/>
      <c r="E349" s="67"/>
      <c r="F349" s="89"/>
      <c r="G349" s="92" t="str">
        <f t="shared" si="5"/>
        <v>-</v>
      </c>
      <c r="H349" s="89"/>
      <c r="I349" s="89"/>
      <c r="J349" s="65"/>
      <c r="K349" s="89"/>
      <c r="L349" s="89"/>
      <c r="M349" s="89"/>
      <c r="N349" s="89"/>
      <c r="O349" s="89"/>
      <c r="P349" s="89"/>
      <c r="Q349" s="421"/>
      <c r="R349" s="421"/>
      <c r="S349" s="421"/>
      <c r="X349" s="182"/>
      <c r="Y349" s="134"/>
    </row>
    <row r="350" spans="1:25" ht="24.95" customHeight="1">
      <c r="A350" s="90"/>
      <c r="B350" s="89"/>
      <c r="C350" s="89"/>
      <c r="D350" s="95"/>
      <c r="E350" s="67"/>
      <c r="F350" s="89"/>
      <c r="G350" s="92" t="str">
        <f t="shared" si="5"/>
        <v>-</v>
      </c>
      <c r="H350" s="89"/>
      <c r="I350" s="89"/>
      <c r="J350" s="65"/>
      <c r="K350" s="89"/>
      <c r="L350" s="89"/>
      <c r="M350" s="89"/>
      <c r="N350" s="89"/>
      <c r="O350" s="89"/>
      <c r="P350" s="89"/>
      <c r="Q350" s="421"/>
      <c r="R350" s="421"/>
      <c r="S350" s="421"/>
      <c r="X350" s="182"/>
      <c r="Y350" s="134"/>
    </row>
    <row r="351" spans="1:25" ht="24.95" customHeight="1">
      <c r="A351" s="90"/>
      <c r="B351" s="89"/>
      <c r="C351" s="89"/>
      <c r="D351" s="95"/>
      <c r="E351" s="67"/>
      <c r="F351" s="89"/>
      <c r="G351" s="92" t="str">
        <f t="shared" si="5"/>
        <v>-</v>
      </c>
      <c r="H351" s="89"/>
      <c r="I351" s="89"/>
      <c r="J351" s="65"/>
      <c r="K351" s="89"/>
      <c r="L351" s="89"/>
      <c r="M351" s="89"/>
      <c r="N351" s="89"/>
      <c r="O351" s="89"/>
      <c r="P351" s="89"/>
      <c r="Q351" s="421"/>
      <c r="R351" s="421"/>
      <c r="S351" s="421"/>
      <c r="X351" s="182"/>
      <c r="Y351" s="134"/>
    </row>
    <row r="352" spans="1:25" ht="24.95" customHeight="1">
      <c r="A352" s="90"/>
      <c r="B352" s="89"/>
      <c r="C352" s="89"/>
      <c r="D352" s="95"/>
      <c r="E352" s="67"/>
      <c r="F352" s="89"/>
      <c r="G352" s="92" t="str">
        <f t="shared" si="5"/>
        <v>-</v>
      </c>
      <c r="H352" s="89"/>
      <c r="I352" s="89"/>
      <c r="J352" s="65"/>
      <c r="K352" s="89"/>
      <c r="L352" s="89"/>
      <c r="M352" s="89"/>
      <c r="N352" s="89"/>
      <c r="O352" s="89"/>
      <c r="P352" s="89"/>
      <c r="Q352" s="421"/>
      <c r="R352" s="421"/>
      <c r="S352" s="421"/>
      <c r="X352" s="182"/>
      <c r="Y352" s="134"/>
    </row>
    <row r="353" spans="1:25" ht="24.95" customHeight="1">
      <c r="A353" s="90"/>
      <c r="B353" s="89"/>
      <c r="C353" s="89"/>
      <c r="D353" s="95"/>
      <c r="E353" s="67"/>
      <c r="F353" s="89"/>
      <c r="G353" s="92" t="str">
        <f t="shared" si="5"/>
        <v>-</v>
      </c>
      <c r="H353" s="89"/>
      <c r="I353" s="89"/>
      <c r="J353" s="65"/>
      <c r="K353" s="89"/>
      <c r="L353" s="89"/>
      <c r="M353" s="89"/>
      <c r="N353" s="89"/>
      <c r="O353" s="89"/>
      <c r="P353" s="89"/>
      <c r="Q353" s="421"/>
      <c r="R353" s="421"/>
      <c r="S353" s="421"/>
      <c r="X353" s="182"/>
      <c r="Y353" s="134"/>
    </row>
    <row r="354" spans="1:25" ht="24.95" customHeight="1">
      <c r="A354" s="90"/>
      <c r="B354" s="89"/>
      <c r="C354" s="89"/>
      <c r="D354" s="95"/>
      <c r="E354" s="67"/>
      <c r="F354" s="89"/>
      <c r="G354" s="92" t="str">
        <f t="shared" si="5"/>
        <v>-</v>
      </c>
      <c r="H354" s="89"/>
      <c r="I354" s="89"/>
      <c r="J354" s="65"/>
      <c r="K354" s="89"/>
      <c r="L354" s="89"/>
      <c r="M354" s="89"/>
      <c r="N354" s="89"/>
      <c r="O354" s="89"/>
      <c r="P354" s="89"/>
      <c r="Q354" s="421"/>
      <c r="R354" s="421"/>
      <c r="S354" s="421"/>
      <c r="X354" s="182"/>
      <c r="Y354" s="134"/>
    </row>
    <row r="355" spans="1:25" ht="24.95" customHeight="1">
      <c r="A355" s="90"/>
      <c r="B355" s="89"/>
      <c r="C355" s="89"/>
      <c r="D355" s="95"/>
      <c r="E355" s="67"/>
      <c r="F355" s="89"/>
      <c r="G355" s="92" t="str">
        <f t="shared" si="5"/>
        <v>-</v>
      </c>
      <c r="H355" s="89"/>
      <c r="I355" s="89"/>
      <c r="J355" s="65"/>
      <c r="K355" s="89"/>
      <c r="L355" s="89"/>
      <c r="M355" s="89"/>
      <c r="N355" s="89"/>
      <c r="O355" s="89"/>
      <c r="P355" s="89"/>
      <c r="Q355" s="421"/>
      <c r="R355" s="421"/>
      <c r="S355" s="421"/>
      <c r="X355" s="182"/>
      <c r="Y355" s="134"/>
    </row>
    <row r="356" spans="1:25" ht="24.95" customHeight="1">
      <c r="A356" s="90"/>
      <c r="B356" s="89"/>
      <c r="C356" s="89"/>
      <c r="D356" s="95"/>
      <c r="E356" s="67"/>
      <c r="F356" s="89"/>
      <c r="G356" s="92" t="str">
        <f t="shared" si="5"/>
        <v>-</v>
      </c>
      <c r="H356" s="89"/>
      <c r="I356" s="89"/>
      <c r="J356" s="65"/>
      <c r="K356" s="89"/>
      <c r="L356" s="89"/>
      <c r="M356" s="89"/>
      <c r="N356" s="89"/>
      <c r="O356" s="89"/>
      <c r="P356" s="89"/>
      <c r="Q356" s="421"/>
      <c r="R356" s="421"/>
      <c r="S356" s="421"/>
      <c r="X356" s="182"/>
      <c r="Y356" s="134"/>
    </row>
    <row r="357" spans="1:25" ht="24.95" customHeight="1">
      <c r="A357" s="90"/>
      <c r="B357" s="89"/>
      <c r="C357" s="89"/>
      <c r="D357" s="95"/>
      <c r="E357" s="67"/>
      <c r="F357" s="89"/>
      <c r="G357" s="92" t="str">
        <f t="shared" si="5"/>
        <v>-</v>
      </c>
      <c r="H357" s="89"/>
      <c r="I357" s="89"/>
      <c r="J357" s="65"/>
      <c r="K357" s="89"/>
      <c r="L357" s="89"/>
      <c r="M357" s="89"/>
      <c r="N357" s="89"/>
      <c r="O357" s="89"/>
      <c r="P357" s="89"/>
      <c r="Q357" s="421"/>
      <c r="R357" s="421"/>
      <c r="S357" s="421"/>
      <c r="X357" s="182"/>
      <c r="Y357" s="134"/>
    </row>
    <row r="358" spans="1:25" ht="24.95" customHeight="1">
      <c r="A358" s="90"/>
      <c r="B358" s="89"/>
      <c r="C358" s="89"/>
      <c r="D358" s="95"/>
      <c r="E358" s="67"/>
      <c r="F358" s="89"/>
      <c r="G358" s="92" t="str">
        <f t="shared" si="5"/>
        <v>-</v>
      </c>
      <c r="H358" s="89"/>
      <c r="I358" s="89"/>
      <c r="J358" s="65"/>
      <c r="K358" s="89"/>
      <c r="L358" s="89"/>
      <c r="M358" s="89"/>
      <c r="N358" s="89"/>
      <c r="O358" s="89"/>
      <c r="P358" s="89"/>
      <c r="Q358" s="421"/>
      <c r="R358" s="421"/>
      <c r="S358" s="421"/>
      <c r="X358" s="182"/>
      <c r="Y358" s="134"/>
    </row>
    <row r="359" spans="1:25" ht="24.95" customHeight="1">
      <c r="A359" s="90"/>
      <c r="B359" s="89"/>
      <c r="C359" s="89"/>
      <c r="D359" s="95"/>
      <c r="E359" s="67"/>
      <c r="F359" s="89"/>
      <c r="G359" s="92" t="str">
        <f t="shared" si="5"/>
        <v>-</v>
      </c>
      <c r="H359" s="89"/>
      <c r="I359" s="89"/>
      <c r="J359" s="65"/>
      <c r="K359" s="89"/>
      <c r="L359" s="89"/>
      <c r="M359" s="89"/>
      <c r="N359" s="89"/>
      <c r="O359" s="89"/>
      <c r="P359" s="89"/>
      <c r="Q359" s="421"/>
      <c r="R359" s="421"/>
      <c r="S359" s="421"/>
      <c r="X359" s="182"/>
      <c r="Y359" s="134"/>
    </row>
    <row r="360" spans="1:25" ht="24.95" customHeight="1">
      <c r="A360" s="90"/>
      <c r="B360" s="89"/>
      <c r="C360" s="89"/>
      <c r="D360" s="95"/>
      <c r="E360" s="67"/>
      <c r="F360" s="89"/>
      <c r="G360" s="92" t="str">
        <f t="shared" si="5"/>
        <v>-</v>
      </c>
      <c r="H360" s="89"/>
      <c r="I360" s="89"/>
      <c r="J360" s="65"/>
      <c r="K360" s="89"/>
      <c r="L360" s="89"/>
      <c r="M360" s="89"/>
      <c r="N360" s="89"/>
      <c r="O360" s="89"/>
      <c r="P360" s="89"/>
      <c r="Q360" s="421"/>
      <c r="R360" s="421"/>
      <c r="S360" s="421"/>
      <c r="X360" s="182"/>
      <c r="Y360" s="134"/>
    </row>
    <row r="361" spans="1:25" ht="24.95" customHeight="1">
      <c r="A361" s="90"/>
      <c r="B361" s="89"/>
      <c r="C361" s="89"/>
      <c r="D361" s="95"/>
      <c r="E361" s="67"/>
      <c r="F361" s="89"/>
      <c r="G361" s="92" t="str">
        <f t="shared" si="5"/>
        <v>-</v>
      </c>
      <c r="H361" s="89"/>
      <c r="I361" s="89"/>
      <c r="J361" s="65"/>
      <c r="K361" s="89"/>
      <c r="L361" s="89"/>
      <c r="M361" s="89"/>
      <c r="N361" s="89"/>
      <c r="O361" s="89"/>
      <c r="P361" s="89"/>
      <c r="Q361" s="421"/>
      <c r="R361" s="421"/>
      <c r="S361" s="421"/>
      <c r="X361" s="182"/>
      <c r="Y361" s="134"/>
    </row>
    <row r="362" spans="1:25" ht="24.95" customHeight="1">
      <c r="A362" s="90"/>
      <c r="B362" s="89"/>
      <c r="C362" s="89"/>
      <c r="D362" s="95"/>
      <c r="E362" s="67"/>
      <c r="F362" s="89"/>
      <c r="G362" s="92" t="str">
        <f t="shared" si="5"/>
        <v>-</v>
      </c>
      <c r="H362" s="89"/>
      <c r="I362" s="89"/>
      <c r="J362" s="65"/>
      <c r="K362" s="89"/>
      <c r="L362" s="89"/>
      <c r="M362" s="89"/>
      <c r="N362" s="89"/>
      <c r="O362" s="89"/>
      <c r="P362" s="89"/>
      <c r="Q362" s="421"/>
      <c r="R362" s="421"/>
      <c r="S362" s="421"/>
      <c r="X362" s="182"/>
      <c r="Y362" s="134"/>
    </row>
    <row r="363" spans="1:25" ht="24.95" customHeight="1">
      <c r="A363" s="90"/>
      <c r="B363" s="89"/>
      <c r="C363" s="89"/>
      <c r="D363" s="95"/>
      <c r="E363" s="67"/>
      <c r="F363" s="89"/>
      <c r="G363" s="92" t="str">
        <f t="shared" si="5"/>
        <v>-</v>
      </c>
      <c r="H363" s="89"/>
      <c r="I363" s="89"/>
      <c r="J363" s="65"/>
      <c r="K363" s="89"/>
      <c r="L363" s="89"/>
      <c r="M363" s="89"/>
      <c r="N363" s="89"/>
      <c r="O363" s="89"/>
      <c r="P363" s="89"/>
      <c r="Q363" s="421"/>
      <c r="R363" s="421"/>
      <c r="S363" s="421"/>
      <c r="X363" s="182"/>
      <c r="Y363" s="134"/>
    </row>
    <row r="364" spans="1:25" ht="24.95" customHeight="1">
      <c r="A364" s="90"/>
      <c r="B364" s="89"/>
      <c r="C364" s="89"/>
      <c r="D364" s="95"/>
      <c r="E364" s="67"/>
      <c r="F364" s="89"/>
      <c r="G364" s="92" t="str">
        <f t="shared" ref="G364:G427" si="6">IF(OR(C364="",D364=""),"-",ABS((D364-C364+(D364&lt;C364))*1440))</f>
        <v>-</v>
      </c>
      <c r="H364" s="89"/>
      <c r="I364" s="89"/>
      <c r="J364" s="65"/>
      <c r="K364" s="89"/>
      <c r="L364" s="89"/>
      <c r="M364" s="89"/>
      <c r="N364" s="89"/>
      <c r="O364" s="89"/>
      <c r="P364" s="89"/>
      <c r="Q364" s="421"/>
      <c r="R364" s="421"/>
      <c r="S364" s="421"/>
      <c r="X364" s="182"/>
      <c r="Y364" s="134"/>
    </row>
    <row r="365" spans="1:25" ht="24.95" customHeight="1">
      <c r="A365" s="90"/>
      <c r="B365" s="89"/>
      <c r="C365" s="89"/>
      <c r="D365" s="95"/>
      <c r="E365" s="67"/>
      <c r="F365" s="89"/>
      <c r="G365" s="92" t="str">
        <f t="shared" si="6"/>
        <v>-</v>
      </c>
      <c r="H365" s="89"/>
      <c r="I365" s="89"/>
      <c r="J365" s="65"/>
      <c r="K365" s="89"/>
      <c r="L365" s="89"/>
      <c r="M365" s="89"/>
      <c r="N365" s="89"/>
      <c r="O365" s="89"/>
      <c r="P365" s="89"/>
      <c r="Q365" s="421"/>
      <c r="R365" s="421"/>
      <c r="S365" s="421"/>
      <c r="X365" s="182"/>
      <c r="Y365" s="134"/>
    </row>
    <row r="366" spans="1:25" ht="24.95" customHeight="1">
      <c r="A366" s="90"/>
      <c r="B366" s="89"/>
      <c r="C366" s="89"/>
      <c r="D366" s="95"/>
      <c r="E366" s="67"/>
      <c r="F366" s="89"/>
      <c r="G366" s="92" t="str">
        <f t="shared" si="6"/>
        <v>-</v>
      </c>
      <c r="H366" s="89"/>
      <c r="I366" s="89"/>
      <c r="J366" s="65"/>
      <c r="K366" s="89"/>
      <c r="L366" s="89"/>
      <c r="M366" s="89"/>
      <c r="N366" s="89"/>
      <c r="O366" s="89"/>
      <c r="P366" s="89"/>
      <c r="Q366" s="421"/>
      <c r="R366" s="421"/>
      <c r="S366" s="421"/>
      <c r="X366" s="182"/>
      <c r="Y366" s="134"/>
    </row>
    <row r="367" spans="1:25" ht="24.95" customHeight="1">
      <c r="A367" s="90"/>
      <c r="B367" s="89"/>
      <c r="C367" s="89"/>
      <c r="D367" s="95"/>
      <c r="E367" s="67"/>
      <c r="F367" s="89"/>
      <c r="G367" s="92" t="str">
        <f t="shared" si="6"/>
        <v>-</v>
      </c>
      <c r="H367" s="89"/>
      <c r="I367" s="89"/>
      <c r="J367" s="65"/>
      <c r="K367" s="89"/>
      <c r="L367" s="89"/>
      <c r="M367" s="89"/>
      <c r="N367" s="89"/>
      <c r="O367" s="89"/>
      <c r="P367" s="89"/>
      <c r="Q367" s="421"/>
      <c r="R367" s="421"/>
      <c r="S367" s="421"/>
      <c r="X367" s="182"/>
      <c r="Y367" s="134"/>
    </row>
    <row r="368" spans="1:25" ht="24.95" customHeight="1">
      <c r="A368" s="90"/>
      <c r="B368" s="89"/>
      <c r="C368" s="89"/>
      <c r="D368" s="95"/>
      <c r="E368" s="67"/>
      <c r="F368" s="89"/>
      <c r="G368" s="92" t="str">
        <f t="shared" si="6"/>
        <v>-</v>
      </c>
      <c r="H368" s="89"/>
      <c r="I368" s="89"/>
      <c r="J368" s="65"/>
      <c r="K368" s="89"/>
      <c r="L368" s="89"/>
      <c r="M368" s="89"/>
      <c r="N368" s="89"/>
      <c r="O368" s="89"/>
      <c r="P368" s="89"/>
      <c r="Q368" s="421"/>
      <c r="R368" s="421"/>
      <c r="S368" s="421"/>
      <c r="X368" s="182"/>
      <c r="Y368" s="134"/>
    </row>
    <row r="369" spans="1:25" ht="24.95" customHeight="1">
      <c r="A369" s="90"/>
      <c r="B369" s="89"/>
      <c r="C369" s="89"/>
      <c r="D369" s="95"/>
      <c r="E369" s="67"/>
      <c r="F369" s="89"/>
      <c r="G369" s="92" t="str">
        <f t="shared" si="6"/>
        <v>-</v>
      </c>
      <c r="H369" s="89"/>
      <c r="I369" s="89"/>
      <c r="J369" s="65"/>
      <c r="K369" s="89"/>
      <c r="L369" s="89"/>
      <c r="M369" s="89"/>
      <c r="N369" s="89"/>
      <c r="O369" s="89"/>
      <c r="P369" s="89"/>
      <c r="Q369" s="421"/>
      <c r="R369" s="421"/>
      <c r="S369" s="421"/>
      <c r="X369" s="182"/>
      <c r="Y369" s="134"/>
    </row>
    <row r="370" spans="1:25" ht="24.95" customHeight="1">
      <c r="A370" s="90"/>
      <c r="B370" s="89"/>
      <c r="C370" s="89"/>
      <c r="D370" s="95"/>
      <c r="E370" s="67"/>
      <c r="F370" s="89"/>
      <c r="G370" s="92" t="str">
        <f t="shared" si="6"/>
        <v>-</v>
      </c>
      <c r="H370" s="89"/>
      <c r="I370" s="89"/>
      <c r="J370" s="65"/>
      <c r="K370" s="89"/>
      <c r="L370" s="89"/>
      <c r="M370" s="89"/>
      <c r="N370" s="89"/>
      <c r="O370" s="89"/>
      <c r="P370" s="89"/>
      <c r="Q370" s="421"/>
      <c r="R370" s="421"/>
      <c r="S370" s="421"/>
      <c r="X370" s="182"/>
      <c r="Y370" s="134"/>
    </row>
    <row r="371" spans="1:25" ht="24.95" customHeight="1">
      <c r="A371" s="90"/>
      <c r="B371" s="89"/>
      <c r="C371" s="89"/>
      <c r="D371" s="95"/>
      <c r="E371" s="67"/>
      <c r="F371" s="89"/>
      <c r="G371" s="92" t="str">
        <f t="shared" si="6"/>
        <v>-</v>
      </c>
      <c r="H371" s="89"/>
      <c r="I371" s="89"/>
      <c r="J371" s="65"/>
      <c r="K371" s="89"/>
      <c r="L371" s="89"/>
      <c r="M371" s="89"/>
      <c r="N371" s="89"/>
      <c r="O371" s="89"/>
      <c r="P371" s="89"/>
      <c r="Q371" s="421"/>
      <c r="R371" s="421"/>
      <c r="S371" s="421"/>
      <c r="X371" s="182"/>
      <c r="Y371" s="134"/>
    </row>
    <row r="372" spans="1:25" ht="24.95" customHeight="1">
      <c r="A372" s="90"/>
      <c r="B372" s="89"/>
      <c r="C372" s="89"/>
      <c r="D372" s="95"/>
      <c r="E372" s="67"/>
      <c r="F372" s="89"/>
      <c r="G372" s="92" t="str">
        <f t="shared" si="6"/>
        <v>-</v>
      </c>
      <c r="H372" s="89"/>
      <c r="I372" s="89"/>
      <c r="J372" s="65"/>
      <c r="K372" s="89"/>
      <c r="L372" s="89"/>
      <c r="M372" s="89"/>
      <c r="N372" s="89"/>
      <c r="O372" s="89"/>
      <c r="P372" s="89"/>
      <c r="Q372" s="421"/>
      <c r="R372" s="421"/>
      <c r="S372" s="421"/>
      <c r="X372" s="182"/>
      <c r="Y372" s="134"/>
    </row>
    <row r="373" spans="1:25" ht="24.95" customHeight="1">
      <c r="A373" s="90"/>
      <c r="B373" s="89"/>
      <c r="C373" s="89"/>
      <c r="D373" s="95"/>
      <c r="E373" s="67"/>
      <c r="F373" s="89"/>
      <c r="G373" s="92" t="str">
        <f t="shared" si="6"/>
        <v>-</v>
      </c>
      <c r="H373" s="89"/>
      <c r="I373" s="89"/>
      <c r="J373" s="65"/>
      <c r="K373" s="89"/>
      <c r="L373" s="89"/>
      <c r="M373" s="89"/>
      <c r="N373" s="89"/>
      <c r="O373" s="89"/>
      <c r="P373" s="89"/>
      <c r="Q373" s="421"/>
      <c r="R373" s="421"/>
      <c r="S373" s="421"/>
      <c r="X373" s="182"/>
      <c r="Y373" s="134"/>
    </row>
    <row r="374" spans="1:25" ht="24.95" customHeight="1">
      <c r="A374" s="90"/>
      <c r="B374" s="89"/>
      <c r="C374" s="89"/>
      <c r="D374" s="95"/>
      <c r="E374" s="67"/>
      <c r="F374" s="89"/>
      <c r="G374" s="92" t="str">
        <f t="shared" si="6"/>
        <v>-</v>
      </c>
      <c r="H374" s="89"/>
      <c r="I374" s="89"/>
      <c r="J374" s="65"/>
      <c r="K374" s="89"/>
      <c r="L374" s="89"/>
      <c r="M374" s="89"/>
      <c r="N374" s="89"/>
      <c r="O374" s="89"/>
      <c r="P374" s="89"/>
      <c r="Q374" s="421"/>
      <c r="R374" s="421"/>
      <c r="S374" s="421"/>
      <c r="X374" s="182"/>
      <c r="Y374" s="134"/>
    </row>
    <row r="375" spans="1:25" ht="24.95" customHeight="1">
      <c r="A375" s="90"/>
      <c r="B375" s="89"/>
      <c r="C375" s="89"/>
      <c r="D375" s="95"/>
      <c r="E375" s="67"/>
      <c r="F375" s="89"/>
      <c r="G375" s="92" t="str">
        <f t="shared" si="6"/>
        <v>-</v>
      </c>
      <c r="H375" s="89"/>
      <c r="I375" s="89"/>
      <c r="J375" s="65"/>
      <c r="K375" s="89"/>
      <c r="L375" s="89"/>
      <c r="M375" s="89"/>
      <c r="N375" s="89"/>
      <c r="O375" s="89"/>
      <c r="P375" s="89"/>
      <c r="Q375" s="421"/>
      <c r="R375" s="421"/>
      <c r="S375" s="421"/>
      <c r="X375" s="182"/>
      <c r="Y375" s="134"/>
    </row>
    <row r="376" spans="1:25" ht="24.95" customHeight="1">
      <c r="A376" s="90"/>
      <c r="B376" s="89"/>
      <c r="C376" s="89"/>
      <c r="D376" s="95"/>
      <c r="E376" s="67"/>
      <c r="F376" s="89"/>
      <c r="G376" s="92" t="str">
        <f t="shared" si="6"/>
        <v>-</v>
      </c>
      <c r="H376" s="89"/>
      <c r="I376" s="89"/>
      <c r="J376" s="65"/>
      <c r="K376" s="89"/>
      <c r="L376" s="89"/>
      <c r="M376" s="89"/>
      <c r="N376" s="89"/>
      <c r="O376" s="89"/>
      <c r="P376" s="89"/>
      <c r="Q376" s="421"/>
      <c r="R376" s="421"/>
      <c r="S376" s="421"/>
      <c r="X376" s="182"/>
      <c r="Y376" s="134"/>
    </row>
    <row r="377" spans="1:25" ht="24.95" customHeight="1">
      <c r="A377" s="90"/>
      <c r="B377" s="89"/>
      <c r="C377" s="89"/>
      <c r="D377" s="95"/>
      <c r="E377" s="67"/>
      <c r="F377" s="89"/>
      <c r="G377" s="92" t="str">
        <f t="shared" si="6"/>
        <v>-</v>
      </c>
      <c r="H377" s="89"/>
      <c r="I377" s="89"/>
      <c r="J377" s="65"/>
      <c r="K377" s="89"/>
      <c r="L377" s="89"/>
      <c r="M377" s="89"/>
      <c r="N377" s="89"/>
      <c r="O377" s="89"/>
      <c r="P377" s="89"/>
      <c r="Q377" s="421"/>
      <c r="R377" s="421"/>
      <c r="S377" s="421"/>
      <c r="X377" s="182"/>
      <c r="Y377" s="134"/>
    </row>
    <row r="378" spans="1:25" ht="24.95" customHeight="1">
      <c r="A378" s="90"/>
      <c r="B378" s="89"/>
      <c r="C378" s="89"/>
      <c r="D378" s="95"/>
      <c r="E378" s="67"/>
      <c r="F378" s="89"/>
      <c r="G378" s="92" t="str">
        <f t="shared" si="6"/>
        <v>-</v>
      </c>
      <c r="H378" s="89"/>
      <c r="I378" s="89"/>
      <c r="J378" s="65"/>
      <c r="K378" s="89"/>
      <c r="L378" s="89"/>
      <c r="M378" s="89"/>
      <c r="N378" s="89"/>
      <c r="O378" s="89"/>
      <c r="P378" s="89"/>
      <c r="Q378" s="421"/>
      <c r="R378" s="421"/>
      <c r="S378" s="421"/>
      <c r="X378" s="182"/>
      <c r="Y378" s="134"/>
    </row>
    <row r="379" spans="1:25" ht="24.95" customHeight="1">
      <c r="A379" s="90"/>
      <c r="B379" s="89"/>
      <c r="C379" s="89"/>
      <c r="D379" s="95"/>
      <c r="E379" s="67"/>
      <c r="F379" s="89"/>
      <c r="G379" s="92" t="str">
        <f t="shared" si="6"/>
        <v>-</v>
      </c>
      <c r="H379" s="89"/>
      <c r="I379" s="89"/>
      <c r="J379" s="65"/>
      <c r="K379" s="89"/>
      <c r="L379" s="89"/>
      <c r="M379" s="89"/>
      <c r="N379" s="89"/>
      <c r="O379" s="89"/>
      <c r="P379" s="89"/>
      <c r="Q379" s="421"/>
      <c r="R379" s="421"/>
      <c r="S379" s="421"/>
      <c r="X379" s="182"/>
      <c r="Y379" s="134"/>
    </row>
    <row r="380" spans="1:25" ht="24.95" customHeight="1">
      <c r="A380" s="90"/>
      <c r="B380" s="89"/>
      <c r="C380" s="89"/>
      <c r="D380" s="95"/>
      <c r="E380" s="67"/>
      <c r="F380" s="89"/>
      <c r="G380" s="92" t="str">
        <f t="shared" si="6"/>
        <v>-</v>
      </c>
      <c r="H380" s="89"/>
      <c r="I380" s="89"/>
      <c r="J380" s="65"/>
      <c r="K380" s="89"/>
      <c r="L380" s="89"/>
      <c r="M380" s="89"/>
      <c r="N380" s="89"/>
      <c r="O380" s="89"/>
      <c r="P380" s="89"/>
      <c r="Q380" s="421"/>
      <c r="R380" s="421"/>
      <c r="S380" s="421"/>
      <c r="X380" s="182"/>
      <c r="Y380" s="134"/>
    </row>
    <row r="381" spans="1:25" ht="24.95" customHeight="1">
      <c r="A381" s="90"/>
      <c r="B381" s="89"/>
      <c r="C381" s="89"/>
      <c r="D381" s="95"/>
      <c r="E381" s="67"/>
      <c r="F381" s="89"/>
      <c r="G381" s="92" t="str">
        <f t="shared" si="6"/>
        <v>-</v>
      </c>
      <c r="H381" s="89"/>
      <c r="I381" s="89"/>
      <c r="J381" s="65"/>
      <c r="K381" s="89"/>
      <c r="L381" s="89"/>
      <c r="M381" s="89"/>
      <c r="N381" s="89"/>
      <c r="O381" s="89"/>
      <c r="P381" s="89"/>
      <c r="Q381" s="421"/>
      <c r="R381" s="421"/>
      <c r="S381" s="421"/>
      <c r="X381" s="182"/>
      <c r="Y381" s="134"/>
    </row>
    <row r="382" spans="1:25" ht="24.95" customHeight="1">
      <c r="A382" s="90"/>
      <c r="B382" s="89"/>
      <c r="C382" s="89"/>
      <c r="D382" s="95"/>
      <c r="E382" s="67"/>
      <c r="F382" s="89"/>
      <c r="G382" s="92" t="str">
        <f t="shared" si="6"/>
        <v>-</v>
      </c>
      <c r="H382" s="89"/>
      <c r="I382" s="89"/>
      <c r="J382" s="65"/>
      <c r="K382" s="89"/>
      <c r="L382" s="89"/>
      <c r="M382" s="89"/>
      <c r="N382" s="89"/>
      <c r="O382" s="89"/>
      <c r="P382" s="89"/>
      <c r="Q382" s="421"/>
      <c r="R382" s="421"/>
      <c r="S382" s="421"/>
      <c r="X382" s="182"/>
      <c r="Y382" s="134"/>
    </row>
    <row r="383" spans="1:25" ht="24.95" customHeight="1">
      <c r="A383" s="90"/>
      <c r="B383" s="89"/>
      <c r="C383" s="89"/>
      <c r="D383" s="95"/>
      <c r="E383" s="67"/>
      <c r="F383" s="89"/>
      <c r="G383" s="92" t="str">
        <f t="shared" si="6"/>
        <v>-</v>
      </c>
      <c r="H383" s="89"/>
      <c r="I383" s="89"/>
      <c r="J383" s="65"/>
      <c r="K383" s="89"/>
      <c r="L383" s="89"/>
      <c r="M383" s="89"/>
      <c r="N383" s="89"/>
      <c r="O383" s="89"/>
      <c r="P383" s="89"/>
      <c r="Q383" s="421"/>
      <c r="R383" s="421"/>
      <c r="S383" s="421"/>
      <c r="X383" s="182"/>
      <c r="Y383" s="134"/>
    </row>
    <row r="384" spans="1:25" ht="24.95" customHeight="1">
      <c r="A384" s="90"/>
      <c r="B384" s="89"/>
      <c r="C384" s="89"/>
      <c r="D384" s="95"/>
      <c r="E384" s="67"/>
      <c r="F384" s="89"/>
      <c r="G384" s="92" t="str">
        <f t="shared" si="6"/>
        <v>-</v>
      </c>
      <c r="H384" s="89"/>
      <c r="I384" s="89"/>
      <c r="J384" s="65"/>
      <c r="K384" s="89"/>
      <c r="L384" s="89"/>
      <c r="M384" s="89"/>
      <c r="N384" s="89"/>
      <c r="O384" s="89"/>
      <c r="P384" s="89"/>
      <c r="Q384" s="421"/>
      <c r="R384" s="421"/>
      <c r="S384" s="421"/>
      <c r="X384" s="182"/>
      <c r="Y384" s="134"/>
    </row>
    <row r="385" spans="1:25" ht="24.95" customHeight="1">
      <c r="A385" s="90"/>
      <c r="B385" s="89"/>
      <c r="C385" s="89"/>
      <c r="D385" s="95"/>
      <c r="E385" s="67"/>
      <c r="F385" s="89"/>
      <c r="G385" s="92" t="str">
        <f t="shared" si="6"/>
        <v>-</v>
      </c>
      <c r="H385" s="89"/>
      <c r="I385" s="89"/>
      <c r="J385" s="65"/>
      <c r="K385" s="89"/>
      <c r="L385" s="89"/>
      <c r="M385" s="89"/>
      <c r="N385" s="89"/>
      <c r="O385" s="89"/>
      <c r="P385" s="89"/>
      <c r="Q385" s="421"/>
      <c r="R385" s="421"/>
      <c r="S385" s="421"/>
      <c r="X385" s="182"/>
      <c r="Y385" s="134"/>
    </row>
    <row r="386" spans="1:25" ht="24.95" customHeight="1">
      <c r="A386" s="90"/>
      <c r="B386" s="89"/>
      <c r="C386" s="89"/>
      <c r="D386" s="95"/>
      <c r="E386" s="67"/>
      <c r="F386" s="89"/>
      <c r="G386" s="92" t="str">
        <f t="shared" si="6"/>
        <v>-</v>
      </c>
      <c r="H386" s="89"/>
      <c r="I386" s="89"/>
      <c r="J386" s="65"/>
      <c r="K386" s="89"/>
      <c r="L386" s="89"/>
      <c r="M386" s="89"/>
      <c r="N386" s="89"/>
      <c r="O386" s="89"/>
      <c r="P386" s="89"/>
      <c r="Q386" s="421"/>
      <c r="R386" s="421"/>
      <c r="S386" s="421"/>
      <c r="X386" s="182"/>
      <c r="Y386" s="134"/>
    </row>
    <row r="387" spans="1:25" ht="24.95" customHeight="1">
      <c r="A387" s="90"/>
      <c r="B387" s="89"/>
      <c r="C387" s="89"/>
      <c r="D387" s="95"/>
      <c r="E387" s="67"/>
      <c r="F387" s="89"/>
      <c r="G387" s="92" t="str">
        <f t="shared" si="6"/>
        <v>-</v>
      </c>
      <c r="H387" s="89"/>
      <c r="I387" s="89"/>
      <c r="J387" s="65"/>
      <c r="K387" s="89"/>
      <c r="L387" s="89"/>
      <c r="M387" s="89"/>
      <c r="N387" s="89"/>
      <c r="O387" s="89"/>
      <c r="P387" s="89"/>
      <c r="Q387" s="421"/>
      <c r="R387" s="421"/>
      <c r="S387" s="421"/>
      <c r="X387" s="182"/>
      <c r="Y387" s="134"/>
    </row>
    <row r="388" spans="1:25" ht="24.95" customHeight="1">
      <c r="A388" s="90"/>
      <c r="B388" s="89"/>
      <c r="C388" s="89"/>
      <c r="D388" s="95"/>
      <c r="E388" s="67"/>
      <c r="F388" s="89"/>
      <c r="G388" s="92" t="str">
        <f t="shared" si="6"/>
        <v>-</v>
      </c>
      <c r="H388" s="89"/>
      <c r="I388" s="89"/>
      <c r="J388" s="65"/>
      <c r="K388" s="89"/>
      <c r="L388" s="89"/>
      <c r="M388" s="89"/>
      <c r="N388" s="89"/>
      <c r="O388" s="89"/>
      <c r="P388" s="89"/>
      <c r="Q388" s="421"/>
      <c r="R388" s="421"/>
      <c r="S388" s="421"/>
      <c r="X388" s="182"/>
      <c r="Y388" s="134"/>
    </row>
    <row r="389" spans="1:25" ht="24.95" customHeight="1">
      <c r="A389" s="90"/>
      <c r="B389" s="89"/>
      <c r="C389" s="89"/>
      <c r="D389" s="95"/>
      <c r="E389" s="67"/>
      <c r="F389" s="89"/>
      <c r="G389" s="92" t="str">
        <f t="shared" si="6"/>
        <v>-</v>
      </c>
      <c r="H389" s="89"/>
      <c r="I389" s="89"/>
      <c r="J389" s="65"/>
      <c r="K389" s="89"/>
      <c r="L389" s="89"/>
      <c r="M389" s="89"/>
      <c r="N389" s="89"/>
      <c r="O389" s="89"/>
      <c r="P389" s="89"/>
      <c r="Q389" s="421"/>
      <c r="R389" s="421"/>
      <c r="S389" s="421"/>
      <c r="X389" s="182"/>
      <c r="Y389" s="134"/>
    </row>
    <row r="390" spans="1:25" ht="24.95" customHeight="1">
      <c r="A390" s="90"/>
      <c r="B390" s="89"/>
      <c r="C390" s="89"/>
      <c r="D390" s="95"/>
      <c r="E390" s="67"/>
      <c r="F390" s="89"/>
      <c r="G390" s="92" t="str">
        <f t="shared" si="6"/>
        <v>-</v>
      </c>
      <c r="H390" s="89"/>
      <c r="I390" s="89"/>
      <c r="J390" s="65"/>
      <c r="K390" s="89"/>
      <c r="L390" s="89"/>
      <c r="M390" s="89"/>
      <c r="N390" s="89"/>
      <c r="O390" s="89"/>
      <c r="P390" s="89"/>
      <c r="Q390" s="421"/>
      <c r="R390" s="421"/>
      <c r="S390" s="421"/>
      <c r="X390" s="182"/>
      <c r="Y390" s="134"/>
    </row>
    <row r="391" spans="1:25" ht="24.95" customHeight="1">
      <c r="A391" s="90"/>
      <c r="B391" s="89"/>
      <c r="C391" s="89"/>
      <c r="D391" s="95"/>
      <c r="E391" s="67"/>
      <c r="F391" s="89"/>
      <c r="G391" s="92" t="str">
        <f t="shared" si="6"/>
        <v>-</v>
      </c>
      <c r="H391" s="89"/>
      <c r="I391" s="89"/>
      <c r="J391" s="65"/>
      <c r="K391" s="89"/>
      <c r="L391" s="89"/>
      <c r="M391" s="89"/>
      <c r="N391" s="89"/>
      <c r="O391" s="89"/>
      <c r="P391" s="89"/>
      <c r="Q391" s="421"/>
      <c r="R391" s="421"/>
      <c r="S391" s="421"/>
      <c r="X391" s="182"/>
      <c r="Y391" s="134"/>
    </row>
    <row r="392" spans="1:25" ht="24.95" customHeight="1">
      <c r="A392" s="90"/>
      <c r="B392" s="89"/>
      <c r="C392" s="89"/>
      <c r="D392" s="95"/>
      <c r="E392" s="67"/>
      <c r="F392" s="89"/>
      <c r="G392" s="92" t="str">
        <f t="shared" si="6"/>
        <v>-</v>
      </c>
      <c r="H392" s="89"/>
      <c r="I392" s="89"/>
      <c r="J392" s="65"/>
      <c r="K392" s="89"/>
      <c r="L392" s="89"/>
      <c r="M392" s="89"/>
      <c r="N392" s="89"/>
      <c r="O392" s="89"/>
      <c r="P392" s="89"/>
      <c r="Q392" s="421"/>
      <c r="R392" s="421"/>
      <c r="S392" s="421"/>
      <c r="X392" s="182"/>
      <c r="Y392" s="134"/>
    </row>
    <row r="393" spans="1:25" ht="24.95" customHeight="1">
      <c r="A393" s="90"/>
      <c r="B393" s="89"/>
      <c r="C393" s="89"/>
      <c r="D393" s="95"/>
      <c r="E393" s="67"/>
      <c r="F393" s="89"/>
      <c r="G393" s="92" t="str">
        <f t="shared" si="6"/>
        <v>-</v>
      </c>
      <c r="H393" s="89"/>
      <c r="I393" s="89"/>
      <c r="J393" s="65"/>
      <c r="K393" s="89"/>
      <c r="L393" s="89"/>
      <c r="M393" s="89"/>
      <c r="N393" s="89"/>
      <c r="O393" s="89"/>
      <c r="P393" s="89"/>
      <c r="Q393" s="421"/>
      <c r="R393" s="421"/>
      <c r="S393" s="421"/>
      <c r="X393" s="182"/>
      <c r="Y393" s="134"/>
    </row>
    <row r="394" spans="1:25" ht="24.95" customHeight="1">
      <c r="A394" s="90"/>
      <c r="B394" s="89"/>
      <c r="C394" s="89"/>
      <c r="D394" s="95"/>
      <c r="E394" s="67"/>
      <c r="F394" s="89"/>
      <c r="G394" s="92" t="str">
        <f t="shared" si="6"/>
        <v>-</v>
      </c>
      <c r="H394" s="89"/>
      <c r="I394" s="89"/>
      <c r="J394" s="65"/>
      <c r="K394" s="89"/>
      <c r="L394" s="89"/>
      <c r="M394" s="89"/>
      <c r="N394" s="89"/>
      <c r="O394" s="89"/>
      <c r="P394" s="89"/>
      <c r="Q394" s="421"/>
      <c r="R394" s="421"/>
      <c r="S394" s="421"/>
      <c r="X394" s="182"/>
      <c r="Y394" s="134"/>
    </row>
    <row r="395" spans="1:25" ht="24.95" customHeight="1">
      <c r="A395" s="90"/>
      <c r="B395" s="89"/>
      <c r="C395" s="89"/>
      <c r="D395" s="95"/>
      <c r="E395" s="67"/>
      <c r="F395" s="89"/>
      <c r="G395" s="92" t="str">
        <f t="shared" si="6"/>
        <v>-</v>
      </c>
      <c r="H395" s="89"/>
      <c r="I395" s="89"/>
      <c r="J395" s="65"/>
      <c r="K395" s="89"/>
      <c r="L395" s="89"/>
      <c r="M395" s="89"/>
      <c r="N395" s="89"/>
      <c r="O395" s="89"/>
      <c r="P395" s="89"/>
      <c r="Q395" s="421"/>
      <c r="R395" s="421"/>
      <c r="S395" s="421"/>
      <c r="X395" s="182"/>
      <c r="Y395" s="134"/>
    </row>
    <row r="396" spans="1:25" ht="24.95" customHeight="1">
      <c r="A396" s="90"/>
      <c r="B396" s="89"/>
      <c r="C396" s="89"/>
      <c r="D396" s="95"/>
      <c r="E396" s="67"/>
      <c r="F396" s="89"/>
      <c r="G396" s="92" t="str">
        <f t="shared" si="6"/>
        <v>-</v>
      </c>
      <c r="H396" s="89"/>
      <c r="I396" s="89"/>
      <c r="J396" s="65"/>
      <c r="K396" s="89"/>
      <c r="L396" s="89"/>
      <c r="M396" s="89"/>
      <c r="N396" s="89"/>
      <c r="O396" s="89"/>
      <c r="P396" s="89"/>
      <c r="Q396" s="421"/>
      <c r="R396" s="421"/>
      <c r="S396" s="421"/>
      <c r="X396" s="182"/>
      <c r="Y396" s="134"/>
    </row>
    <row r="397" spans="1:25" ht="24.95" customHeight="1">
      <c r="A397" s="90"/>
      <c r="B397" s="89"/>
      <c r="C397" s="89"/>
      <c r="D397" s="95"/>
      <c r="E397" s="67"/>
      <c r="F397" s="89"/>
      <c r="G397" s="92" t="str">
        <f t="shared" si="6"/>
        <v>-</v>
      </c>
      <c r="H397" s="89"/>
      <c r="I397" s="89"/>
      <c r="J397" s="65"/>
      <c r="K397" s="89"/>
      <c r="L397" s="89"/>
      <c r="M397" s="89"/>
      <c r="N397" s="89"/>
      <c r="O397" s="89"/>
      <c r="P397" s="89"/>
      <c r="Q397" s="421"/>
      <c r="R397" s="421"/>
      <c r="S397" s="421"/>
      <c r="X397" s="182"/>
      <c r="Y397" s="134"/>
    </row>
    <row r="398" spans="1:25" ht="24.95" customHeight="1">
      <c r="A398" s="90"/>
      <c r="B398" s="89"/>
      <c r="C398" s="89"/>
      <c r="D398" s="95"/>
      <c r="E398" s="67"/>
      <c r="F398" s="89"/>
      <c r="G398" s="92" t="str">
        <f t="shared" si="6"/>
        <v>-</v>
      </c>
      <c r="H398" s="89"/>
      <c r="I398" s="89"/>
      <c r="J398" s="65"/>
      <c r="K398" s="89"/>
      <c r="L398" s="89"/>
      <c r="M398" s="89"/>
      <c r="N398" s="89"/>
      <c r="O398" s="89"/>
      <c r="P398" s="89"/>
      <c r="Q398" s="421"/>
      <c r="R398" s="421"/>
      <c r="S398" s="421"/>
      <c r="X398" s="182"/>
      <c r="Y398" s="134"/>
    </row>
    <row r="399" spans="1:25" ht="24.95" customHeight="1">
      <c r="A399" s="90"/>
      <c r="B399" s="89"/>
      <c r="C399" s="89"/>
      <c r="D399" s="95"/>
      <c r="E399" s="67"/>
      <c r="F399" s="89"/>
      <c r="G399" s="92" t="str">
        <f t="shared" si="6"/>
        <v>-</v>
      </c>
      <c r="H399" s="89"/>
      <c r="I399" s="89"/>
      <c r="J399" s="65"/>
      <c r="K399" s="89"/>
      <c r="L399" s="89"/>
      <c r="M399" s="89"/>
      <c r="N399" s="89"/>
      <c r="O399" s="89"/>
      <c r="P399" s="89"/>
      <c r="Q399" s="421"/>
      <c r="R399" s="421"/>
      <c r="S399" s="421"/>
      <c r="X399" s="182"/>
      <c r="Y399" s="134"/>
    </row>
    <row r="400" spans="1:25" ht="24.95" customHeight="1">
      <c r="A400" s="90"/>
      <c r="B400" s="89"/>
      <c r="C400" s="89"/>
      <c r="D400" s="95"/>
      <c r="E400" s="67"/>
      <c r="F400" s="89"/>
      <c r="G400" s="92" t="str">
        <f t="shared" si="6"/>
        <v>-</v>
      </c>
      <c r="H400" s="89"/>
      <c r="I400" s="89"/>
      <c r="J400" s="65"/>
      <c r="K400" s="89"/>
      <c r="L400" s="89"/>
      <c r="M400" s="89"/>
      <c r="N400" s="89"/>
      <c r="O400" s="89"/>
      <c r="P400" s="89"/>
      <c r="Q400" s="421"/>
      <c r="R400" s="421"/>
      <c r="S400" s="421"/>
      <c r="X400" s="182"/>
      <c r="Y400" s="134"/>
    </row>
    <row r="401" spans="1:25" ht="24.95" customHeight="1">
      <c r="A401" s="90"/>
      <c r="B401" s="89"/>
      <c r="C401" s="89"/>
      <c r="D401" s="95"/>
      <c r="E401" s="67"/>
      <c r="F401" s="89"/>
      <c r="G401" s="92" t="str">
        <f t="shared" si="6"/>
        <v>-</v>
      </c>
      <c r="H401" s="89"/>
      <c r="I401" s="89"/>
      <c r="J401" s="65"/>
      <c r="K401" s="89"/>
      <c r="L401" s="89"/>
      <c r="M401" s="89"/>
      <c r="N401" s="89"/>
      <c r="O401" s="89"/>
      <c r="P401" s="89"/>
      <c r="Q401" s="421"/>
      <c r="R401" s="421"/>
      <c r="S401" s="421"/>
      <c r="X401" s="182"/>
      <c r="Y401" s="134"/>
    </row>
    <row r="402" spans="1:25" ht="24.95" customHeight="1">
      <c r="A402" s="90"/>
      <c r="B402" s="89"/>
      <c r="C402" s="89"/>
      <c r="D402" s="95"/>
      <c r="E402" s="67"/>
      <c r="F402" s="89"/>
      <c r="G402" s="92" t="str">
        <f t="shared" si="6"/>
        <v>-</v>
      </c>
      <c r="H402" s="89"/>
      <c r="I402" s="89"/>
      <c r="J402" s="65"/>
      <c r="K402" s="89"/>
      <c r="L402" s="89"/>
      <c r="M402" s="89"/>
      <c r="N402" s="89"/>
      <c r="O402" s="89"/>
      <c r="P402" s="89"/>
      <c r="Q402" s="421"/>
      <c r="R402" s="421"/>
      <c r="S402" s="421"/>
      <c r="X402" s="182"/>
      <c r="Y402" s="134"/>
    </row>
    <row r="403" spans="1:25" ht="24.95" customHeight="1">
      <c r="A403" s="90"/>
      <c r="B403" s="89"/>
      <c r="C403" s="89"/>
      <c r="D403" s="95"/>
      <c r="E403" s="67"/>
      <c r="F403" s="89"/>
      <c r="G403" s="92" t="str">
        <f t="shared" si="6"/>
        <v>-</v>
      </c>
      <c r="H403" s="89"/>
      <c r="I403" s="89"/>
      <c r="J403" s="65"/>
      <c r="K403" s="89"/>
      <c r="L403" s="89"/>
      <c r="M403" s="89"/>
      <c r="N403" s="89"/>
      <c r="O403" s="89"/>
      <c r="P403" s="89"/>
      <c r="Q403" s="421"/>
      <c r="R403" s="421"/>
      <c r="S403" s="421"/>
      <c r="X403" s="182"/>
      <c r="Y403" s="134"/>
    </row>
    <row r="404" spans="1:25" ht="24.95" customHeight="1">
      <c r="A404" s="90"/>
      <c r="B404" s="89"/>
      <c r="C404" s="89"/>
      <c r="D404" s="95"/>
      <c r="E404" s="67"/>
      <c r="F404" s="89"/>
      <c r="G404" s="92" t="str">
        <f t="shared" si="6"/>
        <v>-</v>
      </c>
      <c r="H404" s="89"/>
      <c r="I404" s="89"/>
      <c r="J404" s="65"/>
      <c r="K404" s="89"/>
      <c r="L404" s="89"/>
      <c r="M404" s="89"/>
      <c r="N404" s="89"/>
      <c r="O404" s="89"/>
      <c r="P404" s="89"/>
      <c r="Q404" s="421"/>
      <c r="R404" s="421"/>
      <c r="S404" s="421"/>
      <c r="X404" s="182"/>
      <c r="Y404" s="134"/>
    </row>
    <row r="405" spans="1:25" ht="24.95" customHeight="1">
      <c r="A405" s="90"/>
      <c r="B405" s="89"/>
      <c r="C405" s="89"/>
      <c r="D405" s="95"/>
      <c r="E405" s="67"/>
      <c r="F405" s="89"/>
      <c r="G405" s="92" t="str">
        <f t="shared" si="6"/>
        <v>-</v>
      </c>
      <c r="H405" s="89"/>
      <c r="I405" s="89"/>
      <c r="J405" s="65"/>
      <c r="K405" s="89"/>
      <c r="L405" s="89"/>
      <c r="M405" s="89"/>
      <c r="N405" s="89"/>
      <c r="O405" s="89"/>
      <c r="P405" s="89"/>
      <c r="Q405" s="421"/>
      <c r="R405" s="421"/>
      <c r="S405" s="421"/>
      <c r="X405" s="182"/>
      <c r="Y405" s="134"/>
    </row>
    <row r="406" spans="1:25" ht="24.95" customHeight="1">
      <c r="A406" s="90"/>
      <c r="B406" s="89"/>
      <c r="C406" s="89"/>
      <c r="D406" s="95"/>
      <c r="E406" s="67"/>
      <c r="F406" s="89"/>
      <c r="G406" s="92" t="str">
        <f t="shared" si="6"/>
        <v>-</v>
      </c>
      <c r="H406" s="89"/>
      <c r="I406" s="89"/>
      <c r="J406" s="65"/>
      <c r="K406" s="89"/>
      <c r="L406" s="89"/>
      <c r="M406" s="89"/>
      <c r="N406" s="89"/>
      <c r="O406" s="89"/>
      <c r="P406" s="89"/>
      <c r="Q406" s="421"/>
      <c r="R406" s="421"/>
      <c r="S406" s="421"/>
      <c r="X406" s="182"/>
      <c r="Y406" s="134"/>
    </row>
    <row r="407" spans="1:25" ht="24.95" customHeight="1">
      <c r="A407" s="90"/>
      <c r="B407" s="89"/>
      <c r="C407" s="89"/>
      <c r="D407" s="95"/>
      <c r="E407" s="67"/>
      <c r="F407" s="89"/>
      <c r="G407" s="92" t="str">
        <f t="shared" si="6"/>
        <v>-</v>
      </c>
      <c r="H407" s="89"/>
      <c r="I407" s="89"/>
      <c r="J407" s="65"/>
      <c r="K407" s="89"/>
      <c r="L407" s="89"/>
      <c r="M407" s="89"/>
      <c r="N407" s="89"/>
      <c r="O407" s="89"/>
      <c r="P407" s="89"/>
      <c r="Q407" s="421"/>
      <c r="R407" s="421"/>
      <c r="S407" s="421"/>
      <c r="X407" s="182"/>
      <c r="Y407" s="134"/>
    </row>
    <row r="408" spans="1:25" ht="24.95" customHeight="1">
      <c r="A408" s="90"/>
      <c r="B408" s="89"/>
      <c r="C408" s="89"/>
      <c r="D408" s="95"/>
      <c r="E408" s="67"/>
      <c r="F408" s="89"/>
      <c r="G408" s="92" t="str">
        <f t="shared" si="6"/>
        <v>-</v>
      </c>
      <c r="H408" s="89"/>
      <c r="I408" s="89"/>
      <c r="J408" s="65"/>
      <c r="K408" s="89"/>
      <c r="L408" s="89"/>
      <c r="M408" s="89"/>
      <c r="N408" s="89"/>
      <c r="O408" s="89"/>
      <c r="P408" s="89"/>
      <c r="Q408" s="421"/>
      <c r="R408" s="421"/>
      <c r="S408" s="421"/>
      <c r="X408" s="182"/>
      <c r="Y408" s="134"/>
    </row>
    <row r="409" spans="1:25" ht="24.95" customHeight="1">
      <c r="A409" s="90"/>
      <c r="B409" s="89"/>
      <c r="C409" s="89"/>
      <c r="D409" s="95"/>
      <c r="E409" s="67"/>
      <c r="F409" s="89"/>
      <c r="G409" s="92" t="str">
        <f t="shared" si="6"/>
        <v>-</v>
      </c>
      <c r="H409" s="89"/>
      <c r="I409" s="89"/>
      <c r="J409" s="65"/>
      <c r="K409" s="89"/>
      <c r="L409" s="89"/>
      <c r="M409" s="89"/>
      <c r="N409" s="89"/>
      <c r="O409" s="89"/>
      <c r="P409" s="89"/>
      <c r="Q409" s="421"/>
      <c r="R409" s="421"/>
      <c r="S409" s="421"/>
      <c r="X409" s="182"/>
      <c r="Y409" s="134"/>
    </row>
    <row r="410" spans="1:25" ht="24.95" customHeight="1">
      <c r="A410" s="90"/>
      <c r="B410" s="89"/>
      <c r="C410" s="89"/>
      <c r="D410" s="95"/>
      <c r="E410" s="67"/>
      <c r="F410" s="89"/>
      <c r="G410" s="92" t="str">
        <f t="shared" si="6"/>
        <v>-</v>
      </c>
      <c r="H410" s="89"/>
      <c r="I410" s="89"/>
      <c r="J410" s="65"/>
      <c r="K410" s="89"/>
      <c r="L410" s="89"/>
      <c r="M410" s="89"/>
      <c r="N410" s="89"/>
      <c r="O410" s="89"/>
      <c r="P410" s="89"/>
      <c r="Q410" s="421"/>
      <c r="R410" s="421"/>
      <c r="S410" s="421"/>
      <c r="X410" s="182"/>
      <c r="Y410" s="134"/>
    </row>
    <row r="411" spans="1:25" ht="24.95" customHeight="1">
      <c r="A411" s="90"/>
      <c r="B411" s="89"/>
      <c r="C411" s="89"/>
      <c r="D411" s="95"/>
      <c r="E411" s="67"/>
      <c r="F411" s="89"/>
      <c r="G411" s="92" t="str">
        <f t="shared" si="6"/>
        <v>-</v>
      </c>
      <c r="H411" s="89"/>
      <c r="I411" s="89"/>
      <c r="J411" s="65"/>
      <c r="K411" s="89"/>
      <c r="L411" s="89"/>
      <c r="M411" s="89"/>
      <c r="N411" s="89"/>
      <c r="O411" s="89"/>
      <c r="P411" s="89"/>
      <c r="Q411" s="421"/>
      <c r="R411" s="421"/>
      <c r="S411" s="421"/>
      <c r="X411" s="182"/>
      <c r="Y411" s="134"/>
    </row>
    <row r="412" spans="1:25" ht="24.95" customHeight="1">
      <c r="A412" s="90"/>
      <c r="B412" s="89"/>
      <c r="C412" s="89"/>
      <c r="D412" s="95"/>
      <c r="E412" s="67"/>
      <c r="F412" s="89"/>
      <c r="G412" s="92" t="str">
        <f t="shared" si="6"/>
        <v>-</v>
      </c>
      <c r="H412" s="89"/>
      <c r="I412" s="89"/>
      <c r="J412" s="65"/>
      <c r="K412" s="89"/>
      <c r="L412" s="89"/>
      <c r="M412" s="89"/>
      <c r="N412" s="89"/>
      <c r="O412" s="89"/>
      <c r="P412" s="89"/>
      <c r="Q412" s="421"/>
      <c r="R412" s="421"/>
      <c r="S412" s="421"/>
      <c r="X412" s="182"/>
      <c r="Y412" s="134"/>
    </row>
    <row r="413" spans="1:25" ht="24.95" customHeight="1">
      <c r="A413" s="90"/>
      <c r="B413" s="89"/>
      <c r="C413" s="89"/>
      <c r="D413" s="95"/>
      <c r="E413" s="67"/>
      <c r="F413" s="89"/>
      <c r="G413" s="92" t="str">
        <f t="shared" si="6"/>
        <v>-</v>
      </c>
      <c r="H413" s="89"/>
      <c r="I413" s="89"/>
      <c r="J413" s="65"/>
      <c r="K413" s="89"/>
      <c r="L413" s="89"/>
      <c r="M413" s="89"/>
      <c r="N413" s="89"/>
      <c r="O413" s="89"/>
      <c r="P413" s="89"/>
      <c r="Q413" s="421"/>
      <c r="R413" s="421"/>
      <c r="S413" s="421"/>
      <c r="X413" s="182"/>
      <c r="Y413" s="134"/>
    </row>
    <row r="414" spans="1:25" ht="24.95" customHeight="1">
      <c r="A414" s="90"/>
      <c r="B414" s="89"/>
      <c r="C414" s="89"/>
      <c r="D414" s="95"/>
      <c r="E414" s="67"/>
      <c r="F414" s="89"/>
      <c r="G414" s="92" t="str">
        <f t="shared" si="6"/>
        <v>-</v>
      </c>
      <c r="H414" s="89"/>
      <c r="I414" s="89"/>
      <c r="J414" s="65"/>
      <c r="K414" s="89"/>
      <c r="L414" s="89"/>
      <c r="M414" s="89"/>
      <c r="N414" s="89"/>
      <c r="O414" s="89"/>
      <c r="P414" s="89"/>
      <c r="Q414" s="421"/>
      <c r="R414" s="421"/>
      <c r="S414" s="421"/>
      <c r="X414" s="182"/>
      <c r="Y414" s="134"/>
    </row>
    <row r="415" spans="1:25" ht="24.95" customHeight="1">
      <c r="A415" s="90"/>
      <c r="B415" s="89"/>
      <c r="C415" s="89"/>
      <c r="D415" s="95"/>
      <c r="E415" s="67"/>
      <c r="F415" s="89"/>
      <c r="G415" s="92" t="str">
        <f t="shared" si="6"/>
        <v>-</v>
      </c>
      <c r="H415" s="89"/>
      <c r="I415" s="89"/>
      <c r="J415" s="65"/>
      <c r="K415" s="89"/>
      <c r="L415" s="89"/>
      <c r="M415" s="89"/>
      <c r="N415" s="89"/>
      <c r="O415" s="89"/>
      <c r="P415" s="89"/>
      <c r="Q415" s="421"/>
      <c r="R415" s="421"/>
      <c r="S415" s="421"/>
      <c r="X415" s="182"/>
      <c r="Y415" s="134"/>
    </row>
    <row r="416" spans="1:25" ht="24.95" customHeight="1">
      <c r="A416" s="90"/>
      <c r="B416" s="89"/>
      <c r="C416" s="89"/>
      <c r="D416" s="95"/>
      <c r="E416" s="67"/>
      <c r="F416" s="89"/>
      <c r="G416" s="92" t="str">
        <f t="shared" si="6"/>
        <v>-</v>
      </c>
      <c r="H416" s="89"/>
      <c r="I416" s="89"/>
      <c r="J416" s="65"/>
      <c r="K416" s="89"/>
      <c r="L416" s="89"/>
      <c r="M416" s="89"/>
      <c r="N416" s="89"/>
      <c r="O416" s="89"/>
      <c r="P416" s="89"/>
      <c r="Q416" s="421"/>
      <c r="R416" s="421"/>
      <c r="S416" s="421"/>
      <c r="X416" s="182"/>
      <c r="Y416" s="134"/>
    </row>
    <row r="417" spans="1:25" ht="24.95" customHeight="1">
      <c r="A417" s="90"/>
      <c r="B417" s="89"/>
      <c r="C417" s="89"/>
      <c r="D417" s="95"/>
      <c r="E417" s="67"/>
      <c r="F417" s="89"/>
      <c r="G417" s="92" t="str">
        <f t="shared" si="6"/>
        <v>-</v>
      </c>
      <c r="H417" s="89"/>
      <c r="I417" s="89"/>
      <c r="J417" s="65"/>
      <c r="K417" s="89"/>
      <c r="L417" s="89"/>
      <c r="M417" s="89"/>
      <c r="N417" s="89"/>
      <c r="O417" s="89"/>
      <c r="P417" s="89"/>
      <c r="Q417" s="421"/>
      <c r="R417" s="421"/>
      <c r="S417" s="421"/>
      <c r="X417" s="182"/>
      <c r="Y417" s="134"/>
    </row>
    <row r="418" spans="1:25" ht="24.95" customHeight="1">
      <c r="A418" s="90"/>
      <c r="B418" s="89"/>
      <c r="C418" s="89"/>
      <c r="D418" s="95"/>
      <c r="E418" s="67"/>
      <c r="F418" s="89"/>
      <c r="G418" s="92" t="str">
        <f t="shared" si="6"/>
        <v>-</v>
      </c>
      <c r="H418" s="89"/>
      <c r="I418" s="89"/>
      <c r="J418" s="65"/>
      <c r="K418" s="89"/>
      <c r="L418" s="89"/>
      <c r="M418" s="89"/>
      <c r="N418" s="89"/>
      <c r="O418" s="89"/>
      <c r="P418" s="89"/>
      <c r="Q418" s="421"/>
      <c r="R418" s="421"/>
      <c r="S418" s="421"/>
      <c r="X418" s="182"/>
      <c r="Y418" s="134"/>
    </row>
    <row r="419" spans="1:25" ht="24.95" customHeight="1">
      <c r="A419" s="90"/>
      <c r="B419" s="89"/>
      <c r="C419" s="89"/>
      <c r="D419" s="95"/>
      <c r="E419" s="67"/>
      <c r="F419" s="89"/>
      <c r="G419" s="92" t="str">
        <f t="shared" si="6"/>
        <v>-</v>
      </c>
      <c r="H419" s="89"/>
      <c r="I419" s="89"/>
      <c r="J419" s="65"/>
      <c r="K419" s="89"/>
      <c r="L419" s="89"/>
      <c r="M419" s="89"/>
      <c r="N419" s="89"/>
      <c r="O419" s="89"/>
      <c r="P419" s="89"/>
      <c r="Q419" s="421"/>
      <c r="R419" s="421"/>
      <c r="S419" s="421"/>
      <c r="X419" s="182"/>
      <c r="Y419" s="134"/>
    </row>
    <row r="420" spans="1:25" ht="24.95" customHeight="1">
      <c r="A420" s="90"/>
      <c r="B420" s="89"/>
      <c r="C420" s="89"/>
      <c r="D420" s="95"/>
      <c r="E420" s="67"/>
      <c r="F420" s="89"/>
      <c r="G420" s="92" t="str">
        <f t="shared" si="6"/>
        <v>-</v>
      </c>
      <c r="H420" s="89"/>
      <c r="I420" s="89"/>
      <c r="J420" s="65"/>
      <c r="K420" s="89"/>
      <c r="L420" s="89"/>
      <c r="M420" s="89"/>
      <c r="N420" s="89"/>
      <c r="O420" s="89"/>
      <c r="P420" s="89"/>
      <c r="Q420" s="421"/>
      <c r="R420" s="421"/>
      <c r="S420" s="421"/>
      <c r="X420" s="182"/>
      <c r="Y420" s="134"/>
    </row>
    <row r="421" spans="1:25" ht="24.95" customHeight="1">
      <c r="A421" s="90"/>
      <c r="B421" s="89"/>
      <c r="C421" s="89"/>
      <c r="D421" s="95"/>
      <c r="E421" s="67"/>
      <c r="F421" s="89"/>
      <c r="G421" s="92" t="str">
        <f t="shared" si="6"/>
        <v>-</v>
      </c>
      <c r="H421" s="89"/>
      <c r="I421" s="89"/>
      <c r="J421" s="65"/>
      <c r="K421" s="89"/>
      <c r="L421" s="89"/>
      <c r="M421" s="89"/>
      <c r="N421" s="89"/>
      <c r="O421" s="89"/>
      <c r="P421" s="89"/>
      <c r="Q421" s="421"/>
      <c r="R421" s="421"/>
      <c r="S421" s="421"/>
      <c r="X421" s="182"/>
      <c r="Y421" s="134"/>
    </row>
    <row r="422" spans="1:25" ht="24.95" customHeight="1">
      <c r="A422" s="90"/>
      <c r="B422" s="89"/>
      <c r="C422" s="89"/>
      <c r="D422" s="95"/>
      <c r="E422" s="67"/>
      <c r="F422" s="89"/>
      <c r="G422" s="92" t="str">
        <f t="shared" si="6"/>
        <v>-</v>
      </c>
      <c r="H422" s="89"/>
      <c r="I422" s="89"/>
      <c r="J422" s="65"/>
      <c r="K422" s="89"/>
      <c r="L422" s="89"/>
      <c r="M422" s="89"/>
      <c r="N422" s="89"/>
      <c r="O422" s="89"/>
      <c r="P422" s="89"/>
      <c r="Q422" s="421"/>
      <c r="R422" s="421"/>
      <c r="S422" s="421"/>
      <c r="X422" s="182"/>
      <c r="Y422" s="134"/>
    </row>
    <row r="423" spans="1:25" ht="24.95" customHeight="1">
      <c r="A423" s="90"/>
      <c r="B423" s="89"/>
      <c r="C423" s="89"/>
      <c r="D423" s="95"/>
      <c r="E423" s="67"/>
      <c r="F423" s="89"/>
      <c r="G423" s="92" t="str">
        <f t="shared" si="6"/>
        <v>-</v>
      </c>
      <c r="H423" s="89"/>
      <c r="I423" s="89"/>
      <c r="J423" s="65"/>
      <c r="K423" s="89"/>
      <c r="L423" s="89"/>
      <c r="M423" s="89"/>
      <c r="N423" s="89"/>
      <c r="O423" s="89"/>
      <c r="P423" s="89"/>
      <c r="Q423" s="421"/>
      <c r="R423" s="421"/>
      <c r="S423" s="421"/>
      <c r="X423" s="182"/>
      <c r="Y423" s="134"/>
    </row>
    <row r="424" spans="1:25" ht="24.95" customHeight="1">
      <c r="A424" s="90"/>
      <c r="B424" s="89"/>
      <c r="C424" s="89"/>
      <c r="D424" s="95"/>
      <c r="E424" s="67"/>
      <c r="F424" s="89"/>
      <c r="G424" s="92" t="str">
        <f t="shared" si="6"/>
        <v>-</v>
      </c>
      <c r="H424" s="89"/>
      <c r="I424" s="89"/>
      <c r="J424" s="65"/>
      <c r="K424" s="89"/>
      <c r="L424" s="89"/>
      <c r="M424" s="89"/>
      <c r="N424" s="89"/>
      <c r="O424" s="89"/>
      <c r="P424" s="89"/>
      <c r="Q424" s="421"/>
      <c r="R424" s="421"/>
      <c r="S424" s="421"/>
      <c r="X424" s="182"/>
      <c r="Y424" s="134"/>
    </row>
    <row r="425" spans="1:25" ht="24.95" customHeight="1">
      <c r="A425" s="90"/>
      <c r="B425" s="89"/>
      <c r="C425" s="89"/>
      <c r="D425" s="95"/>
      <c r="E425" s="67"/>
      <c r="F425" s="89"/>
      <c r="G425" s="92" t="str">
        <f t="shared" si="6"/>
        <v>-</v>
      </c>
      <c r="H425" s="89"/>
      <c r="I425" s="89"/>
      <c r="J425" s="65"/>
      <c r="K425" s="89"/>
      <c r="L425" s="89"/>
      <c r="M425" s="89"/>
      <c r="N425" s="89"/>
      <c r="O425" s="89"/>
      <c r="P425" s="89"/>
      <c r="Q425" s="421"/>
      <c r="R425" s="421"/>
      <c r="S425" s="421"/>
      <c r="X425" s="182"/>
      <c r="Y425" s="134"/>
    </row>
    <row r="426" spans="1:25" ht="24.95" customHeight="1">
      <c r="A426" s="90"/>
      <c r="B426" s="89"/>
      <c r="C426" s="89"/>
      <c r="D426" s="95"/>
      <c r="E426" s="67"/>
      <c r="F426" s="89"/>
      <c r="G426" s="92" t="str">
        <f t="shared" si="6"/>
        <v>-</v>
      </c>
      <c r="H426" s="89"/>
      <c r="I426" s="89"/>
      <c r="J426" s="65"/>
      <c r="K426" s="89"/>
      <c r="L426" s="89"/>
      <c r="M426" s="89"/>
      <c r="N426" s="89"/>
      <c r="O426" s="89"/>
      <c r="P426" s="89"/>
      <c r="Q426" s="421"/>
      <c r="R426" s="421"/>
      <c r="S426" s="421"/>
      <c r="X426" s="182"/>
      <c r="Y426" s="134"/>
    </row>
    <row r="427" spans="1:25" ht="24.95" customHeight="1">
      <c r="A427" s="90"/>
      <c r="B427" s="89"/>
      <c r="C427" s="89"/>
      <c r="D427" s="95"/>
      <c r="E427" s="67"/>
      <c r="F427" s="89"/>
      <c r="G427" s="92" t="str">
        <f t="shared" si="6"/>
        <v>-</v>
      </c>
      <c r="H427" s="89"/>
      <c r="I427" s="89"/>
      <c r="J427" s="65"/>
      <c r="K427" s="89"/>
      <c r="L427" s="89"/>
      <c r="M427" s="89"/>
      <c r="N427" s="89"/>
      <c r="O427" s="89"/>
      <c r="P427" s="89"/>
      <c r="Q427" s="421"/>
      <c r="R427" s="421"/>
      <c r="S427" s="421"/>
      <c r="X427" s="182"/>
      <c r="Y427" s="134"/>
    </row>
    <row r="428" spans="1:25" ht="24.95" customHeight="1">
      <c r="A428" s="90"/>
      <c r="B428" s="89"/>
      <c r="C428" s="89"/>
      <c r="D428" s="95"/>
      <c r="E428" s="67"/>
      <c r="F428" s="89"/>
      <c r="G428" s="92" t="str">
        <f t="shared" ref="G428:G491" si="7">IF(OR(C428="",D428=""),"-",ABS((D428-C428+(D428&lt;C428))*1440))</f>
        <v>-</v>
      </c>
      <c r="H428" s="89"/>
      <c r="I428" s="89"/>
      <c r="J428" s="65"/>
      <c r="K428" s="89"/>
      <c r="L428" s="89"/>
      <c r="M428" s="89"/>
      <c r="N428" s="89"/>
      <c r="O428" s="89"/>
      <c r="P428" s="89"/>
      <c r="Q428" s="421"/>
      <c r="R428" s="421"/>
      <c r="S428" s="421"/>
      <c r="X428" s="182"/>
      <c r="Y428" s="134"/>
    </row>
    <row r="429" spans="1:25" ht="24.95" customHeight="1">
      <c r="A429" s="90"/>
      <c r="B429" s="89"/>
      <c r="C429" s="89"/>
      <c r="D429" s="95"/>
      <c r="E429" s="67"/>
      <c r="F429" s="89"/>
      <c r="G429" s="92" t="str">
        <f t="shared" si="7"/>
        <v>-</v>
      </c>
      <c r="H429" s="89"/>
      <c r="I429" s="89"/>
      <c r="J429" s="65"/>
      <c r="K429" s="89"/>
      <c r="L429" s="89"/>
      <c r="M429" s="89"/>
      <c r="N429" s="89"/>
      <c r="O429" s="89"/>
      <c r="P429" s="89"/>
      <c r="Q429" s="421"/>
      <c r="R429" s="421"/>
      <c r="S429" s="421"/>
      <c r="X429" s="182"/>
      <c r="Y429" s="134"/>
    </row>
    <row r="430" spans="1:25" ht="24.95" customHeight="1">
      <c r="A430" s="90"/>
      <c r="B430" s="89"/>
      <c r="C430" s="89"/>
      <c r="D430" s="95"/>
      <c r="E430" s="67"/>
      <c r="F430" s="89"/>
      <c r="G430" s="92" t="str">
        <f t="shared" si="7"/>
        <v>-</v>
      </c>
      <c r="H430" s="89"/>
      <c r="I430" s="89"/>
      <c r="J430" s="65"/>
      <c r="K430" s="89"/>
      <c r="L430" s="89"/>
      <c r="M430" s="89"/>
      <c r="N430" s="89"/>
      <c r="O430" s="89"/>
      <c r="P430" s="89"/>
      <c r="Q430" s="421"/>
      <c r="R430" s="421"/>
      <c r="S430" s="421"/>
      <c r="X430" s="182"/>
      <c r="Y430" s="134"/>
    </row>
    <row r="431" spans="1:25" ht="24.95" customHeight="1">
      <c r="A431" s="90"/>
      <c r="B431" s="89"/>
      <c r="C431" s="89"/>
      <c r="D431" s="95"/>
      <c r="E431" s="67"/>
      <c r="F431" s="89"/>
      <c r="G431" s="92" t="str">
        <f t="shared" si="7"/>
        <v>-</v>
      </c>
      <c r="H431" s="89"/>
      <c r="I431" s="89"/>
      <c r="J431" s="65"/>
      <c r="K431" s="89"/>
      <c r="L431" s="89"/>
      <c r="M431" s="89"/>
      <c r="N431" s="89"/>
      <c r="O431" s="89"/>
      <c r="P431" s="89"/>
      <c r="Q431" s="421"/>
      <c r="R431" s="421"/>
      <c r="S431" s="421"/>
      <c r="X431" s="182"/>
      <c r="Y431" s="134"/>
    </row>
    <row r="432" spans="1:25" ht="24.95" customHeight="1">
      <c r="A432" s="90"/>
      <c r="B432" s="89"/>
      <c r="C432" s="89"/>
      <c r="D432" s="95"/>
      <c r="E432" s="67"/>
      <c r="F432" s="89"/>
      <c r="G432" s="92" t="str">
        <f t="shared" si="7"/>
        <v>-</v>
      </c>
      <c r="H432" s="89"/>
      <c r="I432" s="89"/>
      <c r="J432" s="65"/>
      <c r="K432" s="89"/>
      <c r="L432" s="89"/>
      <c r="M432" s="89"/>
      <c r="N432" s="89"/>
      <c r="O432" s="89"/>
      <c r="P432" s="89"/>
      <c r="Q432" s="421"/>
      <c r="R432" s="421"/>
      <c r="S432" s="421"/>
      <c r="X432" s="182"/>
      <c r="Y432" s="134"/>
    </row>
    <row r="433" spans="1:25" ht="24.95" customHeight="1">
      <c r="A433" s="90"/>
      <c r="B433" s="89"/>
      <c r="C433" s="89"/>
      <c r="D433" s="95"/>
      <c r="E433" s="67"/>
      <c r="F433" s="89"/>
      <c r="G433" s="92" t="str">
        <f t="shared" si="7"/>
        <v>-</v>
      </c>
      <c r="H433" s="89"/>
      <c r="I433" s="89"/>
      <c r="J433" s="65"/>
      <c r="K433" s="89"/>
      <c r="L433" s="89"/>
      <c r="M433" s="89"/>
      <c r="N433" s="89"/>
      <c r="O433" s="89"/>
      <c r="P433" s="89"/>
      <c r="Q433" s="421"/>
      <c r="R433" s="421"/>
      <c r="S433" s="421"/>
      <c r="X433" s="182"/>
      <c r="Y433" s="134"/>
    </row>
    <row r="434" spans="1:25" ht="24.95" customHeight="1">
      <c r="A434" s="90"/>
      <c r="B434" s="89"/>
      <c r="C434" s="89"/>
      <c r="D434" s="95"/>
      <c r="E434" s="67"/>
      <c r="F434" s="89"/>
      <c r="G434" s="92" t="str">
        <f t="shared" si="7"/>
        <v>-</v>
      </c>
      <c r="H434" s="89"/>
      <c r="I434" s="89"/>
      <c r="J434" s="65"/>
      <c r="K434" s="89"/>
      <c r="L434" s="89"/>
      <c r="M434" s="89"/>
      <c r="N434" s="89"/>
      <c r="O434" s="89"/>
      <c r="P434" s="89"/>
      <c r="Q434" s="421"/>
      <c r="R434" s="421"/>
      <c r="S434" s="421"/>
      <c r="X434" s="182"/>
      <c r="Y434" s="134"/>
    </row>
    <row r="435" spans="1:25" ht="24.95" customHeight="1">
      <c r="A435" s="90"/>
      <c r="B435" s="89"/>
      <c r="C435" s="89"/>
      <c r="D435" s="95"/>
      <c r="E435" s="67"/>
      <c r="F435" s="89"/>
      <c r="G435" s="92" t="str">
        <f t="shared" si="7"/>
        <v>-</v>
      </c>
      <c r="H435" s="89"/>
      <c r="I435" s="89"/>
      <c r="J435" s="65"/>
      <c r="K435" s="89"/>
      <c r="L435" s="89"/>
      <c r="M435" s="89"/>
      <c r="N435" s="89"/>
      <c r="O435" s="89"/>
      <c r="P435" s="89"/>
      <c r="Q435" s="421"/>
      <c r="R435" s="421"/>
      <c r="S435" s="421"/>
      <c r="X435" s="182"/>
      <c r="Y435" s="134"/>
    </row>
    <row r="436" spans="1:25" ht="24.95" customHeight="1">
      <c r="A436" s="90"/>
      <c r="B436" s="89"/>
      <c r="C436" s="89"/>
      <c r="D436" s="95"/>
      <c r="E436" s="67"/>
      <c r="F436" s="89"/>
      <c r="G436" s="92" t="str">
        <f t="shared" si="7"/>
        <v>-</v>
      </c>
      <c r="H436" s="89"/>
      <c r="I436" s="89"/>
      <c r="J436" s="65"/>
      <c r="K436" s="89"/>
      <c r="L436" s="89"/>
      <c r="M436" s="89"/>
      <c r="N436" s="89"/>
      <c r="O436" s="89"/>
      <c r="P436" s="89"/>
      <c r="Q436" s="421"/>
      <c r="R436" s="421"/>
      <c r="S436" s="421"/>
      <c r="X436" s="182"/>
      <c r="Y436" s="134"/>
    </row>
    <row r="437" spans="1:25" ht="24.95" customHeight="1">
      <c r="A437" s="90"/>
      <c r="B437" s="89"/>
      <c r="C437" s="89"/>
      <c r="D437" s="95"/>
      <c r="E437" s="67"/>
      <c r="F437" s="89"/>
      <c r="G437" s="92" t="str">
        <f t="shared" si="7"/>
        <v>-</v>
      </c>
      <c r="H437" s="89"/>
      <c r="I437" s="89"/>
      <c r="J437" s="65"/>
      <c r="K437" s="89"/>
      <c r="L437" s="89"/>
      <c r="M437" s="89"/>
      <c r="N437" s="89"/>
      <c r="O437" s="89"/>
      <c r="P437" s="89"/>
      <c r="Q437" s="421"/>
      <c r="R437" s="421"/>
      <c r="S437" s="421"/>
      <c r="X437" s="182"/>
      <c r="Y437" s="134"/>
    </row>
    <row r="438" spans="1:25" ht="24.95" customHeight="1">
      <c r="A438" s="90"/>
      <c r="B438" s="89"/>
      <c r="C438" s="89"/>
      <c r="D438" s="95"/>
      <c r="E438" s="67"/>
      <c r="F438" s="89"/>
      <c r="G438" s="92" t="str">
        <f t="shared" si="7"/>
        <v>-</v>
      </c>
      <c r="H438" s="89"/>
      <c r="I438" s="89"/>
      <c r="J438" s="65"/>
      <c r="K438" s="89"/>
      <c r="L438" s="89"/>
      <c r="M438" s="89"/>
      <c r="N438" s="89"/>
      <c r="O438" s="89"/>
      <c r="P438" s="89"/>
      <c r="Q438" s="421"/>
      <c r="R438" s="421"/>
      <c r="S438" s="421"/>
      <c r="X438" s="182"/>
      <c r="Y438" s="134"/>
    </row>
    <row r="439" spans="1:25" ht="24.95" customHeight="1">
      <c r="A439" s="90"/>
      <c r="B439" s="89"/>
      <c r="C439" s="89"/>
      <c r="D439" s="95"/>
      <c r="E439" s="67"/>
      <c r="F439" s="89"/>
      <c r="G439" s="92" t="str">
        <f t="shared" si="7"/>
        <v>-</v>
      </c>
      <c r="H439" s="89"/>
      <c r="I439" s="89"/>
      <c r="J439" s="65"/>
      <c r="K439" s="89"/>
      <c r="L439" s="89"/>
      <c r="M439" s="89"/>
      <c r="N439" s="89"/>
      <c r="O439" s="89"/>
      <c r="P439" s="89"/>
      <c r="Q439" s="421"/>
      <c r="R439" s="421"/>
      <c r="S439" s="421"/>
      <c r="X439" s="182"/>
      <c r="Y439" s="134"/>
    </row>
    <row r="440" spans="1:25" ht="24.95" customHeight="1">
      <c r="A440" s="90"/>
      <c r="B440" s="89"/>
      <c r="C440" s="89"/>
      <c r="D440" s="95"/>
      <c r="E440" s="67"/>
      <c r="F440" s="89"/>
      <c r="G440" s="92" t="str">
        <f t="shared" si="7"/>
        <v>-</v>
      </c>
      <c r="H440" s="89"/>
      <c r="I440" s="89"/>
      <c r="J440" s="65"/>
      <c r="K440" s="89"/>
      <c r="L440" s="89"/>
      <c r="M440" s="89"/>
      <c r="N440" s="89"/>
      <c r="O440" s="89"/>
      <c r="P440" s="89"/>
      <c r="Q440" s="421"/>
      <c r="R440" s="421"/>
      <c r="S440" s="421"/>
      <c r="X440" s="182"/>
      <c r="Y440" s="134"/>
    </row>
    <row r="441" spans="1:25" ht="24.95" customHeight="1">
      <c r="A441" s="90"/>
      <c r="B441" s="89"/>
      <c r="C441" s="89"/>
      <c r="D441" s="95"/>
      <c r="E441" s="67"/>
      <c r="F441" s="89"/>
      <c r="G441" s="92" t="str">
        <f t="shared" si="7"/>
        <v>-</v>
      </c>
      <c r="H441" s="89"/>
      <c r="I441" s="89"/>
      <c r="J441" s="65"/>
      <c r="K441" s="89"/>
      <c r="L441" s="89"/>
      <c r="M441" s="89"/>
      <c r="N441" s="89"/>
      <c r="O441" s="89"/>
      <c r="P441" s="89"/>
      <c r="Q441" s="421"/>
      <c r="R441" s="421"/>
      <c r="S441" s="421"/>
      <c r="X441" s="182"/>
      <c r="Y441" s="134"/>
    </row>
    <row r="442" spans="1:25" ht="24.95" customHeight="1">
      <c r="A442" s="90"/>
      <c r="B442" s="89"/>
      <c r="C442" s="89"/>
      <c r="D442" s="95"/>
      <c r="E442" s="67"/>
      <c r="F442" s="89"/>
      <c r="G442" s="92" t="str">
        <f t="shared" si="7"/>
        <v>-</v>
      </c>
      <c r="H442" s="89"/>
      <c r="I442" s="89"/>
      <c r="J442" s="65"/>
      <c r="K442" s="89"/>
      <c r="L442" s="89"/>
      <c r="M442" s="89"/>
      <c r="N442" s="89"/>
      <c r="O442" s="89"/>
      <c r="P442" s="89"/>
      <c r="Q442" s="421"/>
      <c r="R442" s="421"/>
      <c r="S442" s="421"/>
      <c r="X442" s="182"/>
      <c r="Y442" s="134"/>
    </row>
    <row r="443" spans="1:25" ht="24.95" customHeight="1">
      <c r="A443" s="90"/>
      <c r="B443" s="89"/>
      <c r="C443" s="89"/>
      <c r="D443" s="95"/>
      <c r="E443" s="67"/>
      <c r="F443" s="89"/>
      <c r="G443" s="92" t="str">
        <f t="shared" si="7"/>
        <v>-</v>
      </c>
      <c r="H443" s="89"/>
      <c r="I443" s="89"/>
      <c r="J443" s="65"/>
      <c r="K443" s="89"/>
      <c r="L443" s="89"/>
      <c r="M443" s="89"/>
      <c r="N443" s="89"/>
      <c r="O443" s="89"/>
      <c r="P443" s="89"/>
      <c r="Q443" s="421"/>
      <c r="R443" s="421"/>
      <c r="S443" s="421"/>
      <c r="X443" s="182"/>
      <c r="Y443" s="134"/>
    </row>
    <row r="444" spans="1:25" ht="24.95" customHeight="1">
      <c r="A444" s="90"/>
      <c r="B444" s="89"/>
      <c r="C444" s="89"/>
      <c r="D444" s="95"/>
      <c r="E444" s="67"/>
      <c r="F444" s="89"/>
      <c r="G444" s="92" t="str">
        <f t="shared" si="7"/>
        <v>-</v>
      </c>
      <c r="H444" s="89"/>
      <c r="I444" s="89"/>
      <c r="J444" s="65"/>
      <c r="K444" s="89"/>
      <c r="L444" s="89"/>
      <c r="M444" s="89"/>
      <c r="N444" s="89"/>
      <c r="O444" s="89"/>
      <c r="P444" s="89"/>
      <c r="Q444" s="421"/>
      <c r="R444" s="421"/>
      <c r="S444" s="421"/>
      <c r="X444" s="182"/>
      <c r="Y444" s="134"/>
    </row>
    <row r="445" spans="1:25" ht="24.95" customHeight="1">
      <c r="A445" s="90"/>
      <c r="B445" s="89"/>
      <c r="C445" s="89"/>
      <c r="D445" s="95"/>
      <c r="E445" s="67"/>
      <c r="F445" s="89"/>
      <c r="G445" s="92" t="str">
        <f t="shared" si="7"/>
        <v>-</v>
      </c>
      <c r="H445" s="89"/>
      <c r="I445" s="89"/>
      <c r="J445" s="65"/>
      <c r="K445" s="89"/>
      <c r="L445" s="89"/>
      <c r="M445" s="89"/>
      <c r="N445" s="89"/>
      <c r="O445" s="89"/>
      <c r="P445" s="89"/>
      <c r="Q445" s="421"/>
      <c r="R445" s="421"/>
      <c r="S445" s="421"/>
      <c r="X445" s="182"/>
      <c r="Y445" s="134"/>
    </row>
    <row r="446" spans="1:25" ht="24.95" customHeight="1">
      <c r="A446" s="90"/>
      <c r="B446" s="89"/>
      <c r="C446" s="89"/>
      <c r="D446" s="95"/>
      <c r="E446" s="67"/>
      <c r="F446" s="89"/>
      <c r="G446" s="92" t="str">
        <f t="shared" si="7"/>
        <v>-</v>
      </c>
      <c r="H446" s="89"/>
      <c r="I446" s="89"/>
      <c r="J446" s="65"/>
      <c r="K446" s="89"/>
      <c r="L446" s="89"/>
      <c r="M446" s="89"/>
      <c r="N446" s="89"/>
      <c r="O446" s="89"/>
      <c r="P446" s="89"/>
      <c r="Q446" s="421"/>
      <c r="R446" s="421"/>
      <c r="S446" s="421"/>
      <c r="X446" s="182"/>
      <c r="Y446" s="134"/>
    </row>
    <row r="447" spans="1:25" ht="24.95" customHeight="1">
      <c r="A447" s="90"/>
      <c r="B447" s="89"/>
      <c r="C447" s="89"/>
      <c r="D447" s="95"/>
      <c r="E447" s="67"/>
      <c r="F447" s="89"/>
      <c r="G447" s="92" t="str">
        <f t="shared" si="7"/>
        <v>-</v>
      </c>
      <c r="H447" s="89"/>
      <c r="I447" s="89"/>
      <c r="J447" s="65"/>
      <c r="K447" s="89"/>
      <c r="L447" s="89"/>
      <c r="M447" s="89"/>
      <c r="N447" s="89"/>
      <c r="O447" s="89"/>
      <c r="P447" s="89"/>
      <c r="Q447" s="421"/>
      <c r="R447" s="421"/>
      <c r="S447" s="421"/>
      <c r="X447" s="182"/>
      <c r="Y447" s="134"/>
    </row>
    <row r="448" spans="1:25" ht="24.95" customHeight="1">
      <c r="A448" s="90"/>
      <c r="B448" s="89"/>
      <c r="C448" s="89"/>
      <c r="D448" s="95"/>
      <c r="E448" s="67"/>
      <c r="F448" s="89"/>
      <c r="G448" s="92" t="str">
        <f t="shared" si="7"/>
        <v>-</v>
      </c>
      <c r="H448" s="89"/>
      <c r="I448" s="89"/>
      <c r="J448" s="65"/>
      <c r="K448" s="89"/>
      <c r="L448" s="89"/>
      <c r="M448" s="89"/>
      <c r="N448" s="89"/>
      <c r="O448" s="89"/>
      <c r="P448" s="89"/>
      <c r="Q448" s="421"/>
      <c r="R448" s="421"/>
      <c r="S448" s="421"/>
      <c r="X448" s="182"/>
      <c r="Y448" s="134"/>
    </row>
    <row r="449" spans="1:25" ht="24.95" customHeight="1">
      <c r="A449" s="90"/>
      <c r="B449" s="89"/>
      <c r="C449" s="89"/>
      <c r="D449" s="95"/>
      <c r="E449" s="67"/>
      <c r="F449" s="89"/>
      <c r="G449" s="92" t="str">
        <f t="shared" si="7"/>
        <v>-</v>
      </c>
      <c r="H449" s="89"/>
      <c r="I449" s="89"/>
      <c r="J449" s="65"/>
      <c r="K449" s="89"/>
      <c r="L449" s="89"/>
      <c r="M449" s="89"/>
      <c r="N449" s="89"/>
      <c r="O449" s="89"/>
      <c r="P449" s="89"/>
      <c r="Q449" s="421"/>
      <c r="R449" s="421"/>
      <c r="S449" s="421"/>
      <c r="X449" s="182"/>
      <c r="Y449" s="134"/>
    </row>
    <row r="450" spans="1:25" ht="24.95" customHeight="1">
      <c r="A450" s="90"/>
      <c r="B450" s="89"/>
      <c r="C450" s="89"/>
      <c r="D450" s="95"/>
      <c r="E450" s="67"/>
      <c r="F450" s="89"/>
      <c r="G450" s="92" t="str">
        <f t="shared" si="7"/>
        <v>-</v>
      </c>
      <c r="H450" s="89"/>
      <c r="I450" s="89"/>
      <c r="J450" s="65"/>
      <c r="K450" s="89"/>
      <c r="L450" s="89"/>
      <c r="M450" s="89"/>
      <c r="N450" s="89"/>
      <c r="O450" s="89"/>
      <c r="P450" s="89"/>
      <c r="Q450" s="421"/>
      <c r="R450" s="421"/>
      <c r="S450" s="421"/>
      <c r="X450" s="182"/>
      <c r="Y450" s="134"/>
    </row>
    <row r="451" spans="1:25" ht="24.95" customHeight="1">
      <c r="A451" s="90"/>
      <c r="B451" s="89"/>
      <c r="C451" s="89"/>
      <c r="D451" s="95"/>
      <c r="E451" s="67"/>
      <c r="F451" s="89"/>
      <c r="G451" s="92" t="str">
        <f t="shared" si="7"/>
        <v>-</v>
      </c>
      <c r="H451" s="89"/>
      <c r="I451" s="89"/>
      <c r="J451" s="65"/>
      <c r="K451" s="89"/>
      <c r="L451" s="89"/>
      <c r="M451" s="89"/>
      <c r="N451" s="89"/>
      <c r="O451" s="89"/>
      <c r="P451" s="89"/>
      <c r="Q451" s="421"/>
      <c r="R451" s="421"/>
      <c r="S451" s="421"/>
      <c r="X451" s="182"/>
      <c r="Y451" s="134"/>
    </row>
    <row r="452" spans="1:25" ht="24.95" customHeight="1">
      <c r="A452" s="90"/>
      <c r="B452" s="89"/>
      <c r="C452" s="89"/>
      <c r="D452" s="95"/>
      <c r="E452" s="67"/>
      <c r="F452" s="89"/>
      <c r="G452" s="92" t="str">
        <f t="shared" si="7"/>
        <v>-</v>
      </c>
      <c r="H452" s="89"/>
      <c r="I452" s="89"/>
      <c r="J452" s="65"/>
      <c r="K452" s="89"/>
      <c r="L452" s="89"/>
      <c r="M452" s="89"/>
      <c r="N452" s="89"/>
      <c r="O452" s="89"/>
      <c r="P452" s="89"/>
      <c r="Q452" s="421"/>
      <c r="R452" s="421"/>
      <c r="S452" s="421"/>
      <c r="X452" s="182"/>
      <c r="Y452" s="134"/>
    </row>
    <row r="453" spans="1:25" ht="24.95" customHeight="1">
      <c r="A453" s="90"/>
      <c r="B453" s="89"/>
      <c r="C453" s="89"/>
      <c r="D453" s="95"/>
      <c r="E453" s="67"/>
      <c r="F453" s="89"/>
      <c r="G453" s="92" t="str">
        <f t="shared" si="7"/>
        <v>-</v>
      </c>
      <c r="H453" s="89"/>
      <c r="I453" s="89"/>
      <c r="J453" s="65"/>
      <c r="K453" s="89"/>
      <c r="L453" s="89"/>
      <c r="M453" s="89"/>
      <c r="N453" s="89"/>
      <c r="O453" s="89"/>
      <c r="P453" s="89"/>
      <c r="Q453" s="421"/>
      <c r="R453" s="421"/>
      <c r="S453" s="421"/>
      <c r="X453" s="182"/>
      <c r="Y453" s="134"/>
    </row>
    <row r="454" spans="1:25" ht="24.95" customHeight="1">
      <c r="A454" s="90"/>
      <c r="B454" s="89"/>
      <c r="C454" s="89"/>
      <c r="D454" s="95"/>
      <c r="E454" s="67"/>
      <c r="F454" s="89"/>
      <c r="G454" s="92" t="str">
        <f t="shared" si="7"/>
        <v>-</v>
      </c>
      <c r="H454" s="89"/>
      <c r="I454" s="89"/>
      <c r="J454" s="65"/>
      <c r="K454" s="89"/>
      <c r="L454" s="89"/>
      <c r="M454" s="89"/>
      <c r="N454" s="89"/>
      <c r="O454" s="89"/>
      <c r="P454" s="89"/>
      <c r="Q454" s="421"/>
      <c r="R454" s="421"/>
      <c r="S454" s="421"/>
      <c r="X454" s="182"/>
      <c r="Y454" s="134"/>
    </row>
    <row r="455" spans="1:25" ht="24.95" customHeight="1">
      <c r="A455" s="90"/>
      <c r="B455" s="89"/>
      <c r="C455" s="89"/>
      <c r="D455" s="95"/>
      <c r="E455" s="67"/>
      <c r="F455" s="89"/>
      <c r="G455" s="92" t="str">
        <f t="shared" si="7"/>
        <v>-</v>
      </c>
      <c r="H455" s="89"/>
      <c r="I455" s="89"/>
      <c r="J455" s="65"/>
      <c r="K455" s="89"/>
      <c r="L455" s="89"/>
      <c r="M455" s="89"/>
      <c r="N455" s="89"/>
      <c r="O455" s="89"/>
      <c r="P455" s="89"/>
      <c r="Q455" s="421"/>
      <c r="R455" s="421"/>
      <c r="S455" s="421"/>
      <c r="X455" s="182"/>
      <c r="Y455" s="134"/>
    </row>
    <row r="456" spans="1:25" ht="24.95" customHeight="1">
      <c r="A456" s="90"/>
      <c r="B456" s="89"/>
      <c r="C456" s="89"/>
      <c r="D456" s="95"/>
      <c r="E456" s="67"/>
      <c r="F456" s="89"/>
      <c r="G456" s="92" t="str">
        <f t="shared" si="7"/>
        <v>-</v>
      </c>
      <c r="H456" s="89"/>
      <c r="I456" s="89"/>
      <c r="J456" s="65"/>
      <c r="K456" s="89"/>
      <c r="L456" s="89"/>
      <c r="M456" s="89"/>
      <c r="N456" s="89"/>
      <c r="O456" s="89"/>
      <c r="P456" s="89"/>
      <c r="Q456" s="421"/>
      <c r="R456" s="421"/>
      <c r="S456" s="421"/>
      <c r="X456" s="182"/>
      <c r="Y456" s="134"/>
    </row>
    <row r="457" spans="1:25" ht="24.95" customHeight="1">
      <c r="A457" s="90"/>
      <c r="B457" s="89"/>
      <c r="C457" s="89"/>
      <c r="D457" s="95"/>
      <c r="E457" s="67"/>
      <c r="F457" s="89"/>
      <c r="G457" s="92" t="str">
        <f t="shared" si="7"/>
        <v>-</v>
      </c>
      <c r="H457" s="89"/>
      <c r="I457" s="89"/>
      <c r="J457" s="65"/>
      <c r="K457" s="89"/>
      <c r="L457" s="89"/>
      <c r="M457" s="89"/>
      <c r="N457" s="89"/>
      <c r="O457" s="89"/>
      <c r="P457" s="89"/>
      <c r="Q457" s="421"/>
      <c r="R457" s="421"/>
      <c r="S457" s="421"/>
      <c r="X457" s="182"/>
      <c r="Y457" s="134"/>
    </row>
    <row r="458" spans="1:25" ht="24.95" customHeight="1">
      <c r="A458" s="90"/>
      <c r="B458" s="89"/>
      <c r="C458" s="89"/>
      <c r="D458" s="95"/>
      <c r="E458" s="67"/>
      <c r="F458" s="89"/>
      <c r="G458" s="92" t="str">
        <f t="shared" si="7"/>
        <v>-</v>
      </c>
      <c r="H458" s="89"/>
      <c r="I458" s="89"/>
      <c r="J458" s="65"/>
      <c r="K458" s="89"/>
      <c r="L458" s="89"/>
      <c r="M458" s="89"/>
      <c r="N458" s="89"/>
      <c r="O458" s="89"/>
      <c r="P458" s="89"/>
      <c r="Q458" s="421"/>
      <c r="R458" s="421"/>
      <c r="S458" s="421"/>
      <c r="X458" s="182"/>
      <c r="Y458" s="134"/>
    </row>
    <row r="459" spans="1:25" ht="24.95" customHeight="1">
      <c r="A459" s="90"/>
      <c r="B459" s="89"/>
      <c r="C459" s="89"/>
      <c r="D459" s="95"/>
      <c r="E459" s="67"/>
      <c r="F459" s="89"/>
      <c r="G459" s="92" t="str">
        <f t="shared" si="7"/>
        <v>-</v>
      </c>
      <c r="H459" s="89"/>
      <c r="I459" s="89"/>
      <c r="J459" s="65"/>
      <c r="K459" s="89"/>
      <c r="L459" s="89"/>
      <c r="M459" s="89"/>
      <c r="N459" s="89"/>
      <c r="O459" s="89"/>
      <c r="P459" s="89"/>
      <c r="Q459" s="421"/>
      <c r="R459" s="421"/>
      <c r="S459" s="421"/>
      <c r="X459" s="182"/>
      <c r="Y459" s="134"/>
    </row>
    <row r="460" spans="1:25" ht="24.95" customHeight="1">
      <c r="A460" s="90"/>
      <c r="B460" s="89"/>
      <c r="C460" s="89"/>
      <c r="D460" s="95"/>
      <c r="E460" s="67"/>
      <c r="F460" s="89"/>
      <c r="G460" s="92" t="str">
        <f t="shared" si="7"/>
        <v>-</v>
      </c>
      <c r="H460" s="89"/>
      <c r="I460" s="89"/>
      <c r="J460" s="65"/>
      <c r="K460" s="89"/>
      <c r="L460" s="89"/>
      <c r="M460" s="89"/>
      <c r="N460" s="89"/>
      <c r="O460" s="89"/>
      <c r="P460" s="89"/>
      <c r="Q460" s="421"/>
      <c r="R460" s="421"/>
      <c r="S460" s="421"/>
      <c r="X460" s="182"/>
      <c r="Y460" s="134"/>
    </row>
    <row r="461" spans="1:25" ht="24.95" customHeight="1">
      <c r="A461" s="90"/>
      <c r="B461" s="89"/>
      <c r="C461" s="89"/>
      <c r="D461" s="95"/>
      <c r="E461" s="67"/>
      <c r="F461" s="89"/>
      <c r="G461" s="92" t="str">
        <f t="shared" si="7"/>
        <v>-</v>
      </c>
      <c r="H461" s="89"/>
      <c r="I461" s="89"/>
      <c r="J461" s="65"/>
      <c r="K461" s="89"/>
      <c r="L461" s="89"/>
      <c r="M461" s="89"/>
      <c r="N461" s="89"/>
      <c r="O461" s="89"/>
      <c r="P461" s="89"/>
      <c r="Q461" s="421"/>
      <c r="R461" s="421"/>
      <c r="S461" s="421"/>
      <c r="X461" s="182"/>
      <c r="Y461" s="134"/>
    </row>
    <row r="462" spans="1:25" ht="24.95" customHeight="1">
      <c r="A462" s="90"/>
      <c r="B462" s="89"/>
      <c r="C462" s="89"/>
      <c r="D462" s="95"/>
      <c r="E462" s="67"/>
      <c r="F462" s="89"/>
      <c r="G462" s="92" t="str">
        <f t="shared" si="7"/>
        <v>-</v>
      </c>
      <c r="H462" s="89"/>
      <c r="I462" s="89"/>
      <c r="J462" s="65"/>
      <c r="K462" s="89"/>
      <c r="L462" s="89"/>
      <c r="M462" s="89"/>
      <c r="N462" s="89"/>
      <c r="O462" s="89"/>
      <c r="P462" s="89"/>
      <c r="Q462" s="421"/>
      <c r="R462" s="421"/>
      <c r="S462" s="421"/>
      <c r="X462" s="182"/>
      <c r="Y462" s="134"/>
    </row>
    <row r="463" spans="1:25" ht="24.95" customHeight="1">
      <c r="A463" s="90"/>
      <c r="B463" s="89"/>
      <c r="C463" s="89"/>
      <c r="D463" s="95"/>
      <c r="E463" s="67"/>
      <c r="F463" s="89"/>
      <c r="G463" s="92" t="str">
        <f t="shared" si="7"/>
        <v>-</v>
      </c>
      <c r="H463" s="89"/>
      <c r="I463" s="89"/>
      <c r="J463" s="65"/>
      <c r="K463" s="89"/>
      <c r="L463" s="89"/>
      <c r="M463" s="89"/>
      <c r="N463" s="89"/>
      <c r="O463" s="89"/>
      <c r="P463" s="89"/>
      <c r="Q463" s="421"/>
      <c r="R463" s="421"/>
      <c r="S463" s="421"/>
      <c r="X463" s="182"/>
      <c r="Y463" s="134"/>
    </row>
    <row r="464" spans="1:25" ht="24.95" customHeight="1">
      <c r="A464" s="90"/>
      <c r="B464" s="89"/>
      <c r="C464" s="89"/>
      <c r="D464" s="95"/>
      <c r="E464" s="67"/>
      <c r="F464" s="89"/>
      <c r="G464" s="92" t="str">
        <f t="shared" si="7"/>
        <v>-</v>
      </c>
      <c r="H464" s="89"/>
      <c r="I464" s="89"/>
      <c r="J464" s="65"/>
      <c r="K464" s="89"/>
      <c r="L464" s="89"/>
      <c r="M464" s="89"/>
      <c r="N464" s="89"/>
      <c r="O464" s="89"/>
      <c r="P464" s="89"/>
      <c r="Q464" s="421"/>
      <c r="R464" s="421"/>
      <c r="S464" s="421"/>
      <c r="X464" s="182"/>
      <c r="Y464" s="134"/>
    </row>
    <row r="465" spans="1:25" ht="24.95" customHeight="1">
      <c r="A465" s="90"/>
      <c r="B465" s="89"/>
      <c r="C465" s="89"/>
      <c r="D465" s="95"/>
      <c r="E465" s="67"/>
      <c r="F465" s="89"/>
      <c r="G465" s="92" t="str">
        <f t="shared" si="7"/>
        <v>-</v>
      </c>
      <c r="H465" s="89"/>
      <c r="I465" s="89"/>
      <c r="J465" s="65"/>
      <c r="K465" s="89"/>
      <c r="L465" s="89"/>
      <c r="M465" s="89"/>
      <c r="N465" s="89"/>
      <c r="O465" s="89"/>
      <c r="P465" s="89"/>
      <c r="Q465" s="421"/>
      <c r="R465" s="421"/>
      <c r="S465" s="421"/>
      <c r="X465" s="182"/>
      <c r="Y465" s="134"/>
    </row>
    <row r="466" spans="1:25" ht="24.95" customHeight="1">
      <c r="A466" s="90"/>
      <c r="B466" s="89"/>
      <c r="C466" s="89"/>
      <c r="D466" s="95"/>
      <c r="E466" s="67"/>
      <c r="F466" s="89"/>
      <c r="G466" s="92" t="str">
        <f t="shared" si="7"/>
        <v>-</v>
      </c>
      <c r="H466" s="89"/>
      <c r="I466" s="89"/>
      <c r="J466" s="65"/>
      <c r="K466" s="89"/>
      <c r="L466" s="89"/>
      <c r="M466" s="89"/>
      <c r="N466" s="89"/>
      <c r="O466" s="89"/>
      <c r="P466" s="89"/>
      <c r="Q466" s="421"/>
      <c r="R466" s="421"/>
      <c r="S466" s="421"/>
      <c r="X466" s="182"/>
      <c r="Y466" s="134"/>
    </row>
    <row r="467" spans="1:25" ht="24.95" customHeight="1">
      <c r="A467" s="90"/>
      <c r="B467" s="89"/>
      <c r="C467" s="89"/>
      <c r="D467" s="95"/>
      <c r="E467" s="67"/>
      <c r="F467" s="89"/>
      <c r="G467" s="92" t="str">
        <f t="shared" si="7"/>
        <v>-</v>
      </c>
      <c r="H467" s="89"/>
      <c r="I467" s="89"/>
      <c r="J467" s="65"/>
      <c r="K467" s="89"/>
      <c r="L467" s="89"/>
      <c r="M467" s="89"/>
      <c r="N467" s="89"/>
      <c r="O467" s="89"/>
      <c r="P467" s="89"/>
      <c r="Q467" s="421"/>
      <c r="R467" s="421"/>
      <c r="S467" s="421"/>
      <c r="X467" s="182"/>
      <c r="Y467" s="134"/>
    </row>
    <row r="468" spans="1:25" ht="24.95" customHeight="1">
      <c r="A468" s="90"/>
      <c r="B468" s="89"/>
      <c r="C468" s="89"/>
      <c r="D468" s="95"/>
      <c r="E468" s="67"/>
      <c r="F468" s="89"/>
      <c r="G468" s="92" t="str">
        <f t="shared" si="7"/>
        <v>-</v>
      </c>
      <c r="H468" s="89"/>
      <c r="I468" s="89"/>
      <c r="J468" s="65"/>
      <c r="K468" s="89"/>
      <c r="L468" s="89"/>
      <c r="M468" s="89"/>
      <c r="N468" s="89"/>
      <c r="O468" s="89"/>
      <c r="P468" s="89"/>
      <c r="Q468" s="421"/>
      <c r="R468" s="421"/>
      <c r="S468" s="421"/>
      <c r="X468" s="182"/>
      <c r="Y468" s="134"/>
    </row>
    <row r="469" spans="1:25" ht="24.95" customHeight="1">
      <c r="A469" s="90"/>
      <c r="B469" s="89"/>
      <c r="C469" s="89"/>
      <c r="D469" s="95"/>
      <c r="E469" s="67"/>
      <c r="F469" s="89"/>
      <c r="G469" s="92" t="str">
        <f t="shared" si="7"/>
        <v>-</v>
      </c>
      <c r="H469" s="89"/>
      <c r="I469" s="89"/>
      <c r="J469" s="65"/>
      <c r="K469" s="89"/>
      <c r="L469" s="89"/>
      <c r="M469" s="89"/>
      <c r="N469" s="89"/>
      <c r="O469" s="89"/>
      <c r="P469" s="89"/>
      <c r="Q469" s="421"/>
      <c r="R469" s="421"/>
      <c r="S469" s="421"/>
      <c r="X469" s="182"/>
      <c r="Y469" s="134"/>
    </row>
    <row r="470" spans="1:25" ht="24.95" customHeight="1">
      <c r="A470" s="90"/>
      <c r="B470" s="89"/>
      <c r="C470" s="89"/>
      <c r="D470" s="95"/>
      <c r="E470" s="67"/>
      <c r="F470" s="89"/>
      <c r="G470" s="92" t="str">
        <f t="shared" si="7"/>
        <v>-</v>
      </c>
      <c r="H470" s="89"/>
      <c r="I470" s="89"/>
      <c r="J470" s="65"/>
      <c r="K470" s="89"/>
      <c r="L470" s="89"/>
      <c r="M470" s="89"/>
      <c r="N470" s="89"/>
      <c r="O470" s="89"/>
      <c r="P470" s="89"/>
      <c r="Q470" s="421"/>
      <c r="R470" s="421"/>
      <c r="S470" s="421"/>
      <c r="X470" s="182"/>
      <c r="Y470" s="134"/>
    </row>
    <row r="471" spans="1:25" ht="24.95" customHeight="1">
      <c r="A471" s="90"/>
      <c r="B471" s="89"/>
      <c r="C471" s="89"/>
      <c r="D471" s="95"/>
      <c r="E471" s="67"/>
      <c r="F471" s="89"/>
      <c r="G471" s="92" t="str">
        <f t="shared" si="7"/>
        <v>-</v>
      </c>
      <c r="H471" s="89"/>
      <c r="I471" s="89"/>
      <c r="J471" s="65"/>
      <c r="K471" s="89"/>
      <c r="L471" s="89"/>
      <c r="M471" s="89"/>
      <c r="N471" s="89"/>
      <c r="O471" s="89"/>
      <c r="P471" s="89"/>
      <c r="Q471" s="421"/>
      <c r="R471" s="421"/>
      <c r="S471" s="421"/>
      <c r="X471" s="182"/>
      <c r="Y471" s="134"/>
    </row>
    <row r="472" spans="1:25" ht="24.95" customHeight="1">
      <c r="A472" s="90"/>
      <c r="B472" s="89"/>
      <c r="C472" s="89"/>
      <c r="D472" s="95"/>
      <c r="E472" s="67"/>
      <c r="F472" s="89"/>
      <c r="G472" s="92" t="str">
        <f t="shared" si="7"/>
        <v>-</v>
      </c>
      <c r="H472" s="89"/>
      <c r="I472" s="89"/>
      <c r="J472" s="65"/>
      <c r="K472" s="89"/>
      <c r="L472" s="89"/>
      <c r="M472" s="89"/>
      <c r="N472" s="89"/>
      <c r="O472" s="89"/>
      <c r="P472" s="89"/>
      <c r="Q472" s="421"/>
      <c r="R472" s="421"/>
      <c r="S472" s="421"/>
      <c r="X472" s="182"/>
      <c r="Y472" s="134"/>
    </row>
    <row r="473" spans="1:25" ht="24.95" customHeight="1">
      <c r="A473" s="90"/>
      <c r="B473" s="89"/>
      <c r="C473" s="89"/>
      <c r="D473" s="95"/>
      <c r="E473" s="67"/>
      <c r="F473" s="89"/>
      <c r="G473" s="92" t="str">
        <f t="shared" si="7"/>
        <v>-</v>
      </c>
      <c r="H473" s="89"/>
      <c r="I473" s="89"/>
      <c r="J473" s="65"/>
      <c r="K473" s="89"/>
      <c r="L473" s="89"/>
      <c r="M473" s="89"/>
      <c r="N473" s="89"/>
      <c r="O473" s="89"/>
      <c r="P473" s="89"/>
      <c r="Q473" s="421"/>
      <c r="R473" s="421"/>
      <c r="S473" s="421"/>
      <c r="X473" s="182"/>
      <c r="Y473" s="134"/>
    </row>
    <row r="474" spans="1:25" ht="24.95" customHeight="1">
      <c r="A474" s="90"/>
      <c r="B474" s="89"/>
      <c r="C474" s="89"/>
      <c r="D474" s="95"/>
      <c r="E474" s="67"/>
      <c r="F474" s="89"/>
      <c r="G474" s="92" t="str">
        <f t="shared" si="7"/>
        <v>-</v>
      </c>
      <c r="H474" s="89"/>
      <c r="I474" s="89"/>
      <c r="J474" s="65"/>
      <c r="K474" s="89"/>
      <c r="L474" s="89"/>
      <c r="M474" s="89"/>
      <c r="N474" s="89"/>
      <c r="O474" s="89"/>
      <c r="P474" s="89"/>
      <c r="Q474" s="421"/>
      <c r="R474" s="421"/>
      <c r="S474" s="421"/>
      <c r="X474" s="182"/>
      <c r="Y474" s="134"/>
    </row>
    <row r="475" spans="1:25" ht="24.95" customHeight="1">
      <c r="A475" s="90"/>
      <c r="B475" s="89"/>
      <c r="C475" s="89"/>
      <c r="D475" s="95"/>
      <c r="E475" s="67"/>
      <c r="F475" s="89"/>
      <c r="G475" s="92" t="str">
        <f t="shared" si="7"/>
        <v>-</v>
      </c>
      <c r="H475" s="89"/>
      <c r="I475" s="89"/>
      <c r="J475" s="65"/>
      <c r="K475" s="89"/>
      <c r="L475" s="89"/>
      <c r="M475" s="89"/>
      <c r="N475" s="89"/>
      <c r="O475" s="89"/>
      <c r="P475" s="89"/>
      <c r="Q475" s="421"/>
      <c r="R475" s="421"/>
      <c r="S475" s="421"/>
      <c r="X475" s="182"/>
      <c r="Y475" s="134"/>
    </row>
    <row r="476" spans="1:25" ht="24.95" customHeight="1">
      <c r="A476" s="90"/>
      <c r="B476" s="89"/>
      <c r="C476" s="89"/>
      <c r="D476" s="95"/>
      <c r="E476" s="67"/>
      <c r="F476" s="89"/>
      <c r="G476" s="92" t="str">
        <f t="shared" si="7"/>
        <v>-</v>
      </c>
      <c r="H476" s="89"/>
      <c r="I476" s="89"/>
      <c r="J476" s="65"/>
      <c r="K476" s="89"/>
      <c r="L476" s="89"/>
      <c r="M476" s="89"/>
      <c r="N476" s="89"/>
      <c r="O476" s="89"/>
      <c r="P476" s="89"/>
      <c r="Q476" s="421"/>
      <c r="R476" s="421"/>
      <c r="S476" s="421"/>
      <c r="X476" s="182"/>
      <c r="Y476" s="134"/>
    </row>
    <row r="477" spans="1:25" ht="24.95" customHeight="1">
      <c r="A477" s="90"/>
      <c r="B477" s="89"/>
      <c r="C477" s="89"/>
      <c r="D477" s="95"/>
      <c r="E477" s="67"/>
      <c r="F477" s="89"/>
      <c r="G477" s="92" t="str">
        <f t="shared" si="7"/>
        <v>-</v>
      </c>
      <c r="H477" s="89"/>
      <c r="I477" s="89"/>
      <c r="J477" s="65"/>
      <c r="K477" s="89"/>
      <c r="L477" s="89"/>
      <c r="M477" s="89"/>
      <c r="N477" s="89"/>
      <c r="O477" s="89"/>
      <c r="P477" s="89"/>
      <c r="Q477" s="421"/>
      <c r="R477" s="421"/>
      <c r="S477" s="421"/>
      <c r="X477" s="182"/>
      <c r="Y477" s="134"/>
    </row>
    <row r="478" spans="1:25" ht="24.95" customHeight="1">
      <c r="A478" s="90"/>
      <c r="B478" s="89"/>
      <c r="C478" s="89"/>
      <c r="D478" s="95"/>
      <c r="E478" s="67"/>
      <c r="F478" s="89"/>
      <c r="G478" s="92" t="str">
        <f t="shared" si="7"/>
        <v>-</v>
      </c>
      <c r="H478" s="89"/>
      <c r="I478" s="89"/>
      <c r="J478" s="65"/>
      <c r="K478" s="89"/>
      <c r="L478" s="89"/>
      <c r="M478" s="89"/>
      <c r="N478" s="89"/>
      <c r="O478" s="89"/>
      <c r="P478" s="89"/>
      <c r="Q478" s="421"/>
      <c r="R478" s="421"/>
      <c r="S478" s="421"/>
      <c r="X478" s="182"/>
      <c r="Y478" s="134"/>
    </row>
    <row r="479" spans="1:25" ht="24.95" customHeight="1">
      <c r="A479" s="90"/>
      <c r="B479" s="89"/>
      <c r="C479" s="89"/>
      <c r="D479" s="95"/>
      <c r="E479" s="67"/>
      <c r="F479" s="89"/>
      <c r="G479" s="92" t="str">
        <f t="shared" si="7"/>
        <v>-</v>
      </c>
      <c r="H479" s="89"/>
      <c r="I479" s="89"/>
      <c r="J479" s="65"/>
      <c r="K479" s="89"/>
      <c r="L479" s="89"/>
      <c r="M479" s="89"/>
      <c r="N479" s="89"/>
      <c r="O479" s="89"/>
      <c r="P479" s="89"/>
      <c r="Q479" s="421"/>
      <c r="R479" s="421"/>
      <c r="S479" s="421"/>
      <c r="X479" s="182"/>
      <c r="Y479" s="134"/>
    </row>
    <row r="480" spans="1:25" ht="24.95" customHeight="1">
      <c r="A480" s="90"/>
      <c r="B480" s="89"/>
      <c r="C480" s="89"/>
      <c r="D480" s="95"/>
      <c r="E480" s="67"/>
      <c r="F480" s="89"/>
      <c r="G480" s="92" t="str">
        <f t="shared" si="7"/>
        <v>-</v>
      </c>
      <c r="H480" s="89"/>
      <c r="I480" s="89"/>
      <c r="J480" s="65"/>
      <c r="K480" s="89"/>
      <c r="L480" s="89"/>
      <c r="M480" s="89"/>
      <c r="N480" s="89"/>
      <c r="O480" s="89"/>
      <c r="P480" s="89"/>
      <c r="Q480" s="421"/>
      <c r="R480" s="421"/>
      <c r="S480" s="421"/>
      <c r="X480" s="182"/>
      <c r="Y480" s="134"/>
    </row>
    <row r="481" spans="1:25" ht="24.95" customHeight="1">
      <c r="A481" s="90"/>
      <c r="B481" s="89"/>
      <c r="C481" s="89"/>
      <c r="D481" s="95"/>
      <c r="E481" s="67"/>
      <c r="F481" s="89"/>
      <c r="G481" s="92" t="str">
        <f t="shared" si="7"/>
        <v>-</v>
      </c>
      <c r="H481" s="89"/>
      <c r="I481" s="89"/>
      <c r="J481" s="65"/>
      <c r="K481" s="89"/>
      <c r="L481" s="89"/>
      <c r="M481" s="89"/>
      <c r="N481" s="89"/>
      <c r="O481" s="89"/>
      <c r="P481" s="89"/>
      <c r="Q481" s="421"/>
      <c r="R481" s="421"/>
      <c r="S481" s="421"/>
      <c r="X481" s="182"/>
      <c r="Y481" s="134"/>
    </row>
    <row r="482" spans="1:25" ht="24.95" customHeight="1">
      <c r="A482" s="90"/>
      <c r="B482" s="89"/>
      <c r="C482" s="89"/>
      <c r="D482" s="95"/>
      <c r="E482" s="67"/>
      <c r="F482" s="89"/>
      <c r="G482" s="92" t="str">
        <f t="shared" si="7"/>
        <v>-</v>
      </c>
      <c r="H482" s="89"/>
      <c r="I482" s="89"/>
      <c r="J482" s="65"/>
      <c r="K482" s="89"/>
      <c r="L482" s="89"/>
      <c r="M482" s="89"/>
      <c r="N482" s="89"/>
      <c r="O482" s="89"/>
      <c r="P482" s="89"/>
      <c r="Q482" s="421"/>
      <c r="R482" s="421"/>
      <c r="S482" s="421"/>
      <c r="X482" s="182"/>
      <c r="Y482" s="134"/>
    </row>
    <row r="483" spans="1:25" ht="24.95" customHeight="1">
      <c r="A483" s="90"/>
      <c r="B483" s="89"/>
      <c r="C483" s="89"/>
      <c r="D483" s="95"/>
      <c r="E483" s="67"/>
      <c r="F483" s="89"/>
      <c r="G483" s="92" t="str">
        <f t="shared" si="7"/>
        <v>-</v>
      </c>
      <c r="H483" s="89"/>
      <c r="I483" s="89"/>
      <c r="J483" s="65"/>
      <c r="K483" s="89"/>
      <c r="L483" s="89"/>
      <c r="M483" s="89"/>
      <c r="N483" s="89"/>
      <c r="O483" s="89"/>
      <c r="P483" s="89"/>
      <c r="Q483" s="421"/>
      <c r="R483" s="421"/>
      <c r="S483" s="421"/>
      <c r="X483" s="182"/>
      <c r="Y483" s="134"/>
    </row>
    <row r="484" spans="1:25" ht="24.95" customHeight="1">
      <c r="A484" s="90"/>
      <c r="B484" s="89"/>
      <c r="C484" s="89"/>
      <c r="D484" s="95"/>
      <c r="E484" s="67"/>
      <c r="F484" s="89"/>
      <c r="G484" s="92" t="str">
        <f t="shared" si="7"/>
        <v>-</v>
      </c>
      <c r="H484" s="89"/>
      <c r="I484" s="89"/>
      <c r="J484" s="65"/>
      <c r="K484" s="89"/>
      <c r="L484" s="89"/>
      <c r="M484" s="89"/>
      <c r="N484" s="89"/>
      <c r="O484" s="89"/>
      <c r="P484" s="89"/>
      <c r="Q484" s="421"/>
      <c r="R484" s="421"/>
      <c r="S484" s="421"/>
      <c r="X484" s="182"/>
      <c r="Y484" s="134"/>
    </row>
    <row r="485" spans="1:25" ht="24.95" customHeight="1">
      <c r="A485" s="90"/>
      <c r="B485" s="89"/>
      <c r="C485" s="89"/>
      <c r="D485" s="95"/>
      <c r="E485" s="67"/>
      <c r="F485" s="89"/>
      <c r="G485" s="92" t="str">
        <f t="shared" si="7"/>
        <v>-</v>
      </c>
      <c r="H485" s="89"/>
      <c r="I485" s="89"/>
      <c r="J485" s="65"/>
      <c r="K485" s="89"/>
      <c r="L485" s="89"/>
      <c r="M485" s="89"/>
      <c r="N485" s="89"/>
      <c r="O485" s="89"/>
      <c r="P485" s="89"/>
      <c r="Q485" s="421"/>
      <c r="R485" s="421"/>
      <c r="S485" s="421"/>
      <c r="X485" s="182"/>
      <c r="Y485" s="134"/>
    </row>
    <row r="486" spans="1:25" ht="24.95" customHeight="1">
      <c r="A486" s="90"/>
      <c r="B486" s="89"/>
      <c r="C486" s="89"/>
      <c r="D486" s="95"/>
      <c r="E486" s="67"/>
      <c r="F486" s="89"/>
      <c r="G486" s="92" t="str">
        <f t="shared" si="7"/>
        <v>-</v>
      </c>
      <c r="H486" s="89"/>
      <c r="I486" s="89"/>
      <c r="J486" s="65"/>
      <c r="K486" s="89"/>
      <c r="L486" s="89"/>
      <c r="M486" s="89"/>
      <c r="N486" s="89"/>
      <c r="O486" s="89"/>
      <c r="P486" s="89"/>
      <c r="Q486" s="421"/>
      <c r="R486" s="421"/>
      <c r="S486" s="421"/>
      <c r="X486" s="182"/>
      <c r="Y486" s="134"/>
    </row>
    <row r="487" spans="1:25" ht="24.95" customHeight="1">
      <c r="A487" s="90"/>
      <c r="B487" s="89"/>
      <c r="C487" s="89"/>
      <c r="D487" s="95"/>
      <c r="E487" s="67"/>
      <c r="F487" s="89"/>
      <c r="G487" s="92" t="str">
        <f t="shared" si="7"/>
        <v>-</v>
      </c>
      <c r="H487" s="89"/>
      <c r="I487" s="89"/>
      <c r="J487" s="65"/>
      <c r="K487" s="89"/>
      <c r="L487" s="89"/>
      <c r="M487" s="89"/>
      <c r="N487" s="89"/>
      <c r="O487" s="89"/>
      <c r="P487" s="89"/>
      <c r="Q487" s="421"/>
      <c r="R487" s="421"/>
      <c r="S487" s="421"/>
      <c r="X487" s="182"/>
      <c r="Y487" s="134"/>
    </row>
    <row r="488" spans="1:25" ht="24.95" customHeight="1">
      <c r="A488" s="90"/>
      <c r="B488" s="89"/>
      <c r="C488" s="89"/>
      <c r="D488" s="95"/>
      <c r="E488" s="67"/>
      <c r="F488" s="89"/>
      <c r="G488" s="92" t="str">
        <f t="shared" si="7"/>
        <v>-</v>
      </c>
      <c r="H488" s="89"/>
      <c r="I488" s="89"/>
      <c r="J488" s="65"/>
      <c r="K488" s="89"/>
      <c r="L488" s="89"/>
      <c r="M488" s="89"/>
      <c r="N488" s="89"/>
      <c r="O488" s="89"/>
      <c r="P488" s="89"/>
      <c r="Q488" s="421"/>
      <c r="R488" s="421"/>
      <c r="S488" s="421"/>
      <c r="X488" s="182"/>
      <c r="Y488" s="134"/>
    </row>
    <row r="489" spans="1:25" ht="24.95" customHeight="1">
      <c r="A489" s="90"/>
      <c r="B489" s="89"/>
      <c r="C489" s="89"/>
      <c r="D489" s="95"/>
      <c r="E489" s="67"/>
      <c r="F489" s="89"/>
      <c r="G489" s="92" t="str">
        <f t="shared" si="7"/>
        <v>-</v>
      </c>
      <c r="H489" s="89"/>
      <c r="I489" s="89"/>
      <c r="J489" s="65"/>
      <c r="K489" s="89"/>
      <c r="L489" s="89"/>
      <c r="M489" s="89"/>
      <c r="N489" s="89"/>
      <c r="O489" s="89"/>
      <c r="P489" s="89"/>
      <c r="Q489" s="421"/>
      <c r="R489" s="421"/>
      <c r="S489" s="421"/>
      <c r="X489" s="182"/>
      <c r="Y489" s="134"/>
    </row>
    <row r="490" spans="1:25" ht="24.95" customHeight="1">
      <c r="A490" s="90"/>
      <c r="B490" s="89"/>
      <c r="C490" s="89"/>
      <c r="D490" s="95"/>
      <c r="E490" s="67"/>
      <c r="F490" s="89"/>
      <c r="G490" s="92" t="str">
        <f t="shared" si="7"/>
        <v>-</v>
      </c>
      <c r="H490" s="89"/>
      <c r="I490" s="89"/>
      <c r="J490" s="65"/>
      <c r="K490" s="89"/>
      <c r="L490" s="89"/>
      <c r="M490" s="89"/>
      <c r="N490" s="89"/>
      <c r="O490" s="89"/>
      <c r="P490" s="89"/>
      <c r="Q490" s="421"/>
      <c r="R490" s="421"/>
      <c r="S490" s="421"/>
      <c r="X490" s="182"/>
      <c r="Y490" s="134"/>
    </row>
    <row r="491" spans="1:25" ht="24.95" customHeight="1">
      <c r="A491" s="90"/>
      <c r="B491" s="89"/>
      <c r="C491" s="89"/>
      <c r="D491" s="95"/>
      <c r="E491" s="67"/>
      <c r="F491" s="89"/>
      <c r="G491" s="92" t="str">
        <f t="shared" si="7"/>
        <v>-</v>
      </c>
      <c r="H491" s="89"/>
      <c r="I491" s="89"/>
      <c r="J491" s="65"/>
      <c r="K491" s="89"/>
      <c r="L491" s="89"/>
      <c r="M491" s="89"/>
      <c r="N491" s="89"/>
      <c r="O491" s="89"/>
      <c r="P491" s="89"/>
      <c r="Q491" s="421"/>
      <c r="R491" s="421"/>
      <c r="S491" s="421"/>
      <c r="X491" s="182"/>
      <c r="Y491" s="134"/>
    </row>
    <row r="492" spans="1:25" ht="24.95" customHeight="1">
      <c r="A492" s="90"/>
      <c r="B492" s="89"/>
      <c r="C492" s="89"/>
      <c r="D492" s="95"/>
      <c r="E492" s="67"/>
      <c r="F492" s="89"/>
      <c r="G492" s="92" t="str">
        <f t="shared" ref="G492:G555" si="8">IF(OR(C492="",D492=""),"-",ABS((D492-C492+(D492&lt;C492))*1440))</f>
        <v>-</v>
      </c>
      <c r="H492" s="89"/>
      <c r="I492" s="89"/>
      <c r="J492" s="65"/>
      <c r="K492" s="89"/>
      <c r="L492" s="89"/>
      <c r="M492" s="89"/>
      <c r="N492" s="89"/>
      <c r="O492" s="89"/>
      <c r="P492" s="89"/>
      <c r="Q492" s="421"/>
      <c r="R492" s="421"/>
      <c r="S492" s="421"/>
      <c r="X492" s="182"/>
      <c r="Y492" s="134"/>
    </row>
    <row r="493" spans="1:25" ht="24.95" customHeight="1">
      <c r="A493" s="90"/>
      <c r="B493" s="89"/>
      <c r="C493" s="89"/>
      <c r="D493" s="95"/>
      <c r="E493" s="67"/>
      <c r="F493" s="89"/>
      <c r="G493" s="92" t="str">
        <f t="shared" si="8"/>
        <v>-</v>
      </c>
      <c r="H493" s="89"/>
      <c r="I493" s="89"/>
      <c r="J493" s="65"/>
      <c r="K493" s="89"/>
      <c r="L493" s="89"/>
      <c r="M493" s="89"/>
      <c r="N493" s="89"/>
      <c r="O493" s="89"/>
      <c r="P493" s="89"/>
      <c r="Q493" s="421"/>
      <c r="R493" s="421"/>
      <c r="S493" s="421"/>
      <c r="X493" s="182"/>
      <c r="Y493" s="134"/>
    </row>
    <row r="494" spans="1:25" ht="24.95" customHeight="1">
      <c r="A494" s="90"/>
      <c r="B494" s="89"/>
      <c r="C494" s="89"/>
      <c r="D494" s="95"/>
      <c r="E494" s="67"/>
      <c r="F494" s="89"/>
      <c r="G494" s="92" t="str">
        <f t="shared" si="8"/>
        <v>-</v>
      </c>
      <c r="H494" s="89"/>
      <c r="I494" s="89"/>
      <c r="J494" s="65"/>
      <c r="K494" s="89"/>
      <c r="L494" s="89"/>
      <c r="M494" s="89"/>
      <c r="N494" s="89"/>
      <c r="O494" s="89"/>
      <c r="P494" s="89"/>
      <c r="Q494" s="421"/>
      <c r="R494" s="421"/>
      <c r="S494" s="421"/>
      <c r="X494" s="182"/>
      <c r="Y494" s="134"/>
    </row>
    <row r="495" spans="1:25" ht="24.95" customHeight="1">
      <c r="A495" s="90"/>
      <c r="B495" s="89"/>
      <c r="C495" s="89"/>
      <c r="D495" s="95"/>
      <c r="E495" s="67"/>
      <c r="F495" s="89"/>
      <c r="G495" s="92" t="str">
        <f t="shared" si="8"/>
        <v>-</v>
      </c>
      <c r="H495" s="89"/>
      <c r="I495" s="89"/>
      <c r="J495" s="65"/>
      <c r="K495" s="89"/>
      <c r="L495" s="89"/>
      <c r="M495" s="89"/>
      <c r="N495" s="89"/>
      <c r="O495" s="89"/>
      <c r="P495" s="89"/>
      <c r="Q495" s="421"/>
      <c r="R495" s="421"/>
      <c r="S495" s="421"/>
      <c r="X495" s="182"/>
      <c r="Y495" s="134"/>
    </row>
    <row r="496" spans="1:25" ht="24.95" customHeight="1">
      <c r="A496" s="90"/>
      <c r="B496" s="89"/>
      <c r="C496" s="89"/>
      <c r="D496" s="95"/>
      <c r="E496" s="67"/>
      <c r="F496" s="89"/>
      <c r="G496" s="92" t="str">
        <f t="shared" si="8"/>
        <v>-</v>
      </c>
      <c r="H496" s="89"/>
      <c r="I496" s="89"/>
      <c r="J496" s="65"/>
      <c r="K496" s="89"/>
      <c r="L496" s="89"/>
      <c r="M496" s="89"/>
      <c r="N496" s="89"/>
      <c r="O496" s="89"/>
      <c r="P496" s="89"/>
      <c r="Q496" s="421"/>
      <c r="R496" s="421"/>
      <c r="S496" s="421"/>
      <c r="X496" s="182"/>
      <c r="Y496" s="134"/>
    </row>
    <row r="497" spans="1:25" ht="24.95" customHeight="1">
      <c r="A497" s="90"/>
      <c r="B497" s="89"/>
      <c r="C497" s="89"/>
      <c r="D497" s="95"/>
      <c r="E497" s="67"/>
      <c r="F497" s="89"/>
      <c r="G497" s="92" t="str">
        <f t="shared" si="8"/>
        <v>-</v>
      </c>
      <c r="H497" s="89"/>
      <c r="I497" s="89"/>
      <c r="J497" s="65"/>
      <c r="K497" s="89"/>
      <c r="L497" s="89"/>
      <c r="M497" s="89"/>
      <c r="N497" s="89"/>
      <c r="O497" s="89"/>
      <c r="P497" s="89"/>
      <c r="Q497" s="421"/>
      <c r="R497" s="421"/>
      <c r="S497" s="421"/>
      <c r="X497" s="182"/>
      <c r="Y497" s="134"/>
    </row>
    <row r="498" spans="1:25" ht="24.95" customHeight="1">
      <c r="A498" s="90"/>
      <c r="B498" s="89"/>
      <c r="C498" s="89"/>
      <c r="D498" s="95"/>
      <c r="E498" s="67"/>
      <c r="F498" s="89"/>
      <c r="G498" s="92" t="str">
        <f t="shared" si="8"/>
        <v>-</v>
      </c>
      <c r="H498" s="89"/>
      <c r="I498" s="89"/>
      <c r="J498" s="65"/>
      <c r="K498" s="89"/>
      <c r="L498" s="89"/>
      <c r="M498" s="89"/>
      <c r="N498" s="89"/>
      <c r="O498" s="89"/>
      <c r="P498" s="89"/>
      <c r="Q498" s="421"/>
      <c r="R498" s="421"/>
      <c r="S498" s="421"/>
      <c r="X498" s="182"/>
      <c r="Y498" s="134"/>
    </row>
    <row r="499" spans="1:25" ht="24.95" customHeight="1">
      <c r="A499" s="90"/>
      <c r="B499" s="89"/>
      <c r="C499" s="89"/>
      <c r="D499" s="95"/>
      <c r="E499" s="67"/>
      <c r="F499" s="89"/>
      <c r="G499" s="92" t="str">
        <f t="shared" si="8"/>
        <v>-</v>
      </c>
      <c r="H499" s="89"/>
      <c r="I499" s="89"/>
      <c r="J499" s="65"/>
      <c r="K499" s="89"/>
      <c r="L499" s="89"/>
      <c r="M499" s="89"/>
      <c r="N499" s="89"/>
      <c r="O499" s="89"/>
      <c r="P499" s="89"/>
      <c r="Q499" s="421"/>
      <c r="R499" s="421"/>
      <c r="S499" s="421"/>
      <c r="X499" s="182"/>
      <c r="Y499" s="134"/>
    </row>
    <row r="500" spans="1:25" ht="24.95" customHeight="1">
      <c r="A500" s="90"/>
      <c r="B500" s="89"/>
      <c r="C500" s="89"/>
      <c r="D500" s="95"/>
      <c r="E500" s="67"/>
      <c r="F500" s="89"/>
      <c r="G500" s="92" t="str">
        <f t="shared" si="8"/>
        <v>-</v>
      </c>
      <c r="H500" s="89"/>
      <c r="I500" s="89"/>
      <c r="J500" s="65"/>
      <c r="K500" s="89"/>
      <c r="L500" s="89"/>
      <c r="M500" s="89"/>
      <c r="N500" s="89"/>
      <c r="O500" s="89"/>
      <c r="P500" s="89"/>
      <c r="Q500" s="421"/>
      <c r="R500" s="421"/>
      <c r="S500" s="421"/>
      <c r="X500" s="182"/>
      <c r="Y500" s="134"/>
    </row>
    <row r="501" spans="1:25" ht="24.95" customHeight="1">
      <c r="A501" s="90"/>
      <c r="B501" s="89"/>
      <c r="C501" s="89"/>
      <c r="D501" s="95"/>
      <c r="E501" s="67"/>
      <c r="F501" s="89"/>
      <c r="G501" s="92" t="str">
        <f t="shared" si="8"/>
        <v>-</v>
      </c>
      <c r="H501" s="89"/>
      <c r="I501" s="89"/>
      <c r="J501" s="65"/>
      <c r="K501" s="89"/>
      <c r="L501" s="89"/>
      <c r="M501" s="89"/>
      <c r="N501" s="89"/>
      <c r="O501" s="89"/>
      <c r="P501" s="89"/>
      <c r="Q501" s="421"/>
      <c r="R501" s="421"/>
      <c r="S501" s="421"/>
      <c r="X501" s="182"/>
      <c r="Y501" s="134"/>
    </row>
    <row r="502" spans="1:25" ht="24.95" customHeight="1">
      <c r="A502" s="90"/>
      <c r="B502" s="89"/>
      <c r="C502" s="89"/>
      <c r="D502" s="95"/>
      <c r="E502" s="67"/>
      <c r="F502" s="89"/>
      <c r="G502" s="92" t="str">
        <f t="shared" si="8"/>
        <v>-</v>
      </c>
      <c r="H502" s="89"/>
      <c r="I502" s="89"/>
      <c r="J502" s="65"/>
      <c r="K502" s="89"/>
      <c r="L502" s="89"/>
      <c r="M502" s="89"/>
      <c r="N502" s="89"/>
      <c r="O502" s="89"/>
      <c r="P502" s="89"/>
      <c r="Q502" s="421"/>
      <c r="R502" s="421"/>
      <c r="S502" s="421"/>
      <c r="X502" s="182"/>
      <c r="Y502" s="134"/>
    </row>
    <row r="503" spans="1:25" ht="24.95" customHeight="1">
      <c r="A503" s="90"/>
      <c r="B503" s="89"/>
      <c r="C503" s="89"/>
      <c r="D503" s="95"/>
      <c r="E503" s="67"/>
      <c r="F503" s="89"/>
      <c r="G503" s="92" t="str">
        <f t="shared" si="8"/>
        <v>-</v>
      </c>
      <c r="H503" s="89"/>
      <c r="I503" s="89"/>
      <c r="J503" s="65"/>
      <c r="K503" s="89"/>
      <c r="L503" s="89"/>
      <c r="M503" s="89"/>
      <c r="N503" s="89"/>
      <c r="O503" s="89"/>
      <c r="P503" s="89"/>
      <c r="Q503" s="421"/>
      <c r="R503" s="421"/>
      <c r="S503" s="421"/>
      <c r="X503" s="182"/>
      <c r="Y503" s="134"/>
    </row>
    <row r="504" spans="1:25" ht="24.95" customHeight="1">
      <c r="A504" s="90"/>
      <c r="B504" s="89"/>
      <c r="C504" s="89"/>
      <c r="D504" s="95"/>
      <c r="E504" s="67"/>
      <c r="F504" s="89"/>
      <c r="G504" s="92" t="str">
        <f t="shared" si="8"/>
        <v>-</v>
      </c>
      <c r="H504" s="89"/>
      <c r="I504" s="89"/>
      <c r="J504" s="65"/>
      <c r="K504" s="89"/>
      <c r="L504" s="89"/>
      <c r="M504" s="89"/>
      <c r="N504" s="89"/>
      <c r="O504" s="89"/>
      <c r="P504" s="89"/>
      <c r="Q504" s="421"/>
      <c r="R504" s="421"/>
      <c r="S504" s="421"/>
      <c r="X504" s="182"/>
      <c r="Y504" s="134"/>
    </row>
    <row r="505" spans="1:25" ht="24.95" customHeight="1">
      <c r="A505" s="90"/>
      <c r="B505" s="89"/>
      <c r="C505" s="89"/>
      <c r="D505" s="95"/>
      <c r="E505" s="67"/>
      <c r="F505" s="89"/>
      <c r="G505" s="92" t="str">
        <f t="shared" si="8"/>
        <v>-</v>
      </c>
      <c r="H505" s="89"/>
      <c r="I505" s="89"/>
      <c r="J505" s="65"/>
      <c r="K505" s="89"/>
      <c r="L505" s="89"/>
      <c r="M505" s="89"/>
      <c r="N505" s="89"/>
      <c r="O505" s="89"/>
      <c r="P505" s="89"/>
      <c r="Q505" s="421"/>
      <c r="R505" s="421"/>
      <c r="S505" s="421"/>
      <c r="X505" s="182"/>
      <c r="Y505" s="134"/>
    </row>
    <row r="506" spans="1:25" ht="24.95" customHeight="1">
      <c r="A506" s="90"/>
      <c r="B506" s="89"/>
      <c r="C506" s="89"/>
      <c r="D506" s="95"/>
      <c r="E506" s="67"/>
      <c r="F506" s="89"/>
      <c r="G506" s="92" t="str">
        <f t="shared" si="8"/>
        <v>-</v>
      </c>
      <c r="H506" s="89"/>
      <c r="I506" s="89"/>
      <c r="J506" s="65"/>
      <c r="K506" s="89"/>
      <c r="L506" s="89"/>
      <c r="M506" s="89"/>
      <c r="N506" s="89"/>
      <c r="O506" s="89"/>
      <c r="P506" s="89"/>
      <c r="Q506" s="421"/>
      <c r="R506" s="421"/>
      <c r="S506" s="421"/>
      <c r="X506" s="182"/>
      <c r="Y506" s="134"/>
    </row>
    <row r="507" spans="1:25" ht="24.95" customHeight="1">
      <c r="A507" s="90"/>
      <c r="B507" s="89"/>
      <c r="C507" s="89"/>
      <c r="D507" s="95"/>
      <c r="E507" s="67"/>
      <c r="F507" s="89"/>
      <c r="G507" s="92" t="str">
        <f t="shared" si="8"/>
        <v>-</v>
      </c>
      <c r="H507" s="89"/>
      <c r="I507" s="89"/>
      <c r="J507" s="65"/>
      <c r="K507" s="89"/>
      <c r="L507" s="89"/>
      <c r="M507" s="89"/>
      <c r="N507" s="89"/>
      <c r="O507" s="89"/>
      <c r="P507" s="89"/>
      <c r="Q507" s="421"/>
      <c r="R507" s="421"/>
      <c r="S507" s="421"/>
      <c r="X507" s="182"/>
      <c r="Y507" s="134"/>
    </row>
    <row r="508" spans="1:25" ht="24.95" customHeight="1">
      <c r="A508" s="90"/>
      <c r="B508" s="89"/>
      <c r="C508" s="89"/>
      <c r="D508" s="95"/>
      <c r="E508" s="67"/>
      <c r="F508" s="89"/>
      <c r="G508" s="92" t="str">
        <f t="shared" si="8"/>
        <v>-</v>
      </c>
      <c r="H508" s="89"/>
      <c r="I508" s="89"/>
      <c r="J508" s="65"/>
      <c r="K508" s="89"/>
      <c r="L508" s="89"/>
      <c r="M508" s="89"/>
      <c r="N508" s="89"/>
      <c r="O508" s="89"/>
      <c r="P508" s="89"/>
      <c r="Q508" s="421"/>
      <c r="R508" s="421"/>
      <c r="S508" s="421"/>
      <c r="X508" s="182"/>
      <c r="Y508" s="134"/>
    </row>
    <row r="509" spans="1:25" ht="24.95" customHeight="1">
      <c r="A509" s="90"/>
      <c r="B509" s="89"/>
      <c r="C509" s="89"/>
      <c r="D509" s="95"/>
      <c r="E509" s="67"/>
      <c r="F509" s="89"/>
      <c r="G509" s="92" t="str">
        <f t="shared" si="8"/>
        <v>-</v>
      </c>
      <c r="H509" s="89"/>
      <c r="I509" s="92" t="s">
        <v>91</v>
      </c>
      <c r="J509" s="65"/>
      <c r="K509" s="92"/>
      <c r="L509" s="92" t="s">
        <v>91</v>
      </c>
      <c r="M509" s="92" t="s">
        <v>91</v>
      </c>
      <c r="N509" s="92" t="s">
        <v>91</v>
      </c>
      <c r="O509" s="92"/>
      <c r="P509" s="92" t="s">
        <v>91</v>
      </c>
      <c r="Q509" s="92" t="s">
        <v>91</v>
      </c>
      <c r="R509" s="92" t="s">
        <v>91</v>
      </c>
      <c r="S509" s="92" t="s">
        <v>91</v>
      </c>
      <c r="X509" s="182"/>
      <c r="Y509" s="134"/>
    </row>
    <row r="510" spans="1:25" ht="24.95" customHeight="1">
      <c r="A510" s="90"/>
      <c r="B510" s="89"/>
      <c r="C510" s="89"/>
      <c r="D510" s="95"/>
      <c r="E510" s="67"/>
      <c r="F510" s="89"/>
      <c r="G510" s="92" t="str">
        <f t="shared" si="8"/>
        <v>-</v>
      </c>
      <c r="H510" s="89"/>
      <c r="I510" s="89"/>
      <c r="J510" s="65"/>
      <c r="K510" s="89"/>
      <c r="L510" s="89"/>
      <c r="M510" s="89"/>
      <c r="N510" s="89"/>
      <c r="O510" s="89"/>
      <c r="P510" s="89"/>
      <c r="Q510" s="89"/>
      <c r="R510" s="89"/>
      <c r="S510" s="89"/>
      <c r="X510" s="182"/>
      <c r="Y510" s="134"/>
    </row>
    <row r="511" spans="1:25" ht="24.95" customHeight="1">
      <c r="A511" s="90"/>
      <c r="B511" s="89"/>
      <c r="C511" s="89"/>
      <c r="D511" s="95"/>
      <c r="E511" s="67"/>
      <c r="F511" s="89"/>
      <c r="G511" s="92" t="str">
        <f t="shared" si="8"/>
        <v>-</v>
      </c>
      <c r="H511" s="89"/>
      <c r="I511" s="89"/>
      <c r="J511" s="65"/>
      <c r="K511" s="89"/>
      <c r="L511" s="89"/>
      <c r="M511" s="89"/>
      <c r="N511" s="89"/>
      <c r="O511" s="89"/>
      <c r="P511" s="89"/>
      <c r="Q511" s="89"/>
      <c r="R511" s="89"/>
      <c r="S511" s="89"/>
      <c r="X511" s="182"/>
      <c r="Y511" s="134"/>
    </row>
    <row r="512" spans="1:25" ht="24.95" customHeight="1">
      <c r="A512" s="90"/>
      <c r="B512" s="89"/>
      <c r="C512" s="89"/>
      <c r="D512" s="95"/>
      <c r="E512" s="67"/>
      <c r="F512" s="89"/>
      <c r="G512" s="92" t="str">
        <f t="shared" si="8"/>
        <v>-</v>
      </c>
      <c r="H512" s="89"/>
      <c r="I512" s="89"/>
      <c r="J512" s="65"/>
      <c r="K512" s="89"/>
      <c r="L512" s="89"/>
      <c r="M512" s="89"/>
      <c r="N512" s="89"/>
      <c r="O512" s="89"/>
      <c r="P512" s="89"/>
      <c r="Q512" s="89"/>
      <c r="R512" s="89"/>
      <c r="S512" s="89"/>
      <c r="X512" s="182"/>
      <c r="Y512" s="134"/>
    </row>
    <row r="513" spans="1:25" ht="24.95" customHeight="1">
      <c r="A513" s="90"/>
      <c r="B513" s="89"/>
      <c r="C513" s="89"/>
      <c r="D513" s="95"/>
      <c r="E513" s="67"/>
      <c r="F513" s="89"/>
      <c r="G513" s="92" t="str">
        <f t="shared" si="8"/>
        <v>-</v>
      </c>
      <c r="H513" s="89"/>
      <c r="I513" s="89"/>
      <c r="J513" s="65"/>
      <c r="K513" s="89"/>
      <c r="L513" s="89"/>
      <c r="M513" s="89"/>
      <c r="N513" s="89"/>
      <c r="O513" s="89"/>
      <c r="P513" s="89"/>
      <c r="Q513" s="89"/>
      <c r="R513" s="89"/>
      <c r="S513" s="89"/>
      <c r="X513" s="182"/>
      <c r="Y513" s="134"/>
    </row>
    <row r="514" spans="1:25" ht="24.95" customHeight="1">
      <c r="A514" s="90"/>
      <c r="B514" s="89"/>
      <c r="C514" s="89"/>
      <c r="D514" s="95"/>
      <c r="E514" s="67"/>
      <c r="F514" s="89"/>
      <c r="G514" s="92" t="str">
        <f t="shared" si="8"/>
        <v>-</v>
      </c>
      <c r="H514" s="89"/>
      <c r="I514" s="89"/>
      <c r="J514" s="65"/>
      <c r="K514" s="89"/>
      <c r="L514" s="89"/>
      <c r="M514" s="89"/>
      <c r="N514" s="89"/>
      <c r="O514" s="89"/>
      <c r="P514" s="89"/>
      <c r="Q514" s="89"/>
      <c r="R514" s="89"/>
      <c r="S514" s="89"/>
      <c r="X514" s="182"/>
      <c r="Y514" s="134"/>
    </row>
    <row r="515" spans="1:25" ht="24.95" customHeight="1">
      <c r="A515" s="90"/>
      <c r="B515" s="89"/>
      <c r="C515" s="89"/>
      <c r="D515" s="95"/>
      <c r="E515" s="67"/>
      <c r="F515" s="89"/>
      <c r="G515" s="92" t="str">
        <f t="shared" si="8"/>
        <v>-</v>
      </c>
      <c r="H515" s="89"/>
      <c r="I515" s="89"/>
      <c r="J515" s="65"/>
      <c r="K515" s="89"/>
      <c r="L515" s="89"/>
      <c r="M515" s="89"/>
      <c r="N515" s="89"/>
      <c r="O515" s="89"/>
      <c r="P515" s="89"/>
      <c r="Q515" s="89"/>
      <c r="R515" s="89"/>
      <c r="S515" s="89"/>
      <c r="X515" s="182"/>
      <c r="Y515" s="134"/>
    </row>
    <row r="516" spans="1:25" ht="24.95" customHeight="1">
      <c r="A516" s="90"/>
      <c r="B516" s="89"/>
      <c r="C516" s="89"/>
      <c r="D516" s="95"/>
      <c r="E516" s="67"/>
      <c r="F516" s="89"/>
      <c r="G516" s="92" t="str">
        <f t="shared" si="8"/>
        <v>-</v>
      </c>
      <c r="H516" s="89"/>
      <c r="I516" s="89"/>
      <c r="J516" s="65"/>
      <c r="K516" s="89"/>
      <c r="L516" s="89"/>
      <c r="M516" s="89"/>
      <c r="N516" s="89"/>
      <c r="O516" s="89"/>
      <c r="P516" s="89"/>
      <c r="Q516" s="89"/>
      <c r="R516" s="89"/>
      <c r="S516" s="89"/>
      <c r="X516" s="182"/>
      <c r="Y516" s="134"/>
    </row>
    <row r="517" spans="1:25" ht="24.95" customHeight="1">
      <c r="A517" s="90"/>
      <c r="B517" s="89"/>
      <c r="C517" s="89"/>
      <c r="D517" s="95"/>
      <c r="E517" s="67"/>
      <c r="F517" s="89"/>
      <c r="G517" s="92" t="str">
        <f t="shared" si="8"/>
        <v>-</v>
      </c>
      <c r="H517" s="89"/>
      <c r="I517" s="89"/>
      <c r="J517" s="65"/>
      <c r="K517" s="89"/>
      <c r="L517" s="89"/>
      <c r="M517" s="89"/>
      <c r="N517" s="89"/>
      <c r="O517" s="89"/>
      <c r="P517" s="89"/>
      <c r="Q517" s="89"/>
      <c r="R517" s="89"/>
      <c r="S517" s="89"/>
      <c r="X517" s="182"/>
      <c r="Y517" s="134"/>
    </row>
    <row r="518" spans="1:25" ht="24.95" customHeight="1">
      <c r="A518" s="90"/>
      <c r="B518" s="89"/>
      <c r="C518" s="89"/>
      <c r="D518" s="95"/>
      <c r="E518" s="67"/>
      <c r="F518" s="89"/>
      <c r="G518" s="92" t="str">
        <f t="shared" si="8"/>
        <v>-</v>
      </c>
      <c r="H518" s="89"/>
      <c r="I518" s="89"/>
      <c r="J518" s="65"/>
      <c r="K518" s="89"/>
      <c r="L518" s="89"/>
      <c r="M518" s="89"/>
      <c r="N518" s="89"/>
      <c r="O518" s="89"/>
      <c r="P518" s="89"/>
      <c r="Q518" s="89"/>
      <c r="R518" s="89"/>
      <c r="S518" s="89"/>
      <c r="X518" s="182"/>
      <c r="Y518" s="134"/>
    </row>
    <row r="519" spans="1:25" ht="24.95" customHeight="1">
      <c r="A519" s="90"/>
      <c r="B519" s="89"/>
      <c r="C519" s="89"/>
      <c r="D519" s="95"/>
      <c r="E519" s="67"/>
      <c r="F519" s="89"/>
      <c r="G519" s="92" t="str">
        <f t="shared" si="8"/>
        <v>-</v>
      </c>
      <c r="H519" s="89"/>
      <c r="I519" s="89"/>
      <c r="J519" s="65"/>
      <c r="K519" s="89"/>
      <c r="L519" s="89"/>
      <c r="M519" s="89"/>
      <c r="N519" s="89"/>
      <c r="O519" s="89"/>
      <c r="P519" s="89"/>
      <c r="Q519" s="89"/>
      <c r="R519" s="89"/>
      <c r="S519" s="89"/>
      <c r="X519" s="182"/>
      <c r="Y519" s="134"/>
    </row>
    <row r="520" spans="1:25" ht="24.95" customHeight="1">
      <c r="A520" s="90"/>
      <c r="B520" s="89"/>
      <c r="C520" s="89"/>
      <c r="D520" s="95"/>
      <c r="E520" s="67"/>
      <c r="F520" s="89"/>
      <c r="G520" s="92" t="str">
        <f t="shared" si="8"/>
        <v>-</v>
      </c>
      <c r="H520" s="89"/>
      <c r="I520" s="89"/>
      <c r="J520" s="65"/>
      <c r="K520" s="89"/>
      <c r="L520" s="89"/>
      <c r="M520" s="89"/>
      <c r="N520" s="89"/>
      <c r="O520" s="89"/>
      <c r="P520" s="89"/>
      <c r="Q520" s="89"/>
      <c r="R520" s="89"/>
      <c r="S520" s="89"/>
      <c r="X520" s="182"/>
      <c r="Y520" s="134"/>
    </row>
    <row r="521" spans="1:25" ht="24.95" customHeight="1">
      <c r="A521" s="90"/>
      <c r="B521" s="89"/>
      <c r="C521" s="89"/>
      <c r="D521" s="95"/>
      <c r="E521" s="67"/>
      <c r="F521" s="89"/>
      <c r="G521" s="92" t="str">
        <f t="shared" si="8"/>
        <v>-</v>
      </c>
      <c r="H521" s="89"/>
      <c r="I521" s="89"/>
      <c r="J521" s="65"/>
      <c r="K521" s="89"/>
      <c r="L521" s="89"/>
      <c r="M521" s="89"/>
      <c r="N521" s="89"/>
      <c r="O521" s="89"/>
      <c r="P521" s="89"/>
      <c r="Q521" s="89"/>
      <c r="R521" s="89"/>
      <c r="S521" s="89"/>
      <c r="X521" s="182"/>
      <c r="Y521" s="134"/>
    </row>
    <row r="522" spans="1:25" ht="24.95" customHeight="1">
      <c r="A522" s="90"/>
      <c r="B522" s="89"/>
      <c r="C522" s="89"/>
      <c r="D522" s="95"/>
      <c r="E522" s="67"/>
      <c r="F522" s="89"/>
      <c r="G522" s="92" t="str">
        <f t="shared" si="8"/>
        <v>-</v>
      </c>
      <c r="H522" s="89"/>
      <c r="I522" s="89"/>
      <c r="J522" s="65"/>
      <c r="K522" s="89"/>
      <c r="L522" s="89"/>
      <c r="M522" s="89"/>
      <c r="N522" s="89"/>
      <c r="O522" s="89"/>
      <c r="P522" s="89"/>
      <c r="Q522" s="89"/>
      <c r="R522" s="89"/>
      <c r="S522" s="89"/>
      <c r="X522" s="182"/>
      <c r="Y522" s="134"/>
    </row>
    <row r="523" spans="1:25" ht="24.95" customHeight="1">
      <c r="A523" s="90"/>
      <c r="B523" s="89"/>
      <c r="C523" s="89"/>
      <c r="D523" s="95"/>
      <c r="E523" s="67"/>
      <c r="F523" s="89"/>
      <c r="G523" s="92" t="str">
        <f t="shared" si="8"/>
        <v>-</v>
      </c>
      <c r="H523" s="89"/>
      <c r="I523" s="89"/>
      <c r="J523" s="65"/>
      <c r="K523" s="89"/>
      <c r="L523" s="89"/>
      <c r="M523" s="89"/>
      <c r="N523" s="89"/>
      <c r="O523" s="89"/>
      <c r="P523" s="89"/>
      <c r="Q523" s="89"/>
      <c r="R523" s="89"/>
      <c r="S523" s="89"/>
      <c r="X523" s="182"/>
      <c r="Y523" s="134"/>
    </row>
    <row r="524" spans="1:25" ht="24.95" customHeight="1">
      <c r="A524" s="90"/>
      <c r="B524" s="89"/>
      <c r="C524" s="89"/>
      <c r="D524" s="95"/>
      <c r="E524" s="67"/>
      <c r="F524" s="89"/>
      <c r="G524" s="92" t="str">
        <f t="shared" si="8"/>
        <v>-</v>
      </c>
      <c r="H524" s="89"/>
      <c r="I524" s="89"/>
      <c r="J524" s="65"/>
      <c r="K524" s="89"/>
      <c r="L524" s="89"/>
      <c r="M524" s="89"/>
      <c r="N524" s="89"/>
      <c r="O524" s="89"/>
      <c r="P524" s="89"/>
      <c r="Q524" s="89"/>
      <c r="R524" s="89"/>
      <c r="S524" s="89"/>
      <c r="X524" s="182"/>
      <c r="Y524" s="134"/>
    </row>
    <row r="525" spans="1:25" ht="24.95" customHeight="1">
      <c r="A525" s="90"/>
      <c r="B525" s="89"/>
      <c r="C525" s="89"/>
      <c r="D525" s="95"/>
      <c r="E525" s="67"/>
      <c r="F525" s="89"/>
      <c r="G525" s="92" t="str">
        <f t="shared" si="8"/>
        <v>-</v>
      </c>
      <c r="H525" s="89"/>
      <c r="I525" s="89"/>
      <c r="J525" s="65"/>
      <c r="K525" s="89"/>
      <c r="L525" s="89"/>
      <c r="M525" s="89"/>
      <c r="N525" s="89"/>
      <c r="O525" s="89"/>
      <c r="P525" s="89"/>
      <c r="Q525" s="89"/>
      <c r="R525" s="89"/>
      <c r="S525" s="89"/>
      <c r="X525" s="182"/>
      <c r="Y525" s="134"/>
    </row>
    <row r="526" spans="1:25" ht="24.95" customHeight="1">
      <c r="A526" s="90"/>
      <c r="B526" s="89"/>
      <c r="C526" s="89"/>
      <c r="D526" s="95"/>
      <c r="E526" s="67"/>
      <c r="F526" s="89"/>
      <c r="G526" s="92" t="str">
        <f t="shared" si="8"/>
        <v>-</v>
      </c>
      <c r="H526" s="89"/>
      <c r="I526" s="89"/>
      <c r="J526" s="65"/>
      <c r="K526" s="89"/>
      <c r="L526" s="89"/>
      <c r="M526" s="89"/>
      <c r="N526" s="89"/>
      <c r="O526" s="89"/>
      <c r="P526" s="89"/>
      <c r="Q526" s="89"/>
      <c r="R526" s="89"/>
      <c r="S526" s="89"/>
      <c r="X526" s="182"/>
      <c r="Y526" s="134"/>
    </row>
    <row r="527" spans="1:25" ht="24.95" customHeight="1">
      <c r="A527" s="90"/>
      <c r="B527" s="89"/>
      <c r="C527" s="89"/>
      <c r="D527" s="95"/>
      <c r="E527" s="67"/>
      <c r="F527" s="89"/>
      <c r="G527" s="92" t="str">
        <f t="shared" si="8"/>
        <v>-</v>
      </c>
      <c r="H527" s="89"/>
      <c r="I527" s="89"/>
      <c r="J527" s="65"/>
      <c r="K527" s="89"/>
      <c r="L527" s="89"/>
      <c r="M527" s="89"/>
      <c r="N527" s="89"/>
      <c r="O527" s="89"/>
      <c r="P527" s="89"/>
      <c r="Q527" s="89"/>
      <c r="R527" s="89"/>
      <c r="S527" s="89"/>
      <c r="X527" s="182"/>
      <c r="Y527" s="134"/>
    </row>
    <row r="528" spans="1:25" ht="24.95" customHeight="1">
      <c r="A528" s="90"/>
      <c r="B528" s="89"/>
      <c r="C528" s="89"/>
      <c r="D528" s="95"/>
      <c r="E528" s="67"/>
      <c r="F528" s="89"/>
      <c r="G528" s="92" t="str">
        <f t="shared" si="8"/>
        <v>-</v>
      </c>
      <c r="H528" s="89"/>
      <c r="I528" s="89"/>
      <c r="J528" s="65"/>
      <c r="K528" s="89"/>
      <c r="L528" s="89"/>
      <c r="M528" s="89"/>
      <c r="N528" s="89"/>
      <c r="O528" s="89"/>
      <c r="P528" s="89"/>
      <c r="Q528" s="89"/>
      <c r="R528" s="89"/>
      <c r="S528" s="89"/>
      <c r="X528" s="182"/>
      <c r="Y528" s="134"/>
    </row>
    <row r="529" spans="1:25" ht="24.95" customHeight="1">
      <c r="A529" s="90"/>
      <c r="B529" s="89"/>
      <c r="C529" s="89"/>
      <c r="D529" s="95"/>
      <c r="E529" s="67"/>
      <c r="F529" s="89"/>
      <c r="G529" s="92" t="str">
        <f t="shared" si="8"/>
        <v>-</v>
      </c>
      <c r="H529" s="89"/>
      <c r="I529" s="89"/>
      <c r="J529" s="65"/>
      <c r="K529" s="89"/>
      <c r="L529" s="89"/>
      <c r="M529" s="89"/>
      <c r="N529" s="89"/>
      <c r="O529" s="89"/>
      <c r="P529" s="89"/>
      <c r="Q529" s="89"/>
      <c r="R529" s="89"/>
      <c r="S529" s="89"/>
      <c r="X529" s="182"/>
      <c r="Y529" s="134"/>
    </row>
    <row r="530" spans="1:25" ht="24.95" customHeight="1">
      <c r="A530" s="90"/>
      <c r="B530" s="89"/>
      <c r="C530" s="89"/>
      <c r="D530" s="95"/>
      <c r="E530" s="67"/>
      <c r="F530" s="89"/>
      <c r="G530" s="92" t="str">
        <f t="shared" si="8"/>
        <v>-</v>
      </c>
      <c r="H530" s="89"/>
      <c r="I530" s="89"/>
      <c r="J530" s="65"/>
      <c r="K530" s="89"/>
      <c r="L530" s="89"/>
      <c r="M530" s="89"/>
      <c r="N530" s="89"/>
      <c r="O530" s="89"/>
      <c r="P530" s="89"/>
      <c r="Q530" s="89"/>
      <c r="R530" s="89"/>
      <c r="S530" s="89"/>
      <c r="X530" s="182"/>
      <c r="Y530" s="134"/>
    </row>
    <row r="531" spans="1:25" ht="24.95" customHeight="1">
      <c r="A531" s="90"/>
      <c r="B531" s="89"/>
      <c r="C531" s="89"/>
      <c r="D531" s="95"/>
      <c r="E531" s="67"/>
      <c r="F531" s="89"/>
      <c r="G531" s="92" t="str">
        <f t="shared" si="8"/>
        <v>-</v>
      </c>
      <c r="H531" s="89"/>
      <c r="I531" s="89"/>
      <c r="J531" s="65"/>
      <c r="K531" s="89"/>
      <c r="L531" s="89"/>
      <c r="M531" s="89"/>
      <c r="N531" s="89"/>
      <c r="O531" s="89"/>
      <c r="P531" s="89"/>
      <c r="Q531" s="89"/>
      <c r="R531" s="89"/>
      <c r="S531" s="89"/>
      <c r="X531" s="182"/>
      <c r="Y531" s="134"/>
    </row>
    <row r="532" spans="1:25" ht="24.95" customHeight="1">
      <c r="A532" s="90"/>
      <c r="B532" s="89"/>
      <c r="C532" s="89"/>
      <c r="D532" s="95"/>
      <c r="E532" s="67"/>
      <c r="F532" s="89"/>
      <c r="G532" s="92" t="str">
        <f t="shared" si="8"/>
        <v>-</v>
      </c>
      <c r="H532" s="89"/>
      <c r="I532" s="89"/>
      <c r="J532" s="65"/>
      <c r="K532" s="89"/>
      <c r="L532" s="89"/>
      <c r="M532" s="89"/>
      <c r="N532" s="89"/>
      <c r="O532" s="89"/>
      <c r="P532" s="89"/>
      <c r="Q532" s="89"/>
      <c r="R532" s="89"/>
      <c r="S532" s="89"/>
      <c r="X532" s="182"/>
      <c r="Y532" s="134"/>
    </row>
    <row r="533" spans="1:25" ht="24.95" customHeight="1">
      <c r="A533" s="90"/>
      <c r="B533" s="89"/>
      <c r="C533" s="89"/>
      <c r="D533" s="95"/>
      <c r="E533" s="67"/>
      <c r="F533" s="89"/>
      <c r="G533" s="92" t="str">
        <f t="shared" si="8"/>
        <v>-</v>
      </c>
      <c r="H533" s="89"/>
      <c r="I533" s="89"/>
      <c r="J533" s="65"/>
      <c r="K533" s="89"/>
      <c r="L533" s="89"/>
      <c r="M533" s="89"/>
      <c r="N533" s="89"/>
      <c r="O533" s="89"/>
      <c r="P533" s="89"/>
      <c r="Q533" s="89"/>
      <c r="R533" s="89"/>
      <c r="S533" s="89"/>
      <c r="X533" s="182"/>
      <c r="Y533" s="134"/>
    </row>
    <row r="534" spans="1:25" ht="24.95" customHeight="1">
      <c r="A534" s="90"/>
      <c r="B534" s="89"/>
      <c r="C534" s="89"/>
      <c r="D534" s="95"/>
      <c r="E534" s="67"/>
      <c r="F534" s="89"/>
      <c r="G534" s="92" t="str">
        <f t="shared" si="8"/>
        <v>-</v>
      </c>
      <c r="H534" s="89"/>
      <c r="I534" s="89"/>
      <c r="J534" s="65"/>
      <c r="K534" s="89"/>
      <c r="L534" s="89"/>
      <c r="M534" s="89"/>
      <c r="N534" s="89"/>
      <c r="O534" s="89"/>
      <c r="P534" s="89"/>
      <c r="Q534" s="89"/>
      <c r="R534" s="89"/>
      <c r="S534" s="89"/>
      <c r="X534" s="182"/>
      <c r="Y534" s="134"/>
    </row>
    <row r="535" spans="1:25" ht="24.95" customHeight="1">
      <c r="A535" s="90"/>
      <c r="B535" s="89"/>
      <c r="C535" s="89"/>
      <c r="D535" s="95"/>
      <c r="E535" s="67"/>
      <c r="F535" s="89"/>
      <c r="G535" s="92" t="str">
        <f t="shared" si="8"/>
        <v>-</v>
      </c>
      <c r="H535" s="89"/>
      <c r="I535" s="89"/>
      <c r="J535" s="65"/>
      <c r="K535" s="89"/>
      <c r="L535" s="89"/>
      <c r="M535" s="89"/>
      <c r="N535" s="89"/>
      <c r="O535" s="89"/>
      <c r="P535" s="89"/>
      <c r="Q535" s="89"/>
      <c r="R535" s="89"/>
      <c r="S535" s="89"/>
      <c r="X535" s="182"/>
      <c r="Y535" s="134"/>
    </row>
    <row r="536" spans="1:25" ht="24.95" customHeight="1">
      <c r="A536" s="90"/>
      <c r="B536" s="89"/>
      <c r="C536" s="89"/>
      <c r="D536" s="95"/>
      <c r="E536" s="67"/>
      <c r="F536" s="89"/>
      <c r="G536" s="92" t="str">
        <f t="shared" si="8"/>
        <v>-</v>
      </c>
      <c r="H536" s="89"/>
      <c r="I536" s="89"/>
      <c r="J536" s="65"/>
      <c r="K536" s="89"/>
      <c r="L536" s="89"/>
      <c r="M536" s="89"/>
      <c r="N536" s="89"/>
      <c r="O536" s="89"/>
      <c r="P536" s="89"/>
      <c r="Q536" s="89"/>
      <c r="R536" s="89"/>
      <c r="S536" s="89"/>
      <c r="X536" s="182"/>
      <c r="Y536" s="134"/>
    </row>
    <row r="537" spans="1:25" ht="24.95" customHeight="1">
      <c r="A537" s="90"/>
      <c r="B537" s="89"/>
      <c r="C537" s="89"/>
      <c r="D537" s="95"/>
      <c r="E537" s="67"/>
      <c r="F537" s="89"/>
      <c r="G537" s="92" t="str">
        <f t="shared" si="8"/>
        <v>-</v>
      </c>
      <c r="H537" s="89"/>
      <c r="I537" s="89"/>
      <c r="J537" s="65"/>
      <c r="K537" s="89"/>
      <c r="L537" s="89"/>
      <c r="M537" s="89"/>
      <c r="N537" s="89"/>
      <c r="O537" s="89"/>
      <c r="P537" s="89"/>
      <c r="Q537" s="89"/>
      <c r="R537" s="89"/>
      <c r="S537" s="89"/>
      <c r="X537" s="182"/>
      <c r="Y537" s="134"/>
    </row>
    <row r="538" spans="1:25" ht="24.95" customHeight="1">
      <c r="A538" s="90"/>
      <c r="B538" s="89"/>
      <c r="C538" s="89"/>
      <c r="D538" s="95"/>
      <c r="E538" s="67"/>
      <c r="F538" s="89"/>
      <c r="G538" s="92" t="str">
        <f t="shared" si="8"/>
        <v>-</v>
      </c>
      <c r="H538" s="89"/>
      <c r="I538" s="89"/>
      <c r="J538" s="67"/>
      <c r="K538" s="89"/>
      <c r="L538" s="89"/>
      <c r="M538" s="89"/>
      <c r="N538" s="89"/>
      <c r="O538" s="89"/>
      <c r="P538" s="89"/>
      <c r="Q538" s="89"/>
      <c r="R538" s="89"/>
      <c r="S538" s="89"/>
      <c r="X538" s="182"/>
      <c r="Y538" s="134"/>
    </row>
    <row r="539" spans="1:25" ht="24.95" customHeight="1">
      <c r="A539" s="90"/>
      <c r="B539" s="89"/>
      <c r="C539" s="89"/>
      <c r="D539" s="95"/>
      <c r="E539" s="67"/>
      <c r="F539" s="89"/>
      <c r="G539" s="92" t="str">
        <f t="shared" si="8"/>
        <v>-</v>
      </c>
      <c r="H539" s="89"/>
      <c r="I539" s="89"/>
      <c r="J539" s="65"/>
      <c r="K539" s="89"/>
      <c r="L539" s="89"/>
      <c r="M539" s="89"/>
      <c r="N539" s="89"/>
      <c r="O539" s="89"/>
      <c r="P539" s="89"/>
      <c r="Q539" s="89"/>
      <c r="R539" s="89"/>
      <c r="S539" s="89"/>
      <c r="X539" s="182"/>
      <c r="Y539" s="134"/>
    </row>
    <row r="540" spans="1:25" ht="24.95" customHeight="1">
      <c r="A540" s="90"/>
      <c r="B540" s="89"/>
      <c r="C540" s="89"/>
      <c r="D540" s="95"/>
      <c r="E540" s="67"/>
      <c r="F540" s="89"/>
      <c r="G540" s="92" t="str">
        <f t="shared" si="8"/>
        <v>-</v>
      </c>
      <c r="H540" s="89"/>
      <c r="I540" s="89"/>
      <c r="J540" s="65"/>
      <c r="K540" s="89"/>
      <c r="L540" s="89"/>
      <c r="M540" s="89"/>
      <c r="N540" s="89"/>
      <c r="O540" s="89"/>
      <c r="P540" s="89"/>
      <c r="Q540" s="89"/>
      <c r="R540" s="89"/>
      <c r="S540" s="89"/>
      <c r="X540" s="182"/>
      <c r="Y540" s="134"/>
    </row>
    <row r="541" spans="1:25" ht="24.95" customHeight="1">
      <c r="A541" s="90"/>
      <c r="B541" s="89"/>
      <c r="C541" s="89"/>
      <c r="D541" s="95"/>
      <c r="E541" s="67"/>
      <c r="F541" s="89"/>
      <c r="G541" s="92" t="str">
        <f t="shared" si="8"/>
        <v>-</v>
      </c>
      <c r="H541" s="89"/>
      <c r="I541" s="89"/>
      <c r="J541" s="65"/>
      <c r="K541" s="89"/>
      <c r="L541" s="89"/>
      <c r="M541" s="89"/>
      <c r="N541" s="89"/>
      <c r="O541" s="89"/>
      <c r="P541" s="89"/>
      <c r="Q541" s="89"/>
      <c r="R541" s="89"/>
      <c r="S541" s="89"/>
      <c r="X541" s="182"/>
      <c r="Y541" s="134"/>
    </row>
    <row r="542" spans="1:25" ht="24.95" customHeight="1">
      <c r="A542" s="90"/>
      <c r="B542" s="89"/>
      <c r="C542" s="89"/>
      <c r="D542" s="95"/>
      <c r="E542" s="67"/>
      <c r="F542" s="89"/>
      <c r="G542" s="92" t="str">
        <f t="shared" si="8"/>
        <v>-</v>
      </c>
      <c r="H542" s="89"/>
      <c r="I542" s="89"/>
      <c r="J542" s="65"/>
      <c r="K542" s="89"/>
      <c r="L542" s="89"/>
      <c r="M542" s="89"/>
      <c r="N542" s="89"/>
      <c r="O542" s="89"/>
      <c r="P542" s="89"/>
      <c r="Q542" s="89"/>
      <c r="R542" s="89"/>
      <c r="S542" s="89"/>
      <c r="X542" s="182"/>
      <c r="Y542" s="134"/>
    </row>
    <row r="543" spans="1:25" ht="24.95" customHeight="1">
      <c r="A543" s="90"/>
      <c r="B543" s="89"/>
      <c r="C543" s="89"/>
      <c r="D543" s="95"/>
      <c r="E543" s="67"/>
      <c r="F543" s="89"/>
      <c r="G543" s="92" t="str">
        <f t="shared" si="8"/>
        <v>-</v>
      </c>
      <c r="H543" s="89"/>
      <c r="I543" s="89"/>
      <c r="J543" s="65"/>
      <c r="K543" s="89"/>
      <c r="L543" s="89"/>
      <c r="M543" s="89"/>
      <c r="N543" s="89"/>
      <c r="O543" s="89"/>
      <c r="P543" s="89"/>
      <c r="Q543" s="89"/>
      <c r="R543" s="89"/>
      <c r="S543" s="89"/>
      <c r="X543" s="182"/>
      <c r="Y543" s="134"/>
    </row>
    <row r="544" spans="1:25" ht="24.95" customHeight="1">
      <c r="A544" s="90"/>
      <c r="B544" s="89"/>
      <c r="C544" s="89"/>
      <c r="D544" s="95"/>
      <c r="E544" s="67"/>
      <c r="F544" s="89"/>
      <c r="G544" s="92" t="str">
        <f t="shared" si="8"/>
        <v>-</v>
      </c>
      <c r="H544" s="89"/>
      <c r="I544" s="89"/>
      <c r="J544" s="65"/>
      <c r="K544" s="89"/>
      <c r="L544" s="89"/>
      <c r="M544" s="89"/>
      <c r="N544" s="89"/>
      <c r="O544" s="89"/>
      <c r="P544" s="89"/>
      <c r="Q544" s="89"/>
      <c r="R544" s="89"/>
      <c r="S544" s="89"/>
      <c r="X544" s="182"/>
      <c r="Y544" s="134"/>
    </row>
    <row r="545" spans="1:25" ht="24.95" customHeight="1">
      <c r="A545" s="90"/>
      <c r="B545" s="89"/>
      <c r="C545" s="89"/>
      <c r="D545" s="95"/>
      <c r="E545" s="67"/>
      <c r="F545" s="89"/>
      <c r="G545" s="92" t="str">
        <f t="shared" si="8"/>
        <v>-</v>
      </c>
      <c r="H545" s="89"/>
      <c r="I545" s="89"/>
      <c r="J545" s="65"/>
      <c r="K545" s="89"/>
      <c r="L545" s="89"/>
      <c r="M545" s="89"/>
      <c r="N545" s="89"/>
      <c r="O545" s="89"/>
      <c r="P545" s="89"/>
      <c r="Q545" s="89"/>
      <c r="R545" s="89"/>
      <c r="S545" s="89"/>
      <c r="X545" s="182"/>
      <c r="Y545" s="134"/>
    </row>
    <row r="546" spans="1:25" ht="24.95" customHeight="1">
      <c r="A546" s="90"/>
      <c r="B546" s="89"/>
      <c r="C546" s="89"/>
      <c r="D546" s="95"/>
      <c r="E546" s="67"/>
      <c r="F546" s="89"/>
      <c r="G546" s="92" t="str">
        <f t="shared" si="8"/>
        <v>-</v>
      </c>
      <c r="H546" s="89"/>
      <c r="I546" s="89"/>
      <c r="J546" s="65"/>
      <c r="K546" s="89"/>
      <c r="L546" s="89"/>
      <c r="M546" s="89"/>
      <c r="N546" s="89"/>
      <c r="O546" s="89"/>
      <c r="P546" s="89"/>
      <c r="Q546" s="89"/>
      <c r="R546" s="89"/>
      <c r="S546" s="89"/>
      <c r="X546" s="182"/>
      <c r="Y546" s="134"/>
    </row>
    <row r="547" spans="1:25" ht="24.95" customHeight="1">
      <c r="A547" s="90"/>
      <c r="B547" s="89"/>
      <c r="C547" s="89"/>
      <c r="D547" s="95"/>
      <c r="E547" s="67"/>
      <c r="F547" s="89"/>
      <c r="G547" s="92" t="str">
        <f t="shared" si="8"/>
        <v>-</v>
      </c>
      <c r="H547" s="89"/>
      <c r="I547" s="89"/>
      <c r="J547" s="65"/>
      <c r="K547" s="89"/>
      <c r="L547" s="89"/>
      <c r="M547" s="89"/>
      <c r="N547" s="89"/>
      <c r="O547" s="89"/>
      <c r="P547" s="89"/>
      <c r="Q547" s="89"/>
      <c r="R547" s="89"/>
      <c r="S547" s="89"/>
      <c r="X547" s="182"/>
      <c r="Y547" s="134"/>
    </row>
    <row r="548" spans="1:25" ht="24.95" customHeight="1">
      <c r="A548" s="90"/>
      <c r="B548" s="89"/>
      <c r="C548" s="89"/>
      <c r="D548" s="95"/>
      <c r="E548" s="67"/>
      <c r="F548" s="89"/>
      <c r="G548" s="92" t="str">
        <f t="shared" si="8"/>
        <v>-</v>
      </c>
      <c r="H548" s="89"/>
      <c r="I548" s="89"/>
      <c r="J548" s="65"/>
      <c r="K548" s="89"/>
      <c r="L548" s="89"/>
      <c r="M548" s="89"/>
      <c r="N548" s="89"/>
      <c r="O548" s="89"/>
      <c r="P548" s="89"/>
      <c r="Q548" s="89"/>
      <c r="R548" s="89"/>
      <c r="S548" s="89"/>
      <c r="X548" s="182"/>
      <c r="Y548" s="134"/>
    </row>
    <row r="549" spans="1:25" ht="24.95" customHeight="1">
      <c r="A549" s="90"/>
      <c r="B549" s="89"/>
      <c r="C549" s="89"/>
      <c r="D549" s="95"/>
      <c r="E549" s="67"/>
      <c r="F549" s="89"/>
      <c r="G549" s="92" t="str">
        <f t="shared" si="8"/>
        <v>-</v>
      </c>
      <c r="H549" s="89"/>
      <c r="I549" s="89"/>
      <c r="J549" s="65"/>
      <c r="K549" s="89"/>
      <c r="L549" s="89"/>
      <c r="M549" s="89"/>
      <c r="N549" s="89"/>
      <c r="O549" s="89"/>
      <c r="P549" s="89"/>
      <c r="Q549" s="89"/>
      <c r="R549" s="89"/>
      <c r="S549" s="89"/>
      <c r="X549" s="182"/>
      <c r="Y549" s="134"/>
    </row>
    <row r="550" spans="1:25" ht="24.95" customHeight="1">
      <c r="A550" s="90"/>
      <c r="B550" s="89"/>
      <c r="C550" s="89"/>
      <c r="D550" s="95"/>
      <c r="E550" s="67"/>
      <c r="F550" s="89"/>
      <c r="G550" s="92" t="str">
        <f t="shared" si="8"/>
        <v>-</v>
      </c>
      <c r="H550" s="89"/>
      <c r="I550" s="89"/>
      <c r="J550" s="65"/>
      <c r="K550" s="89"/>
      <c r="L550" s="89"/>
      <c r="M550" s="89"/>
      <c r="N550" s="89"/>
      <c r="O550" s="89"/>
      <c r="P550" s="89"/>
      <c r="Q550" s="89"/>
      <c r="R550" s="89"/>
      <c r="S550" s="89"/>
      <c r="X550" s="182"/>
      <c r="Y550" s="134"/>
    </row>
    <row r="551" spans="1:25" ht="24.95" customHeight="1">
      <c r="A551" s="90"/>
      <c r="B551" s="89"/>
      <c r="C551" s="89"/>
      <c r="D551" s="95"/>
      <c r="E551" s="67"/>
      <c r="F551" s="89"/>
      <c r="G551" s="92" t="str">
        <f t="shared" si="8"/>
        <v>-</v>
      </c>
      <c r="H551" s="89"/>
      <c r="I551" s="89"/>
      <c r="J551" s="65"/>
      <c r="K551" s="89"/>
      <c r="L551" s="89"/>
      <c r="M551" s="89"/>
      <c r="N551" s="89"/>
      <c r="O551" s="89"/>
      <c r="P551" s="89"/>
      <c r="Q551" s="89"/>
      <c r="R551" s="89"/>
      <c r="S551" s="89"/>
      <c r="X551" s="182"/>
      <c r="Y551" s="134"/>
    </row>
    <row r="552" spans="1:25" ht="24.95" customHeight="1">
      <c r="A552" s="90"/>
      <c r="B552" s="89"/>
      <c r="C552" s="89"/>
      <c r="D552" s="95"/>
      <c r="E552" s="67"/>
      <c r="F552" s="89"/>
      <c r="G552" s="92" t="str">
        <f t="shared" si="8"/>
        <v>-</v>
      </c>
      <c r="H552" s="89"/>
      <c r="I552" s="89"/>
      <c r="J552" s="65"/>
      <c r="K552" s="89"/>
      <c r="L552" s="89"/>
      <c r="M552" s="89"/>
      <c r="N552" s="89"/>
      <c r="O552" s="89"/>
      <c r="P552" s="89"/>
      <c r="Q552" s="89"/>
      <c r="R552" s="89"/>
      <c r="S552" s="89"/>
      <c r="X552" s="182"/>
      <c r="Y552" s="134"/>
    </row>
    <row r="553" spans="1:25" ht="24.95" customHeight="1">
      <c r="A553" s="90"/>
      <c r="B553" s="89"/>
      <c r="C553" s="89"/>
      <c r="D553" s="95"/>
      <c r="E553" s="67"/>
      <c r="F553" s="89"/>
      <c r="G553" s="92" t="str">
        <f t="shared" si="8"/>
        <v>-</v>
      </c>
      <c r="H553" s="89"/>
      <c r="I553" s="89"/>
      <c r="J553" s="65"/>
      <c r="K553" s="89"/>
      <c r="L553" s="89"/>
      <c r="M553" s="89"/>
      <c r="N553" s="89"/>
      <c r="O553" s="89"/>
      <c r="P553" s="89"/>
      <c r="Q553" s="89"/>
      <c r="R553" s="89"/>
      <c r="S553" s="89"/>
      <c r="X553" s="182"/>
      <c r="Y553" s="134"/>
    </row>
    <row r="554" spans="1:25" ht="24.95" customHeight="1">
      <c r="A554" s="90"/>
      <c r="B554" s="89"/>
      <c r="C554" s="89"/>
      <c r="D554" s="95"/>
      <c r="E554" s="67"/>
      <c r="F554" s="89"/>
      <c r="G554" s="92" t="str">
        <f t="shared" si="8"/>
        <v>-</v>
      </c>
      <c r="H554" s="89"/>
      <c r="I554" s="89"/>
      <c r="J554" s="65"/>
      <c r="K554" s="89"/>
      <c r="L554" s="89"/>
      <c r="M554" s="89"/>
      <c r="N554" s="89"/>
      <c r="O554" s="89"/>
      <c r="P554" s="89"/>
      <c r="Q554" s="89"/>
      <c r="R554" s="89"/>
      <c r="S554" s="89"/>
      <c r="X554" s="182"/>
      <c r="Y554" s="134"/>
    </row>
    <row r="555" spans="1:25" ht="24.95" customHeight="1">
      <c r="A555" s="90"/>
      <c r="B555" s="89"/>
      <c r="C555" s="89"/>
      <c r="D555" s="95"/>
      <c r="E555" s="67"/>
      <c r="F555" s="89"/>
      <c r="G555" s="92" t="str">
        <f t="shared" si="8"/>
        <v>-</v>
      </c>
      <c r="H555" s="89"/>
      <c r="I555" s="89"/>
      <c r="J555" s="65"/>
      <c r="K555" s="89"/>
      <c r="L555" s="89"/>
      <c r="M555" s="89"/>
      <c r="N555" s="89"/>
      <c r="O555" s="89"/>
      <c r="P555" s="89"/>
      <c r="Q555" s="89"/>
      <c r="R555" s="89"/>
      <c r="S555" s="89"/>
      <c r="X555" s="182"/>
      <c r="Y555" s="134"/>
    </row>
    <row r="556" spans="1:25" ht="24.95" customHeight="1">
      <c r="A556" s="90"/>
      <c r="B556" s="89"/>
      <c r="C556" s="89"/>
      <c r="D556" s="95"/>
      <c r="E556" s="67"/>
      <c r="F556" s="89"/>
      <c r="G556" s="92" t="str">
        <f t="shared" ref="G556:G619" si="9">IF(OR(C556="",D556=""),"-",ABS((D556-C556+(D556&lt;C556))*1440))</f>
        <v>-</v>
      </c>
      <c r="H556" s="89"/>
      <c r="I556" s="89"/>
      <c r="J556" s="65"/>
      <c r="K556" s="89"/>
      <c r="L556" s="89"/>
      <c r="M556" s="89"/>
      <c r="N556" s="89"/>
      <c r="O556" s="89"/>
      <c r="P556" s="89"/>
      <c r="Q556" s="89"/>
      <c r="R556" s="89"/>
      <c r="S556" s="89"/>
      <c r="X556" s="182"/>
      <c r="Y556" s="134"/>
    </row>
    <row r="557" spans="1:25" ht="24.95" customHeight="1">
      <c r="A557" s="90"/>
      <c r="B557" s="89"/>
      <c r="C557" s="89"/>
      <c r="D557" s="95"/>
      <c r="E557" s="67"/>
      <c r="F557" s="89"/>
      <c r="G557" s="92" t="str">
        <f t="shared" si="9"/>
        <v>-</v>
      </c>
      <c r="H557" s="89"/>
      <c r="I557" s="89"/>
      <c r="J557" s="65"/>
      <c r="K557" s="89"/>
      <c r="L557" s="89"/>
      <c r="M557" s="89"/>
      <c r="N557" s="89"/>
      <c r="O557" s="89"/>
      <c r="P557" s="89"/>
      <c r="Q557" s="89"/>
      <c r="R557" s="89"/>
      <c r="S557" s="89"/>
      <c r="X557" s="182"/>
      <c r="Y557" s="134"/>
    </row>
    <row r="558" spans="1:25" ht="24.95" customHeight="1">
      <c r="A558" s="90"/>
      <c r="B558" s="89"/>
      <c r="C558" s="89"/>
      <c r="D558" s="95"/>
      <c r="E558" s="67"/>
      <c r="F558" s="89"/>
      <c r="G558" s="92" t="str">
        <f t="shared" si="9"/>
        <v>-</v>
      </c>
      <c r="H558" s="89"/>
      <c r="I558" s="89"/>
      <c r="J558" s="65"/>
      <c r="K558" s="89"/>
      <c r="L558" s="89"/>
      <c r="M558" s="89"/>
      <c r="N558" s="89"/>
      <c r="O558" s="89"/>
      <c r="P558" s="89"/>
      <c r="Q558" s="89"/>
      <c r="R558" s="89"/>
      <c r="S558" s="89"/>
      <c r="X558" s="182"/>
      <c r="Y558" s="134"/>
    </row>
    <row r="559" spans="1:25" ht="24.95" customHeight="1">
      <c r="A559" s="90"/>
      <c r="B559" s="89"/>
      <c r="C559" s="89"/>
      <c r="D559" s="95"/>
      <c r="E559" s="67"/>
      <c r="F559" s="89"/>
      <c r="G559" s="92" t="str">
        <f t="shared" si="9"/>
        <v>-</v>
      </c>
      <c r="H559" s="89"/>
      <c r="I559" s="89"/>
      <c r="J559" s="65"/>
      <c r="K559" s="89"/>
      <c r="L559" s="89"/>
      <c r="M559" s="89"/>
      <c r="N559" s="89"/>
      <c r="O559" s="89"/>
      <c r="P559" s="89"/>
      <c r="Q559" s="89"/>
      <c r="R559" s="89"/>
      <c r="S559" s="89"/>
      <c r="X559" s="182"/>
      <c r="Y559" s="134"/>
    </row>
    <row r="560" spans="1:25" ht="24.95" customHeight="1">
      <c r="A560" s="90"/>
      <c r="B560" s="89"/>
      <c r="C560" s="89"/>
      <c r="D560" s="95"/>
      <c r="E560" s="67"/>
      <c r="F560" s="89"/>
      <c r="G560" s="92" t="str">
        <f t="shared" si="9"/>
        <v>-</v>
      </c>
      <c r="H560" s="89"/>
      <c r="I560" s="89"/>
      <c r="J560" s="65"/>
      <c r="K560" s="89"/>
      <c r="L560" s="89"/>
      <c r="M560" s="89"/>
      <c r="N560" s="89"/>
      <c r="O560" s="89"/>
      <c r="P560" s="89"/>
      <c r="Q560" s="89"/>
      <c r="R560" s="89"/>
      <c r="S560" s="89"/>
      <c r="X560" s="182"/>
      <c r="Y560" s="134"/>
    </row>
    <row r="561" spans="1:25" ht="24.95" customHeight="1">
      <c r="A561" s="90"/>
      <c r="B561" s="89"/>
      <c r="C561" s="89"/>
      <c r="D561" s="95"/>
      <c r="E561" s="67"/>
      <c r="F561" s="89"/>
      <c r="G561" s="92" t="str">
        <f t="shared" si="9"/>
        <v>-</v>
      </c>
      <c r="H561" s="89"/>
      <c r="I561" s="89"/>
      <c r="J561" s="65"/>
      <c r="K561" s="89"/>
      <c r="L561" s="89"/>
      <c r="M561" s="89"/>
      <c r="N561" s="89"/>
      <c r="O561" s="89"/>
      <c r="P561" s="89"/>
      <c r="Q561" s="89"/>
      <c r="R561" s="89"/>
      <c r="S561" s="89"/>
      <c r="X561" s="182"/>
      <c r="Y561" s="134"/>
    </row>
    <row r="562" spans="1:25" ht="24.95" customHeight="1">
      <c r="A562" s="90"/>
      <c r="B562" s="89"/>
      <c r="C562" s="89"/>
      <c r="D562" s="95"/>
      <c r="E562" s="67"/>
      <c r="F562" s="89"/>
      <c r="G562" s="92" t="str">
        <f t="shared" si="9"/>
        <v>-</v>
      </c>
      <c r="H562" s="89"/>
      <c r="I562" s="89"/>
      <c r="J562" s="65"/>
      <c r="K562" s="89"/>
      <c r="L562" s="89"/>
      <c r="M562" s="89"/>
      <c r="N562" s="89"/>
      <c r="O562" s="89"/>
      <c r="P562" s="89"/>
      <c r="Q562" s="89"/>
      <c r="R562" s="89"/>
      <c r="S562" s="89"/>
      <c r="X562" s="182"/>
      <c r="Y562" s="134"/>
    </row>
    <row r="563" spans="1:25" ht="24.95" customHeight="1">
      <c r="A563" s="90"/>
      <c r="B563" s="89"/>
      <c r="C563" s="89"/>
      <c r="D563" s="95"/>
      <c r="E563" s="67"/>
      <c r="F563" s="89"/>
      <c r="G563" s="92" t="str">
        <f t="shared" si="9"/>
        <v>-</v>
      </c>
      <c r="H563" s="89"/>
      <c r="I563" s="89"/>
      <c r="J563" s="65"/>
      <c r="K563" s="89"/>
      <c r="L563" s="89"/>
      <c r="M563" s="89"/>
      <c r="N563" s="89"/>
      <c r="O563" s="89"/>
      <c r="P563" s="89"/>
      <c r="Q563" s="89"/>
      <c r="R563" s="89"/>
      <c r="S563" s="89"/>
      <c r="X563" s="182"/>
      <c r="Y563" s="134"/>
    </row>
    <row r="564" spans="1:25" ht="24.95" customHeight="1">
      <c r="A564" s="90"/>
      <c r="B564" s="89"/>
      <c r="C564" s="89"/>
      <c r="D564" s="95"/>
      <c r="E564" s="67"/>
      <c r="F564" s="89"/>
      <c r="G564" s="92" t="str">
        <f t="shared" si="9"/>
        <v>-</v>
      </c>
      <c r="H564" s="89"/>
      <c r="I564" s="89"/>
      <c r="J564" s="65"/>
      <c r="K564" s="89"/>
      <c r="L564" s="89"/>
      <c r="M564" s="89"/>
      <c r="N564" s="89"/>
      <c r="O564" s="89"/>
      <c r="P564" s="89"/>
      <c r="Q564" s="89"/>
      <c r="R564" s="89"/>
      <c r="S564" s="89"/>
      <c r="X564" s="182"/>
      <c r="Y564" s="134"/>
    </row>
    <row r="565" spans="1:25" ht="24.95" customHeight="1">
      <c r="A565" s="90"/>
      <c r="B565" s="89"/>
      <c r="C565" s="89"/>
      <c r="D565" s="95"/>
      <c r="E565" s="67"/>
      <c r="F565" s="89"/>
      <c r="G565" s="92" t="str">
        <f t="shared" si="9"/>
        <v>-</v>
      </c>
      <c r="H565" s="89"/>
      <c r="I565" s="89"/>
      <c r="J565" s="65"/>
      <c r="K565" s="89"/>
      <c r="L565" s="89"/>
      <c r="M565" s="89"/>
      <c r="N565" s="89"/>
      <c r="O565" s="89"/>
      <c r="P565" s="89"/>
      <c r="Q565" s="89"/>
      <c r="R565" s="89"/>
      <c r="S565" s="89"/>
      <c r="X565" s="182"/>
      <c r="Y565" s="134"/>
    </row>
    <row r="566" spans="1:25" ht="24.95" customHeight="1">
      <c r="A566" s="90"/>
      <c r="B566" s="89"/>
      <c r="C566" s="89"/>
      <c r="D566" s="95"/>
      <c r="E566" s="67"/>
      <c r="F566" s="89"/>
      <c r="G566" s="92" t="str">
        <f t="shared" si="9"/>
        <v>-</v>
      </c>
      <c r="H566" s="89"/>
      <c r="I566" s="89"/>
      <c r="J566" s="65"/>
      <c r="K566" s="89"/>
      <c r="L566" s="89"/>
      <c r="M566" s="89"/>
      <c r="N566" s="89"/>
      <c r="O566" s="89"/>
      <c r="P566" s="89"/>
      <c r="Q566" s="89"/>
      <c r="R566" s="89"/>
      <c r="S566" s="89"/>
      <c r="X566" s="182"/>
      <c r="Y566" s="134"/>
    </row>
    <row r="567" spans="1:25" ht="24.95" customHeight="1">
      <c r="A567" s="90"/>
      <c r="B567" s="89"/>
      <c r="C567" s="89"/>
      <c r="D567" s="95"/>
      <c r="E567" s="67"/>
      <c r="F567" s="89"/>
      <c r="G567" s="92" t="str">
        <f t="shared" si="9"/>
        <v>-</v>
      </c>
      <c r="H567" s="89"/>
      <c r="I567" s="89"/>
      <c r="J567" s="65"/>
      <c r="K567" s="89"/>
      <c r="L567" s="89"/>
      <c r="M567" s="89"/>
      <c r="N567" s="89"/>
      <c r="O567" s="89"/>
      <c r="P567" s="89"/>
      <c r="Q567" s="89"/>
      <c r="R567" s="89"/>
      <c r="S567" s="89"/>
      <c r="X567" s="182"/>
      <c r="Y567" s="134"/>
    </row>
    <row r="568" spans="1:25" ht="24.95" customHeight="1">
      <c r="A568" s="90"/>
      <c r="B568" s="89"/>
      <c r="C568" s="89"/>
      <c r="D568" s="95"/>
      <c r="E568" s="67"/>
      <c r="F568" s="89"/>
      <c r="G568" s="92" t="str">
        <f t="shared" si="9"/>
        <v>-</v>
      </c>
      <c r="H568" s="89"/>
      <c r="I568" s="89"/>
      <c r="J568" s="65"/>
      <c r="K568" s="89"/>
      <c r="L568" s="89"/>
      <c r="M568" s="89"/>
      <c r="N568" s="89"/>
      <c r="O568" s="89"/>
      <c r="P568" s="89"/>
      <c r="Q568" s="89"/>
      <c r="R568" s="89"/>
      <c r="S568" s="89"/>
      <c r="X568" s="182"/>
      <c r="Y568" s="134"/>
    </row>
    <row r="569" spans="1:25" ht="24.95" customHeight="1">
      <c r="A569" s="90"/>
      <c r="B569" s="89"/>
      <c r="C569" s="89"/>
      <c r="D569" s="95"/>
      <c r="E569" s="67"/>
      <c r="F569" s="89"/>
      <c r="G569" s="92" t="str">
        <f t="shared" si="9"/>
        <v>-</v>
      </c>
      <c r="H569" s="89"/>
      <c r="I569" s="89"/>
      <c r="J569" s="65"/>
      <c r="K569" s="89"/>
      <c r="L569" s="89"/>
      <c r="M569" s="89"/>
      <c r="N569" s="89"/>
      <c r="O569" s="89"/>
      <c r="P569" s="89"/>
      <c r="Q569" s="89"/>
      <c r="R569" s="89"/>
      <c r="S569" s="89"/>
      <c r="X569" s="182"/>
      <c r="Y569" s="134"/>
    </row>
    <row r="570" spans="1:25" ht="24.95" customHeight="1">
      <c r="A570" s="90"/>
      <c r="B570" s="89"/>
      <c r="C570" s="89"/>
      <c r="D570" s="95"/>
      <c r="E570" s="67"/>
      <c r="F570" s="89"/>
      <c r="G570" s="92" t="str">
        <f t="shared" si="9"/>
        <v>-</v>
      </c>
      <c r="H570" s="89"/>
      <c r="I570" s="89"/>
      <c r="J570" s="65"/>
      <c r="K570" s="89"/>
      <c r="L570" s="89"/>
      <c r="M570" s="89"/>
      <c r="N570" s="89"/>
      <c r="O570" s="89"/>
      <c r="P570" s="89"/>
      <c r="Q570" s="89"/>
      <c r="R570" s="89"/>
      <c r="S570" s="89"/>
      <c r="X570" s="182"/>
      <c r="Y570" s="134"/>
    </row>
    <row r="571" spans="1:25" ht="24.95" customHeight="1">
      <c r="A571" s="90"/>
      <c r="B571" s="89"/>
      <c r="C571" s="89"/>
      <c r="D571" s="95"/>
      <c r="E571" s="67"/>
      <c r="F571" s="89"/>
      <c r="G571" s="92" t="str">
        <f t="shared" si="9"/>
        <v>-</v>
      </c>
      <c r="H571" s="89"/>
      <c r="I571" s="89"/>
      <c r="J571" s="65"/>
      <c r="K571" s="89"/>
      <c r="L571" s="89"/>
      <c r="M571" s="89"/>
      <c r="N571" s="89"/>
      <c r="O571" s="89"/>
      <c r="P571" s="89"/>
      <c r="Q571" s="89"/>
      <c r="R571" s="89"/>
      <c r="S571" s="89"/>
      <c r="X571" s="182"/>
      <c r="Y571" s="134"/>
    </row>
    <row r="572" spans="1:25" ht="24.95" customHeight="1">
      <c r="A572" s="90"/>
      <c r="B572" s="89"/>
      <c r="C572" s="89"/>
      <c r="D572" s="95"/>
      <c r="E572" s="67"/>
      <c r="F572" s="89"/>
      <c r="G572" s="92" t="str">
        <f t="shared" si="9"/>
        <v>-</v>
      </c>
      <c r="H572" s="89"/>
      <c r="I572" s="89"/>
      <c r="J572" s="65"/>
      <c r="K572" s="89"/>
      <c r="L572" s="89"/>
      <c r="M572" s="89"/>
      <c r="N572" s="89"/>
      <c r="O572" s="89"/>
      <c r="P572" s="89"/>
      <c r="Q572" s="89"/>
      <c r="R572" s="89"/>
      <c r="S572" s="89"/>
      <c r="X572" s="182"/>
      <c r="Y572" s="134"/>
    </row>
    <row r="573" spans="1:25" ht="24.95" customHeight="1">
      <c r="A573" s="90"/>
      <c r="B573" s="89"/>
      <c r="C573" s="89"/>
      <c r="D573" s="95"/>
      <c r="E573" s="67"/>
      <c r="F573" s="89"/>
      <c r="G573" s="92" t="str">
        <f t="shared" si="9"/>
        <v>-</v>
      </c>
      <c r="H573" s="89"/>
      <c r="I573" s="89"/>
      <c r="J573" s="65"/>
      <c r="K573" s="89"/>
      <c r="L573" s="89"/>
      <c r="M573" s="89"/>
      <c r="N573" s="89"/>
      <c r="O573" s="89"/>
      <c r="P573" s="89"/>
      <c r="Q573" s="89"/>
      <c r="R573" s="89"/>
      <c r="S573" s="89"/>
      <c r="X573" s="182"/>
      <c r="Y573" s="134"/>
    </row>
    <row r="574" spans="1:25" ht="24.95" customHeight="1">
      <c r="A574" s="90"/>
      <c r="B574" s="89"/>
      <c r="C574" s="89"/>
      <c r="D574" s="95"/>
      <c r="E574" s="67"/>
      <c r="F574" s="89"/>
      <c r="G574" s="92" t="str">
        <f t="shared" si="9"/>
        <v>-</v>
      </c>
      <c r="H574" s="89"/>
      <c r="I574" s="89"/>
      <c r="J574" s="65"/>
      <c r="K574" s="89"/>
      <c r="L574" s="89"/>
      <c r="M574" s="89"/>
      <c r="N574" s="89"/>
      <c r="O574" s="89"/>
      <c r="P574" s="89"/>
      <c r="Q574" s="89"/>
      <c r="R574" s="89"/>
      <c r="S574" s="89"/>
      <c r="X574" s="182"/>
      <c r="Y574" s="134"/>
    </row>
    <row r="575" spans="1:25" ht="24.95" customHeight="1">
      <c r="A575" s="90"/>
      <c r="B575" s="89"/>
      <c r="C575" s="89"/>
      <c r="D575" s="95"/>
      <c r="E575" s="67"/>
      <c r="F575" s="89"/>
      <c r="G575" s="92" t="str">
        <f t="shared" si="9"/>
        <v>-</v>
      </c>
      <c r="H575" s="89"/>
      <c r="I575" s="89"/>
      <c r="J575" s="65"/>
      <c r="K575" s="89"/>
      <c r="L575" s="89"/>
      <c r="M575" s="89"/>
      <c r="N575" s="89"/>
      <c r="O575" s="89"/>
      <c r="P575" s="89"/>
      <c r="Q575" s="89"/>
      <c r="R575" s="89"/>
      <c r="S575" s="89"/>
      <c r="X575" s="182"/>
      <c r="Y575" s="134"/>
    </row>
    <row r="576" spans="1:25" ht="24.95" customHeight="1">
      <c r="A576" s="90"/>
      <c r="B576" s="89"/>
      <c r="C576" s="89"/>
      <c r="D576" s="95"/>
      <c r="E576" s="67"/>
      <c r="F576" s="89"/>
      <c r="G576" s="92" t="str">
        <f t="shared" si="9"/>
        <v>-</v>
      </c>
      <c r="H576" s="89"/>
      <c r="I576" s="89"/>
      <c r="J576" s="65"/>
      <c r="K576" s="89"/>
      <c r="L576" s="89"/>
      <c r="M576" s="89"/>
      <c r="N576" s="89"/>
      <c r="O576" s="89"/>
      <c r="P576" s="89"/>
      <c r="Q576" s="89"/>
      <c r="R576" s="89"/>
      <c r="S576" s="89"/>
      <c r="X576" s="182"/>
      <c r="Y576" s="134"/>
    </row>
    <row r="577" spans="1:25" ht="24.95" customHeight="1">
      <c r="A577" s="90"/>
      <c r="B577" s="89"/>
      <c r="C577" s="89"/>
      <c r="D577" s="95"/>
      <c r="E577" s="67"/>
      <c r="F577" s="89"/>
      <c r="G577" s="92" t="str">
        <f t="shared" si="9"/>
        <v>-</v>
      </c>
      <c r="H577" s="89"/>
      <c r="I577" s="89"/>
      <c r="J577" s="65"/>
      <c r="K577" s="89"/>
      <c r="L577" s="89"/>
      <c r="M577" s="89"/>
      <c r="N577" s="89"/>
      <c r="O577" s="89"/>
      <c r="P577" s="89"/>
      <c r="Q577" s="89"/>
      <c r="R577" s="89"/>
      <c r="S577" s="89"/>
      <c r="X577" s="182"/>
      <c r="Y577" s="134"/>
    </row>
    <row r="578" spans="1:25" ht="24.95" customHeight="1">
      <c r="A578" s="90"/>
      <c r="B578" s="89"/>
      <c r="C578" s="89"/>
      <c r="D578" s="95"/>
      <c r="E578" s="67"/>
      <c r="F578" s="89"/>
      <c r="G578" s="92" t="str">
        <f t="shared" si="9"/>
        <v>-</v>
      </c>
      <c r="H578" s="89"/>
      <c r="I578" s="89"/>
      <c r="J578" s="65"/>
      <c r="K578" s="89"/>
      <c r="L578" s="89"/>
      <c r="M578" s="89"/>
      <c r="N578" s="89"/>
      <c r="O578" s="89"/>
      <c r="P578" s="89"/>
      <c r="Q578" s="89"/>
      <c r="R578" s="89"/>
      <c r="S578" s="89"/>
      <c r="X578" s="182"/>
      <c r="Y578" s="134"/>
    </row>
    <row r="579" spans="1:25" ht="24.95" customHeight="1">
      <c r="A579" s="90"/>
      <c r="B579" s="89"/>
      <c r="C579" s="89"/>
      <c r="D579" s="95"/>
      <c r="E579" s="67"/>
      <c r="F579" s="89"/>
      <c r="G579" s="92" t="str">
        <f t="shared" si="9"/>
        <v>-</v>
      </c>
      <c r="H579" s="89"/>
      <c r="I579" s="89"/>
      <c r="J579" s="65"/>
      <c r="K579" s="89"/>
      <c r="L579" s="89"/>
      <c r="M579" s="89"/>
      <c r="N579" s="89"/>
      <c r="O579" s="89"/>
      <c r="P579" s="89"/>
      <c r="Q579" s="89"/>
      <c r="R579" s="89"/>
      <c r="S579" s="89"/>
      <c r="X579" s="182"/>
      <c r="Y579" s="134"/>
    </row>
    <row r="580" spans="1:25" ht="24.95" customHeight="1">
      <c r="A580" s="90"/>
      <c r="B580" s="89"/>
      <c r="C580" s="89"/>
      <c r="D580" s="95"/>
      <c r="E580" s="67"/>
      <c r="F580" s="89"/>
      <c r="G580" s="92" t="str">
        <f t="shared" si="9"/>
        <v>-</v>
      </c>
      <c r="H580" s="89"/>
      <c r="I580" s="89"/>
      <c r="J580" s="65"/>
      <c r="K580" s="89"/>
      <c r="L580" s="89"/>
      <c r="M580" s="89"/>
      <c r="N580" s="89"/>
      <c r="O580" s="89"/>
      <c r="P580" s="89"/>
      <c r="Q580" s="89"/>
      <c r="R580" s="89"/>
      <c r="S580" s="89"/>
      <c r="X580" s="182"/>
      <c r="Y580" s="134"/>
    </row>
    <row r="581" spans="1:25" ht="24.95" customHeight="1">
      <c r="A581" s="90"/>
      <c r="B581" s="89"/>
      <c r="C581" s="89"/>
      <c r="D581" s="95"/>
      <c r="E581" s="67"/>
      <c r="F581" s="89"/>
      <c r="G581" s="92" t="str">
        <f t="shared" si="9"/>
        <v>-</v>
      </c>
      <c r="H581" s="89"/>
      <c r="I581" s="89"/>
      <c r="J581" s="65"/>
      <c r="K581" s="89"/>
      <c r="L581" s="89"/>
      <c r="M581" s="89"/>
      <c r="N581" s="89"/>
      <c r="O581" s="89"/>
      <c r="P581" s="89"/>
      <c r="Q581" s="89"/>
      <c r="R581" s="89"/>
      <c r="S581" s="89"/>
      <c r="X581" s="182"/>
      <c r="Y581" s="134"/>
    </row>
    <row r="582" spans="1:25" ht="24.95" customHeight="1">
      <c r="A582" s="90"/>
      <c r="B582" s="89"/>
      <c r="C582" s="89"/>
      <c r="D582" s="95"/>
      <c r="E582" s="67"/>
      <c r="F582" s="89"/>
      <c r="G582" s="92" t="str">
        <f t="shared" si="9"/>
        <v>-</v>
      </c>
      <c r="H582" s="89"/>
      <c r="I582" s="89"/>
      <c r="J582" s="65"/>
      <c r="K582" s="89"/>
      <c r="L582" s="89"/>
      <c r="M582" s="89"/>
      <c r="N582" s="89"/>
      <c r="O582" s="89"/>
      <c r="P582" s="89"/>
      <c r="Q582" s="89"/>
      <c r="R582" s="89"/>
      <c r="S582" s="89"/>
      <c r="X582" s="182"/>
      <c r="Y582" s="134"/>
    </row>
    <row r="583" spans="1:25" ht="24.95" customHeight="1">
      <c r="A583" s="90"/>
      <c r="B583" s="89"/>
      <c r="C583" s="89"/>
      <c r="D583" s="95"/>
      <c r="E583" s="67"/>
      <c r="F583" s="89"/>
      <c r="G583" s="92" t="str">
        <f t="shared" si="9"/>
        <v>-</v>
      </c>
      <c r="H583" s="89"/>
      <c r="I583" s="89"/>
      <c r="J583" s="65"/>
      <c r="K583" s="89"/>
      <c r="L583" s="89"/>
      <c r="M583" s="89"/>
      <c r="N583" s="89"/>
      <c r="O583" s="89"/>
      <c r="P583" s="89"/>
      <c r="Q583" s="89"/>
      <c r="R583" s="89"/>
      <c r="S583" s="89"/>
      <c r="X583" s="182"/>
      <c r="Y583" s="134"/>
    </row>
    <row r="584" spans="1:25" ht="24.95" customHeight="1">
      <c r="A584" s="90"/>
      <c r="B584" s="89"/>
      <c r="C584" s="89"/>
      <c r="D584" s="95"/>
      <c r="E584" s="67"/>
      <c r="F584" s="89"/>
      <c r="G584" s="92" t="str">
        <f t="shared" si="9"/>
        <v>-</v>
      </c>
      <c r="H584" s="89"/>
      <c r="I584" s="89"/>
      <c r="J584" s="65"/>
      <c r="K584" s="89"/>
      <c r="L584" s="89"/>
      <c r="M584" s="89"/>
      <c r="N584" s="89"/>
      <c r="O584" s="89"/>
      <c r="P584" s="89"/>
      <c r="Q584" s="89"/>
      <c r="R584" s="89"/>
      <c r="S584" s="89"/>
      <c r="X584" s="182"/>
      <c r="Y584" s="134"/>
    </row>
    <row r="585" spans="1:25" ht="24.95" customHeight="1">
      <c r="A585" s="90"/>
      <c r="B585" s="89"/>
      <c r="C585" s="89"/>
      <c r="D585" s="95"/>
      <c r="E585" s="67"/>
      <c r="F585" s="89"/>
      <c r="G585" s="92" t="str">
        <f t="shared" si="9"/>
        <v>-</v>
      </c>
      <c r="H585" s="89"/>
      <c r="I585" s="89"/>
      <c r="J585" s="65"/>
      <c r="K585" s="89"/>
      <c r="L585" s="89"/>
      <c r="M585" s="89"/>
      <c r="N585" s="89"/>
      <c r="O585" s="89"/>
      <c r="P585" s="89"/>
      <c r="Q585" s="89"/>
      <c r="R585" s="89"/>
      <c r="S585" s="89"/>
      <c r="X585" s="182"/>
      <c r="Y585" s="134"/>
    </row>
    <row r="586" spans="1:25" ht="24.95" customHeight="1">
      <c r="A586" s="90"/>
      <c r="B586" s="89"/>
      <c r="C586" s="89"/>
      <c r="D586" s="95"/>
      <c r="E586" s="67"/>
      <c r="F586" s="89"/>
      <c r="G586" s="92" t="str">
        <f t="shared" si="9"/>
        <v>-</v>
      </c>
      <c r="H586" s="89"/>
      <c r="I586" s="89"/>
      <c r="J586" s="65"/>
      <c r="K586" s="89"/>
      <c r="L586" s="89"/>
      <c r="M586" s="89"/>
      <c r="N586" s="89"/>
      <c r="O586" s="89"/>
      <c r="P586" s="89"/>
      <c r="Q586" s="89"/>
      <c r="R586" s="89"/>
      <c r="S586" s="89"/>
      <c r="X586" s="182"/>
      <c r="Y586" s="134"/>
    </row>
    <row r="587" spans="1:25" ht="24.95" customHeight="1">
      <c r="A587" s="90"/>
      <c r="B587" s="89"/>
      <c r="C587" s="89"/>
      <c r="D587" s="95"/>
      <c r="E587" s="67"/>
      <c r="F587" s="89"/>
      <c r="G587" s="92" t="str">
        <f t="shared" si="9"/>
        <v>-</v>
      </c>
      <c r="H587" s="89"/>
      <c r="I587" s="89"/>
      <c r="J587" s="65"/>
      <c r="K587" s="89"/>
      <c r="L587" s="89"/>
      <c r="M587" s="89"/>
      <c r="N587" s="89"/>
      <c r="O587" s="89"/>
      <c r="P587" s="89"/>
      <c r="Q587" s="89"/>
      <c r="R587" s="89"/>
      <c r="S587" s="89"/>
      <c r="X587" s="182"/>
      <c r="Y587" s="134"/>
    </row>
    <row r="588" spans="1:25" ht="24.95" customHeight="1">
      <c r="A588" s="90"/>
      <c r="B588" s="89"/>
      <c r="C588" s="89"/>
      <c r="D588" s="95"/>
      <c r="E588" s="67"/>
      <c r="F588" s="89"/>
      <c r="G588" s="92" t="str">
        <f t="shared" si="9"/>
        <v>-</v>
      </c>
      <c r="H588" s="89"/>
      <c r="I588" s="89"/>
      <c r="J588" s="65"/>
      <c r="K588" s="89"/>
      <c r="L588" s="89"/>
      <c r="M588" s="89"/>
      <c r="N588" s="89"/>
      <c r="O588" s="89"/>
      <c r="P588" s="89"/>
      <c r="Q588" s="89"/>
      <c r="R588" s="89"/>
      <c r="S588" s="89"/>
      <c r="X588" s="182"/>
      <c r="Y588" s="134"/>
    </row>
    <row r="589" spans="1:25" ht="24.95" customHeight="1">
      <c r="A589" s="90"/>
      <c r="B589" s="89"/>
      <c r="C589" s="89"/>
      <c r="D589" s="95"/>
      <c r="E589" s="67"/>
      <c r="F589" s="89"/>
      <c r="G589" s="92" t="str">
        <f t="shared" si="9"/>
        <v>-</v>
      </c>
      <c r="H589" s="89"/>
      <c r="I589" s="89"/>
      <c r="J589" s="65"/>
      <c r="K589" s="89"/>
      <c r="L589" s="89"/>
      <c r="M589" s="89"/>
      <c r="N589" s="89"/>
      <c r="O589" s="89"/>
      <c r="P589" s="89"/>
      <c r="Q589" s="89"/>
      <c r="R589" s="89"/>
      <c r="S589" s="89"/>
      <c r="X589" s="182"/>
      <c r="Y589" s="134"/>
    </row>
    <row r="590" spans="1:25" ht="24.95" customHeight="1">
      <c r="A590" s="90"/>
      <c r="B590" s="89"/>
      <c r="C590" s="89"/>
      <c r="D590" s="95"/>
      <c r="E590" s="67"/>
      <c r="F590" s="89"/>
      <c r="G590" s="92" t="str">
        <f t="shared" si="9"/>
        <v>-</v>
      </c>
      <c r="H590" s="89"/>
      <c r="I590" s="89"/>
      <c r="J590" s="65"/>
      <c r="K590" s="89"/>
      <c r="L590" s="89"/>
      <c r="M590" s="89"/>
      <c r="N590" s="89"/>
      <c r="O590" s="89"/>
      <c r="P590" s="89"/>
      <c r="Q590" s="89"/>
      <c r="R590" s="89"/>
      <c r="S590" s="89"/>
      <c r="X590" s="182"/>
      <c r="Y590" s="134"/>
    </row>
    <row r="591" spans="1:25" ht="24.95" customHeight="1">
      <c r="A591" s="90"/>
      <c r="B591" s="89"/>
      <c r="C591" s="89"/>
      <c r="D591" s="95"/>
      <c r="E591" s="67"/>
      <c r="F591" s="89"/>
      <c r="G591" s="92" t="str">
        <f t="shared" si="9"/>
        <v>-</v>
      </c>
      <c r="H591" s="89"/>
      <c r="I591" s="89"/>
      <c r="J591" s="65"/>
      <c r="K591" s="89"/>
      <c r="L591" s="89"/>
      <c r="M591" s="89"/>
      <c r="N591" s="89"/>
      <c r="O591" s="89"/>
      <c r="P591" s="89"/>
      <c r="Q591" s="89"/>
      <c r="R591" s="89"/>
      <c r="S591" s="89"/>
      <c r="X591" s="182"/>
      <c r="Y591" s="134"/>
    </row>
    <row r="592" spans="1:25" ht="24.95" customHeight="1">
      <c r="A592" s="90"/>
      <c r="B592" s="89"/>
      <c r="C592" s="89"/>
      <c r="D592" s="95"/>
      <c r="E592" s="67"/>
      <c r="F592" s="89"/>
      <c r="G592" s="92" t="str">
        <f t="shared" si="9"/>
        <v>-</v>
      </c>
      <c r="H592" s="89"/>
      <c r="I592" s="89"/>
      <c r="J592" s="65"/>
      <c r="K592" s="89"/>
      <c r="L592" s="89"/>
      <c r="M592" s="89"/>
      <c r="N592" s="89"/>
      <c r="O592" s="89"/>
      <c r="P592" s="89"/>
      <c r="Q592" s="89"/>
      <c r="R592" s="89"/>
      <c r="S592" s="89"/>
      <c r="X592" s="182"/>
      <c r="Y592" s="134"/>
    </row>
    <row r="593" spans="1:25" ht="24.95" customHeight="1">
      <c r="A593" s="90"/>
      <c r="B593" s="89"/>
      <c r="C593" s="89"/>
      <c r="D593" s="95"/>
      <c r="E593" s="67"/>
      <c r="F593" s="89"/>
      <c r="G593" s="92" t="str">
        <f t="shared" si="9"/>
        <v>-</v>
      </c>
      <c r="H593" s="89"/>
      <c r="I593" s="89"/>
      <c r="J593" s="65"/>
      <c r="K593" s="89"/>
      <c r="L593" s="89"/>
      <c r="M593" s="89"/>
      <c r="N593" s="89"/>
      <c r="O593" s="89"/>
      <c r="P593" s="89"/>
      <c r="Q593" s="89"/>
      <c r="R593" s="89"/>
      <c r="S593" s="89"/>
      <c r="X593" s="182"/>
      <c r="Y593" s="134"/>
    </row>
    <row r="594" spans="1:25" ht="24.95" customHeight="1">
      <c r="A594" s="90"/>
      <c r="B594" s="89"/>
      <c r="C594" s="89"/>
      <c r="D594" s="95"/>
      <c r="E594" s="67"/>
      <c r="F594" s="89"/>
      <c r="G594" s="92" t="str">
        <f t="shared" si="9"/>
        <v>-</v>
      </c>
      <c r="H594" s="89"/>
      <c r="I594" s="89"/>
      <c r="J594" s="65"/>
      <c r="K594" s="89"/>
      <c r="L594" s="89"/>
      <c r="M594" s="89"/>
      <c r="N594" s="89"/>
      <c r="O594" s="89"/>
      <c r="P594" s="89"/>
      <c r="Q594" s="89"/>
      <c r="R594" s="89"/>
      <c r="S594" s="89"/>
      <c r="X594" s="182"/>
      <c r="Y594" s="134"/>
    </row>
    <row r="595" spans="1:25" ht="24.95" customHeight="1">
      <c r="A595" s="90"/>
      <c r="B595" s="89"/>
      <c r="C595" s="89"/>
      <c r="D595" s="95"/>
      <c r="E595" s="67"/>
      <c r="F595" s="89"/>
      <c r="G595" s="92" t="str">
        <f t="shared" si="9"/>
        <v>-</v>
      </c>
      <c r="H595" s="89"/>
      <c r="I595" s="89"/>
      <c r="J595" s="65"/>
      <c r="K595" s="89"/>
      <c r="L595" s="89"/>
      <c r="M595" s="89"/>
      <c r="N595" s="89"/>
      <c r="O595" s="89"/>
      <c r="P595" s="89"/>
      <c r="Q595" s="89"/>
      <c r="R595" s="89"/>
      <c r="S595" s="89"/>
      <c r="X595" s="182"/>
      <c r="Y595" s="134"/>
    </row>
    <row r="596" spans="1:25" ht="24.95" customHeight="1">
      <c r="A596" s="90"/>
      <c r="B596" s="89"/>
      <c r="C596" s="89"/>
      <c r="D596" s="95"/>
      <c r="E596" s="67"/>
      <c r="F596" s="89"/>
      <c r="G596" s="92" t="str">
        <f t="shared" si="9"/>
        <v>-</v>
      </c>
      <c r="H596" s="89"/>
      <c r="I596" s="89"/>
      <c r="J596" s="65"/>
      <c r="K596" s="89"/>
      <c r="L596" s="89"/>
      <c r="M596" s="89"/>
      <c r="N596" s="89"/>
      <c r="O596" s="89"/>
      <c r="P596" s="89"/>
      <c r="Q596" s="89"/>
      <c r="R596" s="89"/>
      <c r="S596" s="89"/>
      <c r="X596" s="182"/>
      <c r="Y596" s="134"/>
    </row>
    <row r="597" spans="1:25" ht="24.95" customHeight="1">
      <c r="A597" s="90"/>
      <c r="B597" s="89"/>
      <c r="C597" s="89"/>
      <c r="D597" s="95"/>
      <c r="E597" s="67"/>
      <c r="F597" s="89"/>
      <c r="G597" s="92" t="str">
        <f t="shared" si="9"/>
        <v>-</v>
      </c>
      <c r="H597" s="89"/>
      <c r="I597" s="89"/>
      <c r="J597" s="65"/>
      <c r="K597" s="89"/>
      <c r="L597" s="89"/>
      <c r="M597" s="89"/>
      <c r="N597" s="89"/>
      <c r="O597" s="89"/>
      <c r="P597" s="89"/>
      <c r="Q597" s="89"/>
      <c r="R597" s="89"/>
      <c r="S597" s="89"/>
      <c r="X597" s="182"/>
      <c r="Y597" s="134"/>
    </row>
    <row r="598" spans="1:25" ht="24.95" customHeight="1">
      <c r="A598" s="90"/>
      <c r="B598" s="89"/>
      <c r="C598" s="89"/>
      <c r="D598" s="95"/>
      <c r="E598" s="67"/>
      <c r="F598" s="89"/>
      <c r="G598" s="92" t="str">
        <f t="shared" si="9"/>
        <v>-</v>
      </c>
      <c r="H598" s="89"/>
      <c r="I598" s="89"/>
      <c r="J598" s="65"/>
      <c r="K598" s="89"/>
      <c r="L598" s="89"/>
      <c r="M598" s="89"/>
      <c r="N598" s="89"/>
      <c r="O598" s="89"/>
      <c r="P598" s="89"/>
      <c r="Q598" s="89"/>
      <c r="R598" s="89"/>
      <c r="S598" s="89"/>
      <c r="X598" s="182"/>
      <c r="Y598" s="134"/>
    </row>
    <row r="599" spans="1:25" ht="24.95" customHeight="1">
      <c r="A599" s="90"/>
      <c r="B599" s="89"/>
      <c r="C599" s="89"/>
      <c r="D599" s="95"/>
      <c r="E599" s="67"/>
      <c r="F599" s="89"/>
      <c r="G599" s="92" t="str">
        <f t="shared" si="9"/>
        <v>-</v>
      </c>
      <c r="H599" s="89"/>
      <c r="I599" s="89"/>
      <c r="J599" s="65"/>
      <c r="K599" s="89"/>
      <c r="L599" s="89"/>
      <c r="M599" s="89"/>
      <c r="N599" s="89"/>
      <c r="O599" s="89"/>
      <c r="P599" s="89"/>
      <c r="Q599" s="89"/>
      <c r="R599" s="89"/>
      <c r="S599" s="89"/>
      <c r="X599" s="182"/>
      <c r="Y599" s="134"/>
    </row>
    <row r="600" spans="1:25" ht="24.95" customHeight="1">
      <c r="A600" s="90"/>
      <c r="B600" s="89"/>
      <c r="C600" s="89"/>
      <c r="D600" s="95"/>
      <c r="E600" s="67"/>
      <c r="F600" s="89"/>
      <c r="G600" s="92" t="str">
        <f t="shared" si="9"/>
        <v>-</v>
      </c>
      <c r="H600" s="89"/>
      <c r="I600" s="89"/>
      <c r="J600" s="65"/>
      <c r="K600" s="89"/>
      <c r="L600" s="89"/>
      <c r="M600" s="89"/>
      <c r="N600" s="89"/>
      <c r="O600" s="89"/>
      <c r="P600" s="89"/>
      <c r="Q600" s="89"/>
      <c r="R600" s="89"/>
      <c r="S600" s="89"/>
      <c r="X600" s="182"/>
      <c r="Y600" s="134"/>
    </row>
    <row r="601" spans="1:25" ht="24.95" customHeight="1">
      <c r="A601" s="90"/>
      <c r="B601" s="89"/>
      <c r="C601" s="89"/>
      <c r="D601" s="95"/>
      <c r="E601" s="67"/>
      <c r="F601" s="89"/>
      <c r="G601" s="92" t="str">
        <f t="shared" si="9"/>
        <v>-</v>
      </c>
      <c r="H601" s="89"/>
      <c r="I601" s="89"/>
      <c r="J601" s="65"/>
      <c r="K601" s="89"/>
      <c r="L601" s="89"/>
      <c r="M601" s="89"/>
      <c r="N601" s="89"/>
      <c r="O601" s="89"/>
      <c r="P601" s="89"/>
      <c r="Q601" s="89"/>
      <c r="R601" s="89"/>
      <c r="S601" s="89"/>
      <c r="X601" s="182"/>
      <c r="Y601" s="134"/>
    </row>
    <row r="602" spans="1:25" ht="24.95" customHeight="1">
      <c r="A602" s="90"/>
      <c r="B602" s="89"/>
      <c r="C602" s="89"/>
      <c r="D602" s="95"/>
      <c r="E602" s="67"/>
      <c r="F602" s="89"/>
      <c r="G602" s="92" t="str">
        <f t="shared" si="9"/>
        <v>-</v>
      </c>
      <c r="H602" s="89"/>
      <c r="I602" s="89"/>
      <c r="J602" s="65"/>
      <c r="K602" s="89"/>
      <c r="L602" s="89"/>
      <c r="M602" s="89"/>
      <c r="N602" s="89"/>
      <c r="O602" s="89"/>
      <c r="P602" s="89"/>
      <c r="Q602" s="89"/>
      <c r="R602" s="89"/>
      <c r="S602" s="89"/>
      <c r="X602" s="182"/>
      <c r="Y602" s="134"/>
    </row>
    <row r="603" spans="1:25" ht="24.95" customHeight="1">
      <c r="A603" s="90"/>
      <c r="B603" s="89"/>
      <c r="C603" s="89"/>
      <c r="D603" s="95"/>
      <c r="E603" s="67"/>
      <c r="F603" s="89"/>
      <c r="G603" s="92" t="str">
        <f t="shared" si="9"/>
        <v>-</v>
      </c>
      <c r="H603" s="89"/>
      <c r="I603" s="89"/>
      <c r="J603" s="65"/>
      <c r="K603" s="89"/>
      <c r="L603" s="89"/>
      <c r="M603" s="89"/>
      <c r="N603" s="89"/>
      <c r="O603" s="89"/>
      <c r="P603" s="89"/>
      <c r="Q603" s="89"/>
      <c r="R603" s="89"/>
      <c r="S603" s="89"/>
      <c r="X603" s="182"/>
      <c r="Y603" s="134"/>
    </row>
    <row r="604" spans="1:25" ht="24.95" customHeight="1">
      <c r="A604" s="90"/>
      <c r="B604" s="89"/>
      <c r="C604" s="89"/>
      <c r="D604" s="95"/>
      <c r="E604" s="67"/>
      <c r="F604" s="89"/>
      <c r="G604" s="92" t="str">
        <f t="shared" si="9"/>
        <v>-</v>
      </c>
      <c r="H604" s="89"/>
      <c r="I604" s="89"/>
      <c r="J604" s="65"/>
      <c r="K604" s="89"/>
      <c r="L604" s="89"/>
      <c r="M604" s="89"/>
      <c r="N604" s="89"/>
      <c r="O604" s="89"/>
      <c r="P604" s="89"/>
      <c r="Q604" s="89"/>
      <c r="R604" s="89"/>
      <c r="S604" s="89"/>
      <c r="X604" s="182"/>
      <c r="Y604" s="134"/>
    </row>
    <row r="605" spans="1:25" ht="24.95" customHeight="1">
      <c r="A605" s="90"/>
      <c r="B605" s="89"/>
      <c r="C605" s="89"/>
      <c r="D605" s="95"/>
      <c r="E605" s="67"/>
      <c r="F605" s="89"/>
      <c r="G605" s="92" t="str">
        <f t="shared" si="9"/>
        <v>-</v>
      </c>
      <c r="H605" s="89"/>
      <c r="I605" s="89"/>
      <c r="J605" s="65"/>
      <c r="K605" s="89"/>
      <c r="L605" s="89"/>
      <c r="M605" s="89"/>
      <c r="N605" s="89"/>
      <c r="O605" s="89"/>
      <c r="P605" s="89"/>
      <c r="Q605" s="89"/>
      <c r="R605" s="89"/>
      <c r="S605" s="89"/>
      <c r="X605" s="182"/>
      <c r="Y605" s="134"/>
    </row>
    <row r="606" spans="1:25" ht="24.95" customHeight="1">
      <c r="A606" s="90"/>
      <c r="B606" s="89"/>
      <c r="C606" s="89"/>
      <c r="D606" s="95"/>
      <c r="E606" s="67"/>
      <c r="F606" s="89"/>
      <c r="G606" s="92" t="str">
        <f t="shared" si="9"/>
        <v>-</v>
      </c>
      <c r="H606" s="89"/>
      <c r="I606" s="89"/>
      <c r="J606" s="65"/>
      <c r="K606" s="89"/>
      <c r="L606" s="89"/>
      <c r="M606" s="89"/>
      <c r="N606" s="89"/>
      <c r="O606" s="89"/>
      <c r="P606" s="89"/>
      <c r="Q606" s="89"/>
      <c r="R606" s="89"/>
      <c r="S606" s="89"/>
      <c r="X606" s="182"/>
      <c r="Y606" s="134"/>
    </row>
    <row r="607" spans="1:25" ht="24.95" customHeight="1">
      <c r="A607" s="90"/>
      <c r="B607" s="89"/>
      <c r="C607" s="89"/>
      <c r="D607" s="95"/>
      <c r="E607" s="67"/>
      <c r="F607" s="89"/>
      <c r="G607" s="92" t="str">
        <f t="shared" si="9"/>
        <v>-</v>
      </c>
      <c r="H607" s="89"/>
      <c r="I607" s="89"/>
      <c r="J607" s="65"/>
      <c r="K607" s="89"/>
      <c r="L607" s="89"/>
      <c r="M607" s="89"/>
      <c r="N607" s="89"/>
      <c r="O607" s="89"/>
      <c r="P607" s="89"/>
      <c r="Q607" s="89"/>
      <c r="R607" s="89"/>
      <c r="S607" s="89"/>
      <c r="X607" s="182"/>
      <c r="Y607" s="134"/>
    </row>
    <row r="608" spans="1:25" ht="24.95" customHeight="1">
      <c r="A608" s="90"/>
      <c r="B608" s="89"/>
      <c r="C608" s="89"/>
      <c r="D608" s="95"/>
      <c r="E608" s="67"/>
      <c r="F608" s="89"/>
      <c r="G608" s="92" t="str">
        <f t="shared" si="9"/>
        <v>-</v>
      </c>
      <c r="H608" s="89"/>
      <c r="I608" s="89"/>
      <c r="J608" s="65"/>
      <c r="K608" s="89"/>
      <c r="L608" s="89"/>
      <c r="M608" s="89"/>
      <c r="N608" s="89"/>
      <c r="O608" s="89"/>
      <c r="P608" s="89"/>
      <c r="Q608" s="89"/>
      <c r="R608" s="89"/>
      <c r="S608" s="89"/>
      <c r="X608" s="182"/>
      <c r="Y608" s="134"/>
    </row>
    <row r="609" spans="1:25" ht="24.95" customHeight="1">
      <c r="A609" s="90"/>
      <c r="B609" s="89"/>
      <c r="C609" s="89"/>
      <c r="D609" s="95"/>
      <c r="E609" s="67"/>
      <c r="F609" s="89"/>
      <c r="G609" s="92" t="str">
        <f t="shared" si="9"/>
        <v>-</v>
      </c>
      <c r="H609" s="89"/>
      <c r="I609" s="89"/>
      <c r="J609" s="65"/>
      <c r="K609" s="89"/>
      <c r="L609" s="89"/>
      <c r="M609" s="89"/>
      <c r="N609" s="89"/>
      <c r="O609" s="89"/>
      <c r="P609" s="89"/>
      <c r="Q609" s="89"/>
      <c r="R609" s="89"/>
      <c r="S609" s="89"/>
      <c r="X609" s="182"/>
      <c r="Y609" s="134"/>
    </row>
    <row r="610" spans="1:25" ht="24.95" customHeight="1">
      <c r="A610" s="90"/>
      <c r="B610" s="89"/>
      <c r="C610" s="89"/>
      <c r="D610" s="95"/>
      <c r="E610" s="67"/>
      <c r="F610" s="89"/>
      <c r="G610" s="92" t="str">
        <f t="shared" si="9"/>
        <v>-</v>
      </c>
      <c r="H610" s="89"/>
      <c r="I610" s="89"/>
      <c r="J610" s="65"/>
      <c r="K610" s="89"/>
      <c r="L610" s="89"/>
      <c r="M610" s="89"/>
      <c r="N610" s="89"/>
      <c r="O610" s="89"/>
      <c r="P610" s="89"/>
      <c r="Q610" s="89"/>
      <c r="R610" s="89"/>
      <c r="S610" s="89"/>
      <c r="X610" s="182"/>
      <c r="Y610" s="134"/>
    </row>
    <row r="611" spans="1:25" ht="24.95" customHeight="1">
      <c r="A611" s="90"/>
      <c r="B611" s="89"/>
      <c r="C611" s="89"/>
      <c r="D611" s="95"/>
      <c r="E611" s="67"/>
      <c r="F611" s="89"/>
      <c r="G611" s="92" t="str">
        <f t="shared" si="9"/>
        <v>-</v>
      </c>
      <c r="H611" s="89"/>
      <c r="I611" s="89"/>
      <c r="J611" s="65"/>
      <c r="K611" s="89"/>
      <c r="L611" s="89"/>
      <c r="M611" s="89"/>
      <c r="N611" s="89"/>
      <c r="O611" s="89"/>
      <c r="P611" s="89"/>
      <c r="Q611" s="89"/>
      <c r="R611" s="89"/>
      <c r="S611" s="89"/>
      <c r="X611" s="182"/>
      <c r="Y611" s="134"/>
    </row>
    <row r="612" spans="1:25" ht="24.95" customHeight="1">
      <c r="A612" s="90"/>
      <c r="B612" s="89"/>
      <c r="C612" s="89"/>
      <c r="D612" s="95"/>
      <c r="E612" s="67"/>
      <c r="F612" s="89"/>
      <c r="G612" s="92" t="str">
        <f t="shared" si="9"/>
        <v>-</v>
      </c>
      <c r="H612" s="89"/>
      <c r="I612" s="89"/>
      <c r="J612" s="65"/>
      <c r="K612" s="89"/>
      <c r="L612" s="89"/>
      <c r="M612" s="89"/>
      <c r="N612" s="89"/>
      <c r="O612" s="89"/>
      <c r="P612" s="89"/>
      <c r="Q612" s="89"/>
      <c r="R612" s="89"/>
      <c r="S612" s="89"/>
      <c r="X612" s="182"/>
      <c r="Y612" s="134"/>
    </row>
    <row r="613" spans="1:25" ht="24.95" customHeight="1">
      <c r="A613" s="90"/>
      <c r="B613" s="89"/>
      <c r="C613" s="89"/>
      <c r="D613" s="95"/>
      <c r="E613" s="67"/>
      <c r="F613" s="89"/>
      <c r="G613" s="92" t="str">
        <f t="shared" si="9"/>
        <v>-</v>
      </c>
      <c r="H613" s="89"/>
      <c r="I613" s="89"/>
      <c r="J613" s="65"/>
      <c r="K613" s="89"/>
      <c r="L613" s="89"/>
      <c r="M613" s="89"/>
      <c r="N613" s="89"/>
      <c r="O613" s="89"/>
      <c r="P613" s="89"/>
      <c r="Q613" s="89"/>
      <c r="R613" s="89"/>
      <c r="S613" s="89"/>
      <c r="X613" s="182"/>
      <c r="Y613" s="134"/>
    </row>
    <row r="614" spans="1:25" ht="24.95" customHeight="1">
      <c r="A614" s="90"/>
      <c r="B614" s="89"/>
      <c r="C614" s="89"/>
      <c r="D614" s="95"/>
      <c r="E614" s="67"/>
      <c r="F614" s="89"/>
      <c r="G614" s="92" t="str">
        <f t="shared" si="9"/>
        <v>-</v>
      </c>
      <c r="H614" s="89"/>
      <c r="I614" s="89"/>
      <c r="J614" s="65"/>
      <c r="K614" s="89"/>
      <c r="L614" s="89"/>
      <c r="M614" s="89"/>
      <c r="N614" s="89"/>
      <c r="O614" s="89"/>
      <c r="P614" s="89"/>
      <c r="Q614" s="89"/>
      <c r="R614" s="89"/>
      <c r="S614" s="89"/>
      <c r="X614" s="182"/>
      <c r="Y614" s="134"/>
    </row>
    <row r="615" spans="1:25" ht="24.95" customHeight="1">
      <c r="A615" s="90"/>
      <c r="B615" s="89"/>
      <c r="C615" s="89"/>
      <c r="D615" s="95"/>
      <c r="E615" s="67"/>
      <c r="F615" s="89"/>
      <c r="G615" s="92" t="str">
        <f t="shared" si="9"/>
        <v>-</v>
      </c>
      <c r="H615" s="89"/>
      <c r="I615" s="89"/>
      <c r="J615" s="65"/>
      <c r="K615" s="89"/>
      <c r="L615" s="89"/>
      <c r="M615" s="89"/>
      <c r="N615" s="89"/>
      <c r="O615" s="89"/>
      <c r="P615" s="89"/>
      <c r="Q615" s="89"/>
      <c r="R615" s="89"/>
      <c r="S615" s="89"/>
      <c r="X615" s="182"/>
      <c r="Y615" s="134"/>
    </row>
    <row r="616" spans="1:25" ht="24.95" customHeight="1">
      <c r="A616" s="90"/>
      <c r="B616" s="89"/>
      <c r="C616" s="89"/>
      <c r="D616" s="95"/>
      <c r="E616" s="67"/>
      <c r="F616" s="89"/>
      <c r="G616" s="92" t="str">
        <f t="shared" si="9"/>
        <v>-</v>
      </c>
      <c r="H616" s="89"/>
      <c r="I616" s="89"/>
      <c r="J616" s="65"/>
      <c r="K616" s="89"/>
      <c r="L616" s="89"/>
      <c r="M616" s="89"/>
      <c r="N616" s="89"/>
      <c r="O616" s="89"/>
      <c r="P616" s="89"/>
      <c r="Q616" s="89"/>
      <c r="R616" s="89"/>
      <c r="S616" s="89"/>
      <c r="X616" s="182"/>
      <c r="Y616" s="134"/>
    </row>
    <row r="617" spans="1:25" ht="24.95" customHeight="1">
      <c r="A617" s="90"/>
      <c r="B617" s="89"/>
      <c r="C617" s="89"/>
      <c r="D617" s="95"/>
      <c r="E617" s="67"/>
      <c r="F617" s="89"/>
      <c r="G617" s="92" t="str">
        <f t="shared" si="9"/>
        <v>-</v>
      </c>
      <c r="H617" s="89"/>
      <c r="I617" s="89"/>
      <c r="J617" s="65"/>
      <c r="K617" s="89"/>
      <c r="L617" s="89"/>
      <c r="M617" s="89"/>
      <c r="N617" s="89"/>
      <c r="O617" s="89"/>
      <c r="P617" s="89"/>
      <c r="Q617" s="89"/>
      <c r="R617" s="89"/>
      <c r="S617" s="89"/>
      <c r="X617" s="182"/>
      <c r="Y617" s="134"/>
    </row>
    <row r="618" spans="1:25" ht="24.95" customHeight="1">
      <c r="A618" s="90"/>
      <c r="B618" s="89"/>
      <c r="C618" s="89"/>
      <c r="D618" s="95"/>
      <c r="E618" s="67"/>
      <c r="F618" s="89"/>
      <c r="G618" s="92" t="str">
        <f t="shared" si="9"/>
        <v>-</v>
      </c>
      <c r="H618" s="89"/>
      <c r="I618" s="89"/>
      <c r="J618" s="65"/>
      <c r="K618" s="89"/>
      <c r="L618" s="89"/>
      <c r="M618" s="89"/>
      <c r="N618" s="89"/>
      <c r="O618" s="89"/>
      <c r="P618" s="89"/>
      <c r="Q618" s="89"/>
      <c r="R618" s="89"/>
      <c r="S618" s="89"/>
      <c r="X618" s="182"/>
      <c r="Y618" s="134"/>
    </row>
    <row r="619" spans="1:25" ht="24.95" customHeight="1">
      <c r="A619" s="90"/>
      <c r="B619" s="89"/>
      <c r="C619" s="89"/>
      <c r="D619" s="95"/>
      <c r="E619" s="67"/>
      <c r="F619" s="89"/>
      <c r="G619" s="92" t="str">
        <f t="shared" si="9"/>
        <v>-</v>
      </c>
      <c r="H619" s="89"/>
      <c r="I619" s="89"/>
      <c r="J619" s="65"/>
      <c r="K619" s="89"/>
      <c r="L619" s="89"/>
      <c r="M619" s="89"/>
      <c r="N619" s="89"/>
      <c r="O619" s="89"/>
      <c r="P619" s="89"/>
      <c r="Q619" s="89"/>
      <c r="R619" s="89"/>
      <c r="S619" s="89"/>
      <c r="X619" s="182"/>
      <c r="Y619" s="134"/>
    </row>
    <row r="620" spans="1:25" ht="24.95" customHeight="1">
      <c r="A620" s="90"/>
      <c r="B620" s="89"/>
      <c r="C620" s="89"/>
      <c r="D620" s="95"/>
      <c r="E620" s="67"/>
      <c r="F620" s="89"/>
      <c r="G620" s="92" t="str">
        <f t="shared" ref="G620:G683" si="10">IF(OR(C620="",D620=""),"-",ABS((D620-C620+(D620&lt;C620))*1440))</f>
        <v>-</v>
      </c>
      <c r="H620" s="89"/>
      <c r="I620" s="89"/>
      <c r="J620" s="65"/>
      <c r="K620" s="89"/>
      <c r="L620" s="89"/>
      <c r="M620" s="89"/>
      <c r="N620" s="89"/>
      <c r="O620" s="89"/>
      <c r="P620" s="89"/>
      <c r="Q620" s="89"/>
      <c r="R620" s="89"/>
      <c r="S620" s="89"/>
      <c r="X620" s="182"/>
      <c r="Y620" s="134"/>
    </row>
    <row r="621" spans="1:25" ht="24.95" customHeight="1">
      <c r="A621" s="90"/>
      <c r="B621" s="89"/>
      <c r="C621" s="89"/>
      <c r="D621" s="95"/>
      <c r="E621" s="67"/>
      <c r="F621" s="89"/>
      <c r="G621" s="92" t="str">
        <f t="shared" si="10"/>
        <v>-</v>
      </c>
      <c r="H621" s="89"/>
      <c r="I621" s="89"/>
      <c r="J621" s="65"/>
      <c r="K621" s="89"/>
      <c r="L621" s="89"/>
      <c r="M621" s="89"/>
      <c r="N621" s="89"/>
      <c r="O621" s="89"/>
      <c r="P621" s="89"/>
      <c r="Q621" s="89"/>
      <c r="R621" s="89"/>
      <c r="S621" s="89"/>
      <c r="X621" s="182"/>
      <c r="Y621" s="134"/>
    </row>
    <row r="622" spans="1:25" ht="24.95" customHeight="1">
      <c r="A622" s="90"/>
      <c r="B622" s="89"/>
      <c r="C622" s="89"/>
      <c r="D622" s="95"/>
      <c r="E622" s="67"/>
      <c r="F622" s="89"/>
      <c r="G622" s="92" t="str">
        <f t="shared" si="10"/>
        <v>-</v>
      </c>
      <c r="H622" s="89"/>
      <c r="I622" s="89"/>
      <c r="J622" s="65"/>
      <c r="K622" s="89"/>
      <c r="L622" s="89"/>
      <c r="M622" s="89"/>
      <c r="N622" s="89"/>
      <c r="O622" s="89"/>
      <c r="P622" s="89"/>
      <c r="Q622" s="89"/>
      <c r="R622" s="89"/>
      <c r="S622" s="89"/>
      <c r="X622" s="182"/>
      <c r="Y622" s="134"/>
    </row>
    <row r="623" spans="1:25" ht="24.95" customHeight="1">
      <c r="A623" s="90"/>
      <c r="B623" s="89"/>
      <c r="C623" s="89"/>
      <c r="D623" s="95"/>
      <c r="E623" s="67"/>
      <c r="F623" s="89"/>
      <c r="G623" s="92" t="str">
        <f t="shared" si="10"/>
        <v>-</v>
      </c>
      <c r="H623" s="89"/>
      <c r="I623" s="89"/>
      <c r="J623" s="65"/>
      <c r="K623" s="89"/>
      <c r="L623" s="89"/>
      <c r="M623" s="89"/>
      <c r="N623" s="89"/>
      <c r="O623" s="89"/>
      <c r="P623" s="89"/>
      <c r="Q623" s="89"/>
      <c r="R623" s="89"/>
      <c r="S623" s="89"/>
      <c r="X623" s="182"/>
      <c r="Y623" s="134"/>
    </row>
    <row r="624" spans="1:25" ht="24.95" customHeight="1">
      <c r="A624" s="90"/>
      <c r="B624" s="89"/>
      <c r="C624" s="89"/>
      <c r="D624" s="95"/>
      <c r="E624" s="67"/>
      <c r="F624" s="89"/>
      <c r="G624" s="92" t="str">
        <f t="shared" si="10"/>
        <v>-</v>
      </c>
      <c r="H624" s="89"/>
      <c r="I624" s="89"/>
      <c r="J624" s="65"/>
      <c r="K624" s="89"/>
      <c r="L624" s="89"/>
      <c r="M624" s="89"/>
      <c r="N624" s="89"/>
      <c r="O624" s="89"/>
      <c r="P624" s="89"/>
      <c r="Q624" s="89"/>
      <c r="R624" s="89"/>
      <c r="S624" s="89"/>
      <c r="X624" s="182"/>
      <c r="Y624" s="134"/>
    </row>
    <row r="625" spans="1:25" ht="24.95" customHeight="1">
      <c r="A625" s="90"/>
      <c r="B625" s="89"/>
      <c r="C625" s="89"/>
      <c r="D625" s="95"/>
      <c r="E625" s="67"/>
      <c r="F625" s="89"/>
      <c r="G625" s="92" t="str">
        <f t="shared" si="10"/>
        <v>-</v>
      </c>
      <c r="H625" s="89"/>
      <c r="I625" s="89"/>
      <c r="J625" s="65"/>
      <c r="K625" s="89"/>
      <c r="L625" s="89"/>
      <c r="M625" s="89"/>
      <c r="N625" s="89"/>
      <c r="O625" s="89"/>
      <c r="P625" s="89"/>
      <c r="Q625" s="89"/>
      <c r="R625" s="89"/>
      <c r="S625" s="89"/>
      <c r="X625" s="182"/>
      <c r="Y625" s="134"/>
    </row>
    <row r="626" spans="1:25" ht="24.95" customHeight="1">
      <c r="A626" s="90"/>
      <c r="B626" s="89"/>
      <c r="C626" s="89"/>
      <c r="D626" s="95"/>
      <c r="E626" s="67"/>
      <c r="F626" s="89"/>
      <c r="G626" s="92" t="str">
        <f t="shared" si="10"/>
        <v>-</v>
      </c>
      <c r="H626" s="89"/>
      <c r="I626" s="89"/>
      <c r="J626" s="65"/>
      <c r="K626" s="89"/>
      <c r="L626" s="89"/>
      <c r="M626" s="89"/>
      <c r="N626" s="89"/>
      <c r="O626" s="89"/>
      <c r="P626" s="89"/>
      <c r="Q626" s="89"/>
      <c r="R626" s="89"/>
      <c r="S626" s="89"/>
      <c r="X626" s="182"/>
      <c r="Y626" s="134"/>
    </row>
    <row r="627" spans="1:25" ht="24.95" customHeight="1">
      <c r="A627" s="90"/>
      <c r="B627" s="89"/>
      <c r="C627" s="89"/>
      <c r="D627" s="95"/>
      <c r="E627" s="67"/>
      <c r="F627" s="89"/>
      <c r="G627" s="92" t="str">
        <f t="shared" si="10"/>
        <v>-</v>
      </c>
      <c r="H627" s="89"/>
      <c r="I627" s="89"/>
      <c r="J627" s="65"/>
      <c r="K627" s="89"/>
      <c r="L627" s="89"/>
      <c r="M627" s="89"/>
      <c r="N627" s="89"/>
      <c r="O627" s="89"/>
      <c r="P627" s="89"/>
      <c r="Q627" s="89"/>
      <c r="R627" s="89"/>
      <c r="S627" s="89"/>
      <c r="X627" s="182"/>
      <c r="Y627" s="134"/>
    </row>
    <row r="628" spans="1:25" ht="24.95" customHeight="1">
      <c r="A628" s="90"/>
      <c r="B628" s="89"/>
      <c r="C628" s="89"/>
      <c r="D628" s="95"/>
      <c r="E628" s="67"/>
      <c r="F628" s="89"/>
      <c r="G628" s="92" t="str">
        <f t="shared" si="10"/>
        <v>-</v>
      </c>
      <c r="H628" s="89"/>
      <c r="I628" s="89"/>
      <c r="J628" s="65"/>
      <c r="K628" s="89"/>
      <c r="L628" s="89"/>
      <c r="M628" s="89"/>
      <c r="N628" s="89"/>
      <c r="O628" s="89"/>
      <c r="P628" s="89"/>
      <c r="Q628" s="89"/>
      <c r="R628" s="89"/>
      <c r="S628" s="89"/>
      <c r="X628" s="182"/>
      <c r="Y628" s="134"/>
    </row>
    <row r="629" spans="1:25" ht="24.95" customHeight="1">
      <c r="A629" s="90"/>
      <c r="B629" s="89"/>
      <c r="C629" s="89"/>
      <c r="D629" s="95"/>
      <c r="E629" s="67"/>
      <c r="F629" s="89"/>
      <c r="G629" s="92" t="str">
        <f t="shared" si="10"/>
        <v>-</v>
      </c>
      <c r="H629" s="89"/>
      <c r="I629" s="89"/>
      <c r="J629" s="65"/>
      <c r="K629" s="89"/>
      <c r="L629" s="89"/>
      <c r="M629" s="89"/>
      <c r="N629" s="89"/>
      <c r="O629" s="89"/>
      <c r="P629" s="89"/>
      <c r="Q629" s="89"/>
      <c r="R629" s="89"/>
      <c r="S629" s="89"/>
      <c r="X629" s="182"/>
      <c r="Y629" s="134"/>
    </row>
    <row r="630" spans="1:25" ht="24.95" customHeight="1">
      <c r="A630" s="90"/>
      <c r="B630" s="89"/>
      <c r="C630" s="89"/>
      <c r="D630" s="95"/>
      <c r="E630" s="67"/>
      <c r="F630" s="89"/>
      <c r="G630" s="92" t="str">
        <f t="shared" si="10"/>
        <v>-</v>
      </c>
      <c r="H630" s="89"/>
      <c r="I630" s="89"/>
      <c r="J630" s="65"/>
      <c r="K630" s="89"/>
      <c r="L630" s="89"/>
      <c r="M630" s="89"/>
      <c r="N630" s="89"/>
      <c r="O630" s="89"/>
      <c r="P630" s="89"/>
      <c r="Q630" s="89"/>
      <c r="R630" s="89"/>
      <c r="S630" s="89"/>
      <c r="X630" s="182"/>
      <c r="Y630" s="134"/>
    </row>
    <row r="631" spans="1:25" ht="24.95" customHeight="1">
      <c r="A631" s="90"/>
      <c r="B631" s="89"/>
      <c r="C631" s="89"/>
      <c r="D631" s="95"/>
      <c r="E631" s="67"/>
      <c r="F631" s="89"/>
      <c r="G631" s="92" t="str">
        <f t="shared" si="10"/>
        <v>-</v>
      </c>
      <c r="H631" s="89"/>
      <c r="I631" s="89"/>
      <c r="J631" s="65"/>
      <c r="K631" s="89"/>
      <c r="L631" s="89"/>
      <c r="M631" s="89"/>
      <c r="N631" s="89"/>
      <c r="O631" s="89"/>
      <c r="P631" s="89"/>
      <c r="Q631" s="89"/>
      <c r="R631" s="89"/>
      <c r="S631" s="89"/>
      <c r="X631" s="182"/>
      <c r="Y631" s="134"/>
    </row>
    <row r="632" spans="1:25" ht="24.95" customHeight="1">
      <c r="A632" s="90"/>
      <c r="B632" s="89"/>
      <c r="C632" s="89"/>
      <c r="D632" s="95"/>
      <c r="E632" s="67"/>
      <c r="F632" s="89"/>
      <c r="G632" s="92" t="str">
        <f t="shared" si="10"/>
        <v>-</v>
      </c>
      <c r="H632" s="89"/>
      <c r="I632" s="89"/>
      <c r="J632" s="65"/>
      <c r="K632" s="89"/>
      <c r="L632" s="89"/>
      <c r="M632" s="89"/>
      <c r="N632" s="89"/>
      <c r="O632" s="89"/>
      <c r="P632" s="89"/>
      <c r="Q632" s="89"/>
      <c r="R632" s="89"/>
      <c r="S632" s="89"/>
      <c r="X632" s="182"/>
      <c r="Y632" s="134"/>
    </row>
    <row r="633" spans="1:25" ht="24.95" customHeight="1">
      <c r="A633" s="90"/>
      <c r="B633" s="89"/>
      <c r="C633" s="89"/>
      <c r="D633" s="95"/>
      <c r="E633" s="67"/>
      <c r="F633" s="89"/>
      <c r="G633" s="92" t="str">
        <f t="shared" si="10"/>
        <v>-</v>
      </c>
      <c r="H633" s="89"/>
      <c r="I633" s="89"/>
      <c r="J633" s="65"/>
      <c r="K633" s="89"/>
      <c r="L633" s="89"/>
      <c r="M633" s="89"/>
      <c r="N633" s="89"/>
      <c r="O633" s="89"/>
      <c r="P633" s="89"/>
      <c r="Q633" s="89"/>
      <c r="R633" s="89"/>
      <c r="S633" s="89"/>
      <c r="X633" s="182"/>
      <c r="Y633" s="134"/>
    </row>
    <row r="634" spans="1:25" ht="24.95" customHeight="1">
      <c r="A634" s="90"/>
      <c r="B634" s="89"/>
      <c r="C634" s="89"/>
      <c r="D634" s="95"/>
      <c r="E634" s="67"/>
      <c r="F634" s="89"/>
      <c r="G634" s="92" t="str">
        <f t="shared" si="10"/>
        <v>-</v>
      </c>
      <c r="H634" s="89"/>
      <c r="I634" s="89"/>
      <c r="J634" s="65"/>
      <c r="K634" s="89"/>
      <c r="L634" s="89"/>
      <c r="M634" s="89"/>
      <c r="N634" s="89"/>
      <c r="O634" s="89"/>
      <c r="P634" s="89"/>
      <c r="Q634" s="89"/>
      <c r="R634" s="89"/>
      <c r="S634" s="89"/>
      <c r="X634" s="182"/>
      <c r="Y634" s="134"/>
    </row>
    <row r="635" spans="1:25" ht="24.95" customHeight="1">
      <c r="A635" s="90"/>
      <c r="B635" s="89"/>
      <c r="C635" s="89"/>
      <c r="D635" s="95"/>
      <c r="E635" s="67"/>
      <c r="F635" s="89"/>
      <c r="G635" s="92" t="str">
        <f t="shared" si="10"/>
        <v>-</v>
      </c>
      <c r="H635" s="89"/>
      <c r="I635" s="89"/>
      <c r="J635" s="65"/>
      <c r="K635" s="89"/>
      <c r="L635" s="89"/>
      <c r="M635" s="89"/>
      <c r="N635" s="89"/>
      <c r="O635" s="89"/>
      <c r="P635" s="89"/>
      <c r="Q635" s="89"/>
      <c r="R635" s="89"/>
      <c r="S635" s="89"/>
      <c r="X635" s="182"/>
      <c r="Y635" s="134"/>
    </row>
    <row r="636" spans="1:25" ht="24.95" customHeight="1">
      <c r="A636" s="90"/>
      <c r="B636" s="89"/>
      <c r="C636" s="89"/>
      <c r="D636" s="95"/>
      <c r="E636" s="67"/>
      <c r="F636" s="89"/>
      <c r="G636" s="92" t="str">
        <f t="shared" si="10"/>
        <v>-</v>
      </c>
      <c r="H636" s="89"/>
      <c r="I636" s="89"/>
      <c r="J636" s="65"/>
      <c r="K636" s="89"/>
      <c r="L636" s="89"/>
      <c r="M636" s="89"/>
      <c r="N636" s="89"/>
      <c r="O636" s="89"/>
      <c r="P636" s="89"/>
      <c r="Q636" s="89"/>
      <c r="R636" s="89"/>
      <c r="S636" s="89"/>
      <c r="X636" s="182"/>
      <c r="Y636" s="134"/>
    </row>
    <row r="637" spans="1:25" ht="24.95" customHeight="1">
      <c r="A637" s="90"/>
      <c r="B637" s="89"/>
      <c r="C637" s="89"/>
      <c r="D637" s="95"/>
      <c r="E637" s="67"/>
      <c r="F637" s="89"/>
      <c r="G637" s="92" t="str">
        <f t="shared" si="10"/>
        <v>-</v>
      </c>
      <c r="H637" s="89"/>
      <c r="I637" s="89"/>
      <c r="J637" s="65"/>
      <c r="K637" s="89"/>
      <c r="L637" s="89"/>
      <c r="M637" s="89"/>
      <c r="N637" s="89"/>
      <c r="O637" s="89"/>
      <c r="P637" s="89"/>
      <c r="Q637" s="89"/>
      <c r="R637" s="89"/>
      <c r="S637" s="89"/>
      <c r="X637" s="182"/>
      <c r="Y637" s="134"/>
    </row>
    <row r="638" spans="1:25" ht="24.95" customHeight="1">
      <c r="A638" s="90"/>
      <c r="B638" s="89"/>
      <c r="C638" s="89"/>
      <c r="D638" s="95"/>
      <c r="E638" s="67"/>
      <c r="F638" s="89"/>
      <c r="G638" s="92" t="str">
        <f t="shared" si="10"/>
        <v>-</v>
      </c>
      <c r="H638" s="89"/>
      <c r="I638" s="89"/>
      <c r="J638" s="65"/>
      <c r="K638" s="89"/>
      <c r="L638" s="89"/>
      <c r="M638" s="89"/>
      <c r="N638" s="89"/>
      <c r="O638" s="89"/>
      <c r="P638" s="89"/>
      <c r="Q638" s="89"/>
      <c r="R638" s="89"/>
      <c r="S638" s="89"/>
      <c r="X638" s="182"/>
      <c r="Y638" s="134"/>
    </row>
    <row r="639" spans="1:25" ht="24.95" customHeight="1">
      <c r="A639" s="90"/>
      <c r="B639" s="89"/>
      <c r="C639" s="89"/>
      <c r="D639" s="95"/>
      <c r="E639" s="67"/>
      <c r="F639" s="89"/>
      <c r="G639" s="92" t="str">
        <f t="shared" si="10"/>
        <v>-</v>
      </c>
      <c r="H639" s="89"/>
      <c r="I639" s="89"/>
      <c r="J639" s="65"/>
      <c r="K639" s="89"/>
      <c r="L639" s="89"/>
      <c r="M639" s="89"/>
      <c r="N639" s="89"/>
      <c r="O639" s="89"/>
      <c r="P639" s="89"/>
      <c r="Q639" s="89"/>
      <c r="R639" s="89"/>
      <c r="S639" s="89"/>
      <c r="X639" s="182"/>
      <c r="Y639" s="134"/>
    </row>
    <row r="640" spans="1:25" ht="24.95" customHeight="1">
      <c r="A640" s="90"/>
      <c r="B640" s="89"/>
      <c r="C640" s="89"/>
      <c r="D640" s="95"/>
      <c r="E640" s="67"/>
      <c r="F640" s="89"/>
      <c r="G640" s="92" t="str">
        <f t="shared" si="10"/>
        <v>-</v>
      </c>
      <c r="H640" s="89"/>
      <c r="I640" s="89"/>
      <c r="J640" s="65"/>
      <c r="K640" s="89"/>
      <c r="L640" s="89"/>
      <c r="M640" s="89"/>
      <c r="N640" s="89"/>
      <c r="O640" s="89"/>
      <c r="P640" s="89"/>
      <c r="Q640" s="89"/>
      <c r="R640" s="89"/>
      <c r="S640" s="89"/>
      <c r="X640" s="182"/>
      <c r="Y640" s="134"/>
    </row>
    <row r="641" spans="1:25" ht="24.95" customHeight="1">
      <c r="A641" s="90"/>
      <c r="B641" s="89"/>
      <c r="C641" s="89"/>
      <c r="D641" s="95"/>
      <c r="E641" s="67"/>
      <c r="F641" s="89"/>
      <c r="G641" s="92" t="str">
        <f t="shared" si="10"/>
        <v>-</v>
      </c>
      <c r="H641" s="89"/>
      <c r="I641" s="89"/>
      <c r="J641" s="65"/>
      <c r="K641" s="89"/>
      <c r="L641" s="89"/>
      <c r="M641" s="89"/>
      <c r="N641" s="89"/>
      <c r="O641" s="89"/>
      <c r="P641" s="89"/>
      <c r="Q641" s="89"/>
      <c r="R641" s="89"/>
      <c r="S641" s="89"/>
      <c r="X641" s="182"/>
      <c r="Y641" s="134"/>
    </row>
    <row r="642" spans="1:25" ht="24.95" customHeight="1">
      <c r="A642" s="90"/>
      <c r="B642" s="89"/>
      <c r="C642" s="89"/>
      <c r="D642" s="95"/>
      <c r="E642" s="67"/>
      <c r="F642" s="89"/>
      <c r="G642" s="92" t="str">
        <f t="shared" si="10"/>
        <v>-</v>
      </c>
      <c r="H642" s="89"/>
      <c r="I642" s="89"/>
      <c r="J642" s="65"/>
      <c r="K642" s="89"/>
      <c r="L642" s="89"/>
      <c r="M642" s="89"/>
      <c r="N642" s="89"/>
      <c r="O642" s="89"/>
      <c r="P642" s="89"/>
      <c r="Q642" s="89"/>
      <c r="R642" s="89"/>
      <c r="S642" s="89"/>
      <c r="X642" s="182"/>
      <c r="Y642" s="134"/>
    </row>
    <row r="643" spans="1:25" ht="24.95" customHeight="1">
      <c r="A643" s="90"/>
      <c r="B643" s="89"/>
      <c r="C643" s="89"/>
      <c r="D643" s="95"/>
      <c r="E643" s="67"/>
      <c r="F643" s="89"/>
      <c r="G643" s="92" t="str">
        <f t="shared" si="10"/>
        <v>-</v>
      </c>
      <c r="H643" s="89"/>
      <c r="I643" s="89"/>
      <c r="J643" s="65"/>
      <c r="K643" s="89"/>
      <c r="L643" s="89"/>
      <c r="M643" s="89"/>
      <c r="N643" s="89"/>
      <c r="O643" s="89"/>
      <c r="P643" s="89"/>
      <c r="Q643" s="89"/>
      <c r="R643" s="89"/>
      <c r="S643" s="89"/>
      <c r="X643" s="182"/>
      <c r="Y643" s="134"/>
    </row>
    <row r="644" spans="1:25" ht="24.95" customHeight="1">
      <c r="A644" s="90"/>
      <c r="B644" s="89"/>
      <c r="C644" s="89"/>
      <c r="D644" s="95"/>
      <c r="E644" s="67"/>
      <c r="F644" s="89"/>
      <c r="G644" s="92" t="str">
        <f t="shared" si="10"/>
        <v>-</v>
      </c>
      <c r="H644" s="89"/>
      <c r="I644" s="89"/>
      <c r="J644" s="65"/>
      <c r="K644" s="89"/>
      <c r="L644" s="89"/>
      <c r="M644" s="89"/>
      <c r="N644" s="89"/>
      <c r="O644" s="89"/>
      <c r="P644" s="89"/>
      <c r="Q644" s="89"/>
      <c r="R644" s="89"/>
      <c r="S644" s="89"/>
      <c r="X644" s="182"/>
      <c r="Y644" s="134"/>
    </row>
    <row r="645" spans="1:25" ht="24.95" customHeight="1">
      <c r="A645" s="90"/>
      <c r="B645" s="89"/>
      <c r="C645" s="89"/>
      <c r="D645" s="95"/>
      <c r="E645" s="67"/>
      <c r="F645" s="89"/>
      <c r="G645" s="92" t="str">
        <f t="shared" si="10"/>
        <v>-</v>
      </c>
      <c r="H645" s="89"/>
      <c r="I645" s="89"/>
      <c r="J645" s="65"/>
      <c r="K645" s="89"/>
      <c r="L645" s="89"/>
      <c r="M645" s="89"/>
      <c r="N645" s="89"/>
      <c r="O645" s="89"/>
      <c r="P645" s="89"/>
      <c r="Q645" s="89"/>
      <c r="R645" s="89"/>
      <c r="S645" s="89"/>
      <c r="X645" s="182"/>
      <c r="Y645" s="134"/>
    </row>
    <row r="646" spans="1:25" ht="24.95" customHeight="1">
      <c r="A646" s="90"/>
      <c r="B646" s="89"/>
      <c r="C646" s="89"/>
      <c r="D646" s="95"/>
      <c r="E646" s="67"/>
      <c r="F646" s="89"/>
      <c r="G646" s="92" t="str">
        <f t="shared" si="10"/>
        <v>-</v>
      </c>
      <c r="H646" s="89"/>
      <c r="I646" s="89"/>
      <c r="J646" s="65"/>
      <c r="K646" s="89"/>
      <c r="L646" s="89"/>
      <c r="M646" s="89"/>
      <c r="N646" s="89"/>
      <c r="O646" s="89"/>
      <c r="P646" s="89"/>
      <c r="Q646" s="89"/>
      <c r="R646" s="89"/>
      <c r="S646" s="89"/>
      <c r="X646" s="182"/>
      <c r="Y646" s="134"/>
    </row>
    <row r="647" spans="1:25" ht="24.95" customHeight="1">
      <c r="A647" s="90"/>
      <c r="B647" s="89"/>
      <c r="C647" s="89"/>
      <c r="D647" s="95"/>
      <c r="E647" s="67"/>
      <c r="F647" s="89"/>
      <c r="G647" s="92" t="str">
        <f t="shared" si="10"/>
        <v>-</v>
      </c>
      <c r="H647" s="89"/>
      <c r="I647" s="89"/>
      <c r="J647" s="65"/>
      <c r="K647" s="89"/>
      <c r="L647" s="89"/>
      <c r="M647" s="89"/>
      <c r="N647" s="89"/>
      <c r="O647" s="89"/>
      <c r="P647" s="89"/>
      <c r="Q647" s="89"/>
      <c r="R647" s="89"/>
      <c r="S647" s="89"/>
      <c r="X647" s="182"/>
      <c r="Y647" s="134"/>
    </row>
    <row r="648" spans="1:25" ht="24.95" customHeight="1">
      <c r="A648" s="90"/>
      <c r="B648" s="89"/>
      <c r="C648" s="89"/>
      <c r="D648" s="95"/>
      <c r="E648" s="67"/>
      <c r="F648" s="89"/>
      <c r="G648" s="92" t="str">
        <f t="shared" si="10"/>
        <v>-</v>
      </c>
      <c r="H648" s="89"/>
      <c r="I648" s="89"/>
      <c r="J648" s="65"/>
      <c r="K648" s="89"/>
      <c r="L648" s="89"/>
      <c r="M648" s="89"/>
      <c r="N648" s="89"/>
      <c r="O648" s="89"/>
      <c r="P648" s="89"/>
      <c r="Q648" s="89"/>
      <c r="R648" s="89"/>
      <c r="S648" s="89"/>
      <c r="X648" s="182"/>
      <c r="Y648" s="134"/>
    </row>
    <row r="649" spans="1:25" ht="24.95" customHeight="1">
      <c r="A649" s="90"/>
      <c r="B649" s="89"/>
      <c r="C649" s="89"/>
      <c r="D649" s="95"/>
      <c r="E649" s="67"/>
      <c r="F649" s="89"/>
      <c r="G649" s="92" t="str">
        <f t="shared" si="10"/>
        <v>-</v>
      </c>
      <c r="H649" s="89"/>
      <c r="I649" s="89"/>
      <c r="J649" s="65"/>
      <c r="K649" s="89"/>
      <c r="L649" s="89"/>
      <c r="M649" s="89"/>
      <c r="N649" s="89"/>
      <c r="O649" s="89"/>
      <c r="P649" s="89"/>
      <c r="Q649" s="89"/>
      <c r="R649" s="89"/>
      <c r="S649" s="89"/>
      <c r="X649" s="182"/>
      <c r="Y649" s="134"/>
    </row>
    <row r="650" spans="1:25" ht="24.95" customHeight="1">
      <c r="A650" s="90"/>
      <c r="B650" s="89"/>
      <c r="C650" s="89"/>
      <c r="D650" s="95"/>
      <c r="E650" s="67"/>
      <c r="F650" s="89"/>
      <c r="G650" s="92" t="str">
        <f t="shared" si="10"/>
        <v>-</v>
      </c>
      <c r="H650" s="89"/>
      <c r="I650" s="89"/>
      <c r="J650" s="65"/>
      <c r="K650" s="89"/>
      <c r="L650" s="89"/>
      <c r="M650" s="89"/>
      <c r="N650" s="89"/>
      <c r="O650" s="89"/>
      <c r="P650" s="89"/>
      <c r="Q650" s="89"/>
      <c r="R650" s="89"/>
      <c r="S650" s="89"/>
      <c r="X650" s="182"/>
      <c r="Y650" s="134"/>
    </row>
    <row r="651" spans="1:25" ht="24.95" customHeight="1">
      <c r="A651" s="90"/>
      <c r="B651" s="89"/>
      <c r="C651" s="89"/>
      <c r="D651" s="95"/>
      <c r="E651" s="67"/>
      <c r="F651" s="89"/>
      <c r="G651" s="92" t="str">
        <f t="shared" si="10"/>
        <v>-</v>
      </c>
      <c r="H651" s="89"/>
      <c r="I651" s="89"/>
      <c r="J651" s="65"/>
      <c r="K651" s="89"/>
      <c r="L651" s="89"/>
      <c r="M651" s="89"/>
      <c r="N651" s="89"/>
      <c r="O651" s="89"/>
      <c r="P651" s="89"/>
      <c r="Q651" s="89"/>
      <c r="R651" s="89"/>
      <c r="S651" s="89"/>
      <c r="X651" s="182"/>
      <c r="Y651" s="134"/>
    </row>
    <row r="652" spans="1:25" ht="24.95" customHeight="1">
      <c r="A652" s="90"/>
      <c r="B652" s="89"/>
      <c r="C652" s="89"/>
      <c r="D652" s="95"/>
      <c r="E652" s="67"/>
      <c r="F652" s="89"/>
      <c r="G652" s="92" t="str">
        <f t="shared" si="10"/>
        <v>-</v>
      </c>
      <c r="H652" s="89"/>
      <c r="I652" s="89"/>
      <c r="J652" s="65"/>
      <c r="K652" s="89"/>
      <c r="L652" s="89"/>
      <c r="M652" s="89"/>
      <c r="N652" s="89"/>
      <c r="O652" s="89"/>
      <c r="P652" s="89"/>
      <c r="Q652" s="89"/>
      <c r="R652" s="89"/>
      <c r="S652" s="89"/>
      <c r="X652" s="182"/>
      <c r="Y652" s="134"/>
    </row>
    <row r="653" spans="1:25" ht="24.95" customHeight="1">
      <c r="A653" s="90"/>
      <c r="B653" s="89"/>
      <c r="C653" s="89"/>
      <c r="D653" s="95"/>
      <c r="E653" s="67"/>
      <c r="F653" s="89"/>
      <c r="G653" s="92" t="str">
        <f t="shared" si="10"/>
        <v>-</v>
      </c>
      <c r="H653" s="89"/>
      <c r="I653" s="89"/>
      <c r="J653" s="65"/>
      <c r="K653" s="89"/>
      <c r="L653" s="89"/>
      <c r="M653" s="89"/>
      <c r="N653" s="89"/>
      <c r="O653" s="89"/>
      <c r="P653" s="89"/>
      <c r="Q653" s="89"/>
      <c r="R653" s="89"/>
      <c r="S653" s="89"/>
      <c r="X653" s="182"/>
      <c r="Y653" s="134"/>
    </row>
    <row r="654" spans="1:25" ht="24.95" customHeight="1">
      <c r="A654" s="90"/>
      <c r="B654" s="89"/>
      <c r="C654" s="89"/>
      <c r="D654" s="95"/>
      <c r="E654" s="67"/>
      <c r="F654" s="89"/>
      <c r="G654" s="92" t="str">
        <f t="shared" si="10"/>
        <v>-</v>
      </c>
      <c r="H654" s="89"/>
      <c r="I654" s="89"/>
      <c r="J654" s="65"/>
      <c r="K654" s="89"/>
      <c r="L654" s="89"/>
      <c r="M654" s="89"/>
      <c r="N654" s="89"/>
      <c r="O654" s="89"/>
      <c r="P654" s="89"/>
      <c r="Q654" s="89"/>
      <c r="R654" s="89"/>
      <c r="S654" s="89"/>
      <c r="X654" s="182"/>
      <c r="Y654" s="134"/>
    </row>
    <row r="655" spans="1:25" ht="24.95" customHeight="1">
      <c r="A655" s="90"/>
      <c r="B655" s="89"/>
      <c r="C655" s="89"/>
      <c r="D655" s="95"/>
      <c r="E655" s="67"/>
      <c r="F655" s="89"/>
      <c r="G655" s="92" t="str">
        <f t="shared" si="10"/>
        <v>-</v>
      </c>
      <c r="H655" s="89"/>
      <c r="I655" s="89"/>
      <c r="J655" s="65"/>
      <c r="K655" s="89"/>
      <c r="L655" s="89"/>
      <c r="M655" s="89"/>
      <c r="N655" s="89"/>
      <c r="O655" s="89"/>
      <c r="P655" s="89"/>
      <c r="Q655" s="89"/>
      <c r="R655" s="89"/>
      <c r="S655" s="89"/>
      <c r="X655" s="182"/>
      <c r="Y655" s="134"/>
    </row>
    <row r="656" spans="1:25" ht="24.95" customHeight="1">
      <c r="A656" s="90"/>
      <c r="B656" s="89"/>
      <c r="C656" s="89"/>
      <c r="D656" s="95"/>
      <c r="E656" s="67"/>
      <c r="F656" s="89"/>
      <c r="G656" s="92" t="str">
        <f t="shared" si="10"/>
        <v>-</v>
      </c>
      <c r="H656" s="89"/>
      <c r="I656" s="89"/>
      <c r="J656" s="65"/>
      <c r="K656" s="89"/>
      <c r="L656" s="89"/>
      <c r="M656" s="89"/>
      <c r="N656" s="89"/>
      <c r="O656" s="89"/>
      <c r="P656" s="89"/>
      <c r="Q656" s="89"/>
      <c r="R656" s="89"/>
      <c r="S656" s="89"/>
      <c r="X656" s="182"/>
      <c r="Y656" s="134"/>
    </row>
    <row r="657" spans="1:25" ht="24.95" customHeight="1">
      <c r="A657" s="90"/>
      <c r="B657" s="89"/>
      <c r="C657" s="89"/>
      <c r="D657" s="95"/>
      <c r="E657" s="67"/>
      <c r="F657" s="89"/>
      <c r="G657" s="92" t="str">
        <f t="shared" si="10"/>
        <v>-</v>
      </c>
      <c r="H657" s="89"/>
      <c r="I657" s="89"/>
      <c r="J657" s="65"/>
      <c r="K657" s="89"/>
      <c r="L657" s="89"/>
      <c r="M657" s="89"/>
      <c r="N657" s="89"/>
      <c r="O657" s="89"/>
      <c r="P657" s="89"/>
      <c r="Q657" s="89"/>
      <c r="R657" s="89"/>
      <c r="S657" s="89"/>
      <c r="X657" s="182"/>
      <c r="Y657" s="134"/>
    </row>
    <row r="658" spans="1:25" ht="24.95" customHeight="1">
      <c r="A658" s="90"/>
      <c r="B658" s="89"/>
      <c r="C658" s="89"/>
      <c r="D658" s="95"/>
      <c r="E658" s="67"/>
      <c r="F658" s="89"/>
      <c r="G658" s="92" t="str">
        <f t="shared" si="10"/>
        <v>-</v>
      </c>
      <c r="H658" s="89"/>
      <c r="I658" s="89"/>
      <c r="J658" s="65"/>
      <c r="K658" s="89"/>
      <c r="L658" s="89"/>
      <c r="M658" s="89"/>
      <c r="N658" s="89"/>
      <c r="O658" s="89"/>
      <c r="P658" s="89"/>
      <c r="Q658" s="89"/>
      <c r="R658" s="89"/>
      <c r="S658" s="89"/>
      <c r="X658" s="182"/>
      <c r="Y658" s="134"/>
    </row>
    <row r="659" spans="1:25" ht="24.95" customHeight="1">
      <c r="A659" s="90"/>
      <c r="B659" s="89"/>
      <c r="C659" s="89"/>
      <c r="D659" s="95"/>
      <c r="E659" s="67"/>
      <c r="F659" s="89"/>
      <c r="G659" s="92" t="str">
        <f t="shared" si="10"/>
        <v>-</v>
      </c>
      <c r="H659" s="89"/>
      <c r="I659" s="89"/>
      <c r="J659" s="65"/>
      <c r="K659" s="89"/>
      <c r="L659" s="89"/>
      <c r="M659" s="89"/>
      <c r="N659" s="89"/>
      <c r="O659" s="89"/>
      <c r="P659" s="89"/>
      <c r="Q659" s="89"/>
      <c r="R659" s="89"/>
      <c r="S659" s="89"/>
      <c r="X659" s="182"/>
      <c r="Y659" s="134"/>
    </row>
    <row r="660" spans="1:25" ht="24.95" customHeight="1">
      <c r="A660" s="90"/>
      <c r="B660" s="89"/>
      <c r="C660" s="89"/>
      <c r="D660" s="95"/>
      <c r="E660" s="67"/>
      <c r="F660" s="89"/>
      <c r="G660" s="92" t="str">
        <f t="shared" si="10"/>
        <v>-</v>
      </c>
      <c r="H660" s="89"/>
      <c r="I660" s="89"/>
      <c r="J660" s="65"/>
      <c r="K660" s="89"/>
      <c r="L660" s="89"/>
      <c r="M660" s="89"/>
      <c r="N660" s="89"/>
      <c r="O660" s="89"/>
      <c r="P660" s="89"/>
      <c r="Q660" s="89"/>
      <c r="R660" s="89"/>
      <c r="S660" s="89"/>
      <c r="X660" s="182"/>
      <c r="Y660" s="134"/>
    </row>
    <row r="661" spans="1:25" ht="24.95" customHeight="1">
      <c r="A661" s="90"/>
      <c r="B661" s="89"/>
      <c r="C661" s="89"/>
      <c r="D661" s="95"/>
      <c r="E661" s="67"/>
      <c r="F661" s="89"/>
      <c r="G661" s="92" t="str">
        <f t="shared" si="10"/>
        <v>-</v>
      </c>
      <c r="H661" s="89"/>
      <c r="I661" s="89"/>
      <c r="J661" s="65"/>
      <c r="K661" s="89"/>
      <c r="L661" s="89"/>
      <c r="M661" s="89"/>
      <c r="N661" s="89"/>
      <c r="O661" s="89"/>
      <c r="P661" s="89"/>
      <c r="Q661" s="89"/>
      <c r="R661" s="89"/>
      <c r="S661" s="89"/>
      <c r="X661" s="182"/>
      <c r="Y661" s="134"/>
    </row>
    <row r="662" spans="1:25" ht="24.95" customHeight="1">
      <c r="A662" s="90"/>
      <c r="B662" s="89"/>
      <c r="C662" s="89"/>
      <c r="D662" s="95"/>
      <c r="E662" s="67"/>
      <c r="F662" s="89"/>
      <c r="G662" s="92" t="str">
        <f t="shared" si="10"/>
        <v>-</v>
      </c>
      <c r="H662" s="89"/>
      <c r="I662" s="89"/>
      <c r="J662" s="65"/>
      <c r="K662" s="89"/>
      <c r="L662" s="89"/>
      <c r="M662" s="89"/>
      <c r="N662" s="89"/>
      <c r="O662" s="89"/>
      <c r="P662" s="89"/>
      <c r="Q662" s="89"/>
      <c r="R662" s="89"/>
      <c r="S662" s="89"/>
      <c r="X662" s="182"/>
      <c r="Y662" s="134"/>
    </row>
    <row r="663" spans="1:25" ht="24.95" customHeight="1">
      <c r="A663" s="90"/>
      <c r="B663" s="89"/>
      <c r="C663" s="89"/>
      <c r="D663" s="95"/>
      <c r="E663" s="67"/>
      <c r="F663" s="89"/>
      <c r="G663" s="92" t="str">
        <f t="shared" si="10"/>
        <v>-</v>
      </c>
      <c r="H663" s="89"/>
      <c r="I663" s="89"/>
      <c r="J663" s="65"/>
      <c r="K663" s="89"/>
      <c r="L663" s="89"/>
      <c r="M663" s="89"/>
      <c r="N663" s="89"/>
      <c r="O663" s="89"/>
      <c r="P663" s="89"/>
      <c r="Q663" s="89"/>
      <c r="R663" s="89"/>
      <c r="S663" s="89"/>
      <c r="X663" s="182"/>
      <c r="Y663" s="134"/>
    </row>
    <row r="664" spans="1:25" ht="24.95" customHeight="1">
      <c r="A664" s="90"/>
      <c r="B664" s="89"/>
      <c r="C664" s="89"/>
      <c r="D664" s="95"/>
      <c r="E664" s="67"/>
      <c r="F664" s="89"/>
      <c r="G664" s="92" t="str">
        <f t="shared" si="10"/>
        <v>-</v>
      </c>
      <c r="H664" s="89"/>
      <c r="I664" s="89"/>
      <c r="J664" s="65"/>
      <c r="K664" s="89"/>
      <c r="L664" s="89"/>
      <c r="M664" s="89"/>
      <c r="N664" s="89"/>
      <c r="O664" s="89"/>
      <c r="P664" s="89"/>
      <c r="Q664" s="89"/>
      <c r="R664" s="89"/>
      <c r="S664" s="89"/>
      <c r="X664" s="182"/>
      <c r="Y664" s="134"/>
    </row>
    <row r="665" spans="1:25" ht="24.95" customHeight="1">
      <c r="A665" s="90"/>
      <c r="B665" s="89"/>
      <c r="C665" s="89"/>
      <c r="D665" s="95"/>
      <c r="E665" s="67"/>
      <c r="F665" s="89"/>
      <c r="G665" s="92" t="str">
        <f t="shared" si="10"/>
        <v>-</v>
      </c>
      <c r="H665" s="89"/>
      <c r="I665" s="89"/>
      <c r="J665" s="65"/>
      <c r="K665" s="89"/>
      <c r="L665" s="89"/>
      <c r="M665" s="89"/>
      <c r="N665" s="89"/>
      <c r="O665" s="89"/>
      <c r="P665" s="89"/>
      <c r="Q665" s="89"/>
      <c r="R665" s="89"/>
      <c r="S665" s="89"/>
      <c r="X665" s="182"/>
      <c r="Y665" s="134"/>
    </row>
    <row r="666" spans="1:25" ht="24.95" customHeight="1">
      <c r="A666" s="90"/>
      <c r="B666" s="89"/>
      <c r="C666" s="89"/>
      <c r="D666" s="95"/>
      <c r="E666" s="67"/>
      <c r="F666" s="89"/>
      <c r="G666" s="92" t="str">
        <f t="shared" si="10"/>
        <v>-</v>
      </c>
      <c r="H666" s="89"/>
      <c r="I666" s="89"/>
      <c r="J666" s="65"/>
      <c r="K666" s="89"/>
      <c r="L666" s="89"/>
      <c r="M666" s="89"/>
      <c r="N666" s="89"/>
      <c r="O666" s="89"/>
      <c r="P666" s="89"/>
      <c r="Q666" s="89"/>
      <c r="R666" s="89"/>
      <c r="S666" s="89"/>
      <c r="X666" s="182"/>
      <c r="Y666" s="134"/>
    </row>
    <row r="667" spans="1:25" ht="24.95" customHeight="1">
      <c r="A667" s="90"/>
      <c r="B667" s="89"/>
      <c r="C667" s="89"/>
      <c r="D667" s="95"/>
      <c r="E667" s="67"/>
      <c r="F667" s="89"/>
      <c r="G667" s="92" t="str">
        <f t="shared" si="10"/>
        <v>-</v>
      </c>
      <c r="H667" s="89"/>
      <c r="I667" s="89"/>
      <c r="J667" s="65"/>
      <c r="K667" s="89"/>
      <c r="L667" s="89"/>
      <c r="M667" s="89"/>
      <c r="N667" s="89"/>
      <c r="O667" s="89"/>
      <c r="P667" s="89"/>
      <c r="Q667" s="89"/>
      <c r="R667" s="89"/>
      <c r="S667" s="89"/>
      <c r="X667" s="182"/>
      <c r="Y667" s="134"/>
    </row>
    <row r="668" spans="1:25" ht="24.95" customHeight="1">
      <c r="A668" s="90"/>
      <c r="B668" s="89"/>
      <c r="C668" s="89"/>
      <c r="D668" s="95"/>
      <c r="E668" s="67"/>
      <c r="F668" s="89"/>
      <c r="G668" s="92" t="str">
        <f t="shared" si="10"/>
        <v>-</v>
      </c>
      <c r="H668" s="89"/>
      <c r="I668" s="89"/>
      <c r="J668" s="65"/>
      <c r="K668" s="89"/>
      <c r="L668" s="89"/>
      <c r="M668" s="89"/>
      <c r="N668" s="89"/>
      <c r="O668" s="89"/>
      <c r="P668" s="89"/>
      <c r="Q668" s="89"/>
      <c r="R668" s="89"/>
      <c r="S668" s="89"/>
      <c r="X668" s="182"/>
      <c r="Y668" s="134"/>
    </row>
    <row r="669" spans="1:25" ht="24.95" customHeight="1">
      <c r="A669" s="90"/>
      <c r="B669" s="89"/>
      <c r="C669" s="89"/>
      <c r="D669" s="95"/>
      <c r="E669" s="67"/>
      <c r="F669" s="89"/>
      <c r="G669" s="92" t="str">
        <f t="shared" si="10"/>
        <v>-</v>
      </c>
      <c r="H669" s="89"/>
      <c r="I669" s="89"/>
      <c r="J669" s="65"/>
      <c r="K669" s="89"/>
      <c r="L669" s="89"/>
      <c r="M669" s="89"/>
      <c r="N669" s="89"/>
      <c r="O669" s="89"/>
      <c r="P669" s="89"/>
      <c r="Q669" s="89"/>
      <c r="R669" s="89"/>
      <c r="S669" s="89"/>
      <c r="X669" s="182"/>
      <c r="Y669" s="134"/>
    </row>
    <row r="670" spans="1:25" ht="24.95" customHeight="1">
      <c r="A670" s="90"/>
      <c r="B670" s="89"/>
      <c r="C670" s="89"/>
      <c r="D670" s="95"/>
      <c r="E670" s="67"/>
      <c r="F670" s="89"/>
      <c r="G670" s="92" t="str">
        <f t="shared" si="10"/>
        <v>-</v>
      </c>
      <c r="H670" s="89"/>
      <c r="I670" s="89"/>
      <c r="J670" s="65"/>
      <c r="K670" s="89"/>
      <c r="L670" s="89"/>
      <c r="M670" s="89"/>
      <c r="N670" s="89"/>
      <c r="O670" s="89"/>
      <c r="P670" s="89"/>
      <c r="Q670" s="89"/>
      <c r="R670" s="89"/>
      <c r="S670" s="89"/>
      <c r="X670" s="182"/>
      <c r="Y670" s="134"/>
    </row>
    <row r="671" spans="1:25" ht="24.95" customHeight="1">
      <c r="A671" s="90"/>
      <c r="B671" s="89"/>
      <c r="C671" s="89"/>
      <c r="D671" s="95"/>
      <c r="E671" s="67"/>
      <c r="F671" s="89"/>
      <c r="G671" s="92" t="str">
        <f t="shared" si="10"/>
        <v>-</v>
      </c>
      <c r="H671" s="89"/>
      <c r="I671" s="89"/>
      <c r="J671" s="65"/>
      <c r="K671" s="89"/>
      <c r="L671" s="89"/>
      <c r="M671" s="89"/>
      <c r="N671" s="89"/>
      <c r="O671" s="89"/>
      <c r="P671" s="89"/>
      <c r="Q671" s="89"/>
      <c r="R671" s="89"/>
      <c r="S671" s="89"/>
      <c r="X671" s="182"/>
      <c r="Y671" s="134"/>
    </row>
    <row r="672" spans="1:25" ht="24.95" customHeight="1">
      <c r="A672" s="90"/>
      <c r="B672" s="89"/>
      <c r="C672" s="89"/>
      <c r="D672" s="95"/>
      <c r="E672" s="67"/>
      <c r="F672" s="89"/>
      <c r="G672" s="92" t="str">
        <f t="shared" si="10"/>
        <v>-</v>
      </c>
      <c r="H672" s="89"/>
      <c r="I672" s="89"/>
      <c r="J672" s="65"/>
      <c r="K672" s="89"/>
      <c r="L672" s="89"/>
      <c r="M672" s="89"/>
      <c r="N672" s="89"/>
      <c r="O672" s="89"/>
      <c r="P672" s="89"/>
      <c r="Q672" s="89"/>
      <c r="R672" s="89"/>
      <c r="S672" s="89"/>
      <c r="X672" s="182"/>
      <c r="Y672" s="134"/>
    </row>
    <row r="673" spans="1:25" ht="24.95" customHeight="1">
      <c r="A673" s="90"/>
      <c r="B673" s="89"/>
      <c r="C673" s="89"/>
      <c r="D673" s="95"/>
      <c r="E673" s="67"/>
      <c r="F673" s="89"/>
      <c r="G673" s="92" t="str">
        <f t="shared" si="10"/>
        <v>-</v>
      </c>
      <c r="H673" s="89"/>
      <c r="I673" s="89"/>
      <c r="J673" s="65"/>
      <c r="K673" s="89"/>
      <c r="L673" s="89"/>
      <c r="M673" s="89"/>
      <c r="N673" s="89"/>
      <c r="O673" s="89"/>
      <c r="P673" s="89"/>
      <c r="Q673" s="89"/>
      <c r="R673" s="89"/>
      <c r="S673" s="89"/>
      <c r="X673" s="182"/>
      <c r="Y673" s="134"/>
    </row>
    <row r="674" spans="1:25" ht="24.95" customHeight="1">
      <c r="A674" s="90"/>
      <c r="B674" s="89"/>
      <c r="C674" s="89"/>
      <c r="D674" s="95"/>
      <c r="E674" s="67"/>
      <c r="F674" s="89"/>
      <c r="G674" s="92" t="str">
        <f t="shared" si="10"/>
        <v>-</v>
      </c>
      <c r="H674" s="89"/>
      <c r="I674" s="89"/>
      <c r="J674" s="65"/>
      <c r="K674" s="89"/>
      <c r="L674" s="89"/>
      <c r="M674" s="89"/>
      <c r="N674" s="89"/>
      <c r="O674" s="89"/>
      <c r="P674" s="89"/>
      <c r="Q674" s="89"/>
      <c r="R674" s="89"/>
      <c r="S674" s="89"/>
      <c r="X674" s="182"/>
      <c r="Y674" s="134"/>
    </row>
    <row r="675" spans="1:25" ht="24.95" customHeight="1">
      <c r="A675" s="90"/>
      <c r="B675" s="89"/>
      <c r="C675" s="89"/>
      <c r="D675" s="95"/>
      <c r="E675" s="67"/>
      <c r="F675" s="89"/>
      <c r="G675" s="92" t="str">
        <f t="shared" si="10"/>
        <v>-</v>
      </c>
      <c r="H675" s="89"/>
      <c r="I675" s="89"/>
      <c r="J675" s="65"/>
      <c r="K675" s="89"/>
      <c r="L675" s="89"/>
      <c r="M675" s="89"/>
      <c r="N675" s="89"/>
      <c r="O675" s="89"/>
      <c r="P675" s="89"/>
      <c r="Q675" s="89"/>
      <c r="R675" s="89"/>
      <c r="S675" s="89"/>
      <c r="X675" s="182"/>
      <c r="Y675" s="134"/>
    </row>
    <row r="676" spans="1:25" ht="24.95" customHeight="1">
      <c r="A676" s="90"/>
      <c r="B676" s="89"/>
      <c r="C676" s="89"/>
      <c r="D676" s="95"/>
      <c r="E676" s="67"/>
      <c r="F676" s="89"/>
      <c r="G676" s="92" t="str">
        <f t="shared" si="10"/>
        <v>-</v>
      </c>
      <c r="H676" s="89"/>
      <c r="I676" s="89"/>
      <c r="J676" s="65"/>
      <c r="K676" s="89"/>
      <c r="L676" s="89"/>
      <c r="M676" s="89"/>
      <c r="N676" s="89"/>
      <c r="O676" s="89"/>
      <c r="P676" s="89"/>
      <c r="Q676" s="89"/>
      <c r="R676" s="89"/>
      <c r="S676" s="89"/>
      <c r="X676" s="182"/>
      <c r="Y676" s="134"/>
    </row>
    <row r="677" spans="1:25" ht="24.95" customHeight="1">
      <c r="A677" s="90"/>
      <c r="B677" s="89"/>
      <c r="C677" s="89"/>
      <c r="D677" s="95"/>
      <c r="E677" s="67"/>
      <c r="F677" s="89"/>
      <c r="G677" s="92" t="str">
        <f t="shared" si="10"/>
        <v>-</v>
      </c>
      <c r="H677" s="89"/>
      <c r="I677" s="89"/>
      <c r="J677" s="65"/>
      <c r="K677" s="89"/>
      <c r="L677" s="89"/>
      <c r="M677" s="89"/>
      <c r="N677" s="89"/>
      <c r="O677" s="89"/>
      <c r="P677" s="89"/>
      <c r="Q677" s="89"/>
      <c r="R677" s="89"/>
      <c r="S677" s="89"/>
      <c r="X677" s="182"/>
      <c r="Y677" s="134"/>
    </row>
    <row r="678" spans="1:25" ht="24.95" customHeight="1">
      <c r="A678" s="90"/>
      <c r="B678" s="89"/>
      <c r="C678" s="89"/>
      <c r="D678" s="95"/>
      <c r="E678" s="67"/>
      <c r="F678" s="89"/>
      <c r="G678" s="92" t="str">
        <f t="shared" si="10"/>
        <v>-</v>
      </c>
      <c r="H678" s="89"/>
      <c r="I678" s="89"/>
      <c r="J678" s="65"/>
      <c r="K678" s="89"/>
      <c r="L678" s="89"/>
      <c r="M678" s="89"/>
      <c r="N678" s="89"/>
      <c r="O678" s="89"/>
      <c r="P678" s="89"/>
      <c r="Q678" s="89"/>
      <c r="R678" s="89"/>
      <c r="S678" s="89"/>
      <c r="X678" s="182"/>
      <c r="Y678" s="134"/>
    </row>
    <row r="679" spans="1:25" ht="24.95" customHeight="1">
      <c r="A679" s="90"/>
      <c r="B679" s="89"/>
      <c r="C679" s="89"/>
      <c r="D679" s="95"/>
      <c r="E679" s="67"/>
      <c r="F679" s="89"/>
      <c r="G679" s="92" t="str">
        <f t="shared" si="10"/>
        <v>-</v>
      </c>
      <c r="H679" s="89"/>
      <c r="I679" s="89"/>
      <c r="J679" s="65"/>
      <c r="K679" s="89"/>
      <c r="L679" s="89"/>
      <c r="M679" s="89"/>
      <c r="N679" s="89"/>
      <c r="O679" s="89"/>
      <c r="P679" s="89"/>
      <c r="Q679" s="89"/>
      <c r="R679" s="89"/>
      <c r="S679" s="89"/>
      <c r="X679" s="182"/>
      <c r="Y679" s="134"/>
    </row>
    <row r="680" spans="1:25" ht="24.95" customHeight="1">
      <c r="A680" s="90"/>
      <c r="B680" s="89"/>
      <c r="C680" s="89"/>
      <c r="D680" s="95"/>
      <c r="E680" s="67"/>
      <c r="F680" s="89"/>
      <c r="G680" s="92" t="str">
        <f t="shared" si="10"/>
        <v>-</v>
      </c>
      <c r="H680" s="89"/>
      <c r="I680" s="89"/>
      <c r="J680" s="65"/>
      <c r="K680" s="89"/>
      <c r="L680" s="89"/>
      <c r="M680" s="89"/>
      <c r="N680" s="89"/>
      <c r="O680" s="89"/>
      <c r="P680" s="89"/>
      <c r="Q680" s="89"/>
      <c r="R680" s="89"/>
      <c r="S680" s="89"/>
      <c r="X680" s="182"/>
      <c r="Y680" s="134"/>
    </row>
    <row r="681" spans="1:25" ht="24.95" customHeight="1">
      <c r="A681" s="90"/>
      <c r="B681" s="89"/>
      <c r="C681" s="89"/>
      <c r="D681" s="95"/>
      <c r="E681" s="67"/>
      <c r="F681" s="89"/>
      <c r="G681" s="92" t="str">
        <f t="shared" si="10"/>
        <v>-</v>
      </c>
      <c r="H681" s="89"/>
      <c r="I681" s="89"/>
      <c r="J681" s="65"/>
      <c r="K681" s="89"/>
      <c r="L681" s="89"/>
      <c r="M681" s="89"/>
      <c r="N681" s="89"/>
      <c r="O681" s="89"/>
      <c r="P681" s="89"/>
      <c r="Q681" s="89"/>
      <c r="R681" s="89"/>
      <c r="S681" s="89"/>
      <c r="X681" s="182"/>
      <c r="Y681" s="134"/>
    </row>
    <row r="682" spans="1:25" ht="24.95" customHeight="1">
      <c r="A682" s="90"/>
      <c r="B682" s="89"/>
      <c r="C682" s="89"/>
      <c r="D682" s="95"/>
      <c r="E682" s="67"/>
      <c r="F682" s="89"/>
      <c r="G682" s="92" t="str">
        <f t="shared" si="10"/>
        <v>-</v>
      </c>
      <c r="H682" s="89"/>
      <c r="I682" s="89"/>
      <c r="J682" s="65"/>
      <c r="K682" s="89"/>
      <c r="L682" s="89"/>
      <c r="M682" s="89"/>
      <c r="N682" s="89"/>
      <c r="O682" s="89"/>
      <c r="P682" s="89"/>
      <c r="Q682" s="89"/>
      <c r="R682" s="89"/>
      <c r="S682" s="89"/>
      <c r="X682" s="182"/>
      <c r="Y682" s="134"/>
    </row>
    <row r="683" spans="1:25" ht="24.95" customHeight="1">
      <c r="A683" s="90"/>
      <c r="B683" s="89"/>
      <c r="C683" s="89"/>
      <c r="D683" s="95"/>
      <c r="E683" s="67"/>
      <c r="F683" s="89"/>
      <c r="G683" s="92" t="str">
        <f t="shared" si="10"/>
        <v>-</v>
      </c>
      <c r="H683" s="89"/>
      <c r="I683" s="89"/>
      <c r="J683" s="65"/>
      <c r="K683" s="89"/>
      <c r="L683" s="89"/>
      <c r="M683" s="89"/>
      <c r="N683" s="89"/>
      <c r="O683" s="89"/>
      <c r="P683" s="89"/>
      <c r="Q683" s="89"/>
      <c r="R683" s="89"/>
      <c r="S683" s="89"/>
      <c r="X683" s="182"/>
      <c r="Y683" s="134"/>
    </row>
    <row r="684" spans="1:25" ht="24.95" customHeight="1">
      <c r="A684" s="90"/>
      <c r="B684" s="89"/>
      <c r="C684" s="89"/>
      <c r="D684" s="95"/>
      <c r="E684" s="67"/>
      <c r="F684" s="89"/>
      <c r="G684" s="92" t="str">
        <f t="shared" ref="G684:G747" si="11">IF(OR(C684="",D684=""),"-",ABS((D684-C684+(D684&lt;C684))*1440))</f>
        <v>-</v>
      </c>
      <c r="H684" s="89"/>
      <c r="I684" s="89"/>
      <c r="J684" s="65"/>
      <c r="K684" s="89"/>
      <c r="L684" s="89"/>
      <c r="M684" s="89"/>
      <c r="N684" s="89"/>
      <c r="O684" s="89"/>
      <c r="P684" s="89"/>
      <c r="Q684" s="89"/>
      <c r="R684" s="89"/>
      <c r="S684" s="89"/>
      <c r="X684" s="182"/>
      <c r="Y684" s="134"/>
    </row>
    <row r="685" spans="1:25" ht="24.95" customHeight="1">
      <c r="A685" s="90"/>
      <c r="B685" s="89"/>
      <c r="C685" s="89"/>
      <c r="D685" s="95"/>
      <c r="E685" s="67"/>
      <c r="F685" s="89"/>
      <c r="G685" s="92" t="str">
        <f t="shared" si="11"/>
        <v>-</v>
      </c>
      <c r="H685" s="89"/>
      <c r="I685" s="89"/>
      <c r="J685" s="65"/>
      <c r="K685" s="89"/>
      <c r="L685" s="89"/>
      <c r="M685" s="89"/>
      <c r="N685" s="89"/>
      <c r="O685" s="89"/>
      <c r="P685" s="89"/>
      <c r="Q685" s="89"/>
      <c r="R685" s="89"/>
      <c r="S685" s="89"/>
      <c r="X685" s="182"/>
      <c r="Y685" s="134"/>
    </row>
    <row r="686" spans="1:25" ht="24.95" customHeight="1">
      <c r="A686" s="90"/>
      <c r="B686" s="89"/>
      <c r="C686" s="89"/>
      <c r="D686" s="95"/>
      <c r="E686" s="67"/>
      <c r="F686" s="89"/>
      <c r="G686" s="92" t="str">
        <f t="shared" si="11"/>
        <v>-</v>
      </c>
      <c r="H686" s="89"/>
      <c r="I686" s="89"/>
      <c r="J686" s="65"/>
      <c r="K686" s="89"/>
      <c r="L686" s="89"/>
      <c r="M686" s="89"/>
      <c r="N686" s="89"/>
      <c r="O686" s="89"/>
      <c r="P686" s="89"/>
      <c r="Q686" s="89"/>
      <c r="R686" s="89"/>
      <c r="S686" s="89"/>
      <c r="X686" s="182"/>
      <c r="Y686" s="134"/>
    </row>
    <row r="687" spans="1:25" ht="24.95" customHeight="1">
      <c r="A687" s="90"/>
      <c r="B687" s="89"/>
      <c r="C687" s="89"/>
      <c r="D687" s="95"/>
      <c r="E687" s="67"/>
      <c r="F687" s="89"/>
      <c r="G687" s="92" t="str">
        <f t="shared" si="11"/>
        <v>-</v>
      </c>
      <c r="H687" s="89"/>
      <c r="I687" s="89"/>
      <c r="J687" s="65"/>
      <c r="K687" s="89"/>
      <c r="L687" s="89"/>
      <c r="M687" s="89"/>
      <c r="N687" s="89"/>
      <c r="O687" s="89"/>
      <c r="P687" s="89"/>
      <c r="Q687" s="89"/>
      <c r="R687" s="89"/>
      <c r="S687" s="89"/>
      <c r="X687" s="182"/>
      <c r="Y687" s="134"/>
    </row>
    <row r="688" spans="1:25" ht="24.95" customHeight="1">
      <c r="A688" s="90"/>
      <c r="B688" s="89"/>
      <c r="C688" s="89"/>
      <c r="D688" s="95"/>
      <c r="E688" s="67"/>
      <c r="F688" s="89"/>
      <c r="G688" s="92" t="str">
        <f t="shared" si="11"/>
        <v>-</v>
      </c>
      <c r="H688" s="89"/>
      <c r="I688" s="89"/>
      <c r="J688" s="65"/>
      <c r="K688" s="89"/>
      <c r="L688" s="89"/>
      <c r="M688" s="89"/>
      <c r="N688" s="89"/>
      <c r="O688" s="89"/>
      <c r="P688" s="89"/>
      <c r="Q688" s="89"/>
      <c r="R688" s="89"/>
      <c r="S688" s="89"/>
      <c r="X688" s="182"/>
      <c r="Y688" s="134"/>
    </row>
    <row r="689" spans="1:25" ht="24.95" customHeight="1">
      <c r="A689" s="90"/>
      <c r="B689" s="89"/>
      <c r="C689" s="89"/>
      <c r="D689" s="95"/>
      <c r="E689" s="67"/>
      <c r="F689" s="89"/>
      <c r="G689" s="92" t="str">
        <f t="shared" si="11"/>
        <v>-</v>
      </c>
      <c r="H689" s="89"/>
      <c r="I689" s="89"/>
      <c r="J689" s="65"/>
      <c r="K689" s="89"/>
      <c r="L689" s="89"/>
      <c r="M689" s="89"/>
      <c r="N689" s="89"/>
      <c r="O689" s="89"/>
      <c r="P689" s="89"/>
      <c r="Q689" s="89"/>
      <c r="R689" s="89"/>
      <c r="S689" s="89"/>
      <c r="X689" s="182"/>
      <c r="Y689" s="134"/>
    </row>
    <row r="690" spans="1:25" ht="24.95" customHeight="1">
      <c r="A690" s="90"/>
      <c r="B690" s="89"/>
      <c r="C690" s="89"/>
      <c r="D690" s="95"/>
      <c r="E690" s="67"/>
      <c r="F690" s="89"/>
      <c r="G690" s="92" t="str">
        <f t="shared" si="11"/>
        <v>-</v>
      </c>
      <c r="H690" s="89"/>
      <c r="I690" s="89"/>
      <c r="J690" s="65"/>
      <c r="K690" s="89"/>
      <c r="L690" s="89"/>
      <c r="M690" s="89"/>
      <c r="N690" s="89"/>
      <c r="O690" s="89"/>
      <c r="P690" s="89"/>
      <c r="Q690" s="89"/>
      <c r="R690" s="89"/>
      <c r="S690" s="89"/>
      <c r="X690" s="182"/>
      <c r="Y690" s="134"/>
    </row>
    <row r="691" spans="1:25" ht="24.95" customHeight="1">
      <c r="A691" s="90"/>
      <c r="B691" s="89"/>
      <c r="C691" s="89"/>
      <c r="D691" s="95"/>
      <c r="E691" s="67"/>
      <c r="F691" s="89"/>
      <c r="G691" s="92" t="str">
        <f t="shared" si="11"/>
        <v>-</v>
      </c>
      <c r="H691" s="89"/>
      <c r="I691" s="89"/>
      <c r="J691" s="65"/>
      <c r="K691" s="89"/>
      <c r="L691" s="89"/>
      <c r="M691" s="89"/>
      <c r="N691" s="89"/>
      <c r="O691" s="89"/>
      <c r="P691" s="89"/>
      <c r="Q691" s="89"/>
      <c r="R691" s="89"/>
      <c r="S691" s="89"/>
      <c r="X691" s="182"/>
      <c r="Y691" s="134"/>
    </row>
    <row r="692" spans="1:25" ht="24.95" customHeight="1">
      <c r="A692" s="90"/>
      <c r="B692" s="89"/>
      <c r="C692" s="89"/>
      <c r="D692" s="95"/>
      <c r="E692" s="67"/>
      <c r="F692" s="89"/>
      <c r="G692" s="92" t="str">
        <f t="shared" si="11"/>
        <v>-</v>
      </c>
      <c r="H692" s="89"/>
      <c r="I692" s="89"/>
      <c r="J692" s="65"/>
      <c r="K692" s="89"/>
      <c r="L692" s="89"/>
      <c r="M692" s="89"/>
      <c r="N692" s="89"/>
      <c r="O692" s="89"/>
      <c r="P692" s="89"/>
      <c r="Q692" s="89"/>
      <c r="R692" s="89"/>
      <c r="S692" s="89"/>
      <c r="X692" s="182"/>
      <c r="Y692" s="134"/>
    </row>
    <row r="693" spans="1:25" ht="24.95" customHeight="1">
      <c r="A693" s="90"/>
      <c r="B693" s="89"/>
      <c r="C693" s="89"/>
      <c r="D693" s="95"/>
      <c r="E693" s="67"/>
      <c r="F693" s="89"/>
      <c r="G693" s="92" t="str">
        <f t="shared" si="11"/>
        <v>-</v>
      </c>
      <c r="H693" s="89"/>
      <c r="I693" s="89"/>
      <c r="J693" s="65"/>
      <c r="K693" s="89"/>
      <c r="L693" s="89"/>
      <c r="M693" s="89"/>
      <c r="N693" s="89"/>
      <c r="O693" s="89"/>
      <c r="P693" s="89"/>
      <c r="Q693" s="89"/>
      <c r="R693" s="89"/>
      <c r="S693" s="89"/>
      <c r="X693" s="182"/>
      <c r="Y693" s="134"/>
    </row>
    <row r="694" spans="1:25" ht="24.95" customHeight="1">
      <c r="A694" s="90"/>
      <c r="B694" s="89"/>
      <c r="C694" s="89"/>
      <c r="D694" s="95"/>
      <c r="E694" s="67"/>
      <c r="F694" s="89"/>
      <c r="G694" s="92" t="str">
        <f t="shared" si="11"/>
        <v>-</v>
      </c>
      <c r="H694" s="89"/>
      <c r="I694" s="89"/>
      <c r="J694" s="65"/>
      <c r="K694" s="89"/>
      <c r="L694" s="89"/>
      <c r="M694" s="89"/>
      <c r="N694" s="89"/>
      <c r="O694" s="89"/>
      <c r="P694" s="89"/>
      <c r="Q694" s="89"/>
      <c r="R694" s="89"/>
      <c r="S694" s="89"/>
      <c r="X694" s="182"/>
      <c r="Y694" s="134"/>
    </row>
    <row r="695" spans="1:25" ht="24.95" customHeight="1">
      <c r="A695" s="90"/>
      <c r="B695" s="89"/>
      <c r="C695" s="89"/>
      <c r="D695" s="95"/>
      <c r="E695" s="67"/>
      <c r="F695" s="89"/>
      <c r="G695" s="92" t="str">
        <f t="shared" si="11"/>
        <v>-</v>
      </c>
      <c r="H695" s="89"/>
      <c r="I695" s="89"/>
      <c r="J695" s="65"/>
      <c r="K695" s="89"/>
      <c r="L695" s="89"/>
      <c r="M695" s="89"/>
      <c r="N695" s="89"/>
      <c r="O695" s="89"/>
      <c r="P695" s="89"/>
      <c r="Q695" s="89"/>
      <c r="R695" s="89"/>
      <c r="S695" s="89"/>
      <c r="X695" s="182"/>
      <c r="Y695" s="134"/>
    </row>
    <row r="696" spans="1:25" ht="24.95" customHeight="1">
      <c r="A696" s="90"/>
      <c r="B696" s="89"/>
      <c r="C696" s="89"/>
      <c r="D696" s="95"/>
      <c r="E696" s="67"/>
      <c r="F696" s="89"/>
      <c r="G696" s="92" t="str">
        <f t="shared" si="11"/>
        <v>-</v>
      </c>
      <c r="H696" s="89"/>
      <c r="I696" s="89"/>
      <c r="J696" s="65"/>
      <c r="K696" s="89"/>
      <c r="L696" s="89"/>
      <c r="M696" s="89"/>
      <c r="N696" s="89"/>
      <c r="O696" s="89"/>
      <c r="P696" s="89"/>
      <c r="Q696" s="89"/>
      <c r="R696" s="89"/>
      <c r="S696" s="89"/>
      <c r="X696" s="182"/>
      <c r="Y696" s="134"/>
    </row>
    <row r="697" spans="1:25" ht="24.95" customHeight="1">
      <c r="A697" s="90"/>
      <c r="B697" s="89"/>
      <c r="C697" s="89"/>
      <c r="D697" s="95"/>
      <c r="E697" s="67"/>
      <c r="F697" s="89"/>
      <c r="G697" s="92" t="str">
        <f t="shared" si="11"/>
        <v>-</v>
      </c>
      <c r="H697" s="89"/>
      <c r="I697" s="89"/>
      <c r="J697" s="65"/>
      <c r="K697" s="89"/>
      <c r="L697" s="89"/>
      <c r="M697" s="89"/>
      <c r="N697" s="89"/>
      <c r="O697" s="89"/>
      <c r="P697" s="89"/>
      <c r="Q697" s="89"/>
      <c r="R697" s="89"/>
      <c r="S697" s="89"/>
      <c r="X697" s="182"/>
      <c r="Y697" s="134"/>
    </row>
    <row r="698" spans="1:25" ht="24.95" customHeight="1">
      <c r="A698" s="90"/>
      <c r="B698" s="89"/>
      <c r="C698" s="89"/>
      <c r="D698" s="95"/>
      <c r="E698" s="67"/>
      <c r="F698" s="89"/>
      <c r="G698" s="92" t="str">
        <f t="shared" si="11"/>
        <v>-</v>
      </c>
      <c r="H698" s="89"/>
      <c r="I698" s="89"/>
      <c r="J698" s="65"/>
      <c r="K698" s="89"/>
      <c r="L698" s="89"/>
      <c r="M698" s="89"/>
      <c r="N698" s="89"/>
      <c r="O698" s="89"/>
      <c r="P698" s="89"/>
      <c r="Q698" s="89"/>
      <c r="R698" s="89"/>
      <c r="S698" s="89"/>
      <c r="X698" s="182"/>
      <c r="Y698" s="134"/>
    </row>
    <row r="699" spans="1:25" ht="24.95" customHeight="1">
      <c r="A699" s="90"/>
      <c r="B699" s="89"/>
      <c r="C699" s="89"/>
      <c r="D699" s="95"/>
      <c r="E699" s="67"/>
      <c r="F699" s="89"/>
      <c r="G699" s="92" t="str">
        <f t="shared" si="11"/>
        <v>-</v>
      </c>
      <c r="H699" s="89"/>
      <c r="I699" s="89"/>
      <c r="J699" s="65"/>
      <c r="K699" s="89"/>
      <c r="L699" s="89"/>
      <c r="M699" s="89"/>
      <c r="N699" s="89"/>
      <c r="O699" s="89"/>
      <c r="P699" s="89"/>
      <c r="Q699" s="89"/>
      <c r="R699" s="89"/>
      <c r="S699" s="89"/>
      <c r="X699" s="182"/>
      <c r="Y699" s="134"/>
    </row>
    <row r="700" spans="1:25" ht="24.95" customHeight="1">
      <c r="A700" s="90"/>
      <c r="B700" s="89"/>
      <c r="C700" s="89"/>
      <c r="D700" s="95"/>
      <c r="E700" s="67"/>
      <c r="F700" s="89"/>
      <c r="G700" s="92" t="str">
        <f t="shared" si="11"/>
        <v>-</v>
      </c>
      <c r="H700" s="89"/>
      <c r="I700" s="89"/>
      <c r="J700" s="65"/>
      <c r="K700" s="89"/>
      <c r="L700" s="89"/>
      <c r="M700" s="89"/>
      <c r="N700" s="89"/>
      <c r="O700" s="89"/>
      <c r="P700" s="89"/>
      <c r="Q700" s="89"/>
      <c r="R700" s="89"/>
      <c r="S700" s="89"/>
      <c r="X700" s="182"/>
      <c r="Y700" s="134"/>
    </row>
    <row r="701" spans="1:25" ht="24.95" customHeight="1">
      <c r="A701" s="90"/>
      <c r="B701" s="89"/>
      <c r="C701" s="89"/>
      <c r="D701" s="95"/>
      <c r="E701" s="67"/>
      <c r="F701" s="89"/>
      <c r="G701" s="92" t="str">
        <f t="shared" si="11"/>
        <v>-</v>
      </c>
      <c r="H701" s="89"/>
      <c r="I701" s="89"/>
      <c r="J701" s="65"/>
      <c r="K701" s="89"/>
      <c r="L701" s="89"/>
      <c r="M701" s="89"/>
      <c r="N701" s="89"/>
      <c r="O701" s="89"/>
      <c r="P701" s="89"/>
      <c r="Q701" s="89"/>
      <c r="R701" s="89"/>
      <c r="S701" s="89"/>
      <c r="X701" s="182"/>
      <c r="Y701" s="134"/>
    </row>
    <row r="702" spans="1:25" ht="24.95" customHeight="1">
      <c r="A702" s="90"/>
      <c r="B702" s="89"/>
      <c r="C702" s="89"/>
      <c r="D702" s="95"/>
      <c r="E702" s="67"/>
      <c r="F702" s="89"/>
      <c r="G702" s="92" t="str">
        <f t="shared" si="11"/>
        <v>-</v>
      </c>
      <c r="H702" s="89"/>
      <c r="I702" s="89"/>
      <c r="J702" s="65"/>
      <c r="K702" s="89"/>
      <c r="L702" s="89"/>
      <c r="M702" s="89"/>
      <c r="N702" s="89"/>
      <c r="O702" s="89"/>
      <c r="P702" s="89"/>
      <c r="Q702" s="89"/>
      <c r="R702" s="89"/>
      <c r="S702" s="89"/>
      <c r="X702" s="182"/>
      <c r="Y702" s="134"/>
    </row>
    <row r="703" spans="1:25" ht="24.95" customHeight="1">
      <c r="A703" s="90"/>
      <c r="B703" s="89"/>
      <c r="C703" s="89"/>
      <c r="D703" s="95"/>
      <c r="E703" s="67"/>
      <c r="F703" s="89"/>
      <c r="G703" s="92" t="str">
        <f t="shared" si="11"/>
        <v>-</v>
      </c>
      <c r="H703" s="89"/>
      <c r="I703" s="89"/>
      <c r="J703" s="65"/>
      <c r="K703" s="89"/>
      <c r="L703" s="89"/>
      <c r="M703" s="89"/>
      <c r="N703" s="89"/>
      <c r="O703" s="89"/>
      <c r="P703" s="89"/>
      <c r="Q703" s="89"/>
      <c r="R703" s="89"/>
      <c r="S703" s="89"/>
      <c r="X703" s="182"/>
      <c r="Y703" s="134"/>
    </row>
    <row r="704" spans="1:25" ht="24.95" customHeight="1">
      <c r="A704" s="90"/>
      <c r="B704" s="89"/>
      <c r="C704" s="89"/>
      <c r="D704" s="95"/>
      <c r="E704" s="67"/>
      <c r="F704" s="89"/>
      <c r="G704" s="92" t="str">
        <f t="shared" si="11"/>
        <v>-</v>
      </c>
      <c r="H704" s="89"/>
      <c r="I704" s="89"/>
      <c r="J704" s="65"/>
      <c r="K704" s="89"/>
      <c r="L704" s="89"/>
      <c r="M704" s="89"/>
      <c r="N704" s="89"/>
      <c r="O704" s="89"/>
      <c r="P704" s="89"/>
      <c r="Q704" s="89"/>
      <c r="R704" s="89"/>
      <c r="S704" s="89"/>
      <c r="X704" s="182"/>
      <c r="Y704" s="134"/>
    </row>
    <row r="705" spans="1:25" ht="24.95" customHeight="1">
      <c r="A705" s="90"/>
      <c r="B705" s="89"/>
      <c r="C705" s="89"/>
      <c r="D705" s="95"/>
      <c r="E705" s="67"/>
      <c r="F705" s="89"/>
      <c r="G705" s="92" t="str">
        <f t="shared" si="11"/>
        <v>-</v>
      </c>
      <c r="H705" s="89"/>
      <c r="I705" s="89"/>
      <c r="J705" s="65"/>
      <c r="K705" s="89"/>
      <c r="L705" s="89"/>
      <c r="M705" s="89"/>
      <c r="N705" s="89"/>
      <c r="O705" s="89"/>
      <c r="P705" s="89"/>
      <c r="Q705" s="89"/>
      <c r="R705" s="89"/>
      <c r="S705" s="89"/>
      <c r="X705" s="182"/>
      <c r="Y705" s="134"/>
    </row>
    <row r="706" spans="1:25" ht="24.95" customHeight="1">
      <c r="A706" s="90"/>
      <c r="B706" s="89"/>
      <c r="C706" s="89"/>
      <c r="D706" s="95"/>
      <c r="E706" s="67"/>
      <c r="F706" s="89"/>
      <c r="G706" s="92" t="str">
        <f t="shared" si="11"/>
        <v>-</v>
      </c>
      <c r="H706" s="89"/>
      <c r="I706" s="89"/>
      <c r="J706" s="65"/>
      <c r="K706" s="89"/>
      <c r="L706" s="89"/>
      <c r="M706" s="89"/>
      <c r="N706" s="89"/>
      <c r="O706" s="89"/>
      <c r="P706" s="89"/>
      <c r="Q706" s="89"/>
      <c r="R706" s="89"/>
      <c r="S706" s="89"/>
      <c r="X706" s="182"/>
      <c r="Y706" s="134"/>
    </row>
    <row r="707" spans="1:25" ht="24.95" customHeight="1">
      <c r="A707" s="90"/>
      <c r="B707" s="89"/>
      <c r="C707" s="89"/>
      <c r="D707" s="95"/>
      <c r="E707" s="67"/>
      <c r="F707" s="89"/>
      <c r="G707" s="92" t="str">
        <f t="shared" si="11"/>
        <v>-</v>
      </c>
      <c r="H707" s="89"/>
      <c r="I707" s="89"/>
      <c r="J707" s="65"/>
      <c r="K707" s="89"/>
      <c r="L707" s="89"/>
      <c r="M707" s="89"/>
      <c r="N707" s="89"/>
      <c r="O707" s="89"/>
      <c r="P707" s="89"/>
      <c r="Q707" s="89"/>
      <c r="R707" s="89"/>
      <c r="S707" s="89"/>
      <c r="X707" s="182"/>
      <c r="Y707" s="134"/>
    </row>
    <row r="708" spans="1:25" ht="24.95" customHeight="1">
      <c r="A708" s="90"/>
      <c r="B708" s="89"/>
      <c r="C708" s="89"/>
      <c r="D708" s="95"/>
      <c r="E708" s="67"/>
      <c r="F708" s="89"/>
      <c r="G708" s="92" t="str">
        <f t="shared" si="11"/>
        <v>-</v>
      </c>
      <c r="H708" s="89"/>
      <c r="I708" s="89"/>
      <c r="J708" s="65"/>
      <c r="K708" s="89"/>
      <c r="L708" s="89"/>
      <c r="M708" s="89"/>
      <c r="N708" s="89"/>
      <c r="O708" s="89"/>
      <c r="P708" s="89"/>
      <c r="Q708" s="89"/>
      <c r="R708" s="89"/>
      <c r="S708" s="89"/>
      <c r="X708" s="182"/>
      <c r="Y708" s="134"/>
    </row>
    <row r="709" spans="1:25" ht="24.95" customHeight="1">
      <c r="A709" s="90"/>
      <c r="B709" s="89"/>
      <c r="C709" s="89"/>
      <c r="D709" s="95"/>
      <c r="E709" s="67"/>
      <c r="F709" s="89"/>
      <c r="G709" s="92" t="str">
        <f t="shared" si="11"/>
        <v>-</v>
      </c>
      <c r="H709" s="89"/>
      <c r="I709" s="89"/>
      <c r="J709" s="65"/>
      <c r="K709" s="89"/>
      <c r="L709" s="89"/>
      <c r="M709" s="89"/>
      <c r="N709" s="89"/>
      <c r="O709" s="89"/>
      <c r="P709" s="89"/>
      <c r="Q709" s="89"/>
      <c r="R709" s="89"/>
      <c r="S709" s="89"/>
      <c r="X709" s="182"/>
      <c r="Y709" s="134"/>
    </row>
    <row r="710" spans="1:25" ht="24.95" customHeight="1">
      <c r="A710" s="90"/>
      <c r="B710" s="89"/>
      <c r="C710" s="89"/>
      <c r="D710" s="95"/>
      <c r="E710" s="67"/>
      <c r="F710" s="89"/>
      <c r="G710" s="92" t="str">
        <f t="shared" si="11"/>
        <v>-</v>
      </c>
      <c r="H710" s="89"/>
      <c r="I710" s="89"/>
      <c r="J710" s="65"/>
      <c r="K710" s="89"/>
      <c r="L710" s="89"/>
      <c r="M710" s="89"/>
      <c r="N710" s="89"/>
      <c r="O710" s="89"/>
      <c r="P710" s="89"/>
      <c r="Q710" s="89"/>
      <c r="R710" s="89"/>
      <c r="S710" s="89"/>
      <c r="X710" s="182"/>
      <c r="Y710" s="134"/>
    </row>
    <row r="711" spans="1:25" ht="24.95" customHeight="1">
      <c r="A711" s="90"/>
      <c r="B711" s="89"/>
      <c r="C711" s="89"/>
      <c r="D711" s="95"/>
      <c r="E711" s="67"/>
      <c r="F711" s="89"/>
      <c r="G711" s="92" t="str">
        <f t="shared" si="11"/>
        <v>-</v>
      </c>
      <c r="H711" s="89"/>
      <c r="I711" s="89"/>
      <c r="J711" s="65"/>
      <c r="K711" s="89"/>
      <c r="L711" s="89"/>
      <c r="M711" s="89"/>
      <c r="N711" s="89"/>
      <c r="O711" s="89"/>
      <c r="P711" s="89"/>
      <c r="Q711" s="89"/>
      <c r="R711" s="89"/>
      <c r="S711" s="89"/>
      <c r="X711" s="182"/>
      <c r="Y711" s="134"/>
    </row>
    <row r="712" spans="1:25" ht="24.95" customHeight="1">
      <c r="A712" s="90"/>
      <c r="B712" s="89"/>
      <c r="C712" s="89"/>
      <c r="D712" s="95"/>
      <c r="E712" s="67"/>
      <c r="F712" s="89"/>
      <c r="G712" s="92" t="str">
        <f t="shared" si="11"/>
        <v>-</v>
      </c>
      <c r="H712" s="89"/>
      <c r="I712" s="89"/>
      <c r="J712" s="65"/>
      <c r="K712" s="89"/>
      <c r="L712" s="89"/>
      <c r="M712" s="89"/>
      <c r="N712" s="89"/>
      <c r="O712" s="89"/>
      <c r="P712" s="89"/>
      <c r="Q712" s="89"/>
      <c r="R712" s="89"/>
      <c r="S712" s="89"/>
      <c r="X712" s="182"/>
      <c r="Y712" s="134"/>
    </row>
    <row r="713" spans="1:25" ht="24.95" customHeight="1">
      <c r="A713" s="90"/>
      <c r="B713" s="89"/>
      <c r="C713" s="89"/>
      <c r="D713" s="95"/>
      <c r="E713" s="67"/>
      <c r="F713" s="89"/>
      <c r="G713" s="92" t="str">
        <f t="shared" si="11"/>
        <v>-</v>
      </c>
      <c r="H713" s="89"/>
      <c r="I713" s="89"/>
      <c r="J713" s="65"/>
      <c r="K713" s="89"/>
      <c r="L713" s="89"/>
      <c r="M713" s="89"/>
      <c r="N713" s="89"/>
      <c r="O713" s="89"/>
      <c r="P713" s="89"/>
      <c r="Q713" s="89"/>
      <c r="R713" s="89"/>
      <c r="S713" s="89"/>
      <c r="X713" s="182"/>
      <c r="Y713" s="134"/>
    </row>
    <row r="714" spans="1:25" ht="24.95" customHeight="1">
      <c r="A714" s="90"/>
      <c r="B714" s="89"/>
      <c r="C714" s="89"/>
      <c r="D714" s="95"/>
      <c r="E714" s="67"/>
      <c r="F714" s="89"/>
      <c r="G714" s="92" t="str">
        <f t="shared" si="11"/>
        <v>-</v>
      </c>
      <c r="H714" s="89"/>
      <c r="I714" s="89"/>
      <c r="J714" s="65"/>
      <c r="K714" s="89"/>
      <c r="L714" s="89"/>
      <c r="M714" s="89"/>
      <c r="N714" s="89"/>
      <c r="O714" s="89"/>
      <c r="P714" s="89"/>
      <c r="Q714" s="89"/>
      <c r="R714" s="89"/>
      <c r="S714" s="89"/>
      <c r="X714" s="182"/>
      <c r="Y714" s="134"/>
    </row>
    <row r="715" spans="1:25" ht="24.95" customHeight="1">
      <c r="A715" s="90"/>
      <c r="B715" s="89"/>
      <c r="C715" s="89"/>
      <c r="D715" s="95"/>
      <c r="E715" s="67"/>
      <c r="F715" s="89"/>
      <c r="G715" s="92" t="str">
        <f t="shared" si="11"/>
        <v>-</v>
      </c>
      <c r="H715" s="89"/>
      <c r="I715" s="89"/>
      <c r="J715" s="65"/>
      <c r="K715" s="89"/>
      <c r="L715" s="89"/>
      <c r="M715" s="89"/>
      <c r="N715" s="89"/>
      <c r="O715" s="89"/>
      <c r="P715" s="89"/>
      <c r="Q715" s="89"/>
      <c r="R715" s="89"/>
      <c r="S715" s="89"/>
      <c r="X715" s="182"/>
      <c r="Y715" s="134"/>
    </row>
    <row r="716" spans="1:25" ht="24.95" customHeight="1">
      <c r="A716" s="90"/>
      <c r="B716" s="89"/>
      <c r="C716" s="89"/>
      <c r="D716" s="95"/>
      <c r="E716" s="67"/>
      <c r="F716" s="89"/>
      <c r="G716" s="92" t="str">
        <f t="shared" si="11"/>
        <v>-</v>
      </c>
      <c r="H716" s="89"/>
      <c r="I716" s="89"/>
      <c r="J716" s="65"/>
      <c r="K716" s="89"/>
      <c r="L716" s="89"/>
      <c r="M716" s="89"/>
      <c r="N716" s="89"/>
      <c r="O716" s="89"/>
      <c r="P716" s="89"/>
      <c r="Q716" s="89"/>
      <c r="R716" s="89"/>
      <c r="S716" s="89"/>
      <c r="X716" s="182"/>
      <c r="Y716" s="134"/>
    </row>
    <row r="717" spans="1:25" ht="24.95" customHeight="1">
      <c r="A717" s="90"/>
      <c r="B717" s="89"/>
      <c r="C717" s="89"/>
      <c r="D717" s="95"/>
      <c r="E717" s="67"/>
      <c r="F717" s="89"/>
      <c r="G717" s="92" t="str">
        <f t="shared" si="11"/>
        <v>-</v>
      </c>
      <c r="H717" s="89"/>
      <c r="I717" s="89"/>
      <c r="J717" s="65"/>
      <c r="K717" s="89"/>
      <c r="L717" s="89"/>
      <c r="M717" s="89"/>
      <c r="N717" s="89"/>
      <c r="O717" s="89"/>
      <c r="P717" s="89"/>
      <c r="Q717" s="89"/>
      <c r="R717" s="89"/>
      <c r="S717" s="89"/>
      <c r="X717" s="182"/>
      <c r="Y717" s="134"/>
    </row>
    <row r="718" spans="1:25" ht="24.95" customHeight="1">
      <c r="A718" s="90"/>
      <c r="B718" s="89"/>
      <c r="C718" s="89"/>
      <c r="D718" s="95"/>
      <c r="E718" s="67"/>
      <c r="F718" s="89"/>
      <c r="G718" s="92" t="str">
        <f t="shared" si="11"/>
        <v>-</v>
      </c>
      <c r="H718" s="89"/>
      <c r="I718" s="89"/>
      <c r="J718" s="65"/>
      <c r="K718" s="89"/>
      <c r="L718" s="89"/>
      <c r="M718" s="89"/>
      <c r="N718" s="89"/>
      <c r="O718" s="89"/>
      <c r="P718" s="89"/>
      <c r="Q718" s="89"/>
      <c r="R718" s="89"/>
      <c r="S718" s="89"/>
      <c r="X718" s="182"/>
      <c r="Y718" s="134"/>
    </row>
    <row r="719" spans="1:25" ht="24.95" customHeight="1">
      <c r="A719" s="90"/>
      <c r="B719" s="89"/>
      <c r="C719" s="89"/>
      <c r="D719" s="95"/>
      <c r="E719" s="67"/>
      <c r="F719" s="89"/>
      <c r="G719" s="92" t="str">
        <f t="shared" si="11"/>
        <v>-</v>
      </c>
      <c r="H719" s="89"/>
      <c r="I719" s="89"/>
      <c r="J719" s="65"/>
      <c r="K719" s="89"/>
      <c r="L719" s="89"/>
      <c r="M719" s="89"/>
      <c r="N719" s="89"/>
      <c r="O719" s="89"/>
      <c r="P719" s="89"/>
      <c r="Q719" s="89"/>
      <c r="R719" s="89"/>
      <c r="S719" s="89"/>
      <c r="X719" s="182"/>
      <c r="Y719" s="134"/>
    </row>
    <row r="720" spans="1:25" ht="24.95" customHeight="1">
      <c r="A720" s="90"/>
      <c r="B720" s="89"/>
      <c r="C720" s="89"/>
      <c r="D720" s="95"/>
      <c r="E720" s="67"/>
      <c r="F720" s="89"/>
      <c r="G720" s="92" t="str">
        <f t="shared" si="11"/>
        <v>-</v>
      </c>
      <c r="H720" s="89"/>
      <c r="I720" s="89"/>
      <c r="J720" s="65"/>
      <c r="K720" s="89"/>
      <c r="L720" s="89"/>
      <c r="M720" s="89"/>
      <c r="N720" s="89"/>
      <c r="O720" s="89"/>
      <c r="P720" s="89"/>
      <c r="Q720" s="89"/>
      <c r="R720" s="89"/>
      <c r="S720" s="89"/>
      <c r="X720" s="182"/>
      <c r="Y720" s="134"/>
    </row>
    <row r="721" spans="1:25" ht="24.95" customHeight="1">
      <c r="A721" s="90"/>
      <c r="B721" s="89"/>
      <c r="C721" s="89"/>
      <c r="D721" s="95"/>
      <c r="E721" s="67"/>
      <c r="F721" s="89"/>
      <c r="G721" s="92" t="str">
        <f t="shared" si="11"/>
        <v>-</v>
      </c>
      <c r="H721" s="89"/>
      <c r="I721" s="89"/>
      <c r="J721" s="65"/>
      <c r="K721" s="89"/>
      <c r="L721" s="89"/>
      <c r="M721" s="89"/>
      <c r="N721" s="89"/>
      <c r="O721" s="89"/>
      <c r="P721" s="89"/>
      <c r="Q721" s="89"/>
      <c r="R721" s="89"/>
      <c r="S721" s="89"/>
      <c r="X721" s="182"/>
      <c r="Y721" s="134"/>
    </row>
    <row r="722" spans="1:25" ht="24.95" customHeight="1">
      <c r="A722" s="90"/>
      <c r="B722" s="89"/>
      <c r="C722" s="89"/>
      <c r="D722" s="95"/>
      <c r="E722" s="67"/>
      <c r="F722" s="89"/>
      <c r="G722" s="92" t="str">
        <f t="shared" si="11"/>
        <v>-</v>
      </c>
      <c r="H722" s="89"/>
      <c r="I722" s="89"/>
      <c r="J722" s="65"/>
      <c r="K722" s="89"/>
      <c r="L722" s="89"/>
      <c r="M722" s="89"/>
      <c r="N722" s="89"/>
      <c r="O722" s="89"/>
      <c r="P722" s="89"/>
      <c r="Q722" s="89"/>
      <c r="R722" s="89"/>
      <c r="S722" s="89"/>
      <c r="X722" s="182"/>
      <c r="Y722" s="134"/>
    </row>
    <row r="723" spans="1:25" ht="24.95" customHeight="1">
      <c r="A723" s="90"/>
      <c r="B723" s="89"/>
      <c r="C723" s="89"/>
      <c r="D723" s="95"/>
      <c r="E723" s="67"/>
      <c r="F723" s="89"/>
      <c r="G723" s="92" t="str">
        <f t="shared" si="11"/>
        <v>-</v>
      </c>
      <c r="H723" s="89"/>
      <c r="I723" s="89"/>
      <c r="J723" s="65"/>
      <c r="K723" s="89"/>
      <c r="L723" s="89"/>
      <c r="M723" s="89"/>
      <c r="N723" s="89"/>
      <c r="O723" s="89"/>
      <c r="P723" s="89"/>
      <c r="Q723" s="89"/>
      <c r="R723" s="89"/>
      <c r="S723" s="89"/>
      <c r="X723" s="182"/>
      <c r="Y723" s="134"/>
    </row>
    <row r="724" spans="1:25" ht="24.95" customHeight="1">
      <c r="A724" s="90"/>
      <c r="B724" s="89"/>
      <c r="C724" s="89"/>
      <c r="D724" s="95"/>
      <c r="E724" s="67"/>
      <c r="F724" s="89"/>
      <c r="G724" s="92" t="str">
        <f t="shared" si="11"/>
        <v>-</v>
      </c>
      <c r="H724" s="89"/>
      <c r="I724" s="89"/>
      <c r="J724" s="65"/>
      <c r="K724" s="89"/>
      <c r="L724" s="89"/>
      <c r="M724" s="89"/>
      <c r="N724" s="89"/>
      <c r="O724" s="89"/>
      <c r="P724" s="89"/>
      <c r="Q724" s="89"/>
      <c r="R724" s="89"/>
      <c r="S724" s="89"/>
      <c r="X724" s="182"/>
      <c r="Y724" s="134"/>
    </row>
    <row r="725" spans="1:25" ht="24.95" customHeight="1">
      <c r="A725" s="90"/>
      <c r="B725" s="89"/>
      <c r="C725" s="89"/>
      <c r="D725" s="95"/>
      <c r="E725" s="67"/>
      <c r="F725" s="89"/>
      <c r="G725" s="92" t="str">
        <f t="shared" si="11"/>
        <v>-</v>
      </c>
      <c r="H725" s="89"/>
      <c r="I725" s="89"/>
      <c r="J725" s="65"/>
      <c r="K725" s="89"/>
      <c r="L725" s="89"/>
      <c r="M725" s="89"/>
      <c r="N725" s="89"/>
      <c r="O725" s="89"/>
      <c r="P725" s="89"/>
      <c r="Q725" s="89"/>
      <c r="R725" s="89"/>
      <c r="S725" s="89"/>
      <c r="X725" s="182"/>
      <c r="Y725" s="134"/>
    </row>
    <row r="726" spans="1:25" ht="24.95" customHeight="1">
      <c r="A726" s="90"/>
      <c r="B726" s="89"/>
      <c r="C726" s="89"/>
      <c r="D726" s="95"/>
      <c r="E726" s="67"/>
      <c r="F726" s="89"/>
      <c r="G726" s="92" t="str">
        <f t="shared" si="11"/>
        <v>-</v>
      </c>
      <c r="H726" s="89"/>
      <c r="I726" s="89"/>
      <c r="J726" s="65"/>
      <c r="K726" s="89"/>
      <c r="L726" s="89"/>
      <c r="M726" s="89"/>
      <c r="N726" s="89"/>
      <c r="O726" s="89"/>
      <c r="P726" s="89"/>
      <c r="Q726" s="89"/>
      <c r="R726" s="89"/>
      <c r="S726" s="89"/>
      <c r="X726" s="182"/>
      <c r="Y726" s="134"/>
    </row>
    <row r="727" spans="1:25" ht="24.95" customHeight="1">
      <c r="A727" s="90"/>
      <c r="B727" s="89"/>
      <c r="C727" s="89"/>
      <c r="D727" s="95"/>
      <c r="E727" s="67"/>
      <c r="F727" s="89"/>
      <c r="G727" s="92" t="str">
        <f t="shared" si="11"/>
        <v>-</v>
      </c>
      <c r="H727" s="89"/>
      <c r="I727" s="89"/>
      <c r="J727" s="65"/>
      <c r="K727" s="89"/>
      <c r="L727" s="89"/>
      <c r="M727" s="89"/>
      <c r="N727" s="89"/>
      <c r="O727" s="89"/>
      <c r="P727" s="89"/>
      <c r="Q727" s="89"/>
      <c r="R727" s="89"/>
      <c r="S727" s="89"/>
      <c r="X727" s="182"/>
      <c r="Y727" s="134"/>
    </row>
    <row r="728" spans="1:25" ht="24.95" customHeight="1">
      <c r="A728" s="90"/>
      <c r="B728" s="89"/>
      <c r="C728" s="89"/>
      <c r="D728" s="95"/>
      <c r="E728" s="67"/>
      <c r="F728" s="89"/>
      <c r="G728" s="92" t="str">
        <f t="shared" si="11"/>
        <v>-</v>
      </c>
      <c r="H728" s="89"/>
      <c r="I728" s="89"/>
      <c r="J728" s="65"/>
      <c r="K728" s="89"/>
      <c r="L728" s="89"/>
      <c r="M728" s="89"/>
      <c r="N728" s="89"/>
      <c r="O728" s="89"/>
      <c r="P728" s="89"/>
      <c r="Q728" s="89"/>
      <c r="R728" s="89"/>
      <c r="S728" s="89"/>
      <c r="X728" s="182"/>
      <c r="Y728" s="134"/>
    </row>
    <row r="729" spans="1:25" ht="24.95" customHeight="1">
      <c r="A729" s="90"/>
      <c r="B729" s="89"/>
      <c r="C729" s="89"/>
      <c r="D729" s="95"/>
      <c r="E729" s="67"/>
      <c r="F729" s="89"/>
      <c r="G729" s="92" t="str">
        <f t="shared" si="11"/>
        <v>-</v>
      </c>
      <c r="H729" s="89"/>
      <c r="I729" s="89"/>
      <c r="J729" s="65"/>
      <c r="K729" s="89"/>
      <c r="L729" s="89"/>
      <c r="M729" s="89"/>
      <c r="N729" s="89"/>
      <c r="O729" s="89"/>
      <c r="P729" s="89"/>
      <c r="Q729" s="89"/>
      <c r="R729" s="89"/>
      <c r="S729" s="89"/>
      <c r="X729" s="182"/>
      <c r="Y729" s="134"/>
    </row>
    <row r="730" spans="1:25" ht="24.95" customHeight="1">
      <c r="A730" s="90"/>
      <c r="B730" s="89"/>
      <c r="C730" s="89"/>
      <c r="D730" s="95"/>
      <c r="E730" s="67"/>
      <c r="F730" s="89"/>
      <c r="G730" s="92" t="str">
        <f t="shared" si="11"/>
        <v>-</v>
      </c>
      <c r="H730" s="89"/>
      <c r="I730" s="89"/>
      <c r="J730" s="65"/>
      <c r="K730" s="89"/>
      <c r="L730" s="89"/>
      <c r="M730" s="89"/>
      <c r="N730" s="89"/>
      <c r="O730" s="89"/>
      <c r="P730" s="89"/>
      <c r="Q730" s="89"/>
      <c r="R730" s="89"/>
      <c r="S730" s="89"/>
      <c r="X730" s="182"/>
      <c r="Y730" s="134"/>
    </row>
    <row r="731" spans="1:25" ht="24.95" customHeight="1">
      <c r="A731" s="90"/>
      <c r="B731" s="89"/>
      <c r="C731" s="89"/>
      <c r="D731" s="95"/>
      <c r="E731" s="67"/>
      <c r="F731" s="89"/>
      <c r="G731" s="92" t="str">
        <f t="shared" si="11"/>
        <v>-</v>
      </c>
      <c r="H731" s="89"/>
      <c r="I731" s="89"/>
      <c r="J731" s="65"/>
      <c r="K731" s="89"/>
      <c r="L731" s="89"/>
      <c r="M731" s="89"/>
      <c r="N731" s="89"/>
      <c r="O731" s="89"/>
      <c r="P731" s="89"/>
      <c r="Q731" s="89"/>
      <c r="R731" s="89"/>
      <c r="S731" s="89"/>
      <c r="X731" s="182"/>
      <c r="Y731" s="134"/>
    </row>
    <row r="732" spans="1:25" ht="24.95" customHeight="1">
      <c r="A732" s="90"/>
      <c r="B732" s="89"/>
      <c r="C732" s="89"/>
      <c r="D732" s="95"/>
      <c r="E732" s="67"/>
      <c r="F732" s="89"/>
      <c r="G732" s="92" t="str">
        <f t="shared" si="11"/>
        <v>-</v>
      </c>
      <c r="H732" s="89"/>
      <c r="I732" s="89"/>
      <c r="J732" s="65"/>
      <c r="K732" s="89"/>
      <c r="L732" s="89"/>
      <c r="M732" s="89"/>
      <c r="N732" s="89"/>
      <c r="O732" s="89"/>
      <c r="P732" s="89"/>
      <c r="Q732" s="89"/>
      <c r="R732" s="89"/>
      <c r="S732" s="89"/>
      <c r="X732" s="182"/>
      <c r="Y732" s="134"/>
    </row>
    <row r="733" spans="1:25" ht="24.95" customHeight="1">
      <c r="A733" s="90"/>
      <c r="B733" s="89"/>
      <c r="C733" s="89"/>
      <c r="D733" s="95"/>
      <c r="E733" s="67"/>
      <c r="F733" s="89"/>
      <c r="G733" s="92" t="str">
        <f t="shared" si="11"/>
        <v>-</v>
      </c>
      <c r="H733" s="89"/>
      <c r="I733" s="89"/>
      <c r="J733" s="65"/>
      <c r="K733" s="89"/>
      <c r="L733" s="89"/>
      <c r="M733" s="89"/>
      <c r="N733" s="89"/>
      <c r="O733" s="89"/>
      <c r="P733" s="89"/>
      <c r="Q733" s="89"/>
      <c r="R733" s="89"/>
      <c r="S733" s="89"/>
      <c r="X733" s="182"/>
      <c r="Y733" s="134"/>
    </row>
    <row r="734" spans="1:25" ht="24.95" customHeight="1">
      <c r="A734" s="90"/>
      <c r="B734" s="89"/>
      <c r="C734" s="89"/>
      <c r="D734" s="95"/>
      <c r="E734" s="67"/>
      <c r="F734" s="89"/>
      <c r="G734" s="92" t="str">
        <f t="shared" si="11"/>
        <v>-</v>
      </c>
      <c r="H734" s="89"/>
      <c r="I734" s="89"/>
      <c r="J734" s="65"/>
      <c r="K734" s="89"/>
      <c r="L734" s="89"/>
      <c r="M734" s="89"/>
      <c r="N734" s="89"/>
      <c r="O734" s="89"/>
      <c r="P734" s="89"/>
      <c r="Q734" s="89"/>
      <c r="R734" s="89"/>
      <c r="S734" s="89"/>
      <c r="X734" s="182"/>
      <c r="Y734" s="134"/>
    </row>
    <row r="735" spans="1:25" ht="24.95" customHeight="1">
      <c r="A735" s="90"/>
      <c r="B735" s="89"/>
      <c r="C735" s="89"/>
      <c r="D735" s="95"/>
      <c r="E735" s="67"/>
      <c r="F735" s="89"/>
      <c r="G735" s="92" t="str">
        <f t="shared" si="11"/>
        <v>-</v>
      </c>
      <c r="H735" s="89"/>
      <c r="I735" s="89"/>
      <c r="J735" s="65"/>
      <c r="K735" s="89"/>
      <c r="L735" s="89"/>
      <c r="M735" s="89"/>
      <c r="N735" s="89"/>
      <c r="O735" s="89"/>
      <c r="P735" s="89"/>
      <c r="Q735" s="89"/>
      <c r="R735" s="89"/>
      <c r="S735" s="89"/>
      <c r="X735" s="182"/>
      <c r="Y735" s="134"/>
    </row>
    <row r="736" spans="1:25" ht="24.95" customHeight="1">
      <c r="A736" s="90"/>
      <c r="B736" s="89"/>
      <c r="C736" s="89"/>
      <c r="D736" s="95"/>
      <c r="E736" s="67"/>
      <c r="F736" s="89"/>
      <c r="G736" s="92" t="str">
        <f t="shared" si="11"/>
        <v>-</v>
      </c>
      <c r="H736" s="89"/>
      <c r="I736" s="89"/>
      <c r="J736" s="65"/>
      <c r="K736" s="89"/>
      <c r="L736" s="89"/>
      <c r="M736" s="89"/>
      <c r="N736" s="89"/>
      <c r="O736" s="89"/>
      <c r="P736" s="89"/>
      <c r="Q736" s="89"/>
      <c r="R736" s="89"/>
      <c r="S736" s="89"/>
      <c r="X736" s="182"/>
      <c r="Y736" s="134"/>
    </row>
    <row r="737" spans="1:25" ht="24.95" customHeight="1">
      <c r="A737" s="90"/>
      <c r="B737" s="89"/>
      <c r="C737" s="89"/>
      <c r="D737" s="95"/>
      <c r="E737" s="67"/>
      <c r="F737" s="89"/>
      <c r="G737" s="92" t="str">
        <f t="shared" si="11"/>
        <v>-</v>
      </c>
      <c r="H737" s="89"/>
      <c r="I737" s="89"/>
      <c r="J737" s="65"/>
      <c r="K737" s="89"/>
      <c r="L737" s="89"/>
      <c r="M737" s="89"/>
      <c r="N737" s="89"/>
      <c r="O737" s="89"/>
      <c r="P737" s="89"/>
      <c r="Q737" s="89"/>
      <c r="R737" s="89"/>
      <c r="S737" s="89"/>
      <c r="X737" s="182"/>
      <c r="Y737" s="134"/>
    </row>
    <row r="738" spans="1:25" ht="24.95" customHeight="1">
      <c r="A738" s="90"/>
      <c r="B738" s="89"/>
      <c r="C738" s="89"/>
      <c r="D738" s="95"/>
      <c r="E738" s="67"/>
      <c r="F738" s="89"/>
      <c r="G738" s="92" t="str">
        <f t="shared" si="11"/>
        <v>-</v>
      </c>
      <c r="H738" s="89"/>
      <c r="I738" s="89"/>
      <c r="J738" s="65"/>
      <c r="K738" s="89"/>
      <c r="L738" s="89"/>
      <c r="M738" s="89"/>
      <c r="N738" s="89"/>
      <c r="O738" s="89"/>
      <c r="P738" s="89"/>
      <c r="Q738" s="89"/>
      <c r="R738" s="89"/>
      <c r="S738" s="89"/>
      <c r="X738" s="182"/>
      <c r="Y738" s="134"/>
    </row>
    <row r="739" spans="1:25" ht="24.95" customHeight="1">
      <c r="A739" s="90"/>
      <c r="B739" s="89"/>
      <c r="C739" s="89"/>
      <c r="D739" s="95"/>
      <c r="E739" s="67"/>
      <c r="F739" s="89"/>
      <c r="G739" s="92" t="str">
        <f t="shared" si="11"/>
        <v>-</v>
      </c>
      <c r="H739" s="89"/>
      <c r="I739" s="89"/>
      <c r="J739" s="65"/>
      <c r="K739" s="89"/>
      <c r="L739" s="89"/>
      <c r="M739" s="89"/>
      <c r="N739" s="89"/>
      <c r="O739" s="89"/>
      <c r="P739" s="89"/>
      <c r="Q739" s="89"/>
      <c r="R739" s="89"/>
      <c r="S739" s="89"/>
      <c r="X739" s="182"/>
      <c r="Y739" s="134"/>
    </row>
    <row r="740" spans="1:25" ht="24.95" customHeight="1">
      <c r="A740" s="90"/>
      <c r="B740" s="89"/>
      <c r="C740" s="89"/>
      <c r="D740" s="95"/>
      <c r="E740" s="67"/>
      <c r="F740" s="89"/>
      <c r="G740" s="92" t="str">
        <f t="shared" si="11"/>
        <v>-</v>
      </c>
      <c r="H740" s="89"/>
      <c r="I740" s="89"/>
      <c r="J740" s="65"/>
      <c r="K740" s="89"/>
      <c r="L740" s="89"/>
      <c r="M740" s="89"/>
      <c r="N740" s="89"/>
      <c r="O740" s="89"/>
      <c r="P740" s="89"/>
      <c r="Q740" s="89"/>
      <c r="R740" s="89"/>
      <c r="S740" s="89"/>
      <c r="X740" s="182"/>
      <c r="Y740" s="134"/>
    </row>
    <row r="741" spans="1:25" ht="24.95" customHeight="1">
      <c r="A741" s="90"/>
      <c r="B741" s="89"/>
      <c r="C741" s="89"/>
      <c r="D741" s="95"/>
      <c r="E741" s="67"/>
      <c r="F741" s="89"/>
      <c r="G741" s="92" t="str">
        <f t="shared" si="11"/>
        <v>-</v>
      </c>
      <c r="H741" s="89"/>
      <c r="I741" s="89"/>
      <c r="J741" s="65"/>
      <c r="K741" s="89"/>
      <c r="L741" s="89"/>
      <c r="M741" s="89"/>
      <c r="N741" s="89"/>
      <c r="O741" s="89"/>
      <c r="P741" s="89"/>
      <c r="Q741" s="89"/>
      <c r="R741" s="89"/>
      <c r="S741" s="89"/>
      <c r="X741" s="182"/>
      <c r="Y741" s="134"/>
    </row>
    <row r="742" spans="1:25" ht="24.95" customHeight="1">
      <c r="A742" s="90"/>
      <c r="B742" s="89"/>
      <c r="C742" s="89"/>
      <c r="D742" s="95"/>
      <c r="E742" s="67"/>
      <c r="F742" s="89"/>
      <c r="G742" s="92" t="str">
        <f t="shared" si="11"/>
        <v>-</v>
      </c>
      <c r="H742" s="89"/>
      <c r="I742" s="89"/>
      <c r="J742" s="65"/>
      <c r="K742" s="89"/>
      <c r="L742" s="89"/>
      <c r="M742" s="89"/>
      <c r="N742" s="89"/>
      <c r="O742" s="89"/>
      <c r="P742" s="89"/>
      <c r="Q742" s="89"/>
      <c r="R742" s="89"/>
      <c r="S742" s="89"/>
      <c r="X742" s="182"/>
      <c r="Y742" s="134"/>
    </row>
    <row r="743" spans="1:25" ht="24.95" customHeight="1">
      <c r="A743" s="90"/>
      <c r="B743" s="89"/>
      <c r="C743" s="89"/>
      <c r="D743" s="95"/>
      <c r="E743" s="67"/>
      <c r="F743" s="89"/>
      <c r="G743" s="92" t="str">
        <f t="shared" si="11"/>
        <v>-</v>
      </c>
      <c r="H743" s="89"/>
      <c r="I743" s="89"/>
      <c r="J743" s="65"/>
      <c r="K743" s="89"/>
      <c r="L743" s="89"/>
      <c r="M743" s="89"/>
      <c r="N743" s="89"/>
      <c r="O743" s="89"/>
      <c r="P743" s="89"/>
      <c r="Q743" s="89"/>
      <c r="R743" s="89"/>
      <c r="S743" s="89"/>
      <c r="X743" s="182"/>
      <c r="Y743" s="134"/>
    </row>
    <row r="744" spans="1:25" ht="24.95" customHeight="1">
      <c r="A744" s="90"/>
      <c r="B744" s="89"/>
      <c r="C744" s="89"/>
      <c r="D744" s="95"/>
      <c r="E744" s="67"/>
      <c r="F744" s="89"/>
      <c r="G744" s="92" t="str">
        <f t="shared" si="11"/>
        <v>-</v>
      </c>
      <c r="H744" s="89"/>
      <c r="I744" s="89"/>
      <c r="J744" s="65"/>
      <c r="K744" s="89"/>
      <c r="L744" s="89"/>
      <c r="M744" s="89"/>
      <c r="N744" s="89"/>
      <c r="O744" s="89"/>
      <c r="P744" s="89"/>
      <c r="Q744" s="89"/>
      <c r="R744" s="89"/>
      <c r="S744" s="89"/>
      <c r="X744" s="182"/>
      <c r="Y744" s="134"/>
    </row>
    <row r="745" spans="1:25" ht="24.95" customHeight="1">
      <c r="A745" s="90"/>
      <c r="B745" s="89"/>
      <c r="C745" s="89"/>
      <c r="D745" s="95"/>
      <c r="E745" s="67"/>
      <c r="F745" s="89"/>
      <c r="G745" s="92" t="str">
        <f t="shared" si="11"/>
        <v>-</v>
      </c>
      <c r="H745" s="89"/>
      <c r="I745" s="89"/>
      <c r="J745" s="65"/>
      <c r="K745" s="89"/>
      <c r="L745" s="89"/>
      <c r="M745" s="89"/>
      <c r="N745" s="89"/>
      <c r="O745" s="89"/>
      <c r="P745" s="89"/>
      <c r="Q745" s="89"/>
      <c r="R745" s="89"/>
      <c r="S745" s="89"/>
      <c r="X745" s="182"/>
      <c r="Y745" s="134"/>
    </row>
    <row r="746" spans="1:25" ht="24.95" customHeight="1">
      <c r="A746" s="90"/>
      <c r="B746" s="89"/>
      <c r="C746" s="89"/>
      <c r="D746" s="95"/>
      <c r="E746" s="67"/>
      <c r="F746" s="89"/>
      <c r="G746" s="92" t="str">
        <f t="shared" si="11"/>
        <v>-</v>
      </c>
      <c r="H746" s="89"/>
      <c r="I746" s="89"/>
      <c r="J746" s="65"/>
      <c r="K746" s="89"/>
      <c r="L746" s="89"/>
      <c r="M746" s="89"/>
      <c r="N746" s="89"/>
      <c r="O746" s="89"/>
      <c r="P746" s="89"/>
      <c r="Q746" s="89"/>
      <c r="R746" s="89"/>
      <c r="S746" s="89"/>
      <c r="X746" s="182"/>
      <c r="Y746" s="134"/>
    </row>
    <row r="747" spans="1:25" ht="24.95" customHeight="1">
      <c r="A747" s="90"/>
      <c r="B747" s="89"/>
      <c r="C747" s="89"/>
      <c r="D747" s="95"/>
      <c r="E747" s="67"/>
      <c r="F747" s="89"/>
      <c r="G747" s="92" t="str">
        <f t="shared" si="11"/>
        <v>-</v>
      </c>
      <c r="H747" s="89"/>
      <c r="I747" s="89"/>
      <c r="J747" s="65"/>
      <c r="K747" s="89"/>
      <c r="L747" s="89"/>
      <c r="M747" s="89"/>
      <c r="N747" s="89"/>
      <c r="O747" s="89"/>
      <c r="P747" s="89"/>
      <c r="Q747" s="89"/>
      <c r="R747" s="89"/>
      <c r="S747" s="89"/>
      <c r="X747" s="182"/>
      <c r="Y747" s="134"/>
    </row>
    <row r="748" spans="1:25" ht="24.95" customHeight="1">
      <c r="A748" s="90"/>
      <c r="B748" s="89"/>
      <c r="C748" s="89"/>
      <c r="D748" s="95"/>
      <c r="E748" s="67"/>
      <c r="F748" s="89"/>
      <c r="G748" s="92" t="str">
        <f t="shared" ref="G748:G811" si="12">IF(OR(C748="",D748=""),"-",ABS((D748-C748+(D748&lt;C748))*1440))</f>
        <v>-</v>
      </c>
      <c r="H748" s="89"/>
      <c r="I748" s="89"/>
      <c r="J748" s="65"/>
      <c r="K748" s="89"/>
      <c r="L748" s="89"/>
      <c r="M748" s="89"/>
      <c r="N748" s="89"/>
      <c r="O748" s="89"/>
      <c r="P748" s="89"/>
      <c r="Q748" s="89"/>
      <c r="R748" s="89"/>
      <c r="S748" s="89"/>
      <c r="X748" s="182"/>
      <c r="Y748" s="134"/>
    </row>
    <row r="749" spans="1:25" ht="24.95" customHeight="1">
      <c r="A749" s="90"/>
      <c r="B749" s="89"/>
      <c r="C749" s="89"/>
      <c r="D749" s="95"/>
      <c r="E749" s="67"/>
      <c r="F749" s="89"/>
      <c r="G749" s="92" t="str">
        <f t="shared" si="12"/>
        <v>-</v>
      </c>
      <c r="H749" s="89"/>
      <c r="I749" s="89"/>
      <c r="J749" s="65"/>
      <c r="K749" s="89"/>
      <c r="L749" s="89"/>
      <c r="M749" s="89"/>
      <c r="N749" s="89"/>
      <c r="O749" s="89"/>
      <c r="P749" s="89"/>
      <c r="Q749" s="89"/>
      <c r="R749" s="89"/>
      <c r="S749" s="89"/>
      <c r="X749" s="182"/>
      <c r="Y749" s="134"/>
    </row>
    <row r="750" spans="1:25" ht="24.95" customHeight="1">
      <c r="A750" s="90"/>
      <c r="B750" s="89"/>
      <c r="C750" s="89"/>
      <c r="D750" s="95"/>
      <c r="E750" s="67"/>
      <c r="F750" s="89"/>
      <c r="G750" s="92" t="str">
        <f t="shared" si="12"/>
        <v>-</v>
      </c>
      <c r="H750" s="89"/>
      <c r="I750" s="89"/>
      <c r="J750" s="65"/>
      <c r="K750" s="89"/>
      <c r="L750" s="89"/>
      <c r="M750" s="89"/>
      <c r="N750" s="89"/>
      <c r="O750" s="89"/>
      <c r="P750" s="89"/>
      <c r="Q750" s="89"/>
      <c r="R750" s="89"/>
      <c r="S750" s="89"/>
      <c r="X750" s="182"/>
      <c r="Y750" s="134"/>
    </row>
    <row r="751" spans="1:25" ht="24.95" customHeight="1">
      <c r="A751" s="90"/>
      <c r="B751" s="89"/>
      <c r="C751" s="89"/>
      <c r="D751" s="95"/>
      <c r="E751" s="67"/>
      <c r="F751" s="89"/>
      <c r="G751" s="92" t="str">
        <f t="shared" si="12"/>
        <v>-</v>
      </c>
      <c r="H751" s="89"/>
      <c r="I751" s="89"/>
      <c r="J751" s="65"/>
      <c r="K751" s="89"/>
      <c r="L751" s="89"/>
      <c r="M751" s="89"/>
      <c r="N751" s="89"/>
      <c r="O751" s="89"/>
      <c r="P751" s="89"/>
      <c r="Q751" s="89"/>
      <c r="R751" s="89"/>
      <c r="S751" s="89"/>
      <c r="X751" s="182"/>
      <c r="Y751" s="134"/>
    </row>
    <row r="752" spans="1:25" ht="24.95" customHeight="1">
      <c r="A752" s="90"/>
      <c r="B752" s="89"/>
      <c r="C752" s="89"/>
      <c r="D752" s="95"/>
      <c r="E752" s="67"/>
      <c r="F752" s="89"/>
      <c r="G752" s="92" t="str">
        <f t="shared" si="12"/>
        <v>-</v>
      </c>
      <c r="H752" s="89"/>
      <c r="I752" s="89"/>
      <c r="J752" s="65"/>
      <c r="K752" s="89"/>
      <c r="L752" s="89"/>
      <c r="M752" s="89"/>
      <c r="N752" s="89"/>
      <c r="O752" s="89"/>
      <c r="P752" s="89"/>
      <c r="Q752" s="89"/>
      <c r="R752" s="89"/>
      <c r="S752" s="89"/>
      <c r="X752" s="182"/>
      <c r="Y752" s="134"/>
    </row>
    <row r="753" spans="1:25" ht="24.95" customHeight="1">
      <c r="A753" s="90"/>
      <c r="B753" s="89"/>
      <c r="C753" s="89"/>
      <c r="D753" s="95"/>
      <c r="E753" s="67"/>
      <c r="F753" s="89"/>
      <c r="G753" s="92" t="str">
        <f t="shared" si="12"/>
        <v>-</v>
      </c>
      <c r="H753" s="89"/>
      <c r="I753" s="89"/>
      <c r="J753" s="65"/>
      <c r="K753" s="89"/>
      <c r="L753" s="89"/>
      <c r="M753" s="89"/>
      <c r="N753" s="89"/>
      <c r="O753" s="89"/>
      <c r="P753" s="89"/>
      <c r="Q753" s="89"/>
      <c r="R753" s="89"/>
      <c r="S753" s="89"/>
      <c r="X753" s="182"/>
      <c r="Y753" s="134"/>
    </row>
    <row r="754" spans="1:25" ht="24.95" customHeight="1">
      <c r="A754" s="90"/>
      <c r="B754" s="89"/>
      <c r="C754" s="89"/>
      <c r="D754" s="95"/>
      <c r="E754" s="67"/>
      <c r="F754" s="89"/>
      <c r="G754" s="92" t="str">
        <f t="shared" si="12"/>
        <v>-</v>
      </c>
      <c r="H754" s="89"/>
      <c r="I754" s="89"/>
      <c r="J754" s="65"/>
      <c r="K754" s="89"/>
      <c r="L754" s="89"/>
      <c r="M754" s="89"/>
      <c r="N754" s="89"/>
      <c r="O754" s="89"/>
      <c r="P754" s="89"/>
      <c r="Q754" s="89"/>
      <c r="R754" s="89"/>
      <c r="S754" s="89"/>
      <c r="X754" s="182"/>
      <c r="Y754" s="134"/>
    </row>
    <row r="755" spans="1:25" ht="24.95" customHeight="1">
      <c r="A755" s="90"/>
      <c r="B755" s="89"/>
      <c r="C755" s="89"/>
      <c r="D755" s="95"/>
      <c r="E755" s="67"/>
      <c r="F755" s="89"/>
      <c r="G755" s="92" t="str">
        <f t="shared" si="12"/>
        <v>-</v>
      </c>
      <c r="H755" s="89"/>
      <c r="I755" s="89"/>
      <c r="J755" s="65"/>
      <c r="K755" s="89"/>
      <c r="L755" s="89"/>
      <c r="M755" s="89"/>
      <c r="N755" s="89"/>
      <c r="O755" s="89"/>
      <c r="P755" s="89"/>
      <c r="Q755" s="89"/>
      <c r="R755" s="89"/>
      <c r="S755" s="89"/>
      <c r="X755" s="182"/>
      <c r="Y755" s="134"/>
    </row>
    <row r="756" spans="1:25" ht="24.95" customHeight="1">
      <c r="A756" s="90"/>
      <c r="B756" s="89"/>
      <c r="C756" s="89"/>
      <c r="D756" s="95"/>
      <c r="E756" s="67"/>
      <c r="F756" s="89"/>
      <c r="G756" s="92" t="str">
        <f t="shared" si="12"/>
        <v>-</v>
      </c>
      <c r="H756" s="89"/>
      <c r="I756" s="89"/>
      <c r="J756" s="65"/>
      <c r="K756" s="89"/>
      <c r="L756" s="89"/>
      <c r="M756" s="89"/>
      <c r="N756" s="89"/>
      <c r="O756" s="89"/>
      <c r="P756" s="89"/>
      <c r="Q756" s="89"/>
      <c r="R756" s="89"/>
      <c r="S756" s="89"/>
      <c r="X756" s="182"/>
      <c r="Y756" s="134"/>
    </row>
    <row r="757" spans="1:25" ht="24.95" customHeight="1">
      <c r="A757" s="90"/>
      <c r="B757" s="89"/>
      <c r="C757" s="89"/>
      <c r="D757" s="95"/>
      <c r="E757" s="67"/>
      <c r="F757" s="89"/>
      <c r="G757" s="92" t="str">
        <f t="shared" si="12"/>
        <v>-</v>
      </c>
      <c r="H757" s="89"/>
      <c r="I757" s="89"/>
      <c r="J757" s="65"/>
      <c r="K757" s="89"/>
      <c r="L757" s="89"/>
      <c r="M757" s="89"/>
      <c r="N757" s="89"/>
      <c r="O757" s="89"/>
      <c r="P757" s="89"/>
      <c r="Q757" s="89"/>
      <c r="R757" s="89"/>
      <c r="S757" s="89"/>
      <c r="X757" s="182"/>
      <c r="Y757" s="134"/>
    </row>
    <row r="758" spans="1:25" ht="24.95" customHeight="1">
      <c r="A758" s="90"/>
      <c r="B758" s="89"/>
      <c r="C758" s="89"/>
      <c r="D758" s="95"/>
      <c r="E758" s="67"/>
      <c r="F758" s="89"/>
      <c r="G758" s="92" t="str">
        <f t="shared" si="12"/>
        <v>-</v>
      </c>
      <c r="H758" s="89"/>
      <c r="I758" s="89"/>
      <c r="J758" s="65"/>
      <c r="K758" s="89"/>
      <c r="L758" s="89"/>
      <c r="M758" s="89"/>
      <c r="N758" s="89"/>
      <c r="O758" s="89"/>
      <c r="P758" s="89"/>
      <c r="Q758" s="89"/>
      <c r="R758" s="89"/>
      <c r="S758" s="89"/>
      <c r="X758" s="182"/>
      <c r="Y758" s="134"/>
    </row>
    <row r="759" spans="1:25" ht="24.95" customHeight="1">
      <c r="A759" s="90"/>
      <c r="B759" s="89"/>
      <c r="C759" s="89"/>
      <c r="D759" s="95"/>
      <c r="E759" s="67"/>
      <c r="F759" s="89"/>
      <c r="G759" s="92" t="str">
        <f t="shared" si="12"/>
        <v>-</v>
      </c>
      <c r="H759" s="89"/>
      <c r="I759" s="89"/>
      <c r="J759" s="65"/>
      <c r="K759" s="89"/>
      <c r="L759" s="89"/>
      <c r="M759" s="89"/>
      <c r="N759" s="89"/>
      <c r="O759" s="89"/>
      <c r="P759" s="89"/>
      <c r="Q759" s="89"/>
      <c r="R759" s="89"/>
      <c r="S759" s="89"/>
      <c r="X759" s="182"/>
      <c r="Y759" s="134"/>
    </row>
    <row r="760" spans="1:25" ht="24.95" customHeight="1">
      <c r="A760" s="90"/>
      <c r="B760" s="89"/>
      <c r="C760" s="89"/>
      <c r="D760" s="95"/>
      <c r="E760" s="67"/>
      <c r="F760" s="89"/>
      <c r="G760" s="92" t="str">
        <f t="shared" si="12"/>
        <v>-</v>
      </c>
      <c r="H760" s="89"/>
      <c r="I760" s="89"/>
      <c r="J760" s="65"/>
      <c r="K760" s="89"/>
      <c r="L760" s="89"/>
      <c r="M760" s="89"/>
      <c r="N760" s="89"/>
      <c r="O760" s="89"/>
      <c r="P760" s="89"/>
      <c r="Q760" s="89"/>
      <c r="R760" s="89"/>
      <c r="S760" s="89"/>
      <c r="X760" s="182"/>
      <c r="Y760" s="134"/>
    </row>
    <row r="761" spans="1:25" ht="24.95" customHeight="1">
      <c r="A761" s="90"/>
      <c r="B761" s="89"/>
      <c r="C761" s="89"/>
      <c r="D761" s="95"/>
      <c r="E761" s="67"/>
      <c r="F761" s="89"/>
      <c r="G761" s="92" t="str">
        <f t="shared" si="12"/>
        <v>-</v>
      </c>
      <c r="H761" s="89"/>
      <c r="I761" s="89"/>
      <c r="J761" s="65"/>
      <c r="K761" s="89"/>
      <c r="L761" s="89"/>
      <c r="M761" s="89"/>
      <c r="N761" s="89"/>
      <c r="O761" s="89"/>
      <c r="P761" s="89"/>
      <c r="Q761" s="89"/>
      <c r="R761" s="89"/>
      <c r="S761" s="89"/>
      <c r="X761" s="182"/>
      <c r="Y761" s="134"/>
    </row>
    <row r="762" spans="1:25" ht="24.95" customHeight="1">
      <c r="A762" s="90"/>
      <c r="B762" s="89"/>
      <c r="C762" s="89"/>
      <c r="D762" s="95"/>
      <c r="E762" s="67"/>
      <c r="F762" s="89"/>
      <c r="G762" s="92" t="str">
        <f t="shared" si="12"/>
        <v>-</v>
      </c>
      <c r="H762" s="89"/>
      <c r="I762" s="89"/>
      <c r="J762" s="65"/>
      <c r="K762" s="89"/>
      <c r="L762" s="89"/>
      <c r="M762" s="89"/>
      <c r="N762" s="89"/>
      <c r="O762" s="89"/>
      <c r="P762" s="89"/>
      <c r="Q762" s="89"/>
      <c r="R762" s="89"/>
      <c r="S762" s="89"/>
      <c r="X762" s="182"/>
      <c r="Y762" s="134"/>
    </row>
    <row r="763" spans="1:25" ht="24.95" customHeight="1">
      <c r="A763" s="90"/>
      <c r="B763" s="89"/>
      <c r="C763" s="89"/>
      <c r="D763" s="95"/>
      <c r="E763" s="67"/>
      <c r="F763" s="89"/>
      <c r="G763" s="92" t="str">
        <f t="shared" si="12"/>
        <v>-</v>
      </c>
      <c r="H763" s="89"/>
      <c r="I763" s="89"/>
      <c r="J763" s="65"/>
      <c r="K763" s="89"/>
      <c r="L763" s="89"/>
      <c r="M763" s="89"/>
      <c r="N763" s="89"/>
      <c r="O763" s="89"/>
      <c r="P763" s="89"/>
      <c r="Q763" s="89"/>
      <c r="R763" s="89"/>
      <c r="S763" s="89"/>
      <c r="X763" s="182"/>
      <c r="Y763" s="134"/>
    </row>
    <row r="764" spans="1:25" ht="24.95" customHeight="1">
      <c r="A764" s="90"/>
      <c r="B764" s="89"/>
      <c r="C764" s="89"/>
      <c r="D764" s="95"/>
      <c r="E764" s="67"/>
      <c r="F764" s="89"/>
      <c r="G764" s="92" t="str">
        <f t="shared" si="12"/>
        <v>-</v>
      </c>
      <c r="H764" s="89"/>
      <c r="I764" s="89"/>
      <c r="J764" s="65"/>
      <c r="K764" s="89"/>
      <c r="L764" s="89"/>
      <c r="M764" s="89"/>
      <c r="N764" s="89"/>
      <c r="O764" s="89"/>
      <c r="P764" s="89"/>
      <c r="Q764" s="89"/>
      <c r="R764" s="89"/>
      <c r="S764" s="89"/>
      <c r="X764" s="182"/>
      <c r="Y764" s="134"/>
    </row>
    <row r="765" spans="1:25" ht="24.95" customHeight="1">
      <c r="A765" s="90"/>
      <c r="B765" s="89"/>
      <c r="C765" s="89"/>
      <c r="D765" s="95"/>
      <c r="E765" s="67"/>
      <c r="F765" s="89"/>
      <c r="G765" s="92" t="str">
        <f t="shared" si="12"/>
        <v>-</v>
      </c>
      <c r="H765" s="89"/>
      <c r="I765" s="89"/>
      <c r="J765" s="65"/>
      <c r="K765" s="89"/>
      <c r="L765" s="89"/>
      <c r="M765" s="89"/>
      <c r="N765" s="89"/>
      <c r="O765" s="89"/>
      <c r="P765" s="89"/>
      <c r="Q765" s="89"/>
      <c r="R765" s="89"/>
      <c r="S765" s="89"/>
      <c r="X765" s="182"/>
      <c r="Y765" s="134"/>
    </row>
    <row r="766" spans="1:25" ht="24.95" customHeight="1">
      <c r="A766" s="90"/>
      <c r="B766" s="89"/>
      <c r="C766" s="89"/>
      <c r="D766" s="95"/>
      <c r="E766" s="67"/>
      <c r="F766" s="89"/>
      <c r="G766" s="92" t="str">
        <f t="shared" si="12"/>
        <v>-</v>
      </c>
      <c r="H766" s="89"/>
      <c r="I766" s="89"/>
      <c r="J766" s="65"/>
      <c r="K766" s="89"/>
      <c r="L766" s="89"/>
      <c r="M766" s="89"/>
      <c r="N766" s="89"/>
      <c r="O766" s="89"/>
      <c r="P766" s="89"/>
      <c r="Q766" s="89"/>
      <c r="R766" s="89"/>
      <c r="S766" s="89"/>
      <c r="X766" s="182"/>
      <c r="Y766" s="134"/>
    </row>
    <row r="767" spans="1:25" ht="24.95" customHeight="1">
      <c r="A767" s="90"/>
      <c r="B767" s="89"/>
      <c r="C767" s="89"/>
      <c r="D767" s="95"/>
      <c r="E767" s="67"/>
      <c r="F767" s="89"/>
      <c r="G767" s="92" t="str">
        <f t="shared" si="12"/>
        <v>-</v>
      </c>
      <c r="H767" s="89"/>
      <c r="I767" s="89"/>
      <c r="J767" s="65"/>
      <c r="K767" s="89"/>
      <c r="L767" s="89"/>
      <c r="M767" s="89"/>
      <c r="N767" s="89"/>
      <c r="O767" s="89"/>
      <c r="P767" s="89"/>
      <c r="Q767" s="89"/>
      <c r="R767" s="89"/>
      <c r="S767" s="89"/>
      <c r="X767" s="182"/>
      <c r="Y767" s="134"/>
    </row>
    <row r="768" spans="1:25" ht="24.95" customHeight="1">
      <c r="A768" s="90"/>
      <c r="B768" s="89"/>
      <c r="C768" s="89"/>
      <c r="D768" s="95"/>
      <c r="E768" s="67"/>
      <c r="F768" s="89"/>
      <c r="G768" s="92" t="str">
        <f t="shared" si="12"/>
        <v>-</v>
      </c>
      <c r="H768" s="89"/>
      <c r="I768" s="89"/>
      <c r="J768" s="65"/>
      <c r="K768" s="89"/>
      <c r="L768" s="89"/>
      <c r="M768" s="89"/>
      <c r="N768" s="89"/>
      <c r="O768" s="89"/>
      <c r="P768" s="89"/>
      <c r="Q768" s="89"/>
      <c r="R768" s="89"/>
      <c r="S768" s="89"/>
      <c r="X768" s="182"/>
      <c r="Y768" s="134"/>
    </row>
    <row r="769" spans="1:25" ht="24.95" customHeight="1">
      <c r="A769" s="90"/>
      <c r="B769" s="89"/>
      <c r="C769" s="89"/>
      <c r="D769" s="95"/>
      <c r="E769" s="67"/>
      <c r="F769" s="89"/>
      <c r="G769" s="92" t="str">
        <f t="shared" si="12"/>
        <v>-</v>
      </c>
      <c r="H769" s="89"/>
      <c r="I769" s="89"/>
      <c r="J769" s="65"/>
      <c r="K769" s="89"/>
      <c r="L769" s="89"/>
      <c r="M769" s="89"/>
      <c r="N769" s="89"/>
      <c r="O769" s="89"/>
      <c r="P769" s="89"/>
      <c r="Q769" s="89"/>
      <c r="R769" s="89"/>
      <c r="S769" s="89"/>
      <c r="X769" s="182"/>
      <c r="Y769" s="134"/>
    </row>
    <row r="770" spans="1:25" ht="24.95" customHeight="1">
      <c r="A770" s="90"/>
      <c r="B770" s="89"/>
      <c r="C770" s="89"/>
      <c r="D770" s="95"/>
      <c r="E770" s="67"/>
      <c r="F770" s="89"/>
      <c r="G770" s="92" t="str">
        <f t="shared" si="12"/>
        <v>-</v>
      </c>
      <c r="H770" s="89"/>
      <c r="I770" s="89"/>
      <c r="J770" s="65"/>
      <c r="K770" s="89"/>
      <c r="L770" s="89"/>
      <c r="M770" s="89"/>
      <c r="N770" s="89"/>
      <c r="O770" s="89"/>
      <c r="P770" s="89"/>
      <c r="Q770" s="89"/>
      <c r="R770" s="89"/>
      <c r="S770" s="89"/>
      <c r="X770" s="182"/>
      <c r="Y770" s="134"/>
    </row>
    <row r="771" spans="1:25" ht="24.95" customHeight="1">
      <c r="A771" s="90"/>
      <c r="B771" s="89"/>
      <c r="C771" s="89"/>
      <c r="D771" s="95"/>
      <c r="E771" s="67"/>
      <c r="F771" s="89"/>
      <c r="G771" s="92" t="str">
        <f t="shared" si="12"/>
        <v>-</v>
      </c>
      <c r="H771" s="89"/>
      <c r="I771" s="89"/>
      <c r="J771" s="65"/>
      <c r="K771" s="89"/>
      <c r="L771" s="89"/>
      <c r="M771" s="89"/>
      <c r="N771" s="89"/>
      <c r="O771" s="89"/>
      <c r="P771" s="89"/>
      <c r="Q771" s="89"/>
      <c r="R771" s="89"/>
      <c r="S771" s="89"/>
      <c r="X771" s="182"/>
      <c r="Y771" s="134"/>
    </row>
    <row r="772" spans="1:25" ht="24.95" customHeight="1">
      <c r="A772" s="90"/>
      <c r="B772" s="89"/>
      <c r="C772" s="89"/>
      <c r="D772" s="95"/>
      <c r="E772" s="67"/>
      <c r="F772" s="89"/>
      <c r="G772" s="92" t="str">
        <f t="shared" si="12"/>
        <v>-</v>
      </c>
      <c r="H772" s="89"/>
      <c r="I772" s="89"/>
      <c r="J772" s="65"/>
      <c r="K772" s="89"/>
      <c r="L772" s="89"/>
      <c r="M772" s="89"/>
      <c r="N772" s="89"/>
      <c r="O772" s="89"/>
      <c r="P772" s="89"/>
      <c r="Q772" s="89"/>
      <c r="R772" s="89"/>
      <c r="S772" s="89"/>
      <c r="X772" s="182"/>
      <c r="Y772" s="134"/>
    </row>
    <row r="773" spans="1:25" ht="24.95" customHeight="1">
      <c r="A773" s="90"/>
      <c r="B773" s="89"/>
      <c r="C773" s="89"/>
      <c r="D773" s="95"/>
      <c r="E773" s="67"/>
      <c r="F773" s="89"/>
      <c r="G773" s="92" t="str">
        <f t="shared" si="12"/>
        <v>-</v>
      </c>
      <c r="H773" s="89"/>
      <c r="I773" s="89"/>
      <c r="J773" s="65"/>
      <c r="K773" s="89"/>
      <c r="L773" s="89"/>
      <c r="M773" s="89"/>
      <c r="N773" s="89"/>
      <c r="O773" s="89"/>
      <c r="P773" s="89"/>
      <c r="Q773" s="89"/>
      <c r="R773" s="89"/>
      <c r="S773" s="89"/>
      <c r="X773" s="182"/>
      <c r="Y773" s="134"/>
    </row>
    <row r="774" spans="1:25" ht="24.95" customHeight="1">
      <c r="A774" s="90"/>
      <c r="B774" s="89"/>
      <c r="C774" s="89"/>
      <c r="D774" s="95"/>
      <c r="E774" s="67"/>
      <c r="F774" s="89"/>
      <c r="G774" s="92" t="str">
        <f t="shared" si="12"/>
        <v>-</v>
      </c>
      <c r="H774" s="89"/>
      <c r="I774" s="89"/>
      <c r="J774" s="65"/>
      <c r="K774" s="89"/>
      <c r="L774" s="89"/>
      <c r="M774" s="89"/>
      <c r="N774" s="89"/>
      <c r="O774" s="89"/>
      <c r="P774" s="89"/>
      <c r="Q774" s="89"/>
      <c r="R774" s="89"/>
      <c r="S774" s="89"/>
      <c r="X774" s="182"/>
      <c r="Y774" s="134"/>
    </row>
    <row r="775" spans="1:25" ht="24.95" customHeight="1">
      <c r="A775" s="90"/>
      <c r="B775" s="89"/>
      <c r="C775" s="89"/>
      <c r="D775" s="95"/>
      <c r="E775" s="67"/>
      <c r="F775" s="89"/>
      <c r="G775" s="92" t="str">
        <f t="shared" si="12"/>
        <v>-</v>
      </c>
      <c r="H775" s="89"/>
      <c r="I775" s="89"/>
      <c r="J775" s="65"/>
      <c r="K775" s="89"/>
      <c r="L775" s="89"/>
      <c r="M775" s="89"/>
      <c r="N775" s="89"/>
      <c r="O775" s="89"/>
      <c r="P775" s="89"/>
      <c r="Q775" s="89"/>
      <c r="R775" s="89"/>
      <c r="S775" s="89"/>
      <c r="X775" s="182"/>
      <c r="Y775" s="134"/>
    </row>
    <row r="776" spans="1:25" ht="24.95" customHeight="1">
      <c r="A776" s="90"/>
      <c r="B776" s="89"/>
      <c r="C776" s="89"/>
      <c r="D776" s="95"/>
      <c r="E776" s="67"/>
      <c r="F776" s="89"/>
      <c r="G776" s="92" t="str">
        <f t="shared" si="12"/>
        <v>-</v>
      </c>
      <c r="H776" s="89"/>
      <c r="I776" s="89"/>
      <c r="J776" s="65"/>
      <c r="K776" s="89"/>
      <c r="L776" s="89"/>
      <c r="M776" s="89"/>
      <c r="N776" s="89"/>
      <c r="O776" s="89"/>
      <c r="P776" s="89"/>
      <c r="Q776" s="89"/>
      <c r="R776" s="89"/>
      <c r="S776" s="89"/>
      <c r="X776" s="182"/>
      <c r="Y776" s="134"/>
    </row>
    <row r="777" spans="1:25" ht="24.95" customHeight="1">
      <c r="A777" s="90"/>
      <c r="B777" s="89"/>
      <c r="C777" s="89"/>
      <c r="D777" s="95"/>
      <c r="E777" s="67"/>
      <c r="F777" s="89"/>
      <c r="G777" s="92" t="str">
        <f t="shared" si="12"/>
        <v>-</v>
      </c>
      <c r="H777" s="89"/>
      <c r="I777" s="89"/>
      <c r="J777" s="65"/>
      <c r="K777" s="89"/>
      <c r="L777" s="89"/>
      <c r="M777" s="89"/>
      <c r="N777" s="89"/>
      <c r="O777" s="89"/>
      <c r="P777" s="89"/>
      <c r="Q777" s="89"/>
      <c r="R777" s="89"/>
      <c r="S777" s="89"/>
      <c r="X777" s="182"/>
      <c r="Y777" s="134"/>
    </row>
    <row r="778" spans="1:25" ht="24.95" customHeight="1">
      <c r="A778" s="90"/>
      <c r="B778" s="89"/>
      <c r="C778" s="89"/>
      <c r="D778" s="95"/>
      <c r="E778" s="67"/>
      <c r="F778" s="89"/>
      <c r="G778" s="92" t="str">
        <f t="shared" si="12"/>
        <v>-</v>
      </c>
      <c r="H778" s="89"/>
      <c r="I778" s="89"/>
      <c r="J778" s="65"/>
      <c r="K778" s="89"/>
      <c r="L778" s="89"/>
      <c r="M778" s="89"/>
      <c r="N778" s="89"/>
      <c r="O778" s="89"/>
      <c r="P778" s="89"/>
      <c r="Q778" s="89"/>
      <c r="R778" s="89"/>
      <c r="S778" s="89"/>
      <c r="X778" s="182"/>
      <c r="Y778" s="134"/>
    </row>
    <row r="779" spans="1:25" ht="24.95" customHeight="1">
      <c r="A779" s="90"/>
      <c r="B779" s="89"/>
      <c r="C779" s="89"/>
      <c r="D779" s="95"/>
      <c r="E779" s="67"/>
      <c r="F779" s="89"/>
      <c r="G779" s="92" t="str">
        <f t="shared" si="12"/>
        <v>-</v>
      </c>
      <c r="H779" s="89"/>
      <c r="I779" s="89"/>
      <c r="J779" s="65"/>
      <c r="K779" s="89"/>
      <c r="L779" s="89"/>
      <c r="M779" s="89"/>
      <c r="N779" s="89"/>
      <c r="O779" s="89"/>
      <c r="P779" s="89"/>
      <c r="Q779" s="89"/>
      <c r="R779" s="89"/>
      <c r="S779" s="89"/>
      <c r="X779" s="182"/>
      <c r="Y779" s="134"/>
    </row>
    <row r="780" spans="1:25" ht="24.95" customHeight="1">
      <c r="A780" s="90"/>
      <c r="B780" s="89"/>
      <c r="C780" s="89"/>
      <c r="D780" s="95"/>
      <c r="E780" s="67"/>
      <c r="F780" s="89"/>
      <c r="G780" s="92" t="str">
        <f t="shared" si="12"/>
        <v>-</v>
      </c>
      <c r="H780" s="89"/>
      <c r="I780" s="89"/>
      <c r="J780" s="65"/>
      <c r="K780" s="89"/>
      <c r="L780" s="89"/>
      <c r="M780" s="89"/>
      <c r="N780" s="89"/>
      <c r="O780" s="89"/>
      <c r="P780" s="89"/>
      <c r="Q780" s="89"/>
      <c r="R780" s="89"/>
      <c r="S780" s="89"/>
      <c r="X780" s="182"/>
      <c r="Y780" s="134"/>
    </row>
    <row r="781" spans="1:25" ht="24.95" customHeight="1">
      <c r="A781" s="90"/>
      <c r="B781" s="89"/>
      <c r="C781" s="89"/>
      <c r="D781" s="95"/>
      <c r="E781" s="67"/>
      <c r="F781" s="89"/>
      <c r="G781" s="92" t="str">
        <f t="shared" si="12"/>
        <v>-</v>
      </c>
      <c r="H781" s="89"/>
      <c r="I781" s="89"/>
      <c r="J781" s="65"/>
      <c r="K781" s="89"/>
      <c r="L781" s="89"/>
      <c r="M781" s="89"/>
      <c r="N781" s="89"/>
      <c r="O781" s="89"/>
      <c r="P781" s="89"/>
      <c r="Q781" s="89"/>
      <c r="R781" s="89"/>
      <c r="S781" s="89"/>
      <c r="X781" s="182"/>
      <c r="Y781" s="134"/>
    </row>
    <row r="782" spans="1:25" ht="24.95" customHeight="1">
      <c r="A782" s="90"/>
      <c r="B782" s="89"/>
      <c r="C782" s="89"/>
      <c r="D782" s="95"/>
      <c r="E782" s="67"/>
      <c r="F782" s="89"/>
      <c r="G782" s="92" t="str">
        <f t="shared" si="12"/>
        <v>-</v>
      </c>
      <c r="H782" s="89"/>
      <c r="I782" s="89"/>
      <c r="J782" s="65"/>
      <c r="K782" s="89"/>
      <c r="L782" s="89"/>
      <c r="M782" s="89"/>
      <c r="N782" s="89"/>
      <c r="O782" s="89"/>
      <c r="P782" s="89"/>
      <c r="Q782" s="89"/>
      <c r="R782" s="89"/>
      <c r="S782" s="89"/>
      <c r="X782" s="182"/>
      <c r="Y782" s="134"/>
    </row>
    <row r="783" spans="1:25" ht="24.95" customHeight="1">
      <c r="A783" s="90"/>
      <c r="B783" s="89"/>
      <c r="C783" s="89"/>
      <c r="D783" s="95"/>
      <c r="E783" s="67"/>
      <c r="F783" s="89"/>
      <c r="G783" s="92" t="str">
        <f t="shared" si="12"/>
        <v>-</v>
      </c>
      <c r="H783" s="89"/>
      <c r="I783" s="89"/>
      <c r="J783" s="65"/>
      <c r="K783" s="89"/>
      <c r="L783" s="89"/>
      <c r="M783" s="89"/>
      <c r="N783" s="89"/>
      <c r="O783" s="89"/>
      <c r="P783" s="89"/>
      <c r="Q783" s="89"/>
      <c r="R783" s="89"/>
      <c r="S783" s="89"/>
      <c r="X783" s="182"/>
      <c r="Y783" s="134"/>
    </row>
    <row r="784" spans="1:25" ht="24.95" customHeight="1">
      <c r="A784" s="90"/>
      <c r="B784" s="89"/>
      <c r="C784" s="89"/>
      <c r="D784" s="95"/>
      <c r="E784" s="67"/>
      <c r="F784" s="89"/>
      <c r="G784" s="92" t="str">
        <f t="shared" si="12"/>
        <v>-</v>
      </c>
      <c r="H784" s="89"/>
      <c r="I784" s="89"/>
      <c r="J784" s="65"/>
      <c r="K784" s="89"/>
      <c r="L784" s="89"/>
      <c r="M784" s="89"/>
      <c r="N784" s="89"/>
      <c r="O784" s="89"/>
      <c r="P784" s="89"/>
      <c r="Q784" s="89"/>
      <c r="R784" s="89"/>
      <c r="S784" s="89"/>
      <c r="X784" s="182"/>
      <c r="Y784" s="134"/>
    </row>
    <row r="785" spans="1:25" ht="24.95" customHeight="1">
      <c r="A785" s="90"/>
      <c r="B785" s="89"/>
      <c r="C785" s="89"/>
      <c r="D785" s="95"/>
      <c r="E785" s="67"/>
      <c r="F785" s="89"/>
      <c r="G785" s="92" t="str">
        <f t="shared" si="12"/>
        <v>-</v>
      </c>
      <c r="H785" s="89"/>
      <c r="I785" s="89"/>
      <c r="J785" s="65"/>
      <c r="K785" s="89"/>
      <c r="L785" s="89"/>
      <c r="M785" s="89"/>
      <c r="N785" s="89"/>
      <c r="O785" s="89"/>
      <c r="P785" s="89"/>
      <c r="Q785" s="89"/>
      <c r="R785" s="89"/>
      <c r="S785" s="89"/>
      <c r="X785" s="182"/>
      <c r="Y785" s="134"/>
    </row>
    <row r="786" spans="1:25" ht="24.95" customHeight="1">
      <c r="A786" s="90"/>
      <c r="B786" s="89"/>
      <c r="C786" s="89"/>
      <c r="D786" s="95"/>
      <c r="E786" s="67"/>
      <c r="F786" s="89"/>
      <c r="G786" s="92" t="str">
        <f t="shared" si="12"/>
        <v>-</v>
      </c>
      <c r="H786" s="89"/>
      <c r="I786" s="89"/>
      <c r="J786" s="65"/>
      <c r="K786" s="89"/>
      <c r="L786" s="89"/>
      <c r="M786" s="89"/>
      <c r="N786" s="89"/>
      <c r="O786" s="89"/>
      <c r="P786" s="89"/>
      <c r="Q786" s="89"/>
      <c r="R786" s="89"/>
      <c r="S786" s="89"/>
      <c r="X786" s="182"/>
      <c r="Y786" s="134"/>
    </row>
    <row r="787" spans="1:25" ht="24.95" customHeight="1">
      <c r="A787" s="90"/>
      <c r="B787" s="89"/>
      <c r="C787" s="89"/>
      <c r="D787" s="95"/>
      <c r="E787" s="67"/>
      <c r="F787" s="89"/>
      <c r="G787" s="92" t="str">
        <f t="shared" si="12"/>
        <v>-</v>
      </c>
      <c r="H787" s="89"/>
      <c r="I787" s="89"/>
      <c r="J787" s="65"/>
      <c r="K787" s="89"/>
      <c r="L787" s="89"/>
      <c r="M787" s="89"/>
      <c r="N787" s="89"/>
      <c r="O787" s="89"/>
      <c r="P787" s="89"/>
      <c r="Q787" s="89"/>
      <c r="R787" s="89"/>
      <c r="S787" s="89"/>
      <c r="X787" s="182"/>
      <c r="Y787" s="134"/>
    </row>
    <row r="788" spans="1:25" ht="24.95" customHeight="1">
      <c r="A788" s="90"/>
      <c r="B788" s="89"/>
      <c r="C788" s="89"/>
      <c r="D788" s="95"/>
      <c r="E788" s="67"/>
      <c r="F788" s="89"/>
      <c r="G788" s="92" t="str">
        <f t="shared" si="12"/>
        <v>-</v>
      </c>
      <c r="H788" s="89"/>
      <c r="I788" s="89"/>
      <c r="J788" s="65"/>
      <c r="K788" s="89"/>
      <c r="L788" s="89"/>
      <c r="M788" s="89"/>
      <c r="N788" s="89"/>
      <c r="O788" s="89"/>
      <c r="P788" s="89"/>
      <c r="Q788" s="89"/>
      <c r="R788" s="89"/>
      <c r="S788" s="89"/>
      <c r="X788" s="182"/>
      <c r="Y788" s="134"/>
    </row>
    <row r="789" spans="1:25" ht="24.95" customHeight="1">
      <c r="A789" s="90"/>
      <c r="B789" s="89"/>
      <c r="C789" s="89"/>
      <c r="D789" s="95"/>
      <c r="E789" s="67"/>
      <c r="F789" s="89"/>
      <c r="G789" s="92" t="str">
        <f t="shared" si="12"/>
        <v>-</v>
      </c>
      <c r="H789" s="89"/>
      <c r="I789" s="89"/>
      <c r="J789" s="65"/>
      <c r="K789" s="89"/>
      <c r="L789" s="89"/>
      <c r="M789" s="89"/>
      <c r="N789" s="89"/>
      <c r="O789" s="89"/>
      <c r="P789" s="89"/>
      <c r="Q789" s="89"/>
      <c r="R789" s="89"/>
      <c r="S789" s="89"/>
      <c r="X789" s="182"/>
      <c r="Y789" s="134"/>
    </row>
    <row r="790" spans="1:25" ht="24.95" customHeight="1">
      <c r="A790" s="90"/>
      <c r="B790" s="89"/>
      <c r="C790" s="89"/>
      <c r="D790" s="95"/>
      <c r="E790" s="67"/>
      <c r="F790" s="89"/>
      <c r="G790" s="92" t="str">
        <f t="shared" si="12"/>
        <v>-</v>
      </c>
      <c r="H790" s="89"/>
      <c r="I790" s="89"/>
      <c r="J790" s="65"/>
      <c r="K790" s="89"/>
      <c r="L790" s="89"/>
      <c r="M790" s="89"/>
      <c r="N790" s="89"/>
      <c r="O790" s="89"/>
      <c r="P790" s="89"/>
      <c r="Q790" s="89"/>
      <c r="R790" s="89"/>
      <c r="S790" s="89"/>
      <c r="X790" s="182"/>
      <c r="Y790" s="134"/>
    </row>
    <row r="791" spans="1:25" ht="24.95" customHeight="1">
      <c r="A791" s="90"/>
      <c r="B791" s="89"/>
      <c r="C791" s="89"/>
      <c r="D791" s="95"/>
      <c r="E791" s="67"/>
      <c r="F791" s="89"/>
      <c r="G791" s="92" t="str">
        <f t="shared" si="12"/>
        <v>-</v>
      </c>
      <c r="H791" s="89"/>
      <c r="I791" s="89"/>
      <c r="J791" s="65"/>
      <c r="K791" s="89"/>
      <c r="L791" s="89"/>
      <c r="M791" s="89"/>
      <c r="N791" s="89"/>
      <c r="O791" s="89"/>
      <c r="P791" s="89"/>
      <c r="Q791" s="89"/>
      <c r="R791" s="89"/>
      <c r="S791" s="89"/>
      <c r="X791" s="182"/>
      <c r="Y791" s="134"/>
    </row>
    <row r="792" spans="1:25" ht="24.95" customHeight="1">
      <c r="A792" s="90"/>
      <c r="B792" s="89"/>
      <c r="C792" s="89"/>
      <c r="D792" s="95"/>
      <c r="E792" s="67"/>
      <c r="F792" s="89"/>
      <c r="G792" s="92" t="str">
        <f t="shared" si="12"/>
        <v>-</v>
      </c>
      <c r="H792" s="89"/>
      <c r="I792" s="89"/>
      <c r="J792" s="65"/>
      <c r="K792" s="89"/>
      <c r="L792" s="89"/>
      <c r="M792" s="89"/>
      <c r="N792" s="89"/>
      <c r="O792" s="89"/>
      <c r="P792" s="89"/>
      <c r="Q792" s="89"/>
      <c r="R792" s="89"/>
      <c r="S792" s="89"/>
      <c r="X792" s="182"/>
      <c r="Y792" s="134"/>
    </row>
    <row r="793" spans="1:25" ht="24.95" customHeight="1">
      <c r="A793" s="90"/>
      <c r="B793" s="89"/>
      <c r="C793" s="89"/>
      <c r="D793" s="95"/>
      <c r="E793" s="67"/>
      <c r="F793" s="89"/>
      <c r="G793" s="92" t="str">
        <f t="shared" si="12"/>
        <v>-</v>
      </c>
      <c r="H793" s="89"/>
      <c r="I793" s="89"/>
      <c r="J793" s="65"/>
      <c r="K793" s="89"/>
      <c r="L793" s="89"/>
      <c r="M793" s="89"/>
      <c r="N793" s="89"/>
      <c r="O793" s="89"/>
      <c r="P793" s="89"/>
      <c r="Q793" s="89"/>
      <c r="R793" s="89"/>
      <c r="S793" s="89"/>
      <c r="X793" s="182"/>
      <c r="Y793" s="134"/>
    </row>
    <row r="794" spans="1:25" ht="24.95" customHeight="1">
      <c r="A794" s="90"/>
      <c r="B794" s="89"/>
      <c r="C794" s="89"/>
      <c r="D794" s="95"/>
      <c r="E794" s="67"/>
      <c r="F794" s="89"/>
      <c r="G794" s="92" t="str">
        <f t="shared" si="12"/>
        <v>-</v>
      </c>
      <c r="H794" s="89"/>
      <c r="I794" s="89"/>
      <c r="J794" s="65"/>
      <c r="K794" s="89"/>
      <c r="L794" s="89"/>
      <c r="M794" s="89"/>
      <c r="N794" s="89"/>
      <c r="O794" s="89"/>
      <c r="P794" s="89"/>
      <c r="Q794" s="89"/>
      <c r="R794" s="89"/>
      <c r="S794" s="89"/>
      <c r="X794" s="182"/>
      <c r="Y794" s="134"/>
    </row>
    <row r="795" spans="1:25" ht="24.95" customHeight="1">
      <c r="A795" s="90"/>
      <c r="B795" s="89"/>
      <c r="C795" s="89"/>
      <c r="D795" s="95"/>
      <c r="E795" s="67"/>
      <c r="F795" s="89"/>
      <c r="G795" s="92" t="str">
        <f t="shared" si="12"/>
        <v>-</v>
      </c>
      <c r="H795" s="89"/>
      <c r="I795" s="89"/>
      <c r="J795" s="65"/>
      <c r="K795" s="89"/>
      <c r="L795" s="89"/>
      <c r="M795" s="89"/>
      <c r="N795" s="89"/>
      <c r="O795" s="89"/>
      <c r="P795" s="89"/>
      <c r="Q795" s="89"/>
      <c r="R795" s="89"/>
      <c r="S795" s="89"/>
      <c r="X795" s="182"/>
      <c r="Y795" s="134"/>
    </row>
    <row r="796" spans="1:25" ht="24.95" customHeight="1">
      <c r="A796" s="90"/>
      <c r="B796" s="89"/>
      <c r="C796" s="89"/>
      <c r="D796" s="95"/>
      <c r="E796" s="67"/>
      <c r="F796" s="89"/>
      <c r="G796" s="92" t="str">
        <f t="shared" si="12"/>
        <v>-</v>
      </c>
      <c r="H796" s="89"/>
      <c r="I796" s="89"/>
      <c r="J796" s="65"/>
      <c r="K796" s="89"/>
      <c r="L796" s="89"/>
      <c r="M796" s="89"/>
      <c r="N796" s="89"/>
      <c r="O796" s="89"/>
      <c r="P796" s="89"/>
      <c r="Q796" s="89"/>
      <c r="R796" s="89"/>
      <c r="S796" s="89"/>
      <c r="X796" s="182"/>
      <c r="Y796" s="134"/>
    </row>
    <row r="797" spans="1:25" ht="24.95" customHeight="1">
      <c r="A797" s="90"/>
      <c r="B797" s="89"/>
      <c r="C797" s="89"/>
      <c r="D797" s="95"/>
      <c r="E797" s="67"/>
      <c r="F797" s="89"/>
      <c r="G797" s="92" t="str">
        <f t="shared" si="12"/>
        <v>-</v>
      </c>
      <c r="H797" s="89"/>
      <c r="I797" s="89"/>
      <c r="J797" s="65"/>
      <c r="K797" s="89"/>
      <c r="L797" s="89"/>
      <c r="M797" s="89"/>
      <c r="N797" s="89"/>
      <c r="O797" s="89"/>
      <c r="P797" s="89"/>
      <c r="Q797" s="89"/>
      <c r="R797" s="89"/>
      <c r="S797" s="89"/>
      <c r="X797" s="182"/>
      <c r="Y797" s="134"/>
    </row>
    <row r="798" spans="1:25" ht="24.95" customHeight="1">
      <c r="A798" s="90"/>
      <c r="B798" s="89"/>
      <c r="C798" s="89"/>
      <c r="D798" s="95"/>
      <c r="E798" s="67"/>
      <c r="F798" s="89"/>
      <c r="G798" s="92" t="str">
        <f t="shared" si="12"/>
        <v>-</v>
      </c>
      <c r="H798" s="89"/>
      <c r="I798" s="89"/>
      <c r="J798" s="65"/>
      <c r="K798" s="89"/>
      <c r="L798" s="89"/>
      <c r="M798" s="89"/>
      <c r="N798" s="89"/>
      <c r="O798" s="89"/>
      <c r="P798" s="89"/>
      <c r="Q798" s="89"/>
      <c r="R798" s="89"/>
      <c r="S798" s="89"/>
      <c r="X798" s="182"/>
      <c r="Y798" s="134"/>
    </row>
    <row r="799" spans="1:25" ht="24.95" customHeight="1">
      <c r="A799" s="90"/>
      <c r="B799" s="89"/>
      <c r="C799" s="89"/>
      <c r="D799" s="95"/>
      <c r="E799" s="67"/>
      <c r="F799" s="89"/>
      <c r="G799" s="92" t="str">
        <f t="shared" si="12"/>
        <v>-</v>
      </c>
      <c r="H799" s="89"/>
      <c r="I799" s="89"/>
      <c r="J799" s="65"/>
      <c r="K799" s="89"/>
      <c r="L799" s="89"/>
      <c r="M799" s="89"/>
      <c r="N799" s="89"/>
      <c r="O799" s="89"/>
      <c r="P799" s="89"/>
      <c r="Q799" s="89"/>
      <c r="R799" s="89"/>
      <c r="S799" s="89"/>
      <c r="X799" s="182"/>
      <c r="Y799" s="134"/>
    </row>
    <row r="800" spans="1:25" ht="24.95" customHeight="1">
      <c r="A800" s="90"/>
      <c r="B800" s="89"/>
      <c r="C800" s="89"/>
      <c r="D800" s="95"/>
      <c r="E800" s="67"/>
      <c r="F800" s="89"/>
      <c r="G800" s="92" t="str">
        <f t="shared" si="12"/>
        <v>-</v>
      </c>
      <c r="H800" s="89"/>
      <c r="I800" s="89"/>
      <c r="J800" s="65"/>
      <c r="K800" s="89"/>
      <c r="L800" s="89"/>
      <c r="M800" s="89"/>
      <c r="N800" s="89"/>
      <c r="O800" s="89"/>
      <c r="P800" s="89"/>
      <c r="Q800" s="89"/>
      <c r="R800" s="89"/>
      <c r="S800" s="89"/>
      <c r="X800" s="182"/>
      <c r="Y800" s="134"/>
    </row>
    <row r="801" spans="1:25" ht="24.95" customHeight="1">
      <c r="A801" s="90"/>
      <c r="B801" s="89"/>
      <c r="C801" s="89"/>
      <c r="D801" s="95"/>
      <c r="E801" s="67"/>
      <c r="F801" s="89"/>
      <c r="G801" s="92" t="str">
        <f t="shared" si="12"/>
        <v>-</v>
      </c>
      <c r="H801" s="89"/>
      <c r="I801" s="89"/>
      <c r="J801" s="65"/>
      <c r="K801" s="89"/>
      <c r="L801" s="89"/>
      <c r="M801" s="89"/>
      <c r="N801" s="89"/>
      <c r="O801" s="89"/>
      <c r="P801" s="89"/>
      <c r="Q801" s="89"/>
      <c r="R801" s="89"/>
      <c r="S801" s="89"/>
      <c r="X801" s="182"/>
      <c r="Y801" s="134"/>
    </row>
    <row r="802" spans="1:25" ht="24.95" customHeight="1">
      <c r="A802" s="90"/>
      <c r="B802" s="89"/>
      <c r="C802" s="89"/>
      <c r="D802" s="95"/>
      <c r="E802" s="67"/>
      <c r="F802" s="89"/>
      <c r="G802" s="92" t="str">
        <f t="shared" si="12"/>
        <v>-</v>
      </c>
      <c r="H802" s="89"/>
      <c r="I802" s="89"/>
      <c r="J802" s="65"/>
      <c r="K802" s="89"/>
      <c r="L802" s="89"/>
      <c r="M802" s="89"/>
      <c r="N802" s="89"/>
      <c r="O802" s="89"/>
      <c r="P802" s="89"/>
      <c r="Q802" s="89"/>
      <c r="R802" s="89"/>
      <c r="S802" s="89"/>
      <c r="X802" s="182"/>
      <c r="Y802" s="134"/>
    </row>
    <row r="803" spans="1:25" ht="24.95" customHeight="1">
      <c r="A803" s="90"/>
      <c r="B803" s="89"/>
      <c r="C803" s="89"/>
      <c r="D803" s="95"/>
      <c r="E803" s="67"/>
      <c r="F803" s="89"/>
      <c r="G803" s="92" t="str">
        <f t="shared" si="12"/>
        <v>-</v>
      </c>
      <c r="H803" s="89"/>
      <c r="I803" s="89"/>
      <c r="J803" s="65"/>
      <c r="K803" s="89"/>
      <c r="L803" s="89"/>
      <c r="M803" s="89"/>
      <c r="N803" s="89"/>
      <c r="O803" s="89"/>
      <c r="P803" s="89"/>
      <c r="Q803" s="89"/>
      <c r="R803" s="89"/>
      <c r="S803" s="89"/>
      <c r="X803" s="182"/>
      <c r="Y803" s="134"/>
    </row>
    <row r="804" spans="1:25" ht="24.95" customHeight="1">
      <c r="A804" s="90"/>
      <c r="B804" s="89"/>
      <c r="C804" s="89"/>
      <c r="D804" s="95"/>
      <c r="E804" s="67"/>
      <c r="F804" s="89"/>
      <c r="G804" s="92" t="str">
        <f t="shared" si="12"/>
        <v>-</v>
      </c>
      <c r="H804" s="89"/>
      <c r="I804" s="89"/>
      <c r="J804" s="65"/>
      <c r="K804" s="89"/>
      <c r="L804" s="89"/>
      <c r="M804" s="89"/>
      <c r="N804" s="89"/>
      <c r="O804" s="89"/>
      <c r="P804" s="89"/>
      <c r="Q804" s="89"/>
      <c r="R804" s="89"/>
      <c r="S804" s="89"/>
      <c r="X804" s="182"/>
      <c r="Y804" s="134"/>
    </row>
    <row r="805" spans="1:25" ht="24.95" customHeight="1">
      <c r="A805" s="90"/>
      <c r="B805" s="89"/>
      <c r="C805" s="89"/>
      <c r="D805" s="95"/>
      <c r="E805" s="67"/>
      <c r="F805" s="89"/>
      <c r="G805" s="92" t="str">
        <f t="shared" si="12"/>
        <v>-</v>
      </c>
      <c r="H805" s="89"/>
      <c r="I805" s="89"/>
      <c r="J805" s="65"/>
      <c r="K805" s="89"/>
      <c r="L805" s="89"/>
      <c r="M805" s="89"/>
      <c r="N805" s="89"/>
      <c r="O805" s="89"/>
      <c r="P805" s="89"/>
      <c r="Q805" s="89"/>
      <c r="R805" s="89"/>
      <c r="S805" s="89"/>
      <c r="X805" s="182"/>
      <c r="Y805" s="134"/>
    </row>
    <row r="806" spans="1:25" ht="24.95" customHeight="1">
      <c r="A806" s="90"/>
      <c r="B806" s="89"/>
      <c r="C806" s="89"/>
      <c r="D806" s="95"/>
      <c r="E806" s="67"/>
      <c r="F806" s="89"/>
      <c r="G806" s="92" t="str">
        <f t="shared" si="12"/>
        <v>-</v>
      </c>
      <c r="H806" s="89"/>
      <c r="I806" s="89"/>
      <c r="J806" s="65"/>
      <c r="K806" s="89"/>
      <c r="L806" s="89"/>
      <c r="M806" s="89"/>
      <c r="N806" s="89"/>
      <c r="O806" s="89"/>
      <c r="P806" s="89"/>
      <c r="Q806" s="89"/>
      <c r="R806" s="89"/>
      <c r="S806" s="89"/>
      <c r="X806" s="182"/>
      <c r="Y806" s="134"/>
    </row>
    <row r="807" spans="1:25" ht="24.95" customHeight="1">
      <c r="A807" s="90"/>
      <c r="B807" s="89"/>
      <c r="C807" s="89"/>
      <c r="D807" s="95"/>
      <c r="E807" s="67"/>
      <c r="F807" s="89"/>
      <c r="G807" s="92" t="str">
        <f t="shared" si="12"/>
        <v>-</v>
      </c>
      <c r="H807" s="89"/>
      <c r="I807" s="89"/>
      <c r="J807" s="65"/>
      <c r="K807" s="89"/>
      <c r="L807" s="89"/>
      <c r="M807" s="89"/>
      <c r="N807" s="89"/>
      <c r="O807" s="89"/>
      <c r="P807" s="89"/>
      <c r="Q807" s="89"/>
      <c r="R807" s="89"/>
      <c r="S807" s="89"/>
      <c r="X807" s="182"/>
      <c r="Y807" s="134"/>
    </row>
    <row r="808" spans="1:25" ht="24.95" customHeight="1">
      <c r="A808" s="90"/>
      <c r="B808" s="89"/>
      <c r="C808" s="89"/>
      <c r="D808" s="95"/>
      <c r="E808" s="67"/>
      <c r="F808" s="89"/>
      <c r="G808" s="92" t="str">
        <f t="shared" si="12"/>
        <v>-</v>
      </c>
      <c r="H808" s="89"/>
      <c r="I808" s="89"/>
      <c r="J808" s="65"/>
      <c r="K808" s="89"/>
      <c r="L808" s="89"/>
      <c r="M808" s="89"/>
      <c r="N808" s="89"/>
      <c r="O808" s="89"/>
      <c r="P808" s="89"/>
      <c r="Q808" s="89"/>
      <c r="R808" s="89"/>
      <c r="S808" s="89"/>
      <c r="X808" s="182"/>
      <c r="Y808" s="134"/>
    </row>
    <row r="809" spans="1:25" ht="24.95" customHeight="1">
      <c r="A809" s="90"/>
      <c r="B809" s="89"/>
      <c r="C809" s="89"/>
      <c r="D809" s="95"/>
      <c r="E809" s="67"/>
      <c r="F809" s="89"/>
      <c r="G809" s="92" t="str">
        <f t="shared" si="12"/>
        <v>-</v>
      </c>
      <c r="H809" s="89"/>
      <c r="I809" s="89"/>
      <c r="J809" s="65"/>
      <c r="K809" s="89"/>
      <c r="L809" s="89"/>
      <c r="M809" s="89"/>
      <c r="N809" s="89"/>
      <c r="O809" s="89"/>
      <c r="P809" s="89"/>
      <c r="Q809" s="89"/>
      <c r="R809" s="89"/>
      <c r="S809" s="89"/>
      <c r="X809" s="182"/>
      <c r="Y809" s="134"/>
    </row>
    <row r="810" spans="1:25" ht="24.95" customHeight="1">
      <c r="A810" s="90"/>
      <c r="B810" s="89"/>
      <c r="C810" s="89"/>
      <c r="D810" s="95"/>
      <c r="E810" s="67"/>
      <c r="F810" s="89"/>
      <c r="G810" s="92" t="str">
        <f t="shared" si="12"/>
        <v>-</v>
      </c>
      <c r="H810" s="89"/>
      <c r="I810" s="89"/>
      <c r="J810" s="65"/>
      <c r="K810" s="89"/>
      <c r="L810" s="89"/>
      <c r="M810" s="89"/>
      <c r="N810" s="89"/>
      <c r="O810" s="89"/>
      <c r="P810" s="89"/>
      <c r="Q810" s="89"/>
      <c r="R810" s="89"/>
      <c r="S810" s="89"/>
      <c r="X810" s="182"/>
      <c r="Y810" s="134"/>
    </row>
    <row r="811" spans="1:25" ht="24.95" customHeight="1">
      <c r="A811" s="90"/>
      <c r="B811" s="89"/>
      <c r="C811" s="89"/>
      <c r="D811" s="95"/>
      <c r="E811" s="67"/>
      <c r="F811" s="89"/>
      <c r="G811" s="92" t="str">
        <f t="shared" si="12"/>
        <v>-</v>
      </c>
      <c r="H811" s="89"/>
      <c r="I811" s="89"/>
      <c r="J811" s="65"/>
      <c r="K811" s="89"/>
      <c r="L811" s="89"/>
      <c r="M811" s="89"/>
      <c r="N811" s="89"/>
      <c r="O811" s="89"/>
      <c r="P811" s="89"/>
      <c r="Q811" s="89"/>
      <c r="R811" s="89"/>
      <c r="S811" s="89"/>
      <c r="X811" s="182"/>
      <c r="Y811" s="134"/>
    </row>
    <row r="812" spans="1:25" ht="24.95" customHeight="1">
      <c r="A812" s="90"/>
      <c r="B812" s="89"/>
      <c r="C812" s="89"/>
      <c r="D812" s="95"/>
      <c r="E812" s="67"/>
      <c r="F812" s="89"/>
      <c r="G812" s="92" t="str">
        <f t="shared" ref="G812:G875" si="13">IF(OR(C812="",D812=""),"-",ABS((D812-C812+(D812&lt;C812))*1440))</f>
        <v>-</v>
      </c>
      <c r="H812" s="89"/>
      <c r="I812" s="89"/>
      <c r="J812" s="65"/>
      <c r="K812" s="89"/>
      <c r="L812" s="89"/>
      <c r="M812" s="89"/>
      <c r="N812" s="89"/>
      <c r="O812" s="89"/>
      <c r="P812" s="89"/>
      <c r="Q812" s="89"/>
      <c r="R812" s="89"/>
      <c r="S812" s="89"/>
      <c r="X812" s="182"/>
      <c r="Y812" s="134"/>
    </row>
    <row r="813" spans="1:25" ht="24.95" customHeight="1">
      <c r="A813" s="90"/>
      <c r="B813" s="89"/>
      <c r="C813" s="89"/>
      <c r="D813" s="95"/>
      <c r="E813" s="67"/>
      <c r="F813" s="89"/>
      <c r="G813" s="92" t="str">
        <f t="shared" si="13"/>
        <v>-</v>
      </c>
      <c r="H813" s="89"/>
      <c r="I813" s="89"/>
      <c r="J813" s="65"/>
      <c r="K813" s="89"/>
      <c r="L813" s="89"/>
      <c r="M813" s="89"/>
      <c r="N813" s="89"/>
      <c r="O813" s="89"/>
      <c r="P813" s="89"/>
      <c r="Q813" s="89"/>
      <c r="R813" s="89"/>
      <c r="S813" s="89"/>
      <c r="X813" s="182"/>
      <c r="Y813" s="134"/>
    </row>
    <row r="814" spans="1:25" ht="24.95" customHeight="1">
      <c r="A814" s="90"/>
      <c r="B814" s="89"/>
      <c r="C814" s="89"/>
      <c r="D814" s="95"/>
      <c r="E814" s="67"/>
      <c r="F814" s="89"/>
      <c r="G814" s="92" t="str">
        <f t="shared" si="13"/>
        <v>-</v>
      </c>
      <c r="H814" s="89"/>
      <c r="I814" s="89"/>
      <c r="J814" s="65"/>
      <c r="K814" s="89"/>
      <c r="L814" s="89"/>
      <c r="M814" s="89"/>
      <c r="N814" s="89"/>
      <c r="O814" s="89"/>
      <c r="P814" s="89"/>
      <c r="Q814" s="89"/>
      <c r="R814" s="89"/>
      <c r="S814" s="89"/>
      <c r="X814" s="182"/>
      <c r="Y814" s="134"/>
    </row>
    <row r="815" spans="1:25" ht="24.95" customHeight="1">
      <c r="A815" s="90"/>
      <c r="B815" s="89"/>
      <c r="C815" s="89"/>
      <c r="D815" s="95"/>
      <c r="E815" s="67"/>
      <c r="F815" s="89"/>
      <c r="G815" s="92" t="str">
        <f t="shared" si="13"/>
        <v>-</v>
      </c>
      <c r="H815" s="89"/>
      <c r="I815" s="89"/>
      <c r="J815" s="65"/>
      <c r="K815" s="89"/>
      <c r="L815" s="89"/>
      <c r="M815" s="89"/>
      <c r="N815" s="89"/>
      <c r="O815" s="89"/>
      <c r="P815" s="89"/>
      <c r="Q815" s="89"/>
      <c r="R815" s="89"/>
      <c r="S815" s="89"/>
      <c r="X815" s="182"/>
      <c r="Y815" s="134"/>
    </row>
    <row r="816" spans="1:25" ht="24.95" customHeight="1">
      <c r="A816" s="90"/>
      <c r="B816" s="89"/>
      <c r="C816" s="89"/>
      <c r="D816" s="95"/>
      <c r="E816" s="67"/>
      <c r="F816" s="89"/>
      <c r="G816" s="92" t="str">
        <f t="shared" si="13"/>
        <v>-</v>
      </c>
      <c r="H816" s="89"/>
      <c r="I816" s="89"/>
      <c r="J816" s="65"/>
      <c r="K816" s="89"/>
      <c r="L816" s="89"/>
      <c r="M816" s="89"/>
      <c r="N816" s="89"/>
      <c r="O816" s="89"/>
      <c r="P816" s="89"/>
      <c r="Q816" s="89"/>
      <c r="R816" s="89"/>
      <c r="S816" s="89"/>
      <c r="X816" s="182"/>
      <c r="Y816" s="134"/>
    </row>
    <row r="817" spans="1:25" ht="24.95" customHeight="1">
      <c r="A817" s="90"/>
      <c r="B817" s="89"/>
      <c r="C817" s="89"/>
      <c r="D817" s="95"/>
      <c r="E817" s="67"/>
      <c r="F817" s="89"/>
      <c r="G817" s="92" t="str">
        <f t="shared" si="13"/>
        <v>-</v>
      </c>
      <c r="H817" s="89"/>
      <c r="I817" s="89"/>
      <c r="J817" s="65"/>
      <c r="K817" s="89"/>
      <c r="L817" s="89"/>
      <c r="M817" s="89"/>
      <c r="N817" s="89"/>
      <c r="O817" s="89"/>
      <c r="P817" s="89"/>
      <c r="Q817" s="89"/>
      <c r="R817" s="89"/>
      <c r="S817" s="89"/>
      <c r="X817" s="182"/>
      <c r="Y817" s="134"/>
    </row>
    <row r="818" spans="1:25" ht="24.95" customHeight="1">
      <c r="A818" s="90"/>
      <c r="B818" s="89"/>
      <c r="C818" s="89"/>
      <c r="D818" s="95"/>
      <c r="E818" s="67"/>
      <c r="F818" s="89"/>
      <c r="G818" s="92" t="str">
        <f t="shared" si="13"/>
        <v>-</v>
      </c>
      <c r="H818" s="89"/>
      <c r="I818" s="89"/>
      <c r="J818" s="65"/>
      <c r="K818" s="89"/>
      <c r="L818" s="89"/>
      <c r="M818" s="89"/>
      <c r="N818" s="89"/>
      <c r="O818" s="89"/>
      <c r="P818" s="89"/>
      <c r="Q818" s="89"/>
      <c r="R818" s="89"/>
      <c r="S818" s="89"/>
      <c r="X818" s="182"/>
      <c r="Y818" s="134"/>
    </row>
    <row r="819" spans="1:25" ht="24.95" customHeight="1">
      <c r="A819" s="90"/>
      <c r="B819" s="89"/>
      <c r="C819" s="89"/>
      <c r="D819" s="95"/>
      <c r="E819" s="67"/>
      <c r="F819" s="89"/>
      <c r="G819" s="92" t="str">
        <f t="shared" si="13"/>
        <v>-</v>
      </c>
      <c r="H819" s="89"/>
      <c r="I819" s="89"/>
      <c r="J819" s="65"/>
      <c r="K819" s="89"/>
      <c r="L819" s="89"/>
      <c r="M819" s="89"/>
      <c r="N819" s="89"/>
      <c r="O819" s="89"/>
      <c r="P819" s="89"/>
      <c r="Q819" s="89"/>
      <c r="R819" s="89"/>
      <c r="S819" s="89"/>
      <c r="X819" s="182"/>
      <c r="Y819" s="134"/>
    </row>
    <row r="820" spans="1:25" ht="24.95" customHeight="1">
      <c r="A820" s="90"/>
      <c r="B820" s="89"/>
      <c r="C820" s="89"/>
      <c r="D820" s="95"/>
      <c r="E820" s="67"/>
      <c r="F820" s="89"/>
      <c r="G820" s="92" t="str">
        <f t="shared" si="13"/>
        <v>-</v>
      </c>
      <c r="H820" s="89"/>
      <c r="I820" s="89"/>
      <c r="J820" s="65"/>
      <c r="K820" s="89"/>
      <c r="L820" s="89"/>
      <c r="M820" s="89"/>
      <c r="N820" s="89"/>
      <c r="O820" s="89"/>
      <c r="P820" s="89"/>
      <c r="Q820" s="89"/>
      <c r="R820" s="89"/>
      <c r="S820" s="89"/>
      <c r="X820" s="182"/>
      <c r="Y820" s="134"/>
    </row>
    <row r="821" spans="1:25" ht="24.95" customHeight="1">
      <c r="A821" s="90"/>
      <c r="B821" s="89"/>
      <c r="C821" s="89"/>
      <c r="D821" s="95"/>
      <c r="E821" s="67"/>
      <c r="F821" s="89"/>
      <c r="G821" s="92" t="str">
        <f t="shared" si="13"/>
        <v>-</v>
      </c>
      <c r="H821" s="89"/>
      <c r="I821" s="89"/>
      <c r="J821" s="65"/>
      <c r="K821" s="89"/>
      <c r="L821" s="89"/>
      <c r="M821" s="89"/>
      <c r="N821" s="89"/>
      <c r="O821" s="89"/>
      <c r="P821" s="89"/>
      <c r="Q821" s="89"/>
      <c r="R821" s="89"/>
      <c r="S821" s="89"/>
      <c r="X821" s="182"/>
      <c r="Y821" s="134"/>
    </row>
    <row r="822" spans="1:25" ht="24.95" customHeight="1">
      <c r="A822" s="90"/>
      <c r="B822" s="89"/>
      <c r="C822" s="89"/>
      <c r="D822" s="95"/>
      <c r="E822" s="67"/>
      <c r="F822" s="89"/>
      <c r="G822" s="92" t="str">
        <f t="shared" si="13"/>
        <v>-</v>
      </c>
      <c r="H822" s="89"/>
      <c r="I822" s="89"/>
      <c r="J822" s="65"/>
      <c r="K822" s="89"/>
      <c r="L822" s="89"/>
      <c r="M822" s="89"/>
      <c r="N822" s="89"/>
      <c r="O822" s="89"/>
      <c r="P822" s="89"/>
      <c r="Q822" s="89"/>
      <c r="R822" s="89"/>
      <c r="S822" s="89"/>
      <c r="X822" s="182"/>
      <c r="Y822" s="134"/>
    </row>
    <row r="823" spans="1:25" ht="24.95" customHeight="1">
      <c r="A823" s="90"/>
      <c r="B823" s="89"/>
      <c r="C823" s="89"/>
      <c r="D823" s="95"/>
      <c r="E823" s="67"/>
      <c r="F823" s="89"/>
      <c r="G823" s="92" t="str">
        <f t="shared" si="13"/>
        <v>-</v>
      </c>
      <c r="H823" s="89"/>
      <c r="I823" s="89"/>
      <c r="J823" s="65"/>
      <c r="K823" s="89"/>
      <c r="L823" s="89"/>
      <c r="M823" s="89"/>
      <c r="N823" s="89"/>
      <c r="O823" s="89"/>
      <c r="P823" s="89"/>
      <c r="Q823" s="89"/>
      <c r="R823" s="89"/>
      <c r="S823" s="89"/>
      <c r="X823" s="182"/>
      <c r="Y823" s="134"/>
    </row>
    <row r="824" spans="1:25" ht="24.95" customHeight="1">
      <c r="A824" s="90"/>
      <c r="B824" s="89"/>
      <c r="C824" s="89"/>
      <c r="D824" s="95"/>
      <c r="E824" s="67"/>
      <c r="F824" s="89"/>
      <c r="G824" s="92" t="str">
        <f t="shared" si="13"/>
        <v>-</v>
      </c>
      <c r="H824" s="89"/>
      <c r="I824" s="89"/>
      <c r="J824" s="65"/>
      <c r="K824" s="89"/>
      <c r="L824" s="89"/>
      <c r="M824" s="89"/>
      <c r="N824" s="89"/>
      <c r="O824" s="89"/>
      <c r="P824" s="89"/>
      <c r="Q824" s="89"/>
      <c r="R824" s="89"/>
      <c r="S824" s="89"/>
      <c r="X824" s="182"/>
      <c r="Y824" s="134"/>
    </row>
    <row r="825" spans="1:25" ht="24.95" customHeight="1">
      <c r="A825" s="90"/>
      <c r="B825" s="89"/>
      <c r="C825" s="89"/>
      <c r="D825" s="95"/>
      <c r="E825" s="67"/>
      <c r="F825" s="89"/>
      <c r="G825" s="92" t="str">
        <f t="shared" si="13"/>
        <v>-</v>
      </c>
      <c r="H825" s="89"/>
      <c r="I825" s="89"/>
      <c r="J825" s="65"/>
      <c r="K825" s="89"/>
      <c r="L825" s="89"/>
      <c r="M825" s="89"/>
      <c r="N825" s="89"/>
      <c r="O825" s="89"/>
      <c r="P825" s="89"/>
      <c r="Q825" s="89"/>
      <c r="R825" s="89"/>
      <c r="S825" s="89"/>
      <c r="X825" s="182"/>
      <c r="Y825" s="134"/>
    </row>
    <row r="826" spans="1:25" ht="24.95" customHeight="1">
      <c r="A826" s="90"/>
      <c r="B826" s="89"/>
      <c r="C826" s="89"/>
      <c r="D826" s="95"/>
      <c r="E826" s="67"/>
      <c r="F826" s="89"/>
      <c r="G826" s="92" t="str">
        <f t="shared" si="13"/>
        <v>-</v>
      </c>
      <c r="H826" s="89"/>
      <c r="I826" s="89"/>
      <c r="J826" s="65"/>
      <c r="K826" s="89"/>
      <c r="L826" s="89"/>
      <c r="M826" s="89"/>
      <c r="N826" s="89"/>
      <c r="O826" s="89"/>
      <c r="P826" s="89"/>
      <c r="Q826" s="89"/>
      <c r="R826" s="89"/>
      <c r="S826" s="89"/>
      <c r="X826" s="182"/>
      <c r="Y826" s="134"/>
    </row>
    <row r="827" spans="1:25" ht="24.95" customHeight="1">
      <c r="A827" s="90"/>
      <c r="B827" s="89"/>
      <c r="C827" s="89"/>
      <c r="D827" s="95"/>
      <c r="E827" s="67"/>
      <c r="F827" s="89"/>
      <c r="G827" s="92" t="str">
        <f t="shared" si="13"/>
        <v>-</v>
      </c>
      <c r="H827" s="89"/>
      <c r="I827" s="89"/>
      <c r="J827" s="65"/>
      <c r="K827" s="89"/>
      <c r="L827" s="89"/>
      <c r="M827" s="89"/>
      <c r="N827" s="89"/>
      <c r="O827" s="89"/>
      <c r="P827" s="89"/>
      <c r="Q827" s="89"/>
      <c r="R827" s="89"/>
      <c r="S827" s="89"/>
      <c r="X827" s="182"/>
      <c r="Y827" s="134"/>
    </row>
    <row r="828" spans="1:25" ht="24.95" customHeight="1">
      <c r="A828" s="90"/>
      <c r="B828" s="89"/>
      <c r="C828" s="89"/>
      <c r="D828" s="95"/>
      <c r="E828" s="67"/>
      <c r="F828" s="89"/>
      <c r="G828" s="92" t="str">
        <f t="shared" si="13"/>
        <v>-</v>
      </c>
      <c r="H828" s="89"/>
      <c r="I828" s="89"/>
      <c r="J828" s="65"/>
      <c r="K828" s="89"/>
      <c r="L828" s="89"/>
      <c r="M828" s="89"/>
      <c r="N828" s="89"/>
      <c r="O828" s="89"/>
      <c r="P828" s="89"/>
      <c r="Q828" s="89"/>
      <c r="R828" s="89"/>
      <c r="S828" s="89"/>
      <c r="X828" s="182"/>
      <c r="Y828" s="134"/>
    </row>
    <row r="829" spans="1:25" ht="24.95" customHeight="1">
      <c r="A829" s="90"/>
      <c r="B829" s="89"/>
      <c r="C829" s="89"/>
      <c r="D829" s="95"/>
      <c r="E829" s="67"/>
      <c r="F829" s="89"/>
      <c r="G829" s="92" t="str">
        <f t="shared" si="13"/>
        <v>-</v>
      </c>
      <c r="H829" s="89"/>
      <c r="I829" s="89"/>
      <c r="J829" s="65"/>
      <c r="K829" s="89"/>
      <c r="L829" s="89"/>
      <c r="M829" s="89"/>
      <c r="N829" s="89"/>
      <c r="O829" s="89"/>
      <c r="P829" s="89"/>
      <c r="Q829" s="89"/>
      <c r="R829" s="89"/>
      <c r="S829" s="89"/>
      <c r="X829" s="182"/>
      <c r="Y829" s="134"/>
    </row>
    <row r="830" spans="1:25" ht="24.95" customHeight="1">
      <c r="A830" s="90"/>
      <c r="B830" s="89"/>
      <c r="C830" s="89"/>
      <c r="D830" s="95"/>
      <c r="E830" s="67"/>
      <c r="F830" s="89"/>
      <c r="G830" s="92" t="str">
        <f t="shared" si="13"/>
        <v>-</v>
      </c>
      <c r="H830" s="89"/>
      <c r="I830" s="89"/>
      <c r="J830" s="65"/>
      <c r="K830" s="89"/>
      <c r="L830" s="89"/>
      <c r="M830" s="89"/>
      <c r="N830" s="89"/>
      <c r="O830" s="89"/>
      <c r="P830" s="89"/>
      <c r="Q830" s="89"/>
      <c r="R830" s="89"/>
      <c r="S830" s="89"/>
      <c r="X830" s="182"/>
      <c r="Y830" s="134"/>
    </row>
    <row r="831" spans="1:25" ht="24.95" customHeight="1">
      <c r="A831" s="90"/>
      <c r="B831" s="89"/>
      <c r="C831" s="89"/>
      <c r="D831" s="95"/>
      <c r="E831" s="67"/>
      <c r="F831" s="89"/>
      <c r="G831" s="92" t="str">
        <f t="shared" si="13"/>
        <v>-</v>
      </c>
      <c r="H831" s="89"/>
      <c r="I831" s="89"/>
      <c r="J831" s="65"/>
      <c r="K831" s="89"/>
      <c r="L831" s="89"/>
      <c r="M831" s="89"/>
      <c r="N831" s="89"/>
      <c r="O831" s="89"/>
      <c r="P831" s="89"/>
      <c r="Q831" s="89"/>
      <c r="R831" s="89"/>
      <c r="S831" s="89"/>
      <c r="X831" s="182"/>
      <c r="Y831" s="134"/>
    </row>
    <row r="832" spans="1:25" ht="24.95" customHeight="1">
      <c r="A832" s="90"/>
      <c r="B832" s="89"/>
      <c r="C832" s="89"/>
      <c r="D832" s="95"/>
      <c r="E832" s="67"/>
      <c r="F832" s="89"/>
      <c r="G832" s="92" t="str">
        <f t="shared" si="13"/>
        <v>-</v>
      </c>
      <c r="H832" s="89"/>
      <c r="I832" s="89"/>
      <c r="J832" s="65"/>
      <c r="K832" s="89"/>
      <c r="L832" s="89"/>
      <c r="M832" s="89"/>
      <c r="N832" s="89"/>
      <c r="O832" s="89"/>
      <c r="P832" s="89"/>
      <c r="Q832" s="89"/>
      <c r="R832" s="89"/>
      <c r="S832" s="89"/>
      <c r="X832" s="182"/>
      <c r="Y832" s="134"/>
    </row>
    <row r="833" spans="1:25" ht="24.95" customHeight="1">
      <c r="A833" s="90"/>
      <c r="B833" s="89"/>
      <c r="C833" s="89"/>
      <c r="D833" s="95"/>
      <c r="E833" s="67"/>
      <c r="F833" s="89"/>
      <c r="G833" s="92" t="str">
        <f t="shared" si="13"/>
        <v>-</v>
      </c>
      <c r="H833" s="89"/>
      <c r="I833" s="89"/>
      <c r="J833" s="65"/>
      <c r="K833" s="89"/>
      <c r="L833" s="89"/>
      <c r="M833" s="89"/>
      <c r="N833" s="89"/>
      <c r="O833" s="89"/>
      <c r="P833" s="89"/>
      <c r="Q833" s="89"/>
      <c r="R833" s="89"/>
      <c r="S833" s="89"/>
      <c r="X833" s="182"/>
      <c r="Y833" s="134"/>
    </row>
    <row r="834" spans="1:25" ht="24.95" customHeight="1">
      <c r="A834" s="90"/>
      <c r="B834" s="89"/>
      <c r="C834" s="89"/>
      <c r="D834" s="95"/>
      <c r="E834" s="67"/>
      <c r="F834" s="89"/>
      <c r="G834" s="92" t="str">
        <f t="shared" si="13"/>
        <v>-</v>
      </c>
      <c r="H834" s="89"/>
      <c r="I834" s="89"/>
      <c r="J834" s="65"/>
      <c r="K834" s="89"/>
      <c r="L834" s="89"/>
      <c r="M834" s="89"/>
      <c r="N834" s="89"/>
      <c r="O834" s="89"/>
      <c r="P834" s="89"/>
      <c r="Q834" s="89"/>
      <c r="R834" s="89"/>
      <c r="S834" s="89"/>
      <c r="X834" s="182"/>
      <c r="Y834" s="134"/>
    </row>
    <row r="835" spans="1:25" ht="24.95" customHeight="1">
      <c r="A835" s="90"/>
      <c r="B835" s="89"/>
      <c r="C835" s="89"/>
      <c r="D835" s="95"/>
      <c r="E835" s="67"/>
      <c r="F835" s="89"/>
      <c r="G835" s="92" t="str">
        <f t="shared" si="13"/>
        <v>-</v>
      </c>
      <c r="H835" s="89"/>
      <c r="I835" s="89"/>
      <c r="J835" s="65"/>
      <c r="K835" s="89"/>
      <c r="L835" s="89"/>
      <c r="M835" s="89"/>
      <c r="N835" s="89"/>
      <c r="O835" s="89"/>
      <c r="P835" s="89"/>
      <c r="Q835" s="89"/>
      <c r="R835" s="89"/>
      <c r="S835" s="89"/>
      <c r="X835" s="182"/>
      <c r="Y835" s="134"/>
    </row>
    <row r="836" spans="1:25" ht="24.95" customHeight="1">
      <c r="A836" s="90"/>
      <c r="B836" s="89"/>
      <c r="C836" s="89"/>
      <c r="D836" s="95"/>
      <c r="E836" s="67"/>
      <c r="F836" s="89"/>
      <c r="G836" s="92" t="str">
        <f t="shared" si="13"/>
        <v>-</v>
      </c>
      <c r="H836" s="89"/>
      <c r="I836" s="89"/>
      <c r="J836" s="65"/>
      <c r="K836" s="89"/>
      <c r="L836" s="89"/>
      <c r="M836" s="89"/>
      <c r="N836" s="89"/>
      <c r="O836" s="89"/>
      <c r="P836" s="89"/>
      <c r="Q836" s="89"/>
      <c r="R836" s="89"/>
      <c r="S836" s="89"/>
      <c r="X836" s="182"/>
      <c r="Y836" s="134"/>
    </row>
    <row r="837" spans="1:25" ht="24.95" customHeight="1">
      <c r="A837" s="90"/>
      <c r="B837" s="89"/>
      <c r="C837" s="89"/>
      <c r="D837" s="95"/>
      <c r="E837" s="67"/>
      <c r="F837" s="89"/>
      <c r="G837" s="92" t="str">
        <f t="shared" si="13"/>
        <v>-</v>
      </c>
      <c r="H837" s="89"/>
      <c r="I837" s="89"/>
      <c r="J837" s="65"/>
      <c r="K837" s="89"/>
      <c r="L837" s="89"/>
      <c r="M837" s="89"/>
      <c r="N837" s="89"/>
      <c r="O837" s="89"/>
      <c r="P837" s="89"/>
      <c r="Q837" s="89"/>
      <c r="R837" s="89"/>
      <c r="S837" s="89"/>
      <c r="X837" s="182"/>
      <c r="Y837" s="134"/>
    </row>
    <row r="838" spans="1:25" ht="24.95" customHeight="1">
      <c r="A838" s="90"/>
      <c r="B838" s="89"/>
      <c r="C838" s="89"/>
      <c r="D838" s="95"/>
      <c r="E838" s="67"/>
      <c r="F838" s="89"/>
      <c r="G838" s="92" t="str">
        <f t="shared" si="13"/>
        <v>-</v>
      </c>
      <c r="H838" s="89"/>
      <c r="I838" s="89"/>
      <c r="J838" s="65"/>
      <c r="K838" s="89"/>
      <c r="L838" s="89"/>
      <c r="M838" s="89"/>
      <c r="N838" s="89"/>
      <c r="O838" s="89"/>
      <c r="P838" s="89"/>
      <c r="Q838" s="89"/>
      <c r="R838" s="89"/>
      <c r="S838" s="89"/>
      <c r="X838" s="182"/>
      <c r="Y838" s="134"/>
    </row>
    <row r="839" spans="1:25" ht="24.95" customHeight="1">
      <c r="A839" s="90"/>
      <c r="B839" s="89"/>
      <c r="C839" s="89"/>
      <c r="D839" s="95"/>
      <c r="E839" s="67"/>
      <c r="F839" s="89"/>
      <c r="G839" s="92" t="str">
        <f t="shared" si="13"/>
        <v>-</v>
      </c>
      <c r="H839" s="89"/>
      <c r="I839" s="89"/>
      <c r="J839" s="65"/>
      <c r="K839" s="89"/>
      <c r="L839" s="89"/>
      <c r="M839" s="89"/>
      <c r="N839" s="89"/>
      <c r="O839" s="89"/>
      <c r="P839" s="89"/>
      <c r="Q839" s="89"/>
      <c r="R839" s="89"/>
      <c r="S839" s="89"/>
      <c r="X839" s="182"/>
      <c r="Y839" s="134"/>
    </row>
    <row r="840" spans="1:25" ht="24.95" customHeight="1">
      <c r="A840" s="90"/>
      <c r="B840" s="89"/>
      <c r="C840" s="89"/>
      <c r="D840" s="95"/>
      <c r="E840" s="67"/>
      <c r="F840" s="89"/>
      <c r="G840" s="92" t="str">
        <f t="shared" si="13"/>
        <v>-</v>
      </c>
      <c r="H840" s="89"/>
      <c r="I840" s="89"/>
      <c r="J840" s="65"/>
      <c r="K840" s="89"/>
      <c r="L840" s="89"/>
      <c r="M840" s="89"/>
      <c r="N840" s="89"/>
      <c r="O840" s="89"/>
      <c r="P840" s="89"/>
      <c r="Q840" s="89"/>
      <c r="R840" s="89"/>
      <c r="S840" s="89"/>
      <c r="X840" s="182"/>
      <c r="Y840" s="134"/>
    </row>
    <row r="841" spans="1:25" ht="24.95" customHeight="1">
      <c r="A841" s="90"/>
      <c r="B841" s="89"/>
      <c r="C841" s="89"/>
      <c r="D841" s="95"/>
      <c r="E841" s="67"/>
      <c r="F841" s="89"/>
      <c r="G841" s="92" t="str">
        <f t="shared" si="13"/>
        <v>-</v>
      </c>
      <c r="H841" s="89"/>
      <c r="I841" s="89"/>
      <c r="J841" s="65"/>
      <c r="K841" s="89"/>
      <c r="L841" s="89"/>
      <c r="M841" s="89"/>
      <c r="N841" s="89"/>
      <c r="O841" s="89"/>
      <c r="P841" s="89"/>
      <c r="Q841" s="89"/>
      <c r="R841" s="89"/>
      <c r="S841" s="89"/>
      <c r="X841" s="182"/>
      <c r="Y841" s="134"/>
    </row>
    <row r="842" spans="1:25" ht="24.95" customHeight="1">
      <c r="A842" s="90"/>
      <c r="B842" s="89"/>
      <c r="C842" s="89"/>
      <c r="D842" s="95"/>
      <c r="E842" s="67"/>
      <c r="F842" s="89"/>
      <c r="G842" s="92" t="str">
        <f t="shared" si="13"/>
        <v>-</v>
      </c>
      <c r="H842" s="89"/>
      <c r="I842" s="89"/>
      <c r="J842" s="65"/>
      <c r="K842" s="89"/>
      <c r="L842" s="89"/>
      <c r="M842" s="89"/>
      <c r="N842" s="89"/>
      <c r="O842" s="89"/>
      <c r="P842" s="89"/>
      <c r="Q842" s="89"/>
      <c r="R842" s="89"/>
      <c r="S842" s="89"/>
      <c r="X842" s="182"/>
      <c r="Y842" s="134"/>
    </row>
    <row r="843" spans="1:25" ht="24.95" customHeight="1">
      <c r="A843" s="90"/>
      <c r="B843" s="89"/>
      <c r="C843" s="89"/>
      <c r="D843" s="95"/>
      <c r="E843" s="67"/>
      <c r="F843" s="89"/>
      <c r="G843" s="92" t="str">
        <f t="shared" si="13"/>
        <v>-</v>
      </c>
      <c r="H843" s="89"/>
      <c r="I843" s="89"/>
      <c r="J843" s="65"/>
      <c r="K843" s="89"/>
      <c r="L843" s="89"/>
      <c r="M843" s="89"/>
      <c r="N843" s="89"/>
      <c r="O843" s="89"/>
      <c r="P843" s="89"/>
      <c r="Q843" s="89"/>
      <c r="R843" s="89"/>
      <c r="S843" s="89"/>
      <c r="X843" s="182"/>
      <c r="Y843" s="134"/>
    </row>
    <row r="844" spans="1:25" ht="24.95" customHeight="1">
      <c r="A844" s="90"/>
      <c r="B844" s="89"/>
      <c r="C844" s="89"/>
      <c r="D844" s="95"/>
      <c r="E844" s="67"/>
      <c r="F844" s="89"/>
      <c r="G844" s="92" t="str">
        <f t="shared" si="13"/>
        <v>-</v>
      </c>
      <c r="H844" s="89"/>
      <c r="I844" s="89"/>
      <c r="J844" s="65"/>
      <c r="K844" s="89"/>
      <c r="L844" s="89"/>
      <c r="M844" s="89"/>
      <c r="N844" s="89"/>
      <c r="O844" s="89"/>
      <c r="P844" s="89"/>
      <c r="Q844" s="89"/>
      <c r="R844" s="89"/>
      <c r="S844" s="89"/>
      <c r="X844" s="182"/>
      <c r="Y844" s="134"/>
    </row>
    <row r="845" spans="1:25" ht="24.95" customHeight="1">
      <c r="A845" s="90"/>
      <c r="B845" s="89"/>
      <c r="C845" s="89"/>
      <c r="D845" s="95"/>
      <c r="E845" s="67"/>
      <c r="F845" s="89"/>
      <c r="G845" s="92" t="str">
        <f t="shared" si="13"/>
        <v>-</v>
      </c>
      <c r="H845" s="89"/>
      <c r="I845" s="89"/>
      <c r="J845" s="65"/>
      <c r="K845" s="89"/>
      <c r="L845" s="89"/>
      <c r="M845" s="89"/>
      <c r="N845" s="89"/>
      <c r="O845" s="89"/>
      <c r="P845" s="89"/>
      <c r="Q845" s="89"/>
      <c r="R845" s="89"/>
      <c r="S845" s="89"/>
      <c r="X845" s="182"/>
      <c r="Y845" s="134"/>
    </row>
    <row r="846" spans="1:25" ht="24.95" customHeight="1">
      <c r="A846" s="90"/>
      <c r="B846" s="89"/>
      <c r="C846" s="89"/>
      <c r="D846" s="95"/>
      <c r="E846" s="67"/>
      <c r="F846" s="89"/>
      <c r="G846" s="92" t="str">
        <f t="shared" si="13"/>
        <v>-</v>
      </c>
      <c r="H846" s="89"/>
      <c r="I846" s="89"/>
      <c r="J846" s="65"/>
      <c r="K846" s="89"/>
      <c r="L846" s="89"/>
      <c r="M846" s="89"/>
      <c r="N846" s="89"/>
      <c r="O846" s="89"/>
      <c r="P846" s="89"/>
      <c r="Q846" s="89"/>
      <c r="R846" s="89"/>
      <c r="S846" s="89"/>
      <c r="X846" s="182"/>
      <c r="Y846" s="134"/>
    </row>
    <row r="847" spans="1:25" ht="24.95" customHeight="1">
      <c r="A847" s="90"/>
      <c r="B847" s="89"/>
      <c r="C847" s="89"/>
      <c r="D847" s="95"/>
      <c r="E847" s="67"/>
      <c r="F847" s="89"/>
      <c r="G847" s="92" t="str">
        <f t="shared" si="13"/>
        <v>-</v>
      </c>
      <c r="H847" s="89"/>
      <c r="I847" s="89"/>
      <c r="J847" s="65"/>
      <c r="K847" s="89"/>
      <c r="L847" s="89"/>
      <c r="M847" s="89"/>
      <c r="N847" s="89"/>
      <c r="O847" s="89"/>
      <c r="P847" s="89"/>
      <c r="Q847" s="89"/>
      <c r="R847" s="89"/>
      <c r="S847" s="89"/>
      <c r="X847" s="182"/>
      <c r="Y847" s="134"/>
    </row>
    <row r="848" spans="1:25" ht="24.95" customHeight="1">
      <c r="A848" s="90"/>
      <c r="B848" s="89"/>
      <c r="C848" s="89"/>
      <c r="D848" s="95"/>
      <c r="E848" s="67"/>
      <c r="F848" s="89"/>
      <c r="G848" s="92" t="str">
        <f t="shared" si="13"/>
        <v>-</v>
      </c>
      <c r="H848" s="89"/>
      <c r="I848" s="89"/>
      <c r="J848" s="65"/>
      <c r="K848" s="89"/>
      <c r="L848" s="89"/>
      <c r="M848" s="89"/>
      <c r="N848" s="89"/>
      <c r="O848" s="89"/>
      <c r="P848" s="89"/>
      <c r="Q848" s="89"/>
      <c r="R848" s="89"/>
      <c r="S848" s="89"/>
      <c r="X848" s="182"/>
      <c r="Y848" s="134"/>
    </row>
    <row r="849" spans="1:25" ht="24.95" customHeight="1">
      <c r="A849" s="90"/>
      <c r="B849" s="89"/>
      <c r="C849" s="89"/>
      <c r="D849" s="95"/>
      <c r="E849" s="67"/>
      <c r="F849" s="89"/>
      <c r="G849" s="92" t="str">
        <f t="shared" si="13"/>
        <v>-</v>
      </c>
      <c r="H849" s="89"/>
      <c r="I849" s="89"/>
      <c r="J849" s="65"/>
      <c r="K849" s="89"/>
      <c r="L849" s="89"/>
      <c r="M849" s="89"/>
      <c r="N849" s="89"/>
      <c r="O849" s="89"/>
      <c r="P849" s="89"/>
      <c r="Q849" s="89"/>
      <c r="R849" s="89"/>
      <c r="S849" s="89"/>
      <c r="X849" s="182"/>
      <c r="Y849" s="134"/>
    </row>
    <row r="850" spans="1:25" ht="24.95" customHeight="1">
      <c r="A850" s="90"/>
      <c r="B850" s="89"/>
      <c r="C850" s="89"/>
      <c r="D850" s="95"/>
      <c r="E850" s="67"/>
      <c r="F850" s="89"/>
      <c r="G850" s="92" t="str">
        <f t="shared" si="13"/>
        <v>-</v>
      </c>
      <c r="H850" s="89"/>
      <c r="I850" s="89"/>
      <c r="J850" s="65"/>
      <c r="K850" s="89"/>
      <c r="L850" s="89"/>
      <c r="M850" s="89"/>
      <c r="N850" s="89"/>
      <c r="O850" s="89"/>
      <c r="P850" s="89"/>
      <c r="Q850" s="89"/>
      <c r="R850" s="89"/>
      <c r="S850" s="89"/>
      <c r="X850" s="182"/>
      <c r="Y850" s="134"/>
    </row>
    <row r="851" spans="1:25" ht="24.95" customHeight="1">
      <c r="A851" s="90"/>
      <c r="B851" s="89"/>
      <c r="C851" s="89"/>
      <c r="D851" s="95"/>
      <c r="E851" s="67"/>
      <c r="F851" s="89"/>
      <c r="G851" s="92" t="str">
        <f t="shared" si="13"/>
        <v>-</v>
      </c>
      <c r="H851" s="89"/>
      <c r="I851" s="89"/>
      <c r="J851" s="65"/>
      <c r="K851" s="89"/>
      <c r="L851" s="89"/>
      <c r="M851" s="89"/>
      <c r="N851" s="89"/>
      <c r="O851" s="89"/>
      <c r="P851" s="89"/>
      <c r="Q851" s="89"/>
      <c r="R851" s="89"/>
      <c r="S851" s="89"/>
      <c r="X851" s="182"/>
      <c r="Y851" s="134"/>
    </row>
    <row r="852" spans="1:25" ht="24.95" customHeight="1">
      <c r="A852" s="90"/>
      <c r="B852" s="89"/>
      <c r="C852" s="89"/>
      <c r="D852" s="95"/>
      <c r="E852" s="67"/>
      <c r="F852" s="89"/>
      <c r="G852" s="92" t="str">
        <f t="shared" si="13"/>
        <v>-</v>
      </c>
      <c r="H852" s="89"/>
      <c r="I852" s="89"/>
      <c r="J852" s="65"/>
      <c r="K852" s="89"/>
      <c r="L852" s="89"/>
      <c r="M852" s="89"/>
      <c r="N852" s="89"/>
      <c r="O852" s="89"/>
      <c r="P852" s="89"/>
      <c r="Q852" s="89"/>
      <c r="R852" s="89"/>
      <c r="S852" s="89"/>
      <c r="X852" s="182"/>
      <c r="Y852" s="134"/>
    </row>
    <row r="853" spans="1:25" ht="24.95" customHeight="1">
      <c r="A853" s="90"/>
      <c r="B853" s="89"/>
      <c r="C853" s="89"/>
      <c r="D853" s="95"/>
      <c r="E853" s="67"/>
      <c r="F853" s="89"/>
      <c r="G853" s="92" t="str">
        <f t="shared" si="13"/>
        <v>-</v>
      </c>
      <c r="H853" s="89"/>
      <c r="I853" s="89"/>
      <c r="J853" s="65"/>
      <c r="K853" s="89"/>
      <c r="L853" s="89"/>
      <c r="M853" s="89"/>
      <c r="N853" s="89"/>
      <c r="O853" s="89"/>
      <c r="P853" s="89"/>
      <c r="Q853" s="89"/>
      <c r="R853" s="89"/>
      <c r="S853" s="89"/>
      <c r="X853" s="182"/>
      <c r="Y853" s="134"/>
    </row>
    <row r="854" spans="1:25" ht="24.95" customHeight="1">
      <c r="A854" s="90"/>
      <c r="B854" s="89"/>
      <c r="C854" s="89"/>
      <c r="D854" s="95"/>
      <c r="E854" s="67"/>
      <c r="F854" s="89"/>
      <c r="G854" s="92" t="str">
        <f t="shared" si="13"/>
        <v>-</v>
      </c>
      <c r="H854" s="89"/>
      <c r="I854" s="89"/>
      <c r="J854" s="65"/>
      <c r="K854" s="89"/>
      <c r="L854" s="89"/>
      <c r="M854" s="89"/>
      <c r="N854" s="89"/>
      <c r="O854" s="89"/>
      <c r="P854" s="89"/>
      <c r="Q854" s="89"/>
      <c r="R854" s="89"/>
      <c r="S854" s="89"/>
      <c r="X854" s="182"/>
      <c r="Y854" s="134"/>
    </row>
    <row r="855" spans="1:25" ht="24.95" customHeight="1">
      <c r="A855" s="90"/>
      <c r="B855" s="89"/>
      <c r="C855" s="89"/>
      <c r="D855" s="95"/>
      <c r="E855" s="67"/>
      <c r="F855" s="89"/>
      <c r="G855" s="92" t="str">
        <f t="shared" si="13"/>
        <v>-</v>
      </c>
      <c r="H855" s="89"/>
      <c r="I855" s="89"/>
      <c r="J855" s="65"/>
      <c r="K855" s="89"/>
      <c r="L855" s="89"/>
      <c r="M855" s="89"/>
      <c r="N855" s="89"/>
      <c r="O855" s="89"/>
      <c r="P855" s="89"/>
      <c r="Q855" s="89"/>
      <c r="R855" s="89"/>
      <c r="S855" s="89"/>
      <c r="X855" s="182"/>
      <c r="Y855" s="134"/>
    </row>
    <row r="856" spans="1:25" ht="24.95" customHeight="1">
      <c r="A856" s="90"/>
      <c r="B856" s="89"/>
      <c r="C856" s="89"/>
      <c r="D856" s="95"/>
      <c r="E856" s="67"/>
      <c r="F856" s="89"/>
      <c r="G856" s="92" t="str">
        <f t="shared" si="13"/>
        <v>-</v>
      </c>
      <c r="H856" s="89"/>
      <c r="I856" s="89"/>
      <c r="J856" s="65"/>
      <c r="K856" s="89"/>
      <c r="L856" s="89"/>
      <c r="M856" s="89"/>
      <c r="N856" s="89"/>
      <c r="O856" s="89"/>
      <c r="P856" s="89"/>
      <c r="Q856" s="89"/>
      <c r="R856" s="89"/>
      <c r="S856" s="89"/>
      <c r="X856" s="182"/>
      <c r="Y856" s="134"/>
    </row>
    <row r="857" spans="1:25" ht="24.95" customHeight="1">
      <c r="A857" s="90"/>
      <c r="B857" s="89"/>
      <c r="C857" s="89"/>
      <c r="D857" s="95"/>
      <c r="E857" s="67"/>
      <c r="F857" s="89"/>
      <c r="G857" s="92" t="str">
        <f t="shared" si="13"/>
        <v>-</v>
      </c>
      <c r="H857" s="89"/>
      <c r="I857" s="89"/>
      <c r="J857" s="65"/>
      <c r="K857" s="89"/>
      <c r="L857" s="89"/>
      <c r="M857" s="89"/>
      <c r="N857" s="89"/>
      <c r="O857" s="89"/>
      <c r="P857" s="89"/>
      <c r="Q857" s="89"/>
      <c r="R857" s="89"/>
      <c r="S857" s="89"/>
      <c r="X857" s="182"/>
      <c r="Y857" s="134"/>
    </row>
    <row r="858" spans="1:25" ht="24.95" customHeight="1">
      <c r="A858" s="90"/>
      <c r="B858" s="89"/>
      <c r="C858" s="89"/>
      <c r="D858" s="95"/>
      <c r="E858" s="67"/>
      <c r="F858" s="89"/>
      <c r="G858" s="92" t="str">
        <f t="shared" si="13"/>
        <v>-</v>
      </c>
      <c r="H858" s="89"/>
      <c r="I858" s="89"/>
      <c r="J858" s="65"/>
      <c r="K858" s="89"/>
      <c r="L858" s="89"/>
      <c r="M858" s="89"/>
      <c r="N858" s="89"/>
      <c r="O858" s="89"/>
      <c r="P858" s="89"/>
      <c r="Q858" s="89"/>
      <c r="R858" s="89"/>
      <c r="S858" s="89"/>
      <c r="X858" s="182"/>
      <c r="Y858" s="134"/>
    </row>
    <row r="859" spans="1:25" ht="24.95" customHeight="1">
      <c r="A859" s="90"/>
      <c r="B859" s="89"/>
      <c r="C859" s="89"/>
      <c r="D859" s="95"/>
      <c r="E859" s="67"/>
      <c r="F859" s="89"/>
      <c r="G859" s="92" t="str">
        <f t="shared" si="13"/>
        <v>-</v>
      </c>
      <c r="H859" s="89"/>
      <c r="I859" s="89"/>
      <c r="J859" s="65"/>
      <c r="K859" s="89"/>
      <c r="L859" s="89"/>
      <c r="M859" s="89"/>
      <c r="N859" s="89"/>
      <c r="O859" s="89"/>
      <c r="P859" s="89"/>
      <c r="Q859" s="89"/>
      <c r="R859" s="89"/>
      <c r="S859" s="89"/>
      <c r="X859" s="182"/>
      <c r="Y859" s="134"/>
    </row>
    <row r="860" spans="1:25" ht="24.95" customHeight="1">
      <c r="A860" s="90"/>
      <c r="B860" s="89"/>
      <c r="C860" s="89"/>
      <c r="D860" s="95"/>
      <c r="E860" s="67"/>
      <c r="F860" s="89"/>
      <c r="G860" s="92" t="str">
        <f t="shared" si="13"/>
        <v>-</v>
      </c>
      <c r="H860" s="89"/>
      <c r="I860" s="89"/>
      <c r="J860" s="65"/>
      <c r="K860" s="89"/>
      <c r="L860" s="89"/>
      <c r="M860" s="89"/>
      <c r="N860" s="89"/>
      <c r="O860" s="89"/>
      <c r="P860" s="89"/>
      <c r="Q860" s="89"/>
      <c r="R860" s="89"/>
      <c r="S860" s="89"/>
      <c r="X860" s="182"/>
      <c r="Y860" s="134"/>
    </row>
    <row r="861" spans="1:25" ht="24.95" customHeight="1">
      <c r="A861" s="90"/>
      <c r="B861" s="89"/>
      <c r="C861" s="89"/>
      <c r="D861" s="95"/>
      <c r="E861" s="67"/>
      <c r="F861" s="89"/>
      <c r="G861" s="92" t="str">
        <f t="shared" si="13"/>
        <v>-</v>
      </c>
      <c r="H861" s="89"/>
      <c r="I861" s="89"/>
      <c r="J861" s="65"/>
      <c r="K861" s="89"/>
      <c r="L861" s="89"/>
      <c r="M861" s="89"/>
      <c r="N861" s="89"/>
      <c r="O861" s="89"/>
      <c r="P861" s="89"/>
      <c r="Q861" s="89"/>
      <c r="R861" s="89"/>
      <c r="S861" s="89"/>
      <c r="X861" s="182"/>
      <c r="Y861" s="134"/>
    </row>
    <row r="862" spans="1:25" ht="24.95" customHeight="1">
      <c r="A862" s="90"/>
      <c r="B862" s="89"/>
      <c r="C862" s="89"/>
      <c r="D862" s="95"/>
      <c r="E862" s="67"/>
      <c r="F862" s="89"/>
      <c r="G862" s="92" t="str">
        <f t="shared" si="13"/>
        <v>-</v>
      </c>
      <c r="H862" s="89"/>
      <c r="I862" s="89"/>
      <c r="J862" s="65"/>
      <c r="K862" s="89"/>
      <c r="L862" s="89"/>
      <c r="M862" s="89"/>
      <c r="N862" s="89"/>
      <c r="O862" s="89"/>
      <c r="P862" s="89"/>
      <c r="Q862" s="89"/>
      <c r="R862" s="89"/>
      <c r="S862" s="89"/>
      <c r="X862" s="182"/>
      <c r="Y862" s="134"/>
    </row>
    <row r="863" spans="1:25" ht="24.95" customHeight="1">
      <c r="A863" s="90"/>
      <c r="B863" s="89"/>
      <c r="C863" s="89"/>
      <c r="D863" s="95"/>
      <c r="E863" s="67"/>
      <c r="F863" s="89"/>
      <c r="G863" s="92" t="str">
        <f t="shared" si="13"/>
        <v>-</v>
      </c>
      <c r="H863" s="89"/>
      <c r="I863" s="89"/>
      <c r="J863" s="65"/>
      <c r="K863" s="89"/>
      <c r="L863" s="89"/>
      <c r="M863" s="89"/>
      <c r="N863" s="89"/>
      <c r="O863" s="89"/>
      <c r="P863" s="89"/>
      <c r="Q863" s="89"/>
      <c r="R863" s="89"/>
      <c r="S863" s="89"/>
      <c r="X863" s="182"/>
      <c r="Y863" s="134"/>
    </row>
    <row r="864" spans="1:25" ht="24.95" customHeight="1">
      <c r="A864" s="90"/>
      <c r="B864" s="89"/>
      <c r="C864" s="89"/>
      <c r="D864" s="95"/>
      <c r="E864" s="67"/>
      <c r="F864" s="89"/>
      <c r="G864" s="92" t="str">
        <f t="shared" si="13"/>
        <v>-</v>
      </c>
      <c r="H864" s="89"/>
      <c r="I864" s="89"/>
      <c r="J864" s="65"/>
      <c r="K864" s="89"/>
      <c r="L864" s="89"/>
      <c r="M864" s="89"/>
      <c r="N864" s="89"/>
      <c r="O864" s="89"/>
      <c r="P864" s="89"/>
      <c r="Q864" s="89"/>
      <c r="R864" s="89"/>
      <c r="S864" s="89"/>
      <c r="X864" s="182"/>
      <c r="Y864" s="134"/>
    </row>
    <row r="865" spans="1:25" ht="24.95" customHeight="1">
      <c r="A865" s="90"/>
      <c r="B865" s="89"/>
      <c r="C865" s="89"/>
      <c r="D865" s="95"/>
      <c r="E865" s="67"/>
      <c r="F865" s="89"/>
      <c r="G865" s="92" t="str">
        <f t="shared" si="13"/>
        <v>-</v>
      </c>
      <c r="H865" s="89"/>
      <c r="I865" s="89"/>
      <c r="J865" s="65"/>
      <c r="K865" s="89"/>
      <c r="L865" s="89"/>
      <c r="M865" s="89"/>
      <c r="N865" s="89"/>
      <c r="O865" s="89"/>
      <c r="P865" s="89"/>
      <c r="Q865" s="89"/>
      <c r="R865" s="89"/>
      <c r="S865" s="89"/>
      <c r="X865" s="182"/>
      <c r="Y865" s="134"/>
    </row>
    <row r="866" spans="1:25" ht="24.95" customHeight="1">
      <c r="A866" s="90"/>
      <c r="B866" s="89"/>
      <c r="C866" s="89"/>
      <c r="D866" s="95"/>
      <c r="E866" s="67"/>
      <c r="F866" s="89"/>
      <c r="G866" s="92" t="str">
        <f t="shared" si="13"/>
        <v>-</v>
      </c>
      <c r="H866" s="89"/>
      <c r="I866" s="89"/>
      <c r="J866" s="65"/>
      <c r="K866" s="89"/>
      <c r="L866" s="89"/>
      <c r="M866" s="89"/>
      <c r="N866" s="89"/>
      <c r="O866" s="89"/>
      <c r="P866" s="89"/>
      <c r="Q866" s="89"/>
      <c r="R866" s="89"/>
      <c r="S866" s="89"/>
      <c r="X866" s="182"/>
      <c r="Y866" s="134"/>
    </row>
    <row r="867" spans="1:25" ht="24.95" customHeight="1">
      <c r="A867" s="90"/>
      <c r="B867" s="89"/>
      <c r="C867" s="89"/>
      <c r="D867" s="95"/>
      <c r="E867" s="67"/>
      <c r="F867" s="89"/>
      <c r="G867" s="92" t="str">
        <f t="shared" si="13"/>
        <v>-</v>
      </c>
      <c r="H867" s="89"/>
      <c r="I867" s="89"/>
      <c r="J867" s="65"/>
      <c r="K867" s="89"/>
      <c r="L867" s="89"/>
      <c r="M867" s="89"/>
      <c r="N867" s="89"/>
      <c r="O867" s="89"/>
      <c r="P867" s="89"/>
      <c r="Q867" s="89"/>
      <c r="R867" s="89"/>
      <c r="S867" s="89"/>
      <c r="X867" s="182"/>
      <c r="Y867" s="134"/>
    </row>
    <row r="868" spans="1:25" ht="24.95" customHeight="1">
      <c r="A868" s="90"/>
      <c r="B868" s="89"/>
      <c r="C868" s="89"/>
      <c r="D868" s="95"/>
      <c r="E868" s="67"/>
      <c r="F868" s="89"/>
      <c r="G868" s="92" t="str">
        <f t="shared" si="13"/>
        <v>-</v>
      </c>
      <c r="H868" s="89"/>
      <c r="I868" s="89"/>
      <c r="J868" s="65"/>
      <c r="K868" s="89"/>
      <c r="L868" s="89"/>
      <c r="M868" s="89"/>
      <c r="N868" s="89"/>
      <c r="O868" s="89"/>
      <c r="P868" s="89"/>
      <c r="Q868" s="89"/>
      <c r="R868" s="89"/>
      <c r="S868" s="89"/>
      <c r="X868" s="182"/>
      <c r="Y868" s="134"/>
    </row>
    <row r="869" spans="1:25" ht="24.95" customHeight="1">
      <c r="A869" s="90"/>
      <c r="B869" s="89"/>
      <c r="C869" s="89"/>
      <c r="D869" s="95"/>
      <c r="E869" s="67"/>
      <c r="F869" s="89"/>
      <c r="G869" s="92" t="str">
        <f t="shared" si="13"/>
        <v>-</v>
      </c>
      <c r="H869" s="89"/>
      <c r="I869" s="89"/>
      <c r="J869" s="65"/>
      <c r="K869" s="89"/>
      <c r="L869" s="89"/>
      <c r="M869" s="89"/>
      <c r="N869" s="89"/>
      <c r="O869" s="89"/>
      <c r="P869" s="89"/>
      <c r="Q869" s="89"/>
      <c r="R869" s="89"/>
      <c r="S869" s="89"/>
      <c r="X869" s="182"/>
      <c r="Y869" s="134"/>
    </row>
    <row r="870" spans="1:25" ht="24.95" customHeight="1">
      <c r="A870" s="90"/>
      <c r="B870" s="89"/>
      <c r="C870" s="89"/>
      <c r="D870" s="95"/>
      <c r="E870" s="67"/>
      <c r="F870" s="89"/>
      <c r="G870" s="92" t="str">
        <f t="shared" si="13"/>
        <v>-</v>
      </c>
      <c r="H870" s="89"/>
      <c r="I870" s="89"/>
      <c r="J870" s="65"/>
      <c r="K870" s="89"/>
      <c r="L870" s="89"/>
      <c r="M870" s="89"/>
      <c r="N870" s="89"/>
      <c r="O870" s="89"/>
      <c r="P870" s="89"/>
      <c r="Q870" s="89"/>
      <c r="R870" s="89"/>
      <c r="S870" s="89"/>
      <c r="X870" s="182"/>
      <c r="Y870" s="134"/>
    </row>
    <row r="871" spans="1:25" ht="24.95" customHeight="1">
      <c r="A871" s="90"/>
      <c r="B871" s="89"/>
      <c r="C871" s="89"/>
      <c r="D871" s="95"/>
      <c r="E871" s="67"/>
      <c r="F871" s="89"/>
      <c r="G871" s="92" t="str">
        <f t="shared" si="13"/>
        <v>-</v>
      </c>
      <c r="H871" s="89"/>
      <c r="I871" s="89"/>
      <c r="J871" s="65"/>
      <c r="K871" s="89"/>
      <c r="L871" s="89"/>
      <c r="M871" s="89"/>
      <c r="N871" s="89"/>
      <c r="O871" s="89"/>
      <c r="P871" s="89"/>
      <c r="Q871" s="89"/>
      <c r="R871" s="89"/>
      <c r="S871" s="89"/>
      <c r="X871" s="182"/>
      <c r="Y871" s="134"/>
    </row>
    <row r="872" spans="1:25" ht="24.95" customHeight="1">
      <c r="A872" s="90"/>
      <c r="B872" s="89"/>
      <c r="C872" s="89"/>
      <c r="D872" s="95"/>
      <c r="E872" s="67"/>
      <c r="F872" s="89"/>
      <c r="G872" s="92" t="str">
        <f t="shared" si="13"/>
        <v>-</v>
      </c>
      <c r="H872" s="89"/>
      <c r="I872" s="89"/>
      <c r="J872" s="65"/>
      <c r="K872" s="89"/>
      <c r="L872" s="89"/>
      <c r="M872" s="89"/>
      <c r="N872" s="89"/>
      <c r="O872" s="89"/>
      <c r="P872" s="89"/>
      <c r="Q872" s="89"/>
      <c r="R872" s="89"/>
      <c r="S872" s="89"/>
      <c r="X872" s="182"/>
      <c r="Y872" s="134"/>
    </row>
    <row r="873" spans="1:25" ht="24.95" customHeight="1">
      <c r="A873" s="90"/>
      <c r="B873" s="89"/>
      <c r="C873" s="89"/>
      <c r="D873" s="95"/>
      <c r="E873" s="67"/>
      <c r="F873" s="89"/>
      <c r="G873" s="92" t="str">
        <f t="shared" si="13"/>
        <v>-</v>
      </c>
      <c r="H873" s="89"/>
      <c r="I873" s="89"/>
      <c r="J873" s="65"/>
      <c r="K873" s="89"/>
      <c r="L873" s="89"/>
      <c r="M873" s="89"/>
      <c r="N873" s="89"/>
      <c r="O873" s="89"/>
      <c r="P873" s="89"/>
      <c r="Q873" s="89"/>
      <c r="R873" s="89"/>
      <c r="S873" s="89"/>
      <c r="X873" s="182"/>
      <c r="Y873" s="134"/>
    </row>
    <row r="874" spans="1:25" ht="24.95" customHeight="1">
      <c r="A874" s="90"/>
      <c r="B874" s="89"/>
      <c r="C874" s="89"/>
      <c r="D874" s="95"/>
      <c r="E874" s="67"/>
      <c r="F874" s="89"/>
      <c r="G874" s="92" t="str">
        <f t="shared" si="13"/>
        <v>-</v>
      </c>
      <c r="H874" s="89"/>
      <c r="I874" s="89"/>
      <c r="J874" s="65"/>
      <c r="K874" s="89"/>
      <c r="L874" s="89"/>
      <c r="M874" s="89"/>
      <c r="N874" s="89"/>
      <c r="O874" s="89"/>
      <c r="P874" s="89"/>
      <c r="Q874" s="89"/>
      <c r="R874" s="89"/>
      <c r="S874" s="89"/>
      <c r="X874" s="182"/>
      <c r="Y874" s="134"/>
    </row>
    <row r="875" spans="1:25" ht="24.95" customHeight="1">
      <c r="A875" s="90"/>
      <c r="B875" s="89"/>
      <c r="C875" s="89"/>
      <c r="D875" s="95"/>
      <c r="E875" s="67"/>
      <c r="F875" s="89"/>
      <c r="G875" s="92" t="str">
        <f t="shared" si="13"/>
        <v>-</v>
      </c>
      <c r="H875" s="89"/>
      <c r="I875" s="89"/>
      <c r="J875" s="65"/>
      <c r="K875" s="89"/>
      <c r="L875" s="89"/>
      <c r="M875" s="89"/>
      <c r="N875" s="89"/>
      <c r="O875" s="89"/>
      <c r="P875" s="89"/>
      <c r="Q875" s="89"/>
      <c r="R875" s="89"/>
      <c r="S875" s="89"/>
      <c r="X875" s="182"/>
      <c r="Y875" s="134"/>
    </row>
    <row r="876" spans="1:25" ht="24.95" customHeight="1">
      <c r="A876" s="90"/>
      <c r="B876" s="89"/>
      <c r="C876" s="89"/>
      <c r="D876" s="95"/>
      <c r="E876" s="67"/>
      <c r="F876" s="89"/>
      <c r="G876" s="92" t="str">
        <f t="shared" ref="G876:G939" si="14">IF(OR(C876="",D876=""),"-",ABS((D876-C876+(D876&lt;C876))*1440))</f>
        <v>-</v>
      </c>
      <c r="H876" s="89"/>
      <c r="I876" s="89"/>
      <c r="J876" s="65"/>
      <c r="K876" s="89"/>
      <c r="L876" s="89"/>
      <c r="M876" s="89"/>
      <c r="N876" s="89"/>
      <c r="O876" s="89"/>
      <c r="P876" s="89"/>
      <c r="Q876" s="89"/>
      <c r="R876" s="89"/>
      <c r="S876" s="89"/>
      <c r="X876" s="182"/>
      <c r="Y876" s="134"/>
    </row>
    <row r="877" spans="1:25" ht="24.95" customHeight="1">
      <c r="A877" s="90"/>
      <c r="B877" s="89"/>
      <c r="C877" s="89"/>
      <c r="D877" s="95"/>
      <c r="E877" s="67"/>
      <c r="F877" s="89"/>
      <c r="G877" s="92" t="str">
        <f t="shared" si="14"/>
        <v>-</v>
      </c>
      <c r="H877" s="89"/>
      <c r="I877" s="89"/>
      <c r="J877" s="65"/>
      <c r="K877" s="89"/>
      <c r="L877" s="89"/>
      <c r="M877" s="89"/>
      <c r="N877" s="89"/>
      <c r="O877" s="89"/>
      <c r="P877" s="89"/>
      <c r="Q877" s="89"/>
      <c r="R877" s="89"/>
      <c r="S877" s="89"/>
      <c r="X877" s="182"/>
      <c r="Y877" s="134"/>
    </row>
    <row r="878" spans="1:25" ht="24.95" customHeight="1">
      <c r="A878" s="90"/>
      <c r="B878" s="89"/>
      <c r="C878" s="89"/>
      <c r="D878" s="95"/>
      <c r="E878" s="67"/>
      <c r="F878" s="89"/>
      <c r="G878" s="92" t="str">
        <f t="shared" si="14"/>
        <v>-</v>
      </c>
      <c r="H878" s="89"/>
      <c r="I878" s="89"/>
      <c r="J878" s="65"/>
      <c r="K878" s="89"/>
      <c r="L878" s="89"/>
      <c r="M878" s="89"/>
      <c r="N878" s="89"/>
      <c r="O878" s="89"/>
      <c r="P878" s="89"/>
      <c r="Q878" s="89"/>
      <c r="R878" s="89"/>
      <c r="S878" s="89"/>
      <c r="X878" s="182"/>
      <c r="Y878" s="134"/>
    </row>
    <row r="879" spans="1:25" ht="24.95" customHeight="1">
      <c r="A879" s="90"/>
      <c r="B879" s="89"/>
      <c r="C879" s="89"/>
      <c r="D879" s="95"/>
      <c r="E879" s="67"/>
      <c r="F879" s="89"/>
      <c r="G879" s="92" t="str">
        <f t="shared" si="14"/>
        <v>-</v>
      </c>
      <c r="H879" s="89"/>
      <c r="I879" s="89"/>
      <c r="J879" s="65"/>
      <c r="K879" s="89"/>
      <c r="L879" s="89"/>
      <c r="M879" s="89"/>
      <c r="N879" s="89"/>
      <c r="O879" s="89"/>
      <c r="P879" s="89"/>
      <c r="Q879" s="89"/>
      <c r="R879" s="89"/>
      <c r="S879" s="89"/>
      <c r="X879" s="182"/>
      <c r="Y879" s="134"/>
    </row>
    <row r="880" spans="1:25" ht="24.95" customHeight="1">
      <c r="A880" s="90"/>
      <c r="B880" s="89"/>
      <c r="C880" s="89"/>
      <c r="D880" s="95"/>
      <c r="E880" s="67"/>
      <c r="F880" s="89"/>
      <c r="G880" s="92" t="str">
        <f t="shared" si="14"/>
        <v>-</v>
      </c>
      <c r="H880" s="89"/>
      <c r="I880" s="89"/>
      <c r="J880" s="65"/>
      <c r="K880" s="89"/>
      <c r="L880" s="89"/>
      <c r="M880" s="89"/>
      <c r="N880" s="89"/>
      <c r="O880" s="89"/>
      <c r="P880" s="89"/>
      <c r="Q880" s="89"/>
      <c r="R880" s="89"/>
      <c r="S880" s="89"/>
      <c r="X880" s="182"/>
      <c r="Y880" s="134"/>
    </row>
    <row r="881" spans="1:25" ht="24.95" customHeight="1">
      <c r="A881" s="90"/>
      <c r="B881" s="89"/>
      <c r="C881" s="89"/>
      <c r="D881" s="95"/>
      <c r="E881" s="67"/>
      <c r="F881" s="89"/>
      <c r="G881" s="92" t="str">
        <f t="shared" si="14"/>
        <v>-</v>
      </c>
      <c r="H881" s="89"/>
      <c r="I881" s="89"/>
      <c r="J881" s="65"/>
      <c r="K881" s="89"/>
      <c r="L881" s="89"/>
      <c r="M881" s="89"/>
      <c r="N881" s="89"/>
      <c r="O881" s="89"/>
      <c r="P881" s="89"/>
      <c r="Q881" s="89"/>
      <c r="R881" s="89"/>
      <c r="S881" s="89"/>
      <c r="X881" s="182"/>
      <c r="Y881" s="134"/>
    </row>
    <row r="882" spans="1:25" ht="24.95" customHeight="1">
      <c r="A882" s="90"/>
      <c r="B882" s="89"/>
      <c r="C882" s="89"/>
      <c r="D882" s="95"/>
      <c r="E882" s="67"/>
      <c r="F882" s="89"/>
      <c r="G882" s="92" t="str">
        <f t="shared" si="14"/>
        <v>-</v>
      </c>
      <c r="H882" s="89"/>
      <c r="I882" s="89"/>
      <c r="J882" s="65"/>
      <c r="K882" s="89"/>
      <c r="L882" s="89"/>
      <c r="M882" s="89"/>
      <c r="N882" s="89"/>
      <c r="O882" s="89"/>
      <c r="P882" s="89"/>
      <c r="Q882" s="89"/>
      <c r="R882" s="89"/>
      <c r="S882" s="89"/>
      <c r="X882" s="182"/>
      <c r="Y882" s="134"/>
    </row>
    <row r="883" spans="1:25" ht="24.95" customHeight="1">
      <c r="A883" s="90"/>
      <c r="B883" s="89"/>
      <c r="C883" s="89"/>
      <c r="D883" s="95"/>
      <c r="E883" s="67"/>
      <c r="F883" s="89"/>
      <c r="G883" s="92" t="str">
        <f t="shared" si="14"/>
        <v>-</v>
      </c>
      <c r="H883" s="89"/>
      <c r="I883" s="89"/>
      <c r="J883" s="65"/>
      <c r="K883" s="89"/>
      <c r="L883" s="89"/>
      <c r="M883" s="89"/>
      <c r="N883" s="89"/>
      <c r="O883" s="89"/>
      <c r="P883" s="89"/>
      <c r="Q883" s="89"/>
      <c r="R883" s="89"/>
      <c r="S883" s="89"/>
      <c r="X883" s="182"/>
      <c r="Y883" s="134"/>
    </row>
    <row r="884" spans="1:25" ht="24.95" customHeight="1">
      <c r="A884" s="90"/>
      <c r="B884" s="89"/>
      <c r="C884" s="89"/>
      <c r="D884" s="95"/>
      <c r="E884" s="67"/>
      <c r="F884" s="89"/>
      <c r="G884" s="92" t="str">
        <f t="shared" si="14"/>
        <v>-</v>
      </c>
      <c r="H884" s="89"/>
      <c r="I884" s="89"/>
      <c r="J884" s="65"/>
      <c r="K884" s="89"/>
      <c r="L884" s="89"/>
      <c r="M884" s="89"/>
      <c r="N884" s="89"/>
      <c r="O884" s="89"/>
      <c r="P884" s="89"/>
      <c r="Q884" s="89"/>
      <c r="R884" s="89"/>
      <c r="S884" s="89"/>
      <c r="X884" s="182"/>
      <c r="Y884" s="134"/>
    </row>
    <row r="885" spans="1:25" ht="24.95" customHeight="1">
      <c r="A885" s="90"/>
      <c r="B885" s="89"/>
      <c r="C885" s="89"/>
      <c r="D885" s="95"/>
      <c r="E885" s="67"/>
      <c r="F885" s="89"/>
      <c r="G885" s="92" t="str">
        <f t="shared" si="14"/>
        <v>-</v>
      </c>
      <c r="H885" s="89"/>
      <c r="I885" s="89"/>
      <c r="J885" s="65"/>
      <c r="K885" s="89"/>
      <c r="L885" s="89"/>
      <c r="M885" s="89"/>
      <c r="N885" s="89"/>
      <c r="O885" s="89"/>
      <c r="P885" s="89"/>
      <c r="Q885" s="89"/>
      <c r="R885" s="89"/>
      <c r="S885" s="89"/>
      <c r="X885" s="182"/>
      <c r="Y885" s="134"/>
    </row>
    <row r="886" spans="1:25" ht="24.95" customHeight="1">
      <c r="A886" s="90"/>
      <c r="B886" s="89"/>
      <c r="C886" s="89"/>
      <c r="D886" s="95"/>
      <c r="E886" s="67"/>
      <c r="F886" s="89"/>
      <c r="G886" s="92" t="str">
        <f t="shared" si="14"/>
        <v>-</v>
      </c>
      <c r="H886" s="89"/>
      <c r="I886" s="89"/>
      <c r="J886" s="65"/>
      <c r="K886" s="89"/>
      <c r="L886" s="89"/>
      <c r="M886" s="89"/>
      <c r="N886" s="89"/>
      <c r="O886" s="89"/>
      <c r="P886" s="89"/>
      <c r="Q886" s="89"/>
      <c r="R886" s="89"/>
      <c r="S886" s="89"/>
      <c r="X886" s="182"/>
      <c r="Y886" s="134"/>
    </row>
    <row r="887" spans="1:25" ht="24.95" customHeight="1">
      <c r="A887" s="90"/>
      <c r="B887" s="89"/>
      <c r="C887" s="89"/>
      <c r="D887" s="95"/>
      <c r="E887" s="67"/>
      <c r="F887" s="89"/>
      <c r="G887" s="92" t="str">
        <f t="shared" si="14"/>
        <v>-</v>
      </c>
      <c r="H887" s="89"/>
      <c r="I887" s="89"/>
      <c r="J887" s="65"/>
      <c r="K887" s="89"/>
      <c r="L887" s="89"/>
      <c r="M887" s="89"/>
      <c r="N887" s="89"/>
      <c r="O887" s="89"/>
      <c r="P887" s="89"/>
      <c r="Q887" s="89"/>
      <c r="R887" s="89"/>
      <c r="S887" s="89"/>
      <c r="X887" s="182"/>
      <c r="Y887" s="134"/>
    </row>
    <row r="888" spans="1:25" ht="24.95" customHeight="1">
      <c r="A888" s="90"/>
      <c r="B888" s="89"/>
      <c r="C888" s="89"/>
      <c r="D888" s="95"/>
      <c r="E888" s="67"/>
      <c r="F888" s="89"/>
      <c r="G888" s="92" t="str">
        <f t="shared" si="14"/>
        <v>-</v>
      </c>
      <c r="H888" s="89"/>
      <c r="I888" s="89"/>
      <c r="J888" s="65"/>
      <c r="K888" s="89"/>
      <c r="L888" s="89"/>
      <c r="M888" s="89"/>
      <c r="N888" s="89"/>
      <c r="O888" s="89"/>
      <c r="P888" s="89"/>
      <c r="Q888" s="89"/>
      <c r="R888" s="89"/>
      <c r="S888" s="89"/>
      <c r="X888" s="182"/>
      <c r="Y888" s="134"/>
    </row>
    <row r="889" spans="1:25" ht="24.95" customHeight="1">
      <c r="A889" s="90"/>
      <c r="B889" s="89"/>
      <c r="C889" s="89"/>
      <c r="D889" s="95"/>
      <c r="E889" s="67"/>
      <c r="F889" s="89"/>
      <c r="G889" s="92" t="str">
        <f t="shared" si="14"/>
        <v>-</v>
      </c>
      <c r="H889" s="89"/>
      <c r="I889" s="89"/>
      <c r="J889" s="65"/>
      <c r="K889" s="89"/>
      <c r="L889" s="89"/>
      <c r="M889" s="89"/>
      <c r="N889" s="89"/>
      <c r="O889" s="89"/>
      <c r="P889" s="89"/>
      <c r="Q889" s="89"/>
      <c r="R889" s="89"/>
      <c r="S889" s="89"/>
      <c r="X889" s="182"/>
      <c r="Y889" s="134"/>
    </row>
    <row r="890" spans="1:25" ht="24.95" customHeight="1">
      <c r="A890" s="90"/>
      <c r="B890" s="89"/>
      <c r="C890" s="89"/>
      <c r="D890" s="95"/>
      <c r="E890" s="67"/>
      <c r="F890" s="89"/>
      <c r="G890" s="92" t="str">
        <f t="shared" si="14"/>
        <v>-</v>
      </c>
      <c r="H890" s="89"/>
      <c r="I890" s="89"/>
      <c r="J890" s="65"/>
      <c r="K890" s="89"/>
      <c r="L890" s="89"/>
      <c r="M890" s="89"/>
      <c r="N890" s="89"/>
      <c r="O890" s="89"/>
      <c r="P890" s="89"/>
      <c r="Q890" s="89"/>
      <c r="R890" s="89"/>
      <c r="S890" s="89"/>
      <c r="X890" s="182"/>
      <c r="Y890" s="134"/>
    </row>
    <row r="891" spans="1:25" ht="24.95" customHeight="1">
      <c r="A891" s="90"/>
      <c r="B891" s="89"/>
      <c r="C891" s="89"/>
      <c r="D891" s="95"/>
      <c r="E891" s="67"/>
      <c r="F891" s="89"/>
      <c r="G891" s="92" t="str">
        <f t="shared" si="14"/>
        <v>-</v>
      </c>
      <c r="H891" s="89"/>
      <c r="I891" s="89"/>
      <c r="J891" s="65"/>
      <c r="K891" s="89"/>
      <c r="L891" s="89"/>
      <c r="M891" s="89"/>
      <c r="N891" s="89"/>
      <c r="O891" s="89"/>
      <c r="P891" s="89"/>
      <c r="Q891" s="89"/>
      <c r="R891" s="89"/>
      <c r="S891" s="89"/>
      <c r="X891" s="182"/>
      <c r="Y891" s="134"/>
    </row>
    <row r="892" spans="1:25" ht="24.95" customHeight="1">
      <c r="A892" s="90"/>
      <c r="B892" s="89"/>
      <c r="C892" s="89"/>
      <c r="D892" s="95"/>
      <c r="E892" s="67"/>
      <c r="F892" s="89"/>
      <c r="G892" s="92" t="str">
        <f t="shared" si="14"/>
        <v>-</v>
      </c>
      <c r="H892" s="89"/>
      <c r="I892" s="89"/>
      <c r="J892" s="65"/>
      <c r="K892" s="89"/>
      <c r="L892" s="89"/>
      <c r="M892" s="89"/>
      <c r="N892" s="89"/>
      <c r="O892" s="89"/>
      <c r="P892" s="89"/>
      <c r="Q892" s="89"/>
      <c r="R892" s="89"/>
      <c r="S892" s="89"/>
      <c r="X892" s="182"/>
      <c r="Y892" s="134"/>
    </row>
    <row r="893" spans="1:25" ht="24.95" customHeight="1">
      <c r="A893" s="90"/>
      <c r="B893" s="89"/>
      <c r="C893" s="89"/>
      <c r="D893" s="95"/>
      <c r="E893" s="67"/>
      <c r="F893" s="89"/>
      <c r="G893" s="92" t="str">
        <f t="shared" si="14"/>
        <v>-</v>
      </c>
      <c r="H893" s="89"/>
      <c r="I893" s="89"/>
      <c r="J893" s="65"/>
      <c r="K893" s="89"/>
      <c r="L893" s="89"/>
      <c r="M893" s="89"/>
      <c r="N893" s="89"/>
      <c r="O893" s="89"/>
      <c r="P893" s="89"/>
      <c r="Q893" s="89"/>
      <c r="R893" s="89"/>
      <c r="S893" s="89"/>
      <c r="X893" s="182"/>
      <c r="Y893" s="134"/>
    </row>
    <row r="894" spans="1:25" ht="24.95" customHeight="1">
      <c r="A894" s="90"/>
      <c r="B894" s="89"/>
      <c r="C894" s="89"/>
      <c r="D894" s="95"/>
      <c r="E894" s="67"/>
      <c r="F894" s="89"/>
      <c r="G894" s="92" t="str">
        <f t="shared" si="14"/>
        <v>-</v>
      </c>
      <c r="H894" s="89"/>
      <c r="I894" s="89"/>
      <c r="J894" s="65"/>
      <c r="K894" s="89"/>
      <c r="L894" s="89"/>
      <c r="M894" s="89"/>
      <c r="N894" s="89"/>
      <c r="O894" s="89"/>
      <c r="P894" s="89"/>
      <c r="Q894" s="89"/>
      <c r="R894" s="89"/>
      <c r="S894" s="89"/>
      <c r="X894" s="182"/>
      <c r="Y894" s="134"/>
    </row>
    <row r="895" spans="1:25" ht="24.95" customHeight="1">
      <c r="A895" s="90"/>
      <c r="B895" s="89"/>
      <c r="C895" s="89"/>
      <c r="D895" s="95"/>
      <c r="E895" s="67"/>
      <c r="F895" s="89"/>
      <c r="G895" s="92" t="str">
        <f t="shared" si="14"/>
        <v>-</v>
      </c>
      <c r="H895" s="89"/>
      <c r="I895" s="89"/>
      <c r="J895" s="65"/>
      <c r="K895" s="89"/>
      <c r="L895" s="89"/>
      <c r="M895" s="89"/>
      <c r="N895" s="89"/>
      <c r="O895" s="89"/>
      <c r="P895" s="89"/>
      <c r="Q895" s="89"/>
      <c r="R895" s="89"/>
      <c r="S895" s="89"/>
      <c r="X895" s="182"/>
      <c r="Y895" s="134"/>
    </row>
    <row r="896" spans="1:25" ht="24.95" customHeight="1">
      <c r="A896" s="90"/>
      <c r="B896" s="89"/>
      <c r="C896" s="89"/>
      <c r="D896" s="95"/>
      <c r="E896" s="67"/>
      <c r="F896" s="89"/>
      <c r="G896" s="92" t="str">
        <f t="shared" si="14"/>
        <v>-</v>
      </c>
      <c r="H896" s="89"/>
      <c r="I896" s="89"/>
      <c r="J896" s="65"/>
      <c r="K896" s="89"/>
      <c r="L896" s="89"/>
      <c r="M896" s="89"/>
      <c r="N896" s="89"/>
      <c r="O896" s="89"/>
      <c r="P896" s="89"/>
      <c r="Q896" s="89"/>
      <c r="R896" s="89"/>
      <c r="S896" s="89"/>
      <c r="X896" s="182"/>
      <c r="Y896" s="134"/>
    </row>
    <row r="897" spans="1:25" ht="24.95" customHeight="1">
      <c r="A897" s="90"/>
      <c r="B897" s="89"/>
      <c r="C897" s="89"/>
      <c r="D897" s="95"/>
      <c r="E897" s="67"/>
      <c r="F897" s="89"/>
      <c r="G897" s="92" t="str">
        <f t="shared" si="14"/>
        <v>-</v>
      </c>
      <c r="H897" s="89"/>
      <c r="I897" s="89"/>
      <c r="J897" s="65"/>
      <c r="K897" s="89"/>
      <c r="L897" s="89"/>
      <c r="M897" s="89"/>
      <c r="N897" s="89"/>
      <c r="O897" s="89"/>
      <c r="P897" s="89"/>
      <c r="Q897" s="89"/>
      <c r="R897" s="89"/>
      <c r="S897" s="89"/>
      <c r="X897" s="182"/>
      <c r="Y897" s="134"/>
    </row>
    <row r="898" spans="1:25" ht="24.95" customHeight="1">
      <c r="A898" s="90"/>
      <c r="B898" s="89"/>
      <c r="C898" s="89"/>
      <c r="D898" s="95"/>
      <c r="E898" s="67"/>
      <c r="F898" s="89"/>
      <c r="G898" s="92" t="str">
        <f t="shared" si="14"/>
        <v>-</v>
      </c>
      <c r="H898" s="89"/>
      <c r="I898" s="89"/>
      <c r="J898" s="65"/>
      <c r="K898" s="89"/>
      <c r="L898" s="89"/>
      <c r="M898" s="89"/>
      <c r="N898" s="89"/>
      <c r="O898" s="89"/>
      <c r="P898" s="89"/>
      <c r="Q898" s="89"/>
      <c r="R898" s="89"/>
      <c r="S898" s="89"/>
      <c r="X898" s="182"/>
      <c r="Y898" s="134"/>
    </row>
    <row r="899" spans="1:25" ht="24.95" customHeight="1">
      <c r="A899" s="90"/>
      <c r="B899" s="89"/>
      <c r="C899" s="89"/>
      <c r="D899" s="95"/>
      <c r="E899" s="67"/>
      <c r="F899" s="89"/>
      <c r="G899" s="92" t="str">
        <f t="shared" si="14"/>
        <v>-</v>
      </c>
      <c r="H899" s="89"/>
      <c r="I899" s="89"/>
      <c r="J899" s="65"/>
      <c r="K899" s="89"/>
      <c r="L899" s="89"/>
      <c r="M899" s="89"/>
      <c r="N899" s="89"/>
      <c r="O899" s="89"/>
      <c r="P899" s="89"/>
      <c r="Q899" s="89"/>
      <c r="R899" s="89"/>
      <c r="S899" s="89"/>
      <c r="X899" s="182"/>
      <c r="Y899" s="134"/>
    </row>
    <row r="900" spans="1:25" ht="24.95" customHeight="1">
      <c r="A900" s="90"/>
      <c r="B900" s="89"/>
      <c r="C900" s="89"/>
      <c r="D900" s="95"/>
      <c r="E900" s="67"/>
      <c r="F900" s="89"/>
      <c r="G900" s="92" t="str">
        <f t="shared" si="14"/>
        <v>-</v>
      </c>
      <c r="H900" s="89"/>
      <c r="I900" s="89"/>
      <c r="J900" s="65"/>
      <c r="K900" s="89"/>
      <c r="L900" s="89"/>
      <c r="M900" s="89"/>
      <c r="N900" s="89"/>
      <c r="O900" s="89"/>
      <c r="P900" s="89"/>
      <c r="Q900" s="89"/>
      <c r="R900" s="89"/>
      <c r="S900" s="89"/>
      <c r="X900" s="182"/>
      <c r="Y900" s="134"/>
    </row>
    <row r="901" spans="1:25" ht="24.95" customHeight="1">
      <c r="A901" s="90"/>
      <c r="B901" s="89"/>
      <c r="C901" s="89"/>
      <c r="D901" s="95"/>
      <c r="E901" s="67"/>
      <c r="F901" s="89"/>
      <c r="G901" s="92" t="str">
        <f t="shared" si="14"/>
        <v>-</v>
      </c>
      <c r="H901" s="89"/>
      <c r="I901" s="89"/>
      <c r="J901" s="65"/>
      <c r="K901" s="89"/>
      <c r="L901" s="89"/>
      <c r="M901" s="89"/>
      <c r="N901" s="89"/>
      <c r="O901" s="89"/>
      <c r="P901" s="89"/>
      <c r="Q901" s="89"/>
      <c r="R901" s="89"/>
      <c r="S901" s="89"/>
      <c r="X901" s="182"/>
      <c r="Y901" s="134"/>
    </row>
    <row r="902" spans="1:25" ht="24.95" customHeight="1">
      <c r="A902" s="90"/>
      <c r="B902" s="89"/>
      <c r="C902" s="89"/>
      <c r="D902" s="95"/>
      <c r="E902" s="67"/>
      <c r="F902" s="89"/>
      <c r="G902" s="92" t="str">
        <f t="shared" si="14"/>
        <v>-</v>
      </c>
      <c r="H902" s="89"/>
      <c r="I902" s="89"/>
      <c r="J902" s="65"/>
      <c r="K902" s="89"/>
      <c r="L902" s="89"/>
      <c r="M902" s="89"/>
      <c r="N902" s="89"/>
      <c r="O902" s="89"/>
      <c r="P902" s="89"/>
      <c r="Q902" s="89"/>
      <c r="R902" s="89"/>
      <c r="S902" s="89"/>
      <c r="X902" s="182"/>
      <c r="Y902" s="134"/>
    </row>
    <row r="903" spans="1:25" ht="24.95" customHeight="1">
      <c r="A903" s="90"/>
      <c r="B903" s="89"/>
      <c r="C903" s="89"/>
      <c r="D903" s="95"/>
      <c r="E903" s="67"/>
      <c r="F903" s="89"/>
      <c r="G903" s="92" t="str">
        <f t="shared" si="14"/>
        <v>-</v>
      </c>
      <c r="H903" s="89"/>
      <c r="I903" s="89"/>
      <c r="J903" s="65"/>
      <c r="K903" s="89"/>
      <c r="L903" s="89"/>
      <c r="M903" s="89"/>
      <c r="N903" s="89"/>
      <c r="O903" s="89"/>
      <c r="P903" s="89"/>
      <c r="Q903" s="89"/>
      <c r="R903" s="89"/>
      <c r="S903" s="89"/>
      <c r="X903" s="182"/>
      <c r="Y903" s="134"/>
    </row>
    <row r="904" spans="1:25" ht="24.95" customHeight="1">
      <c r="A904" s="90"/>
      <c r="B904" s="89"/>
      <c r="C904" s="89"/>
      <c r="D904" s="95"/>
      <c r="E904" s="67"/>
      <c r="F904" s="89"/>
      <c r="G904" s="92" t="str">
        <f t="shared" si="14"/>
        <v>-</v>
      </c>
      <c r="H904" s="89"/>
      <c r="I904" s="89"/>
      <c r="J904" s="65"/>
      <c r="K904" s="89"/>
      <c r="L904" s="89"/>
      <c r="M904" s="89"/>
      <c r="N904" s="89"/>
      <c r="O904" s="89"/>
      <c r="P904" s="89"/>
      <c r="Q904" s="89"/>
      <c r="R904" s="89"/>
      <c r="S904" s="89"/>
      <c r="X904" s="182"/>
      <c r="Y904" s="134"/>
    </row>
    <row r="905" spans="1:25" ht="24.95" customHeight="1">
      <c r="A905" s="90"/>
      <c r="B905" s="89"/>
      <c r="C905" s="89"/>
      <c r="D905" s="95"/>
      <c r="E905" s="67"/>
      <c r="F905" s="89"/>
      <c r="G905" s="92" t="str">
        <f t="shared" si="14"/>
        <v>-</v>
      </c>
      <c r="H905" s="89"/>
      <c r="I905" s="89"/>
      <c r="J905" s="65"/>
      <c r="K905" s="89"/>
      <c r="L905" s="89"/>
      <c r="M905" s="89"/>
      <c r="N905" s="89"/>
      <c r="O905" s="89"/>
      <c r="P905" s="89"/>
      <c r="Q905" s="89"/>
      <c r="R905" s="89"/>
      <c r="S905" s="89"/>
      <c r="X905" s="182"/>
      <c r="Y905" s="134"/>
    </row>
    <row r="906" spans="1:25" ht="24.95" customHeight="1">
      <c r="A906" s="90"/>
      <c r="B906" s="89"/>
      <c r="C906" s="89"/>
      <c r="D906" s="95"/>
      <c r="E906" s="67"/>
      <c r="F906" s="89"/>
      <c r="G906" s="92" t="str">
        <f t="shared" si="14"/>
        <v>-</v>
      </c>
      <c r="H906" s="89"/>
      <c r="I906" s="89"/>
      <c r="J906" s="65"/>
      <c r="K906" s="89"/>
      <c r="L906" s="89"/>
      <c r="M906" s="89"/>
      <c r="N906" s="89"/>
      <c r="O906" s="89"/>
      <c r="P906" s="89"/>
      <c r="Q906" s="89"/>
      <c r="R906" s="89"/>
      <c r="S906" s="89"/>
      <c r="X906" s="182"/>
      <c r="Y906" s="134"/>
    </row>
    <row r="907" spans="1:25" ht="24.95" customHeight="1">
      <c r="A907" s="90"/>
      <c r="B907" s="89"/>
      <c r="C907" s="89"/>
      <c r="D907" s="95"/>
      <c r="E907" s="67"/>
      <c r="F907" s="89"/>
      <c r="G907" s="92" t="str">
        <f t="shared" si="14"/>
        <v>-</v>
      </c>
      <c r="H907" s="89"/>
      <c r="I907" s="89"/>
      <c r="J907" s="65"/>
      <c r="K907" s="89"/>
      <c r="L907" s="89"/>
      <c r="M907" s="89"/>
      <c r="N907" s="89"/>
      <c r="O907" s="89"/>
      <c r="P907" s="89"/>
      <c r="Q907" s="89"/>
      <c r="R907" s="89"/>
      <c r="S907" s="89"/>
      <c r="X907" s="182"/>
      <c r="Y907" s="134"/>
    </row>
    <row r="908" spans="1:25" ht="24.95" customHeight="1">
      <c r="A908" s="90"/>
      <c r="B908" s="89"/>
      <c r="C908" s="89"/>
      <c r="D908" s="95"/>
      <c r="E908" s="67"/>
      <c r="F908" s="89"/>
      <c r="G908" s="92" t="str">
        <f t="shared" si="14"/>
        <v>-</v>
      </c>
      <c r="H908" s="89"/>
      <c r="I908" s="89"/>
      <c r="J908" s="65"/>
      <c r="K908" s="89"/>
      <c r="L908" s="89"/>
      <c r="M908" s="89"/>
      <c r="N908" s="89"/>
      <c r="O908" s="89"/>
      <c r="P908" s="89"/>
      <c r="Q908" s="89"/>
      <c r="R908" s="89"/>
      <c r="S908" s="89"/>
      <c r="X908" s="182"/>
      <c r="Y908" s="134"/>
    </row>
    <row r="909" spans="1:25" ht="24.95" customHeight="1">
      <c r="A909" s="90"/>
      <c r="B909" s="89"/>
      <c r="C909" s="89"/>
      <c r="D909" s="95"/>
      <c r="E909" s="67"/>
      <c r="F909" s="89"/>
      <c r="G909" s="92" t="str">
        <f t="shared" si="14"/>
        <v>-</v>
      </c>
      <c r="H909" s="89"/>
      <c r="I909" s="89"/>
      <c r="J909" s="65"/>
      <c r="K909" s="89"/>
      <c r="L909" s="89"/>
      <c r="M909" s="89"/>
      <c r="N909" s="89"/>
      <c r="O909" s="89"/>
      <c r="P909" s="89"/>
      <c r="Q909" s="89"/>
      <c r="R909" s="89"/>
      <c r="S909" s="89"/>
      <c r="X909" s="182"/>
      <c r="Y909" s="134"/>
    </row>
    <row r="910" spans="1:25" ht="24.95" customHeight="1">
      <c r="A910" s="90"/>
      <c r="B910" s="89"/>
      <c r="C910" s="89"/>
      <c r="D910" s="95"/>
      <c r="E910" s="67"/>
      <c r="F910" s="89"/>
      <c r="G910" s="92" t="str">
        <f t="shared" si="14"/>
        <v>-</v>
      </c>
      <c r="H910" s="89"/>
      <c r="I910" s="89"/>
      <c r="J910" s="65"/>
      <c r="K910" s="89"/>
      <c r="L910" s="89"/>
      <c r="M910" s="89"/>
      <c r="N910" s="89"/>
      <c r="O910" s="89"/>
      <c r="P910" s="89"/>
      <c r="Q910" s="89"/>
      <c r="R910" s="89"/>
      <c r="S910" s="89"/>
      <c r="X910" s="182"/>
      <c r="Y910" s="134"/>
    </row>
    <row r="911" spans="1:25" ht="24.95" customHeight="1">
      <c r="A911" s="90"/>
      <c r="B911" s="89"/>
      <c r="C911" s="89"/>
      <c r="D911" s="95"/>
      <c r="E911" s="67"/>
      <c r="F911" s="89"/>
      <c r="G911" s="92" t="str">
        <f t="shared" si="14"/>
        <v>-</v>
      </c>
      <c r="H911" s="89"/>
      <c r="I911" s="89"/>
      <c r="J911" s="65"/>
      <c r="K911" s="89"/>
      <c r="L911" s="89"/>
      <c r="M911" s="89"/>
      <c r="N911" s="89"/>
      <c r="O911" s="89"/>
      <c r="P911" s="89"/>
      <c r="Q911" s="89"/>
      <c r="R911" s="89"/>
      <c r="S911" s="89"/>
      <c r="X911" s="182"/>
      <c r="Y911" s="134"/>
    </row>
    <row r="912" spans="1:25" ht="24.95" customHeight="1">
      <c r="A912" s="90"/>
      <c r="B912" s="89"/>
      <c r="C912" s="89"/>
      <c r="D912" s="95"/>
      <c r="E912" s="67"/>
      <c r="F912" s="89"/>
      <c r="G912" s="92" t="str">
        <f t="shared" si="14"/>
        <v>-</v>
      </c>
      <c r="H912" s="89"/>
      <c r="I912" s="89"/>
      <c r="J912" s="65"/>
      <c r="K912" s="89"/>
      <c r="L912" s="89"/>
      <c r="M912" s="89"/>
      <c r="N912" s="89"/>
      <c r="O912" s="89"/>
      <c r="P912" s="89"/>
      <c r="Q912" s="89"/>
      <c r="R912" s="89"/>
      <c r="S912" s="89"/>
      <c r="X912" s="182"/>
      <c r="Y912" s="134"/>
    </row>
    <row r="913" spans="1:25" ht="24.95" customHeight="1">
      <c r="A913" s="90"/>
      <c r="B913" s="89"/>
      <c r="C913" s="89"/>
      <c r="D913" s="95"/>
      <c r="E913" s="67"/>
      <c r="F913" s="89"/>
      <c r="G913" s="92" t="str">
        <f t="shared" si="14"/>
        <v>-</v>
      </c>
      <c r="H913" s="89"/>
      <c r="I913" s="89"/>
      <c r="J913" s="65"/>
      <c r="K913" s="89"/>
      <c r="L913" s="89"/>
      <c r="M913" s="89"/>
      <c r="N913" s="89"/>
      <c r="O913" s="89"/>
      <c r="P913" s="89"/>
      <c r="Q913" s="89"/>
      <c r="R913" s="89"/>
      <c r="S913" s="89"/>
      <c r="X913" s="182"/>
      <c r="Y913" s="134"/>
    </row>
    <row r="914" spans="1:25" ht="24.95" customHeight="1">
      <c r="A914" s="90"/>
      <c r="B914" s="89"/>
      <c r="C914" s="89"/>
      <c r="D914" s="95"/>
      <c r="E914" s="67"/>
      <c r="F914" s="89"/>
      <c r="G914" s="92" t="str">
        <f t="shared" si="14"/>
        <v>-</v>
      </c>
      <c r="H914" s="89"/>
      <c r="I914" s="89"/>
      <c r="J914" s="65"/>
      <c r="K914" s="89"/>
      <c r="L914" s="89"/>
      <c r="M914" s="89"/>
      <c r="N914" s="89"/>
      <c r="O914" s="89"/>
      <c r="P914" s="89"/>
      <c r="Q914" s="89"/>
      <c r="R914" s="89"/>
      <c r="S914" s="89"/>
      <c r="X914" s="182"/>
      <c r="Y914" s="134"/>
    </row>
    <row r="915" spans="1:25" ht="24.95" customHeight="1">
      <c r="A915" s="90"/>
      <c r="B915" s="89"/>
      <c r="C915" s="89"/>
      <c r="D915" s="95"/>
      <c r="E915" s="67"/>
      <c r="F915" s="89"/>
      <c r="G915" s="92" t="str">
        <f t="shared" si="14"/>
        <v>-</v>
      </c>
      <c r="H915" s="89"/>
      <c r="I915" s="89"/>
      <c r="J915" s="65"/>
      <c r="K915" s="89"/>
      <c r="L915" s="89"/>
      <c r="M915" s="89"/>
      <c r="N915" s="89"/>
      <c r="O915" s="89"/>
      <c r="P915" s="89"/>
      <c r="Q915" s="89"/>
      <c r="R915" s="89"/>
      <c r="S915" s="89"/>
      <c r="X915" s="182"/>
      <c r="Y915" s="134"/>
    </row>
    <row r="916" spans="1:25" ht="24.95" customHeight="1">
      <c r="A916" s="90"/>
      <c r="B916" s="89"/>
      <c r="C916" s="89"/>
      <c r="D916" s="95"/>
      <c r="E916" s="67"/>
      <c r="F916" s="89"/>
      <c r="G916" s="92" t="str">
        <f t="shared" si="14"/>
        <v>-</v>
      </c>
      <c r="H916" s="89"/>
      <c r="I916" s="89"/>
      <c r="J916" s="65"/>
      <c r="K916" s="89"/>
      <c r="L916" s="89"/>
      <c r="M916" s="89"/>
      <c r="N916" s="89"/>
      <c r="O916" s="89"/>
      <c r="P916" s="89"/>
      <c r="Q916" s="89"/>
      <c r="R916" s="89"/>
      <c r="S916" s="89"/>
      <c r="X916" s="182"/>
      <c r="Y916" s="134"/>
    </row>
    <row r="917" spans="1:25" ht="24.95" customHeight="1">
      <c r="A917" s="90"/>
      <c r="B917" s="89"/>
      <c r="C917" s="89"/>
      <c r="D917" s="95"/>
      <c r="E917" s="67"/>
      <c r="F917" s="89"/>
      <c r="G917" s="92" t="str">
        <f t="shared" si="14"/>
        <v>-</v>
      </c>
      <c r="H917" s="89"/>
      <c r="I917" s="89"/>
      <c r="J917" s="65"/>
      <c r="K917" s="89"/>
      <c r="L917" s="89"/>
      <c r="M917" s="89"/>
      <c r="N917" s="89"/>
      <c r="O917" s="89"/>
      <c r="P917" s="89"/>
      <c r="Q917" s="89"/>
      <c r="R917" s="89"/>
      <c r="S917" s="89"/>
      <c r="X917" s="182"/>
      <c r="Y917" s="134"/>
    </row>
    <row r="918" spans="1:25" ht="24.95" customHeight="1">
      <c r="A918" s="90"/>
      <c r="B918" s="89"/>
      <c r="C918" s="89"/>
      <c r="D918" s="95"/>
      <c r="E918" s="67"/>
      <c r="F918" s="89"/>
      <c r="G918" s="92" t="str">
        <f t="shared" si="14"/>
        <v>-</v>
      </c>
      <c r="H918" s="89"/>
      <c r="I918" s="89"/>
      <c r="J918" s="65"/>
      <c r="K918" s="89"/>
      <c r="L918" s="89"/>
      <c r="M918" s="89"/>
      <c r="N918" s="89"/>
      <c r="O918" s="89"/>
      <c r="P918" s="89"/>
      <c r="Q918" s="89"/>
      <c r="R918" s="89"/>
      <c r="S918" s="89"/>
      <c r="X918" s="182"/>
      <c r="Y918" s="134"/>
    </row>
    <row r="919" spans="1:25" ht="24.95" customHeight="1">
      <c r="A919" s="90"/>
      <c r="B919" s="89"/>
      <c r="C919" s="89"/>
      <c r="D919" s="95"/>
      <c r="E919" s="67"/>
      <c r="F919" s="89"/>
      <c r="G919" s="92" t="str">
        <f t="shared" si="14"/>
        <v>-</v>
      </c>
      <c r="H919" s="89"/>
      <c r="I919" s="89"/>
      <c r="J919" s="65"/>
      <c r="K919" s="89"/>
      <c r="L919" s="89"/>
      <c r="M919" s="89"/>
      <c r="N919" s="89"/>
      <c r="O919" s="89"/>
      <c r="P919" s="89"/>
      <c r="Q919" s="89"/>
      <c r="R919" s="89"/>
      <c r="S919" s="89"/>
      <c r="X919" s="182"/>
      <c r="Y919" s="134"/>
    </row>
    <row r="920" spans="1:25" ht="24.95" customHeight="1">
      <c r="A920" s="90"/>
      <c r="B920" s="89"/>
      <c r="C920" s="89"/>
      <c r="D920" s="95"/>
      <c r="E920" s="67"/>
      <c r="F920" s="89"/>
      <c r="G920" s="92" t="str">
        <f t="shared" si="14"/>
        <v>-</v>
      </c>
      <c r="H920" s="89"/>
      <c r="I920" s="89"/>
      <c r="J920" s="65"/>
      <c r="K920" s="89"/>
      <c r="L920" s="89"/>
      <c r="M920" s="89"/>
      <c r="N920" s="89"/>
      <c r="O920" s="89"/>
      <c r="P920" s="89"/>
      <c r="Q920" s="89"/>
      <c r="R920" s="89"/>
      <c r="S920" s="89"/>
      <c r="X920" s="182"/>
      <c r="Y920" s="134"/>
    </row>
    <row r="921" spans="1:25" ht="24.95" customHeight="1">
      <c r="A921" s="90"/>
      <c r="B921" s="89"/>
      <c r="C921" s="89"/>
      <c r="D921" s="95"/>
      <c r="E921" s="67"/>
      <c r="F921" s="89"/>
      <c r="G921" s="92" t="str">
        <f t="shared" si="14"/>
        <v>-</v>
      </c>
      <c r="H921" s="89"/>
      <c r="I921" s="89"/>
      <c r="J921" s="65"/>
      <c r="K921" s="89"/>
      <c r="L921" s="89"/>
      <c r="M921" s="89"/>
      <c r="N921" s="89"/>
      <c r="O921" s="89"/>
      <c r="P921" s="89"/>
      <c r="Q921" s="89"/>
      <c r="R921" s="89"/>
      <c r="S921" s="89"/>
      <c r="X921" s="182"/>
      <c r="Y921" s="134"/>
    </row>
    <row r="922" spans="1:25" ht="24.95" customHeight="1">
      <c r="A922" s="90"/>
      <c r="B922" s="89"/>
      <c r="C922" s="89"/>
      <c r="D922" s="95"/>
      <c r="E922" s="67"/>
      <c r="F922" s="89"/>
      <c r="G922" s="92" t="str">
        <f t="shared" si="14"/>
        <v>-</v>
      </c>
      <c r="H922" s="89"/>
      <c r="I922" s="89"/>
      <c r="J922" s="65"/>
      <c r="K922" s="89"/>
      <c r="L922" s="89"/>
      <c r="M922" s="89"/>
      <c r="N922" s="89"/>
      <c r="O922" s="89"/>
      <c r="P922" s="89"/>
      <c r="Q922" s="89"/>
      <c r="R922" s="89"/>
      <c r="S922" s="89"/>
      <c r="X922" s="182"/>
      <c r="Y922" s="134"/>
    </row>
    <row r="923" spans="1:25" ht="24.95" customHeight="1">
      <c r="A923" s="90"/>
      <c r="B923" s="89"/>
      <c r="C923" s="89"/>
      <c r="D923" s="95"/>
      <c r="E923" s="67"/>
      <c r="F923" s="89"/>
      <c r="G923" s="92" t="str">
        <f t="shared" si="14"/>
        <v>-</v>
      </c>
      <c r="H923" s="89"/>
      <c r="I923" s="89"/>
      <c r="J923" s="65"/>
      <c r="K923" s="89"/>
      <c r="L923" s="89"/>
      <c r="M923" s="89"/>
      <c r="N923" s="89"/>
      <c r="O923" s="89"/>
      <c r="P923" s="89"/>
      <c r="Q923" s="89"/>
      <c r="R923" s="89"/>
      <c r="S923" s="89"/>
      <c r="X923" s="182"/>
      <c r="Y923" s="134"/>
    </row>
    <row r="924" spans="1:25" ht="24.95" customHeight="1">
      <c r="A924" s="90"/>
      <c r="B924" s="89"/>
      <c r="C924" s="89"/>
      <c r="D924" s="95"/>
      <c r="E924" s="67"/>
      <c r="F924" s="89"/>
      <c r="G924" s="92" t="str">
        <f t="shared" si="14"/>
        <v>-</v>
      </c>
      <c r="H924" s="89"/>
      <c r="I924" s="89"/>
      <c r="J924" s="65"/>
      <c r="K924" s="89"/>
      <c r="L924" s="89"/>
      <c r="M924" s="89"/>
      <c r="N924" s="89"/>
      <c r="O924" s="89"/>
      <c r="P924" s="89"/>
      <c r="Q924" s="89"/>
      <c r="R924" s="89"/>
      <c r="S924" s="89"/>
      <c r="X924" s="182"/>
      <c r="Y924" s="134"/>
    </row>
    <row r="925" spans="1:25" ht="24.95" customHeight="1">
      <c r="A925" s="90"/>
      <c r="B925" s="89"/>
      <c r="C925" s="89"/>
      <c r="D925" s="95"/>
      <c r="E925" s="67"/>
      <c r="F925" s="89"/>
      <c r="G925" s="92" t="str">
        <f t="shared" si="14"/>
        <v>-</v>
      </c>
      <c r="H925" s="89"/>
      <c r="I925" s="89"/>
      <c r="J925" s="65"/>
      <c r="K925" s="89"/>
      <c r="L925" s="89"/>
      <c r="M925" s="89"/>
      <c r="N925" s="89"/>
      <c r="O925" s="89"/>
      <c r="P925" s="89"/>
      <c r="Q925" s="89"/>
      <c r="R925" s="89"/>
      <c r="S925" s="89"/>
      <c r="X925" s="182"/>
      <c r="Y925" s="134"/>
    </row>
    <row r="926" spans="1:25" ht="24.95" customHeight="1">
      <c r="A926" s="90"/>
      <c r="B926" s="89"/>
      <c r="C926" s="89"/>
      <c r="D926" s="95"/>
      <c r="E926" s="67"/>
      <c r="F926" s="89"/>
      <c r="G926" s="92" t="str">
        <f t="shared" si="14"/>
        <v>-</v>
      </c>
      <c r="H926" s="89"/>
      <c r="I926" s="89"/>
      <c r="J926" s="65"/>
      <c r="K926" s="89"/>
      <c r="L926" s="89"/>
      <c r="M926" s="89"/>
      <c r="N926" s="89"/>
      <c r="O926" s="89"/>
      <c r="P926" s="89"/>
      <c r="Q926" s="89"/>
      <c r="R926" s="89"/>
      <c r="S926" s="89"/>
      <c r="X926" s="182"/>
      <c r="Y926" s="134"/>
    </row>
    <row r="927" spans="1:25" ht="24.95" customHeight="1">
      <c r="A927" s="90"/>
      <c r="B927" s="89"/>
      <c r="C927" s="89"/>
      <c r="D927" s="95"/>
      <c r="E927" s="67"/>
      <c r="F927" s="89"/>
      <c r="G927" s="92" t="str">
        <f t="shared" si="14"/>
        <v>-</v>
      </c>
      <c r="H927" s="89"/>
      <c r="I927" s="89"/>
      <c r="J927" s="65"/>
      <c r="K927" s="89"/>
      <c r="L927" s="89"/>
      <c r="M927" s="89"/>
      <c r="N927" s="89"/>
      <c r="O927" s="89"/>
      <c r="P927" s="89"/>
      <c r="Q927" s="89"/>
      <c r="R927" s="89"/>
      <c r="S927" s="89"/>
      <c r="X927" s="182"/>
      <c r="Y927" s="134"/>
    </row>
    <row r="928" spans="1:25" ht="24.95" customHeight="1">
      <c r="A928" s="90"/>
      <c r="B928" s="89"/>
      <c r="C928" s="89"/>
      <c r="D928" s="95"/>
      <c r="E928" s="67"/>
      <c r="F928" s="89"/>
      <c r="G928" s="92" t="str">
        <f t="shared" si="14"/>
        <v>-</v>
      </c>
      <c r="H928" s="89"/>
      <c r="I928" s="89"/>
      <c r="J928" s="65"/>
      <c r="K928" s="89"/>
      <c r="L928" s="89"/>
      <c r="M928" s="89"/>
      <c r="N928" s="89"/>
      <c r="O928" s="89"/>
      <c r="P928" s="89"/>
      <c r="Q928" s="89"/>
      <c r="R928" s="89"/>
      <c r="S928" s="89"/>
      <c r="X928" s="182"/>
      <c r="Y928" s="134"/>
    </row>
    <row r="929" spans="1:25" ht="24.95" customHeight="1">
      <c r="A929" s="90"/>
      <c r="B929" s="89"/>
      <c r="C929" s="89"/>
      <c r="D929" s="95"/>
      <c r="E929" s="67"/>
      <c r="F929" s="89"/>
      <c r="G929" s="92" t="str">
        <f t="shared" si="14"/>
        <v>-</v>
      </c>
      <c r="H929" s="89"/>
      <c r="I929" s="89"/>
      <c r="J929" s="65"/>
      <c r="K929" s="89"/>
      <c r="L929" s="89"/>
      <c r="M929" s="89"/>
      <c r="N929" s="89"/>
      <c r="O929" s="89"/>
      <c r="P929" s="89"/>
      <c r="Q929" s="89"/>
      <c r="R929" s="89"/>
      <c r="S929" s="89"/>
      <c r="X929" s="182"/>
      <c r="Y929" s="134"/>
    </row>
    <row r="930" spans="1:25" ht="24.95" customHeight="1">
      <c r="A930" s="90"/>
      <c r="B930" s="89"/>
      <c r="C930" s="89"/>
      <c r="D930" s="95"/>
      <c r="E930" s="67"/>
      <c r="F930" s="89"/>
      <c r="G930" s="92" t="str">
        <f t="shared" si="14"/>
        <v>-</v>
      </c>
      <c r="H930" s="89"/>
      <c r="I930" s="89"/>
      <c r="J930" s="65"/>
      <c r="K930" s="89"/>
      <c r="L930" s="89"/>
      <c r="M930" s="89"/>
      <c r="N930" s="89"/>
      <c r="O930" s="89"/>
      <c r="P930" s="89"/>
      <c r="Q930" s="89"/>
      <c r="R930" s="89"/>
      <c r="S930" s="89"/>
      <c r="X930" s="182"/>
      <c r="Y930" s="134"/>
    </row>
    <row r="931" spans="1:25" ht="24.95" customHeight="1">
      <c r="A931" s="90"/>
      <c r="B931" s="89"/>
      <c r="C931" s="89"/>
      <c r="D931" s="95"/>
      <c r="E931" s="67"/>
      <c r="F931" s="89"/>
      <c r="G931" s="92" t="str">
        <f t="shared" si="14"/>
        <v>-</v>
      </c>
      <c r="H931" s="89"/>
      <c r="I931" s="89"/>
      <c r="J931" s="65"/>
      <c r="K931" s="89"/>
      <c r="L931" s="89"/>
      <c r="M931" s="89"/>
      <c r="N931" s="89"/>
      <c r="O931" s="89"/>
      <c r="P931" s="89"/>
      <c r="Q931" s="89"/>
      <c r="R931" s="89"/>
      <c r="S931" s="89"/>
      <c r="X931" s="182"/>
      <c r="Y931" s="134"/>
    </row>
    <row r="932" spans="1:25" ht="24.95" customHeight="1">
      <c r="A932" s="90"/>
      <c r="B932" s="89"/>
      <c r="C932" s="89"/>
      <c r="D932" s="95"/>
      <c r="E932" s="67"/>
      <c r="F932" s="89"/>
      <c r="G932" s="92" t="str">
        <f t="shared" si="14"/>
        <v>-</v>
      </c>
      <c r="H932" s="89"/>
      <c r="I932" s="89"/>
      <c r="J932" s="65"/>
      <c r="K932" s="89"/>
      <c r="L932" s="89"/>
      <c r="M932" s="89"/>
      <c r="N932" s="89"/>
      <c r="O932" s="89"/>
      <c r="P932" s="89"/>
      <c r="Q932" s="89"/>
      <c r="R932" s="89"/>
      <c r="S932" s="89"/>
      <c r="X932" s="182"/>
      <c r="Y932" s="134"/>
    </row>
    <row r="933" spans="1:25" ht="24.95" customHeight="1">
      <c r="A933" s="90"/>
      <c r="B933" s="89"/>
      <c r="C933" s="89"/>
      <c r="D933" s="95"/>
      <c r="E933" s="67"/>
      <c r="F933" s="89"/>
      <c r="G933" s="92" t="str">
        <f t="shared" si="14"/>
        <v>-</v>
      </c>
      <c r="H933" s="89"/>
      <c r="I933" s="89"/>
      <c r="J933" s="65"/>
      <c r="K933" s="89"/>
      <c r="L933" s="89"/>
      <c r="M933" s="89"/>
      <c r="N933" s="89"/>
      <c r="O933" s="89"/>
      <c r="P933" s="89"/>
      <c r="Q933" s="89"/>
      <c r="R933" s="89"/>
      <c r="S933" s="89"/>
      <c r="X933" s="182"/>
      <c r="Y933" s="134"/>
    </row>
    <row r="934" spans="1:25" ht="24.95" customHeight="1">
      <c r="A934" s="90"/>
      <c r="B934" s="89"/>
      <c r="C934" s="89"/>
      <c r="D934" s="95"/>
      <c r="E934" s="67"/>
      <c r="F934" s="89"/>
      <c r="G934" s="92" t="str">
        <f t="shared" si="14"/>
        <v>-</v>
      </c>
      <c r="H934" s="89"/>
      <c r="I934" s="89"/>
      <c r="J934" s="65"/>
      <c r="K934" s="89"/>
      <c r="L934" s="89"/>
      <c r="M934" s="89"/>
      <c r="N934" s="89"/>
      <c r="O934" s="89"/>
      <c r="P934" s="89"/>
      <c r="Q934" s="89"/>
      <c r="R934" s="89"/>
      <c r="S934" s="89"/>
      <c r="X934" s="182"/>
      <c r="Y934" s="134"/>
    </row>
    <row r="935" spans="1:25" ht="24.95" customHeight="1">
      <c r="A935" s="90"/>
      <c r="B935" s="89"/>
      <c r="C935" s="89"/>
      <c r="D935" s="95"/>
      <c r="E935" s="67"/>
      <c r="F935" s="89"/>
      <c r="G935" s="92" t="str">
        <f t="shared" si="14"/>
        <v>-</v>
      </c>
      <c r="H935" s="89"/>
      <c r="I935" s="89"/>
      <c r="J935" s="65"/>
      <c r="K935" s="89"/>
      <c r="L935" s="89"/>
      <c r="M935" s="89"/>
      <c r="N935" s="89"/>
      <c r="O935" s="89"/>
      <c r="P935" s="89"/>
      <c r="Q935" s="89"/>
      <c r="R935" s="89"/>
      <c r="S935" s="89"/>
      <c r="X935" s="182"/>
      <c r="Y935" s="134"/>
    </row>
    <row r="936" spans="1:25" ht="24.95" customHeight="1">
      <c r="A936" s="90"/>
      <c r="B936" s="89"/>
      <c r="C936" s="89"/>
      <c r="D936" s="95"/>
      <c r="E936" s="67"/>
      <c r="F936" s="89"/>
      <c r="G936" s="92" t="str">
        <f t="shared" si="14"/>
        <v>-</v>
      </c>
      <c r="H936" s="89"/>
      <c r="I936" s="89"/>
      <c r="J936" s="65"/>
      <c r="K936" s="89"/>
      <c r="L936" s="89"/>
      <c r="M936" s="89"/>
      <c r="N936" s="89"/>
      <c r="O936" s="89"/>
      <c r="P936" s="89"/>
      <c r="Q936" s="89"/>
      <c r="R936" s="89"/>
      <c r="S936" s="89"/>
      <c r="X936" s="182"/>
      <c r="Y936" s="134"/>
    </row>
    <row r="937" spans="1:25" ht="24.95" customHeight="1">
      <c r="A937" s="90"/>
      <c r="B937" s="89"/>
      <c r="C937" s="89"/>
      <c r="D937" s="95"/>
      <c r="E937" s="67"/>
      <c r="F937" s="89"/>
      <c r="G937" s="92" t="str">
        <f t="shared" si="14"/>
        <v>-</v>
      </c>
      <c r="H937" s="89"/>
      <c r="I937" s="89"/>
      <c r="J937" s="65"/>
      <c r="K937" s="89"/>
      <c r="L937" s="89"/>
      <c r="M937" s="89"/>
      <c r="N937" s="89"/>
      <c r="O937" s="89"/>
      <c r="P937" s="89"/>
      <c r="Q937" s="89"/>
      <c r="R937" s="89"/>
      <c r="S937" s="89"/>
      <c r="X937" s="182"/>
      <c r="Y937" s="134"/>
    </row>
    <row r="938" spans="1:25" ht="24.95" customHeight="1">
      <c r="A938" s="90"/>
      <c r="B938" s="89"/>
      <c r="C938" s="89"/>
      <c r="D938" s="95"/>
      <c r="E938" s="67"/>
      <c r="F938" s="89"/>
      <c r="G938" s="92" t="str">
        <f t="shared" si="14"/>
        <v>-</v>
      </c>
      <c r="H938" s="89"/>
      <c r="I938" s="89"/>
      <c r="J938" s="65"/>
      <c r="K938" s="89"/>
      <c r="L938" s="89"/>
      <c r="M938" s="89"/>
      <c r="N938" s="89"/>
      <c r="O938" s="89"/>
      <c r="P938" s="89"/>
      <c r="Q938" s="89"/>
      <c r="R938" s="89"/>
      <c r="S938" s="89"/>
      <c r="X938" s="182"/>
      <c r="Y938" s="134"/>
    </row>
    <row r="939" spans="1:25" ht="24.95" customHeight="1">
      <c r="A939" s="90"/>
      <c r="B939" s="89"/>
      <c r="C939" s="89"/>
      <c r="D939" s="95"/>
      <c r="E939" s="67"/>
      <c r="F939" s="89"/>
      <c r="G939" s="92" t="str">
        <f t="shared" si="14"/>
        <v>-</v>
      </c>
      <c r="H939" s="89"/>
      <c r="I939" s="89"/>
      <c r="J939" s="65"/>
      <c r="K939" s="89"/>
      <c r="L939" s="89"/>
      <c r="M939" s="89"/>
      <c r="N939" s="89"/>
      <c r="O939" s="89"/>
      <c r="P939" s="89"/>
      <c r="Q939" s="89"/>
      <c r="R939" s="89"/>
      <c r="S939" s="89"/>
      <c r="X939" s="182"/>
      <c r="Y939" s="134"/>
    </row>
    <row r="940" spans="1:25" ht="24.95" customHeight="1">
      <c r="A940" s="90"/>
      <c r="B940" s="89"/>
      <c r="C940" s="89"/>
      <c r="D940" s="95"/>
      <c r="E940" s="67"/>
      <c r="F940" s="89"/>
      <c r="G940" s="92" t="str">
        <f t="shared" ref="G940:G982" si="15">IF(OR(C940="",D940=""),"-",ABS((D940-C940+(D940&lt;C940))*1440))</f>
        <v>-</v>
      </c>
      <c r="H940" s="89"/>
      <c r="I940" s="89"/>
      <c r="J940" s="65"/>
      <c r="K940" s="89"/>
      <c r="L940" s="89"/>
      <c r="M940" s="89"/>
      <c r="N940" s="89"/>
      <c r="O940" s="89"/>
      <c r="P940" s="89"/>
      <c r="Q940" s="89"/>
      <c r="R940" s="89"/>
      <c r="S940" s="89"/>
      <c r="X940" s="182"/>
      <c r="Y940" s="134"/>
    </row>
    <row r="941" spans="1:25" ht="24.95" customHeight="1">
      <c r="A941" s="90"/>
      <c r="B941" s="89"/>
      <c r="C941" s="89"/>
      <c r="D941" s="95"/>
      <c r="E941" s="67"/>
      <c r="F941" s="89"/>
      <c r="G941" s="92" t="str">
        <f t="shared" si="15"/>
        <v>-</v>
      </c>
      <c r="H941" s="89"/>
      <c r="I941" s="89"/>
      <c r="J941" s="65"/>
      <c r="K941" s="89"/>
      <c r="L941" s="89"/>
      <c r="M941" s="89"/>
      <c r="N941" s="89"/>
      <c r="O941" s="89"/>
      <c r="P941" s="89"/>
      <c r="Q941" s="89"/>
      <c r="R941" s="89"/>
      <c r="S941" s="89"/>
      <c r="X941" s="182"/>
      <c r="Y941" s="134"/>
    </row>
    <row r="942" spans="1:25" ht="24.95" customHeight="1">
      <c r="A942" s="90"/>
      <c r="B942" s="89"/>
      <c r="C942" s="89"/>
      <c r="D942" s="95"/>
      <c r="E942" s="67"/>
      <c r="F942" s="89"/>
      <c r="G942" s="92" t="str">
        <f t="shared" si="15"/>
        <v>-</v>
      </c>
      <c r="H942" s="89"/>
      <c r="I942" s="89"/>
      <c r="J942" s="65"/>
      <c r="K942" s="89"/>
      <c r="L942" s="89"/>
      <c r="M942" s="89"/>
      <c r="N942" s="89"/>
      <c r="O942" s="89"/>
      <c r="P942" s="89"/>
      <c r="Q942" s="89"/>
      <c r="R942" s="89"/>
      <c r="S942" s="89"/>
      <c r="X942" s="182"/>
      <c r="Y942" s="134"/>
    </row>
    <row r="943" spans="1:25" ht="24.95" customHeight="1">
      <c r="A943" s="90"/>
      <c r="B943" s="89"/>
      <c r="C943" s="89"/>
      <c r="D943" s="95"/>
      <c r="E943" s="67"/>
      <c r="F943" s="89"/>
      <c r="G943" s="92" t="str">
        <f t="shared" si="15"/>
        <v>-</v>
      </c>
      <c r="H943" s="89"/>
      <c r="I943" s="89"/>
      <c r="J943" s="65"/>
      <c r="K943" s="89"/>
      <c r="L943" s="89"/>
      <c r="M943" s="89"/>
      <c r="N943" s="89"/>
      <c r="O943" s="89"/>
      <c r="P943" s="89"/>
      <c r="Q943" s="89"/>
      <c r="R943" s="89"/>
      <c r="S943" s="89"/>
      <c r="X943" s="182"/>
      <c r="Y943" s="134"/>
    </row>
    <row r="944" spans="1:25" ht="24.95" customHeight="1">
      <c r="A944" s="90"/>
      <c r="B944" s="89"/>
      <c r="C944" s="89"/>
      <c r="D944" s="95"/>
      <c r="E944" s="67"/>
      <c r="F944" s="89"/>
      <c r="G944" s="92" t="str">
        <f t="shared" si="15"/>
        <v>-</v>
      </c>
      <c r="H944" s="89"/>
      <c r="I944" s="89"/>
      <c r="J944" s="65"/>
      <c r="K944" s="89"/>
      <c r="L944" s="89"/>
      <c r="M944" s="89"/>
      <c r="N944" s="89"/>
      <c r="O944" s="89"/>
      <c r="P944" s="89"/>
      <c r="Q944" s="89"/>
      <c r="R944" s="89"/>
      <c r="S944" s="89"/>
      <c r="X944" s="182"/>
      <c r="Y944" s="134"/>
    </row>
    <row r="945" spans="1:25" ht="24.95" customHeight="1">
      <c r="A945" s="90"/>
      <c r="B945" s="89"/>
      <c r="C945" s="89"/>
      <c r="D945" s="95"/>
      <c r="E945" s="67"/>
      <c r="F945" s="89"/>
      <c r="G945" s="92" t="str">
        <f t="shared" si="15"/>
        <v>-</v>
      </c>
      <c r="H945" s="89"/>
      <c r="I945" s="89"/>
      <c r="J945" s="65"/>
      <c r="K945" s="89"/>
      <c r="L945" s="89"/>
      <c r="M945" s="89"/>
      <c r="N945" s="89"/>
      <c r="O945" s="89"/>
      <c r="P945" s="89"/>
      <c r="Q945" s="89"/>
      <c r="R945" s="89"/>
      <c r="S945" s="89"/>
      <c r="X945" s="182"/>
      <c r="Y945" s="134"/>
    </row>
    <row r="946" spans="1:25" ht="24.95" customHeight="1">
      <c r="A946" s="90"/>
      <c r="B946" s="89"/>
      <c r="C946" s="89"/>
      <c r="D946" s="95"/>
      <c r="E946" s="67"/>
      <c r="F946" s="89"/>
      <c r="G946" s="92" t="str">
        <f t="shared" si="15"/>
        <v>-</v>
      </c>
      <c r="H946" s="89"/>
      <c r="I946" s="89"/>
      <c r="J946" s="65"/>
      <c r="K946" s="89"/>
      <c r="L946" s="89"/>
      <c r="M946" s="89"/>
      <c r="N946" s="89"/>
      <c r="O946" s="89"/>
      <c r="P946" s="89"/>
      <c r="Q946" s="89"/>
      <c r="R946" s="89"/>
      <c r="S946" s="89"/>
      <c r="X946" s="182"/>
      <c r="Y946" s="134"/>
    </row>
    <row r="947" spans="1:25" ht="24.95" customHeight="1">
      <c r="A947" s="90"/>
      <c r="B947" s="89"/>
      <c r="C947" s="89"/>
      <c r="D947" s="95"/>
      <c r="E947" s="67"/>
      <c r="F947" s="89"/>
      <c r="G947" s="92" t="str">
        <f t="shared" si="15"/>
        <v>-</v>
      </c>
      <c r="H947" s="89"/>
      <c r="I947" s="89"/>
      <c r="J947" s="65"/>
      <c r="K947" s="89"/>
      <c r="L947" s="89"/>
      <c r="M947" s="89"/>
      <c r="N947" s="89"/>
      <c r="O947" s="89"/>
      <c r="P947" s="89"/>
      <c r="Q947" s="89"/>
      <c r="R947" s="89"/>
      <c r="S947" s="89"/>
      <c r="X947" s="182"/>
      <c r="Y947" s="134"/>
    </row>
    <row r="948" spans="1:25" ht="24.95" customHeight="1">
      <c r="A948" s="90"/>
      <c r="B948" s="89"/>
      <c r="C948" s="89"/>
      <c r="D948" s="95"/>
      <c r="E948" s="67"/>
      <c r="F948" s="89"/>
      <c r="G948" s="92" t="str">
        <f t="shared" si="15"/>
        <v>-</v>
      </c>
      <c r="H948" s="89"/>
      <c r="I948" s="89"/>
      <c r="J948" s="65"/>
      <c r="K948" s="89"/>
      <c r="L948" s="89"/>
      <c r="M948" s="89"/>
      <c r="N948" s="89"/>
      <c r="O948" s="89"/>
      <c r="P948" s="89"/>
      <c r="Q948" s="89"/>
      <c r="R948" s="89"/>
      <c r="S948" s="89"/>
      <c r="X948" s="182"/>
      <c r="Y948" s="134"/>
    </row>
    <row r="949" spans="1:25" ht="24.95" customHeight="1">
      <c r="A949" s="90"/>
      <c r="B949" s="89"/>
      <c r="C949" s="89"/>
      <c r="D949" s="95"/>
      <c r="E949" s="67"/>
      <c r="F949" s="89"/>
      <c r="G949" s="92" t="str">
        <f t="shared" si="15"/>
        <v>-</v>
      </c>
      <c r="H949" s="89"/>
      <c r="I949" s="89"/>
      <c r="J949" s="65"/>
      <c r="K949" s="89"/>
      <c r="L949" s="89"/>
      <c r="M949" s="89"/>
      <c r="N949" s="89"/>
      <c r="O949" s="89"/>
      <c r="P949" s="89"/>
      <c r="Q949" s="89"/>
      <c r="R949" s="89"/>
      <c r="S949" s="89"/>
      <c r="X949" s="182"/>
      <c r="Y949" s="134"/>
    </row>
    <row r="950" spans="1:25" ht="24.95" customHeight="1">
      <c r="A950" s="90"/>
      <c r="B950" s="89"/>
      <c r="C950" s="89"/>
      <c r="D950" s="95"/>
      <c r="E950" s="67"/>
      <c r="F950" s="89"/>
      <c r="G950" s="92" t="str">
        <f t="shared" si="15"/>
        <v>-</v>
      </c>
      <c r="H950" s="89"/>
      <c r="I950" s="89"/>
      <c r="J950" s="65"/>
      <c r="K950" s="89"/>
      <c r="L950" s="89"/>
      <c r="M950" s="89"/>
      <c r="N950" s="89"/>
      <c r="O950" s="89"/>
      <c r="P950" s="89"/>
      <c r="Q950" s="89"/>
      <c r="R950" s="89"/>
      <c r="S950" s="89"/>
      <c r="X950" s="182"/>
      <c r="Y950" s="134"/>
    </row>
    <row r="951" spans="1:25" ht="24.95" customHeight="1">
      <c r="A951" s="90"/>
      <c r="B951" s="89"/>
      <c r="C951" s="89"/>
      <c r="D951" s="95"/>
      <c r="E951" s="67"/>
      <c r="F951" s="89"/>
      <c r="G951" s="92" t="str">
        <f t="shared" si="15"/>
        <v>-</v>
      </c>
      <c r="H951" s="89"/>
      <c r="I951" s="89"/>
      <c r="J951" s="65"/>
      <c r="K951" s="89"/>
      <c r="L951" s="89"/>
      <c r="M951" s="89"/>
      <c r="N951" s="89"/>
      <c r="O951" s="89"/>
      <c r="P951" s="89"/>
      <c r="Q951" s="89"/>
      <c r="R951" s="89"/>
      <c r="S951" s="89"/>
      <c r="X951" s="182"/>
      <c r="Y951" s="134"/>
    </row>
    <row r="952" spans="1:25" ht="24.95" customHeight="1">
      <c r="A952" s="90"/>
      <c r="B952" s="89"/>
      <c r="C952" s="89"/>
      <c r="D952" s="95"/>
      <c r="E952" s="67"/>
      <c r="F952" s="89"/>
      <c r="G952" s="92" t="str">
        <f t="shared" si="15"/>
        <v>-</v>
      </c>
      <c r="H952" s="89"/>
      <c r="I952" s="89"/>
      <c r="J952" s="65"/>
      <c r="K952" s="89"/>
      <c r="L952" s="89"/>
      <c r="M952" s="89"/>
      <c r="N952" s="89"/>
      <c r="O952" s="89"/>
      <c r="P952" s="89"/>
      <c r="Q952" s="89"/>
      <c r="R952" s="89"/>
      <c r="S952" s="89"/>
      <c r="X952" s="182"/>
      <c r="Y952" s="134"/>
    </row>
    <row r="953" spans="1:25" ht="24.95" customHeight="1">
      <c r="A953" s="90"/>
      <c r="B953" s="89"/>
      <c r="C953" s="89"/>
      <c r="D953" s="95"/>
      <c r="E953" s="67"/>
      <c r="F953" s="89"/>
      <c r="G953" s="92" t="str">
        <f t="shared" si="15"/>
        <v>-</v>
      </c>
      <c r="H953" s="89"/>
      <c r="I953" s="89"/>
      <c r="J953" s="65"/>
      <c r="K953" s="89"/>
      <c r="L953" s="89"/>
      <c r="M953" s="89"/>
      <c r="N953" s="89"/>
      <c r="O953" s="89"/>
      <c r="P953" s="89"/>
      <c r="Q953" s="89"/>
      <c r="R953" s="89"/>
      <c r="S953" s="89"/>
      <c r="X953" s="182"/>
      <c r="Y953" s="134"/>
    </row>
    <row r="954" spans="1:25" ht="24.95" customHeight="1">
      <c r="A954" s="90"/>
      <c r="B954" s="89"/>
      <c r="C954" s="89"/>
      <c r="D954" s="95"/>
      <c r="E954" s="67"/>
      <c r="F954" s="89"/>
      <c r="G954" s="92" t="str">
        <f t="shared" si="15"/>
        <v>-</v>
      </c>
      <c r="H954" s="89"/>
      <c r="I954" s="89"/>
      <c r="J954" s="65"/>
      <c r="K954" s="89"/>
      <c r="L954" s="89"/>
      <c r="M954" s="89"/>
      <c r="N954" s="89"/>
      <c r="O954" s="89"/>
      <c r="P954" s="89"/>
      <c r="Q954" s="89"/>
      <c r="R954" s="89"/>
      <c r="S954" s="89"/>
      <c r="X954" s="182"/>
      <c r="Y954" s="134"/>
    </row>
    <row r="955" spans="1:25" ht="24.95" customHeight="1">
      <c r="A955" s="90"/>
      <c r="B955" s="89"/>
      <c r="C955" s="89"/>
      <c r="D955" s="95"/>
      <c r="E955" s="67"/>
      <c r="F955" s="89"/>
      <c r="G955" s="92" t="str">
        <f t="shared" si="15"/>
        <v>-</v>
      </c>
      <c r="H955" s="89"/>
      <c r="I955" s="89"/>
      <c r="J955" s="65"/>
      <c r="K955" s="89"/>
      <c r="L955" s="89"/>
      <c r="M955" s="89"/>
      <c r="N955" s="89"/>
      <c r="O955" s="89"/>
      <c r="P955" s="89"/>
      <c r="Q955" s="89"/>
      <c r="R955" s="89"/>
      <c r="S955" s="89"/>
      <c r="X955" s="182"/>
      <c r="Y955" s="134"/>
    </row>
    <row r="956" spans="1:25" ht="24.95" customHeight="1">
      <c r="A956" s="90"/>
      <c r="B956" s="89"/>
      <c r="C956" s="89"/>
      <c r="D956" s="95"/>
      <c r="E956" s="67"/>
      <c r="F956" s="89"/>
      <c r="G956" s="92" t="str">
        <f t="shared" si="15"/>
        <v>-</v>
      </c>
      <c r="H956" s="89"/>
      <c r="I956" s="89"/>
      <c r="J956" s="65"/>
      <c r="K956" s="89"/>
      <c r="L956" s="89"/>
      <c r="M956" s="89"/>
      <c r="N956" s="89"/>
      <c r="O956" s="89"/>
      <c r="P956" s="89"/>
      <c r="Q956" s="89"/>
      <c r="R956" s="89"/>
      <c r="S956" s="89"/>
      <c r="X956" s="182"/>
      <c r="Y956" s="134"/>
    </row>
    <row r="957" spans="1:25" ht="24.95" customHeight="1">
      <c r="A957" s="90"/>
      <c r="B957" s="89"/>
      <c r="C957" s="89"/>
      <c r="D957" s="95"/>
      <c r="E957" s="67"/>
      <c r="F957" s="89"/>
      <c r="G957" s="92" t="str">
        <f t="shared" si="15"/>
        <v>-</v>
      </c>
      <c r="H957" s="89"/>
      <c r="I957" s="89"/>
      <c r="J957" s="65"/>
      <c r="K957" s="89"/>
      <c r="L957" s="89"/>
      <c r="M957" s="89"/>
      <c r="N957" s="89"/>
      <c r="O957" s="89"/>
      <c r="P957" s="89"/>
      <c r="Q957" s="89"/>
      <c r="R957" s="89"/>
      <c r="S957" s="89"/>
      <c r="X957" s="182"/>
      <c r="Y957" s="134"/>
    </row>
    <row r="958" spans="1:25" ht="24.95" customHeight="1">
      <c r="A958" s="90"/>
      <c r="B958" s="89"/>
      <c r="C958" s="89"/>
      <c r="D958" s="95"/>
      <c r="E958" s="67"/>
      <c r="F958" s="89"/>
      <c r="G958" s="92" t="str">
        <f t="shared" si="15"/>
        <v>-</v>
      </c>
      <c r="H958" s="89"/>
      <c r="I958" s="89"/>
      <c r="J958" s="65"/>
      <c r="K958" s="89"/>
      <c r="L958" s="89"/>
      <c r="M958" s="89"/>
      <c r="N958" s="89"/>
      <c r="O958" s="89"/>
      <c r="P958" s="89"/>
      <c r="Q958" s="89"/>
      <c r="R958" s="89"/>
      <c r="S958" s="89"/>
      <c r="X958" s="182"/>
      <c r="Y958" s="134"/>
    </row>
    <row r="959" spans="1:25" ht="24.95" customHeight="1">
      <c r="A959" s="90"/>
      <c r="B959" s="89"/>
      <c r="C959" s="89"/>
      <c r="D959" s="95"/>
      <c r="E959" s="67"/>
      <c r="F959" s="89"/>
      <c r="G959" s="92" t="str">
        <f t="shared" si="15"/>
        <v>-</v>
      </c>
      <c r="H959" s="89"/>
      <c r="I959" s="89"/>
      <c r="J959" s="65"/>
      <c r="K959" s="89"/>
      <c r="L959" s="89"/>
      <c r="M959" s="89"/>
      <c r="N959" s="89"/>
      <c r="O959" s="89"/>
      <c r="P959" s="89"/>
      <c r="Q959" s="89"/>
      <c r="R959" s="89"/>
      <c r="S959" s="89"/>
      <c r="X959" s="182"/>
      <c r="Y959" s="134"/>
    </row>
    <row r="960" spans="1:25" ht="24.95" customHeight="1">
      <c r="A960" s="90"/>
      <c r="B960" s="89"/>
      <c r="C960" s="89"/>
      <c r="D960" s="95"/>
      <c r="E960" s="67"/>
      <c r="F960" s="89"/>
      <c r="G960" s="92" t="str">
        <f t="shared" si="15"/>
        <v>-</v>
      </c>
      <c r="H960" s="89"/>
      <c r="I960" s="89"/>
      <c r="J960" s="65"/>
      <c r="K960" s="89"/>
      <c r="L960" s="89"/>
      <c r="M960" s="89"/>
      <c r="N960" s="89"/>
      <c r="O960" s="89"/>
      <c r="P960" s="89"/>
      <c r="Q960" s="89"/>
      <c r="R960" s="89"/>
      <c r="S960" s="89"/>
      <c r="X960" s="182"/>
      <c r="Y960" s="134"/>
    </row>
    <row r="961" spans="1:25" ht="24.95" customHeight="1">
      <c r="A961" s="90"/>
      <c r="B961" s="89"/>
      <c r="C961" s="89"/>
      <c r="D961" s="95"/>
      <c r="E961" s="67"/>
      <c r="F961" s="89"/>
      <c r="G961" s="92" t="str">
        <f t="shared" si="15"/>
        <v>-</v>
      </c>
      <c r="H961" s="89"/>
      <c r="I961" s="89"/>
      <c r="J961" s="65"/>
      <c r="K961" s="89"/>
      <c r="L961" s="89"/>
      <c r="M961" s="89"/>
      <c r="N961" s="89"/>
      <c r="O961" s="89"/>
      <c r="P961" s="89"/>
      <c r="Q961" s="89"/>
      <c r="R961" s="89"/>
      <c r="S961" s="89"/>
      <c r="X961" s="182"/>
      <c r="Y961" s="134"/>
    </row>
    <row r="962" spans="1:25" ht="24.95" customHeight="1">
      <c r="A962" s="90"/>
      <c r="B962" s="89"/>
      <c r="C962" s="89"/>
      <c r="D962" s="95"/>
      <c r="E962" s="67"/>
      <c r="F962" s="89"/>
      <c r="G962" s="92" t="str">
        <f t="shared" si="15"/>
        <v>-</v>
      </c>
      <c r="H962" s="89"/>
      <c r="I962" s="89"/>
      <c r="J962" s="65"/>
      <c r="K962" s="89"/>
      <c r="L962" s="89"/>
      <c r="M962" s="89"/>
      <c r="N962" s="89"/>
      <c r="O962" s="89"/>
      <c r="P962" s="89"/>
      <c r="Q962" s="89"/>
      <c r="R962" s="89"/>
      <c r="S962" s="89"/>
      <c r="X962" s="182"/>
      <c r="Y962" s="134"/>
    </row>
    <row r="963" spans="1:25" ht="24.95" customHeight="1">
      <c r="A963" s="90"/>
      <c r="B963" s="89"/>
      <c r="C963" s="89"/>
      <c r="D963" s="95"/>
      <c r="E963" s="67"/>
      <c r="F963" s="89"/>
      <c r="G963" s="92" t="str">
        <f t="shared" si="15"/>
        <v>-</v>
      </c>
      <c r="H963" s="89"/>
      <c r="I963" s="89"/>
      <c r="J963" s="65"/>
      <c r="K963" s="89"/>
      <c r="L963" s="89"/>
      <c r="M963" s="89"/>
      <c r="N963" s="89"/>
      <c r="O963" s="89"/>
      <c r="P963" s="89"/>
      <c r="Q963" s="89"/>
      <c r="R963" s="89"/>
      <c r="S963" s="89"/>
      <c r="X963" s="182"/>
      <c r="Y963" s="134"/>
    </row>
    <row r="964" spans="1:25" ht="24.95" customHeight="1">
      <c r="A964" s="90"/>
      <c r="B964" s="89"/>
      <c r="C964" s="89"/>
      <c r="D964" s="95"/>
      <c r="E964" s="67"/>
      <c r="F964" s="89"/>
      <c r="G964" s="92" t="str">
        <f t="shared" si="15"/>
        <v>-</v>
      </c>
      <c r="H964" s="89"/>
      <c r="I964" s="89"/>
      <c r="J964" s="65"/>
      <c r="K964" s="89"/>
      <c r="L964" s="89"/>
      <c r="M964" s="89"/>
      <c r="N964" s="89"/>
      <c r="O964" s="89"/>
      <c r="P964" s="89"/>
      <c r="Q964" s="89"/>
      <c r="R964" s="89"/>
      <c r="S964" s="89"/>
      <c r="X964" s="182"/>
      <c r="Y964" s="134"/>
    </row>
    <row r="965" spans="1:25" ht="24.95" customHeight="1">
      <c r="A965" s="90"/>
      <c r="B965" s="89"/>
      <c r="C965" s="89"/>
      <c r="D965" s="95"/>
      <c r="E965" s="67"/>
      <c r="F965" s="89"/>
      <c r="G965" s="92" t="str">
        <f t="shared" si="15"/>
        <v>-</v>
      </c>
      <c r="H965" s="89"/>
      <c r="I965" s="89"/>
      <c r="J965" s="65"/>
      <c r="K965" s="89"/>
      <c r="L965" s="89"/>
      <c r="M965" s="89"/>
      <c r="N965" s="89"/>
      <c r="O965" s="89"/>
      <c r="P965" s="89"/>
      <c r="Q965" s="89"/>
      <c r="R965" s="89"/>
      <c r="S965" s="89"/>
      <c r="X965" s="182"/>
      <c r="Y965" s="134"/>
    </row>
    <row r="966" spans="1:25" ht="24.95" customHeight="1">
      <c r="A966" s="90"/>
      <c r="B966" s="89"/>
      <c r="C966" s="89"/>
      <c r="D966" s="95"/>
      <c r="E966" s="67"/>
      <c r="F966" s="89"/>
      <c r="G966" s="92" t="str">
        <f t="shared" si="15"/>
        <v>-</v>
      </c>
      <c r="H966" s="89"/>
      <c r="I966" s="89"/>
      <c r="J966" s="65"/>
      <c r="K966" s="89"/>
      <c r="L966" s="89"/>
      <c r="M966" s="89"/>
      <c r="N966" s="89"/>
      <c r="O966" s="89"/>
      <c r="P966" s="89"/>
      <c r="Q966" s="89"/>
      <c r="R966" s="89"/>
      <c r="S966" s="89"/>
      <c r="X966" s="182"/>
      <c r="Y966" s="134"/>
    </row>
    <row r="967" spans="1:25" ht="24.95" customHeight="1">
      <c r="A967" s="90"/>
      <c r="B967" s="89"/>
      <c r="C967" s="89"/>
      <c r="D967" s="95"/>
      <c r="E967" s="67"/>
      <c r="F967" s="89"/>
      <c r="G967" s="92" t="str">
        <f t="shared" si="15"/>
        <v>-</v>
      </c>
      <c r="H967" s="89"/>
      <c r="I967" s="89"/>
      <c r="J967" s="65"/>
      <c r="K967" s="89"/>
      <c r="L967" s="89"/>
      <c r="M967" s="89"/>
      <c r="N967" s="89"/>
      <c r="O967" s="89"/>
      <c r="P967" s="89"/>
      <c r="Q967" s="89"/>
      <c r="R967" s="89"/>
      <c r="S967" s="89"/>
      <c r="X967" s="182"/>
      <c r="Y967" s="134"/>
    </row>
    <row r="968" spans="1:25" ht="24.95" customHeight="1">
      <c r="A968" s="90"/>
      <c r="B968" s="89"/>
      <c r="C968" s="89"/>
      <c r="D968" s="95"/>
      <c r="E968" s="67"/>
      <c r="F968" s="89"/>
      <c r="G968" s="92" t="str">
        <f t="shared" si="15"/>
        <v>-</v>
      </c>
      <c r="H968" s="89"/>
      <c r="I968" s="89"/>
      <c r="J968" s="65"/>
      <c r="K968" s="89"/>
      <c r="L968" s="89"/>
      <c r="M968" s="89"/>
      <c r="N968" s="89"/>
      <c r="O968" s="89"/>
      <c r="P968" s="89"/>
      <c r="Q968" s="89"/>
      <c r="R968" s="89"/>
      <c r="S968" s="89"/>
      <c r="X968" s="182"/>
      <c r="Y968" s="134"/>
    </row>
    <row r="969" spans="1:25" ht="24.95" customHeight="1">
      <c r="A969" s="90"/>
      <c r="B969" s="89"/>
      <c r="C969" s="89"/>
      <c r="D969" s="95"/>
      <c r="E969" s="67"/>
      <c r="F969" s="89"/>
      <c r="G969" s="92" t="str">
        <f t="shared" si="15"/>
        <v>-</v>
      </c>
      <c r="H969" s="89"/>
      <c r="I969" s="89"/>
      <c r="J969" s="65"/>
      <c r="K969" s="89"/>
      <c r="L969" s="89"/>
      <c r="M969" s="89"/>
      <c r="N969" s="89"/>
      <c r="O969" s="89"/>
      <c r="P969" s="89"/>
      <c r="Q969" s="89"/>
      <c r="R969" s="89"/>
      <c r="S969" s="89"/>
      <c r="X969" s="182"/>
      <c r="Y969" s="134"/>
    </row>
    <row r="970" spans="1:25" ht="24.95" customHeight="1">
      <c r="A970" s="90"/>
      <c r="B970" s="89"/>
      <c r="C970" s="89"/>
      <c r="D970" s="95"/>
      <c r="E970" s="67"/>
      <c r="F970" s="89"/>
      <c r="G970" s="92" t="str">
        <f t="shared" si="15"/>
        <v>-</v>
      </c>
      <c r="H970" s="89"/>
      <c r="I970" s="89"/>
      <c r="J970" s="65"/>
      <c r="K970" s="89"/>
      <c r="L970" s="89"/>
      <c r="M970" s="89"/>
      <c r="N970" s="89"/>
      <c r="O970" s="89"/>
      <c r="P970" s="89"/>
      <c r="Q970" s="89"/>
      <c r="R970" s="89"/>
      <c r="S970" s="89"/>
      <c r="X970" s="182"/>
      <c r="Y970" s="134"/>
    </row>
    <row r="971" spans="1:25" ht="24.95" customHeight="1">
      <c r="A971" s="90"/>
      <c r="B971" s="89"/>
      <c r="C971" s="89"/>
      <c r="D971" s="95"/>
      <c r="E971" s="67"/>
      <c r="F971" s="89"/>
      <c r="G971" s="92" t="str">
        <f t="shared" si="15"/>
        <v>-</v>
      </c>
      <c r="H971" s="89"/>
      <c r="I971" s="89"/>
      <c r="J971" s="65"/>
      <c r="K971" s="89"/>
      <c r="L971" s="89"/>
      <c r="M971" s="89"/>
      <c r="N971" s="89"/>
      <c r="O971" s="89"/>
      <c r="P971" s="89"/>
      <c r="Q971" s="89"/>
      <c r="R971" s="89"/>
      <c r="S971" s="89"/>
      <c r="X971" s="182"/>
      <c r="Y971" s="134"/>
    </row>
    <row r="972" spans="1:25" ht="24.95" customHeight="1">
      <c r="A972" s="90"/>
      <c r="B972" s="89"/>
      <c r="C972" s="89"/>
      <c r="D972" s="95"/>
      <c r="E972" s="67"/>
      <c r="F972" s="89"/>
      <c r="G972" s="92" t="str">
        <f t="shared" si="15"/>
        <v>-</v>
      </c>
      <c r="H972" s="89"/>
      <c r="I972" s="89"/>
      <c r="J972" s="65"/>
      <c r="K972" s="89"/>
      <c r="L972" s="89"/>
      <c r="M972" s="89"/>
      <c r="N972" s="89"/>
      <c r="O972" s="89"/>
      <c r="P972" s="89"/>
      <c r="Q972" s="89"/>
      <c r="R972" s="89"/>
      <c r="S972" s="89"/>
      <c r="X972" s="182"/>
      <c r="Y972" s="134"/>
    </row>
    <row r="973" spans="1:25" ht="24.95" customHeight="1">
      <c r="A973" s="90"/>
      <c r="B973" s="89"/>
      <c r="C973" s="89"/>
      <c r="D973" s="95"/>
      <c r="E973" s="67"/>
      <c r="F973" s="89"/>
      <c r="G973" s="92" t="str">
        <f t="shared" si="15"/>
        <v>-</v>
      </c>
      <c r="H973" s="89"/>
      <c r="I973" s="89"/>
      <c r="J973" s="65"/>
      <c r="K973" s="89"/>
      <c r="L973" s="89"/>
      <c r="M973" s="89"/>
      <c r="N973" s="89"/>
      <c r="O973" s="89"/>
      <c r="P973" s="89"/>
      <c r="Q973" s="89"/>
      <c r="R973" s="89"/>
      <c r="S973" s="89"/>
      <c r="X973" s="182"/>
      <c r="Y973" s="134"/>
    </row>
    <row r="974" spans="1:25" ht="24.95" customHeight="1">
      <c r="A974" s="90"/>
      <c r="B974" s="89"/>
      <c r="C974" s="89"/>
      <c r="D974" s="95"/>
      <c r="E974" s="67"/>
      <c r="F974" s="89"/>
      <c r="G974" s="92" t="str">
        <f t="shared" si="15"/>
        <v>-</v>
      </c>
      <c r="H974" s="89"/>
      <c r="I974" s="89"/>
      <c r="J974" s="65"/>
      <c r="K974" s="89"/>
      <c r="L974" s="89"/>
      <c r="M974" s="89"/>
      <c r="N974" s="89"/>
      <c r="O974" s="89"/>
      <c r="P974" s="89"/>
      <c r="Q974" s="89"/>
      <c r="R974" s="89"/>
      <c r="S974" s="89"/>
      <c r="X974" s="182"/>
      <c r="Y974" s="134"/>
    </row>
    <row r="975" spans="1:25" ht="24.95" customHeight="1">
      <c r="A975" s="90"/>
      <c r="B975" s="89"/>
      <c r="C975" s="89"/>
      <c r="D975" s="95"/>
      <c r="E975" s="67"/>
      <c r="F975" s="89"/>
      <c r="G975" s="92" t="str">
        <f t="shared" si="15"/>
        <v>-</v>
      </c>
      <c r="H975" s="89"/>
      <c r="I975" s="89"/>
      <c r="J975" s="65"/>
      <c r="K975" s="89"/>
      <c r="L975" s="89"/>
      <c r="M975" s="89"/>
      <c r="N975" s="89"/>
      <c r="O975" s="89"/>
      <c r="P975" s="89"/>
      <c r="Q975" s="89"/>
      <c r="R975" s="89"/>
      <c r="S975" s="89"/>
      <c r="X975" s="182"/>
      <c r="Y975" s="134"/>
    </row>
    <row r="976" spans="1:25" ht="24.95" customHeight="1">
      <c r="A976" s="90"/>
      <c r="B976" s="89"/>
      <c r="C976" s="89"/>
      <c r="D976" s="95"/>
      <c r="E976" s="67"/>
      <c r="F976" s="89"/>
      <c r="G976" s="92" t="str">
        <f t="shared" si="15"/>
        <v>-</v>
      </c>
      <c r="H976" s="89"/>
      <c r="I976" s="89"/>
      <c r="J976" s="65"/>
      <c r="K976" s="89"/>
      <c r="L976" s="89"/>
      <c r="M976" s="89"/>
      <c r="N976" s="89"/>
      <c r="O976" s="89"/>
      <c r="P976" s="89"/>
      <c r="Q976" s="89"/>
      <c r="R976" s="89"/>
      <c r="S976" s="89"/>
      <c r="X976" s="182"/>
      <c r="Y976" s="134"/>
    </row>
    <row r="977" spans="1:25" ht="24.95" customHeight="1">
      <c r="A977" s="90"/>
      <c r="B977" s="89"/>
      <c r="C977" s="89"/>
      <c r="D977" s="95"/>
      <c r="E977" s="67"/>
      <c r="F977" s="89"/>
      <c r="G977" s="92" t="str">
        <f t="shared" si="15"/>
        <v>-</v>
      </c>
      <c r="H977" s="89"/>
      <c r="I977" s="89"/>
      <c r="J977" s="65"/>
      <c r="K977" s="89"/>
      <c r="L977" s="89"/>
      <c r="M977" s="89"/>
      <c r="N977" s="89"/>
      <c r="O977" s="89"/>
      <c r="P977" s="89"/>
      <c r="Q977" s="89"/>
      <c r="R977" s="89"/>
      <c r="S977" s="89"/>
      <c r="X977" s="182"/>
      <c r="Y977" s="134"/>
    </row>
    <row r="978" spans="1:25" ht="24.95" customHeight="1">
      <c r="A978" s="90"/>
      <c r="B978" s="89"/>
      <c r="C978" s="89"/>
      <c r="D978" s="95"/>
      <c r="E978" s="67"/>
      <c r="F978" s="89"/>
      <c r="G978" s="92" t="str">
        <f t="shared" si="15"/>
        <v>-</v>
      </c>
      <c r="H978" s="89"/>
      <c r="I978" s="89"/>
      <c r="J978" s="65"/>
      <c r="K978" s="89"/>
      <c r="L978" s="89"/>
      <c r="M978" s="89"/>
      <c r="N978" s="89"/>
      <c r="O978" s="89"/>
      <c r="P978" s="89"/>
      <c r="Q978" s="89"/>
      <c r="R978" s="89"/>
      <c r="S978" s="89"/>
      <c r="X978" s="182"/>
      <c r="Y978" s="134"/>
    </row>
    <row r="979" spans="1:25" ht="24.95" customHeight="1">
      <c r="A979" s="90"/>
      <c r="B979" s="89"/>
      <c r="C979" s="89"/>
      <c r="D979" s="95"/>
      <c r="E979" s="67"/>
      <c r="F979" s="89"/>
      <c r="G979" s="92" t="str">
        <f t="shared" si="15"/>
        <v>-</v>
      </c>
      <c r="H979" s="89"/>
      <c r="I979" s="89"/>
      <c r="J979" s="65"/>
      <c r="K979" s="89"/>
      <c r="L979" s="89"/>
      <c r="M979" s="89"/>
      <c r="N979" s="89"/>
      <c r="O979" s="89"/>
      <c r="P979" s="89"/>
      <c r="Q979" s="89"/>
      <c r="R979" s="89"/>
      <c r="S979" s="89"/>
      <c r="X979" s="182"/>
    </row>
    <row r="980" spans="1:25" ht="24.95" customHeight="1">
      <c r="A980" s="90"/>
      <c r="B980" s="89"/>
      <c r="C980" s="89"/>
      <c r="D980" s="95"/>
      <c r="E980" s="67"/>
      <c r="F980" s="89"/>
      <c r="G980" s="92" t="str">
        <f t="shared" si="15"/>
        <v>-</v>
      </c>
      <c r="H980" s="89"/>
      <c r="I980" s="89"/>
      <c r="J980" s="65"/>
      <c r="K980" s="89"/>
      <c r="L980" s="89"/>
      <c r="M980" s="89"/>
      <c r="N980" s="89"/>
      <c r="O980" s="89"/>
      <c r="P980" s="89"/>
      <c r="Q980" s="89"/>
      <c r="R980" s="89"/>
      <c r="S980" s="89"/>
      <c r="X980" s="182"/>
    </row>
    <row r="981" spans="1:25" ht="24.95" customHeight="1">
      <c r="A981" s="90"/>
      <c r="B981" s="89"/>
      <c r="C981" s="89"/>
      <c r="D981" s="95"/>
      <c r="E981" s="67"/>
      <c r="F981" s="89"/>
      <c r="G981" s="92" t="str">
        <f t="shared" si="15"/>
        <v>-</v>
      </c>
      <c r="H981" s="89"/>
      <c r="I981" s="89"/>
      <c r="J981" s="65"/>
      <c r="K981" s="89"/>
      <c r="L981" s="89"/>
      <c r="M981" s="89"/>
      <c r="N981" s="89"/>
      <c r="O981" s="89"/>
      <c r="P981" s="89"/>
      <c r="Q981" s="89"/>
      <c r="R981" s="89"/>
      <c r="S981" s="89"/>
    </row>
    <row r="982" spans="1:25" ht="24.95" customHeight="1">
      <c r="A982" s="90"/>
      <c r="B982" s="89"/>
      <c r="C982" s="89"/>
      <c r="D982" s="95"/>
      <c r="E982" s="67"/>
      <c r="F982" s="89"/>
      <c r="G982" s="92" t="str">
        <f t="shared" si="15"/>
        <v>-</v>
      </c>
      <c r="H982" s="89"/>
      <c r="I982" s="89"/>
      <c r="J982" s="65"/>
      <c r="K982" s="89"/>
      <c r="L982" s="89"/>
      <c r="M982" s="89"/>
      <c r="N982" s="89"/>
      <c r="O982" s="89"/>
      <c r="P982" s="89"/>
      <c r="Q982" s="89"/>
      <c r="R982" s="89"/>
      <c r="S982" s="89"/>
    </row>
    <row r="983" spans="1:25" ht="24.95" customHeight="1">
      <c r="E983" s="67"/>
      <c r="J983" s="65"/>
    </row>
    <row r="984" spans="1:25" ht="24.95" customHeight="1">
      <c r="E984" s="67"/>
      <c r="J984" s="65"/>
    </row>
    <row r="985" spans="1:25" ht="24.95" customHeight="1">
      <c r="E985" s="67"/>
      <c r="J985" s="65"/>
    </row>
    <row r="986" spans="1:25" ht="24.95" customHeight="1">
      <c r="E986" s="67"/>
      <c r="J986" s="65"/>
    </row>
    <row r="987" spans="1:25" ht="24.95" customHeight="1">
      <c r="E987" s="67"/>
      <c r="J987" s="65"/>
    </row>
    <row r="988" spans="1:25" ht="24.95" customHeight="1">
      <c r="E988" s="67"/>
      <c r="J988" s="65"/>
    </row>
    <row r="989" spans="1:25" ht="24.95" customHeight="1">
      <c r="E989" s="67"/>
      <c r="J989" s="65"/>
    </row>
    <row r="990" spans="1:25" ht="24.95" customHeight="1">
      <c r="E990" s="67"/>
      <c r="J990" s="65"/>
    </row>
    <row r="991" spans="1:25" ht="24.95" customHeight="1">
      <c r="E991" s="67"/>
      <c r="J991" s="65"/>
    </row>
    <row r="992" spans="1:25" ht="24.95" customHeight="1">
      <c r="E992" s="67"/>
      <c r="J992" s="65"/>
    </row>
    <row r="993" spans="5:10" ht="24.95" customHeight="1">
      <c r="E993" s="67"/>
      <c r="J993" s="65"/>
    </row>
    <row r="994" spans="5:10" ht="24.95" customHeight="1">
      <c r="E994" s="67"/>
      <c r="J994" s="65"/>
    </row>
    <row r="995" spans="5:10" ht="24.95" customHeight="1">
      <c r="E995" s="67"/>
      <c r="J995" s="65"/>
    </row>
    <row r="996" spans="5:10" ht="24.95" customHeight="1">
      <c r="E996" s="67"/>
      <c r="J996" s="65"/>
    </row>
    <row r="997" spans="5:10" ht="24.95" customHeight="1">
      <c r="E997" s="67"/>
      <c r="J997" s="65"/>
    </row>
    <row r="998" spans="5:10" ht="24.95" customHeight="1">
      <c r="E998" s="67"/>
      <c r="J998" s="65"/>
    </row>
    <row r="999" spans="5:10" ht="24.95" customHeight="1">
      <c r="E999" s="67"/>
      <c r="J999" s="65"/>
    </row>
    <row r="1000" spans="5:10" ht="24.95" customHeight="1">
      <c r="E1000" s="67"/>
      <c r="J1000" s="65"/>
    </row>
    <row r="1001" spans="5:10" ht="24.95" customHeight="1">
      <c r="E1001" s="67"/>
      <c r="J1001" s="65"/>
    </row>
    <row r="1002" spans="5:10" ht="24.95" customHeight="1">
      <c r="E1002" s="67"/>
      <c r="J1002" s="65"/>
    </row>
    <row r="1003" spans="5:10" ht="24.95" customHeight="1">
      <c r="E1003" s="67"/>
      <c r="J1003" s="65"/>
    </row>
    <row r="1004" spans="5:10" ht="24.95" customHeight="1">
      <c r="E1004" s="67"/>
      <c r="J1004" s="65"/>
    </row>
    <row r="1005" spans="5:10" ht="24.95" customHeight="1">
      <c r="E1005" s="67"/>
      <c r="J1005" s="65"/>
    </row>
    <row r="1006" spans="5:10" ht="24.95" customHeight="1">
      <c r="E1006" s="67"/>
      <c r="J1006" s="65"/>
    </row>
    <row r="1007" spans="5:10" ht="24.95" customHeight="1">
      <c r="E1007" s="67"/>
      <c r="J1007" s="65"/>
    </row>
    <row r="1008" spans="5:10" ht="24.95" customHeight="1">
      <c r="E1008" s="67"/>
      <c r="J1008" s="65"/>
    </row>
    <row r="1009" spans="5:10" ht="24.95" customHeight="1">
      <c r="E1009" s="67"/>
      <c r="J1009" s="65"/>
    </row>
    <row r="1010" spans="5:10" ht="24.95" customHeight="1">
      <c r="E1010" s="67"/>
      <c r="J1010" s="65"/>
    </row>
    <row r="1011" spans="5:10" ht="24.95" customHeight="1">
      <c r="E1011" s="67"/>
      <c r="J1011" s="65"/>
    </row>
  </sheetData>
  <mergeCells count="516">
    <mergeCell ref="Q41:S41"/>
    <mergeCell ref="Q42:S42"/>
    <mergeCell ref="Q43:S43"/>
    <mergeCell ref="Q32:S32"/>
    <mergeCell ref="Q33:S33"/>
    <mergeCell ref="Q34:S34"/>
    <mergeCell ref="Q35:S35"/>
    <mergeCell ref="Q36:S36"/>
    <mergeCell ref="Q37:S37"/>
    <mergeCell ref="Q38:S38"/>
    <mergeCell ref="Q39:S39"/>
    <mergeCell ref="Q40:S40"/>
    <mergeCell ref="Q331:S331"/>
    <mergeCell ref="Q332:S332"/>
    <mergeCell ref="Q333:S333"/>
    <mergeCell ref="Q334:S334"/>
    <mergeCell ref="Q335:S335"/>
    <mergeCell ref="Q336:S336"/>
    <mergeCell ref="Q326:S326"/>
    <mergeCell ref="Q327:S327"/>
    <mergeCell ref="Q328:S328"/>
    <mergeCell ref="Q329:S329"/>
    <mergeCell ref="Q330:S330"/>
    <mergeCell ref="Q343:S343"/>
    <mergeCell ref="Q344:S344"/>
    <mergeCell ref="Q345:S345"/>
    <mergeCell ref="Q346:S346"/>
    <mergeCell ref="Q347:S347"/>
    <mergeCell ref="Q348:S348"/>
    <mergeCell ref="Q337:S337"/>
    <mergeCell ref="Q338:S338"/>
    <mergeCell ref="Q339:S339"/>
    <mergeCell ref="Q340:S340"/>
    <mergeCell ref="Q341:S341"/>
    <mergeCell ref="Q342:S342"/>
    <mergeCell ref="Q355:S355"/>
    <mergeCell ref="Q356:S356"/>
    <mergeCell ref="Q357:S357"/>
    <mergeCell ref="Q358:S358"/>
    <mergeCell ref="Q359:S359"/>
    <mergeCell ref="Q360:S360"/>
    <mergeCell ref="Q349:S349"/>
    <mergeCell ref="Q350:S350"/>
    <mergeCell ref="Q351:S351"/>
    <mergeCell ref="Q352:S352"/>
    <mergeCell ref="Q353:S353"/>
    <mergeCell ref="Q354:S354"/>
    <mergeCell ref="Q367:S367"/>
    <mergeCell ref="Q368:S368"/>
    <mergeCell ref="Q369:S369"/>
    <mergeCell ref="Q370:S370"/>
    <mergeCell ref="Q371:S371"/>
    <mergeCell ref="Q372:S372"/>
    <mergeCell ref="Q361:S361"/>
    <mergeCell ref="Q362:S362"/>
    <mergeCell ref="Q363:S363"/>
    <mergeCell ref="Q364:S364"/>
    <mergeCell ref="Q365:S365"/>
    <mergeCell ref="Q366:S366"/>
    <mergeCell ref="Q379:S379"/>
    <mergeCell ref="Q380:S380"/>
    <mergeCell ref="Q381:S381"/>
    <mergeCell ref="Q382:S382"/>
    <mergeCell ref="Q383:S383"/>
    <mergeCell ref="Q384:S384"/>
    <mergeCell ref="Q373:S373"/>
    <mergeCell ref="Q374:S374"/>
    <mergeCell ref="Q375:S375"/>
    <mergeCell ref="Q376:S376"/>
    <mergeCell ref="Q377:S377"/>
    <mergeCell ref="Q378:S378"/>
    <mergeCell ref="Q391:S391"/>
    <mergeCell ref="Q392:S392"/>
    <mergeCell ref="Q393:S393"/>
    <mergeCell ref="Q394:S394"/>
    <mergeCell ref="Q395:S395"/>
    <mergeCell ref="Q396:S396"/>
    <mergeCell ref="Q385:S385"/>
    <mergeCell ref="Q386:S386"/>
    <mergeCell ref="Q387:S387"/>
    <mergeCell ref="Q388:S388"/>
    <mergeCell ref="Q389:S389"/>
    <mergeCell ref="Q390:S390"/>
    <mergeCell ref="Q403:S403"/>
    <mergeCell ref="Q404:S404"/>
    <mergeCell ref="Q405:S405"/>
    <mergeCell ref="Q406:S406"/>
    <mergeCell ref="Q407:S407"/>
    <mergeCell ref="Q408:S408"/>
    <mergeCell ref="Q397:S397"/>
    <mergeCell ref="Q398:S398"/>
    <mergeCell ref="Q399:S399"/>
    <mergeCell ref="Q400:S400"/>
    <mergeCell ref="Q401:S401"/>
    <mergeCell ref="Q402:S402"/>
    <mergeCell ref="Q415:S415"/>
    <mergeCell ref="Q416:S416"/>
    <mergeCell ref="Q417:S417"/>
    <mergeCell ref="Q418:S418"/>
    <mergeCell ref="Q419:S419"/>
    <mergeCell ref="Q420:S420"/>
    <mergeCell ref="Q409:S409"/>
    <mergeCell ref="Q410:S410"/>
    <mergeCell ref="Q411:S411"/>
    <mergeCell ref="Q412:S412"/>
    <mergeCell ref="Q413:S413"/>
    <mergeCell ref="Q414:S414"/>
    <mergeCell ref="Q446:S446"/>
    <mergeCell ref="Q447:S447"/>
    <mergeCell ref="Q448:S448"/>
    <mergeCell ref="Q449:S449"/>
    <mergeCell ref="Q450:S450"/>
    <mergeCell ref="Q451:S451"/>
    <mergeCell ref="Q421:S421"/>
    <mergeCell ref="Q422:S422"/>
    <mergeCell ref="Q423:S423"/>
    <mergeCell ref="Q440:S440"/>
    <mergeCell ref="Q441:S441"/>
    <mergeCell ref="Q442:S442"/>
    <mergeCell ref="Q443:S443"/>
    <mergeCell ref="Q444:S444"/>
    <mergeCell ref="Q445:S445"/>
    <mergeCell ref="Q427:S427"/>
    <mergeCell ref="Q428:S428"/>
    <mergeCell ref="Q429:S429"/>
    <mergeCell ref="Q436:S436"/>
    <mergeCell ref="Q437:S437"/>
    <mergeCell ref="Q438:S438"/>
    <mergeCell ref="Q439:S439"/>
    <mergeCell ref="Q430:S430"/>
    <mergeCell ref="Q431:S431"/>
    <mergeCell ref="Q452:S452"/>
    <mergeCell ref="Q453:S453"/>
    <mergeCell ref="Q454:S454"/>
    <mergeCell ref="Q474:S474"/>
    <mergeCell ref="Q475:S475"/>
    <mergeCell ref="Q476:S476"/>
    <mergeCell ref="Q457:S457"/>
    <mergeCell ref="Q458:S458"/>
    <mergeCell ref="Q459:S459"/>
    <mergeCell ref="Q460:S460"/>
    <mergeCell ref="Q473:S473"/>
    <mergeCell ref="Q461:S461"/>
    <mergeCell ref="Q462:S462"/>
    <mergeCell ref="Q463:S463"/>
    <mergeCell ref="Q464:S464"/>
    <mergeCell ref="Q465:S465"/>
    <mergeCell ref="Q466:S466"/>
    <mergeCell ref="Q467:S467"/>
    <mergeCell ref="Q468:S468"/>
    <mergeCell ref="Q469:S469"/>
    <mergeCell ref="Q455:S455"/>
    <mergeCell ref="Q456:S456"/>
    <mergeCell ref="Q508:S508"/>
    <mergeCell ref="Q494:S494"/>
    <mergeCell ref="Q495:S495"/>
    <mergeCell ref="Q496:S496"/>
    <mergeCell ref="Q497:S497"/>
    <mergeCell ref="Q498:S498"/>
    <mergeCell ref="Q499:S499"/>
    <mergeCell ref="Q500:S500"/>
    <mergeCell ref="Q502:S502"/>
    <mergeCell ref="Q503:S503"/>
    <mergeCell ref="Q504:S504"/>
    <mergeCell ref="Q505:S505"/>
    <mergeCell ref="Q506:S506"/>
    <mergeCell ref="Q507:S507"/>
    <mergeCell ref="Q489:S489"/>
    <mergeCell ref="Q490:S490"/>
    <mergeCell ref="Q491:S491"/>
    <mergeCell ref="Q492:S492"/>
    <mergeCell ref="Q493:S493"/>
    <mergeCell ref="Q501:S501"/>
    <mergeCell ref="Q483:S483"/>
    <mergeCell ref="Q470:S470"/>
    <mergeCell ref="Q471:S471"/>
    <mergeCell ref="Q472:S472"/>
    <mergeCell ref="Q484:S484"/>
    <mergeCell ref="Q485:S485"/>
    <mergeCell ref="Q486:S486"/>
    <mergeCell ref="Q487:S487"/>
    <mergeCell ref="Q488:S488"/>
    <mergeCell ref="Q477:S477"/>
    <mergeCell ref="Q478:S478"/>
    <mergeCell ref="Q479:S479"/>
    <mergeCell ref="Q480:S480"/>
    <mergeCell ref="Q481:S481"/>
    <mergeCell ref="Q482:S482"/>
    <mergeCell ref="Q432:S432"/>
    <mergeCell ref="Q433:S433"/>
    <mergeCell ref="Q434:S434"/>
    <mergeCell ref="Q435:S435"/>
    <mergeCell ref="Q424:S424"/>
    <mergeCell ref="Q425:S425"/>
    <mergeCell ref="Q426:S426"/>
    <mergeCell ref="Q48:S48"/>
    <mergeCell ref="Q49:S49"/>
    <mergeCell ref="Q50:S50"/>
    <mergeCell ref="Q51:S51"/>
    <mergeCell ref="Q52:S52"/>
    <mergeCell ref="Q53:S53"/>
    <mergeCell ref="Q65:S65"/>
    <mergeCell ref="Q72:S72"/>
    <mergeCell ref="Q73:S73"/>
    <mergeCell ref="Q74:S74"/>
    <mergeCell ref="Q75:S75"/>
    <mergeCell ref="Q76:S76"/>
    <mergeCell ref="Q77:S77"/>
    <mergeCell ref="Q66:S66"/>
    <mergeCell ref="Q67:S67"/>
    <mergeCell ref="Q68:S68"/>
    <mergeCell ref="Q69:S69"/>
    <mergeCell ref="Q44:S44"/>
    <mergeCell ref="Q45:S45"/>
    <mergeCell ref="Q46:S46"/>
    <mergeCell ref="Q47:S47"/>
    <mergeCell ref="Q60:S60"/>
    <mergeCell ref="Q61:S61"/>
    <mergeCell ref="Q62:S62"/>
    <mergeCell ref="Q63:S63"/>
    <mergeCell ref="Q64:S64"/>
    <mergeCell ref="Q54:S54"/>
    <mergeCell ref="Q55:S55"/>
    <mergeCell ref="Q56:S56"/>
    <mergeCell ref="Q57:S57"/>
    <mergeCell ref="Q58:S58"/>
    <mergeCell ref="Q59:S59"/>
    <mergeCell ref="Q70:S70"/>
    <mergeCell ref="Q71:S71"/>
    <mergeCell ref="Q84:S84"/>
    <mergeCell ref="Q85:S85"/>
    <mergeCell ref="Q86:S86"/>
    <mergeCell ref="Q87:S87"/>
    <mergeCell ref="Q88:S88"/>
    <mergeCell ref="Q89:S89"/>
    <mergeCell ref="Q78:S78"/>
    <mergeCell ref="Q79:S79"/>
    <mergeCell ref="Q80:S80"/>
    <mergeCell ref="Q81:S81"/>
    <mergeCell ref="Q82:S82"/>
    <mergeCell ref="Q83:S83"/>
    <mergeCell ref="Q96:S96"/>
    <mergeCell ref="Q97:S97"/>
    <mergeCell ref="Q98:S98"/>
    <mergeCell ref="Q99:S99"/>
    <mergeCell ref="Q100:S100"/>
    <mergeCell ref="Q101:S101"/>
    <mergeCell ref="Q90:S90"/>
    <mergeCell ref="Q91:S91"/>
    <mergeCell ref="Q92:S92"/>
    <mergeCell ref="Q93:S93"/>
    <mergeCell ref="Q94:S94"/>
    <mergeCell ref="Q95:S95"/>
    <mergeCell ref="Q108:S108"/>
    <mergeCell ref="Q109:S109"/>
    <mergeCell ref="Q110:S110"/>
    <mergeCell ref="Q111:S111"/>
    <mergeCell ref="Q112:S112"/>
    <mergeCell ref="Q113:S113"/>
    <mergeCell ref="Q102:S102"/>
    <mergeCell ref="Q103:S103"/>
    <mergeCell ref="Q104:S104"/>
    <mergeCell ref="Q105:S105"/>
    <mergeCell ref="Q106:S106"/>
    <mergeCell ref="Q107:S107"/>
    <mergeCell ref="Q120:S120"/>
    <mergeCell ref="Q121:S121"/>
    <mergeCell ref="Q122:S122"/>
    <mergeCell ref="Q123:S123"/>
    <mergeCell ref="Q124:S124"/>
    <mergeCell ref="Q125:S125"/>
    <mergeCell ref="Q114:S114"/>
    <mergeCell ref="Q115:S115"/>
    <mergeCell ref="Q116:S116"/>
    <mergeCell ref="Q117:S117"/>
    <mergeCell ref="Q118:S118"/>
    <mergeCell ref="Q119:S119"/>
    <mergeCell ref="Q132:S132"/>
    <mergeCell ref="Q133:S133"/>
    <mergeCell ref="Q134:S134"/>
    <mergeCell ref="Q135:S135"/>
    <mergeCell ref="Q136:S136"/>
    <mergeCell ref="Q137:S137"/>
    <mergeCell ref="Q126:S126"/>
    <mergeCell ref="Q127:S127"/>
    <mergeCell ref="Q128:S128"/>
    <mergeCell ref="Q129:S129"/>
    <mergeCell ref="Q130:S130"/>
    <mergeCell ref="Q131:S131"/>
    <mergeCell ref="Q144:S144"/>
    <mergeCell ref="Q145:S145"/>
    <mergeCell ref="Q146:S146"/>
    <mergeCell ref="Q147:S147"/>
    <mergeCell ref="Q148:S148"/>
    <mergeCell ref="Q149:S149"/>
    <mergeCell ref="Q138:S138"/>
    <mergeCell ref="Q139:S139"/>
    <mergeCell ref="Q140:S140"/>
    <mergeCell ref="Q141:S141"/>
    <mergeCell ref="Q142:S142"/>
    <mergeCell ref="Q143:S143"/>
    <mergeCell ref="Q156:S156"/>
    <mergeCell ref="Q157:S157"/>
    <mergeCell ref="Q158:S158"/>
    <mergeCell ref="Q159:S159"/>
    <mergeCell ref="Q160:S160"/>
    <mergeCell ref="Q161:S161"/>
    <mergeCell ref="Q150:S150"/>
    <mergeCell ref="Q151:S151"/>
    <mergeCell ref="Q152:S152"/>
    <mergeCell ref="Q153:S153"/>
    <mergeCell ref="Q154:S154"/>
    <mergeCell ref="Q155:S155"/>
    <mergeCell ref="Q168:S168"/>
    <mergeCell ref="Q169:S169"/>
    <mergeCell ref="Q170:S170"/>
    <mergeCell ref="Q171:S171"/>
    <mergeCell ref="Q172:S172"/>
    <mergeCell ref="Q173:S173"/>
    <mergeCell ref="Q162:S162"/>
    <mergeCell ref="Q163:S163"/>
    <mergeCell ref="Q164:S164"/>
    <mergeCell ref="Q165:S165"/>
    <mergeCell ref="Q166:S166"/>
    <mergeCell ref="Q167:S167"/>
    <mergeCell ref="Q180:S180"/>
    <mergeCell ref="Q181:S181"/>
    <mergeCell ref="Q182:S182"/>
    <mergeCell ref="Q183:S183"/>
    <mergeCell ref="Q184:S184"/>
    <mergeCell ref="Q185:S185"/>
    <mergeCell ref="Q174:S174"/>
    <mergeCell ref="Q175:S175"/>
    <mergeCell ref="Q176:S176"/>
    <mergeCell ref="Q177:S177"/>
    <mergeCell ref="Q178:S178"/>
    <mergeCell ref="Q179:S179"/>
    <mergeCell ref="Q192:S192"/>
    <mergeCell ref="Q193:S193"/>
    <mergeCell ref="Q194:S194"/>
    <mergeCell ref="Q195:S195"/>
    <mergeCell ref="Q196:S196"/>
    <mergeCell ref="Q197:S197"/>
    <mergeCell ref="Q186:S186"/>
    <mergeCell ref="Q187:S187"/>
    <mergeCell ref="Q188:S188"/>
    <mergeCell ref="Q189:S189"/>
    <mergeCell ref="Q190:S190"/>
    <mergeCell ref="Q191:S191"/>
    <mergeCell ref="Q204:S204"/>
    <mergeCell ref="Q205:S205"/>
    <mergeCell ref="Q206:S206"/>
    <mergeCell ref="Q207:S207"/>
    <mergeCell ref="Q208:S208"/>
    <mergeCell ref="Q209:S209"/>
    <mergeCell ref="Q198:S198"/>
    <mergeCell ref="Q199:S199"/>
    <mergeCell ref="Q200:S200"/>
    <mergeCell ref="Q201:S201"/>
    <mergeCell ref="Q202:S202"/>
    <mergeCell ref="Q203:S203"/>
    <mergeCell ref="Q216:S216"/>
    <mergeCell ref="Q217:S217"/>
    <mergeCell ref="Q218:S218"/>
    <mergeCell ref="Q219:S219"/>
    <mergeCell ref="Q220:S220"/>
    <mergeCell ref="Q221:S221"/>
    <mergeCell ref="Q210:S210"/>
    <mergeCell ref="Q211:S211"/>
    <mergeCell ref="Q212:S212"/>
    <mergeCell ref="Q213:S213"/>
    <mergeCell ref="Q214:S214"/>
    <mergeCell ref="Q215:S215"/>
    <mergeCell ref="Q228:S228"/>
    <mergeCell ref="Q229:S229"/>
    <mergeCell ref="Q230:S230"/>
    <mergeCell ref="Q231:S231"/>
    <mergeCell ref="Q232:S232"/>
    <mergeCell ref="Q233:S233"/>
    <mergeCell ref="Q222:S222"/>
    <mergeCell ref="Q223:S223"/>
    <mergeCell ref="Q224:S224"/>
    <mergeCell ref="Q225:S225"/>
    <mergeCell ref="Q226:S226"/>
    <mergeCell ref="Q227:S227"/>
    <mergeCell ref="Q240:S240"/>
    <mergeCell ref="Q241:S241"/>
    <mergeCell ref="Q242:S242"/>
    <mergeCell ref="Q243:S243"/>
    <mergeCell ref="Q244:S244"/>
    <mergeCell ref="Q245:S245"/>
    <mergeCell ref="Q234:S234"/>
    <mergeCell ref="Q235:S235"/>
    <mergeCell ref="Q236:S236"/>
    <mergeCell ref="Q237:S237"/>
    <mergeCell ref="Q238:S238"/>
    <mergeCell ref="Q239:S239"/>
    <mergeCell ref="Q252:S252"/>
    <mergeCell ref="Q253:S253"/>
    <mergeCell ref="Q254:S254"/>
    <mergeCell ref="Q255:S255"/>
    <mergeCell ref="Q256:S256"/>
    <mergeCell ref="Q257:S257"/>
    <mergeCell ref="Q246:S246"/>
    <mergeCell ref="Q247:S247"/>
    <mergeCell ref="Q248:S248"/>
    <mergeCell ref="Q249:S249"/>
    <mergeCell ref="Q250:S250"/>
    <mergeCell ref="Q251:S251"/>
    <mergeCell ref="Q264:S264"/>
    <mergeCell ref="Q265:S265"/>
    <mergeCell ref="Q266:S266"/>
    <mergeCell ref="Q267:S267"/>
    <mergeCell ref="Q268:S268"/>
    <mergeCell ref="Q269:S269"/>
    <mergeCell ref="Q258:S258"/>
    <mergeCell ref="Q259:S259"/>
    <mergeCell ref="Q260:S260"/>
    <mergeCell ref="Q261:S261"/>
    <mergeCell ref="Q262:S262"/>
    <mergeCell ref="Q263:S263"/>
    <mergeCell ref="Q323:S323"/>
    <mergeCell ref="Q324:S324"/>
    <mergeCell ref="Q325:S325"/>
    <mergeCell ref="J6:J8"/>
    <mergeCell ref="H6:I7"/>
    <mergeCell ref="Q6:S8"/>
    <mergeCell ref="Q19:S19"/>
    <mergeCell ref="Q20:S20"/>
    <mergeCell ref="Q21:S21"/>
    <mergeCell ref="Q22:S22"/>
    <mergeCell ref="Q300:S300"/>
    <mergeCell ref="Q301:S301"/>
    <mergeCell ref="Q284:S284"/>
    <mergeCell ref="Q285:S285"/>
    <mergeCell ref="Q286:S286"/>
    <mergeCell ref="Q287:S287"/>
    <mergeCell ref="Q288:S288"/>
    <mergeCell ref="Q289:S289"/>
    <mergeCell ref="Q290:S290"/>
    <mergeCell ref="Q291:S291"/>
    <mergeCell ref="Q282:S282"/>
    <mergeCell ref="Q283:S283"/>
    <mergeCell ref="Q296:S296"/>
    <mergeCell ref="Q297:S297"/>
    <mergeCell ref="Q311:S311"/>
    <mergeCell ref="Q312:S312"/>
    <mergeCell ref="Q313:S313"/>
    <mergeCell ref="Q305:S305"/>
    <mergeCell ref="Q306:S306"/>
    <mergeCell ref="Q307:S307"/>
    <mergeCell ref="Q308:S308"/>
    <mergeCell ref="Q23:S23"/>
    <mergeCell ref="Q24:S24"/>
    <mergeCell ref="Q25:S25"/>
    <mergeCell ref="Q26:S26"/>
    <mergeCell ref="Q27:S27"/>
    <mergeCell ref="Q28:S28"/>
    <mergeCell ref="Q298:S298"/>
    <mergeCell ref="Q299:S299"/>
    <mergeCell ref="Q292:S292"/>
    <mergeCell ref="Q276:S276"/>
    <mergeCell ref="Q277:S277"/>
    <mergeCell ref="Q278:S278"/>
    <mergeCell ref="Q279:S279"/>
    <mergeCell ref="Q280:S280"/>
    <mergeCell ref="Q281:S281"/>
    <mergeCell ref="Q270:S270"/>
    <mergeCell ref="Q271:S271"/>
    <mergeCell ref="Q320:S320"/>
    <mergeCell ref="Q321:S321"/>
    <mergeCell ref="Q322:S322"/>
    <mergeCell ref="Q316:S316"/>
    <mergeCell ref="Q317:S317"/>
    <mergeCell ref="Q318:S318"/>
    <mergeCell ref="Q319:S319"/>
    <mergeCell ref="Q314:S314"/>
    <mergeCell ref="Q315:S315"/>
    <mergeCell ref="Q309:S309"/>
    <mergeCell ref="Q310:S310"/>
    <mergeCell ref="Q293:S293"/>
    <mergeCell ref="Q294:S294"/>
    <mergeCell ref="Q295:S295"/>
    <mergeCell ref="Q10:S10"/>
    <mergeCell ref="Q11:S11"/>
    <mergeCell ref="Q12:S12"/>
    <mergeCell ref="Q13:S13"/>
    <mergeCell ref="Q14:S14"/>
    <mergeCell ref="Q15:S15"/>
    <mergeCell ref="Q16:S16"/>
    <mergeCell ref="Q17:S17"/>
    <mergeCell ref="Q18:S18"/>
    <mergeCell ref="Q302:S302"/>
    <mergeCell ref="Q303:S303"/>
    <mergeCell ref="Q304:S304"/>
    <mergeCell ref="Q29:S29"/>
    <mergeCell ref="Q30:S30"/>
    <mergeCell ref="Q31:S31"/>
    <mergeCell ref="Q272:S272"/>
    <mergeCell ref="Q273:S273"/>
    <mergeCell ref="Q274:S274"/>
    <mergeCell ref="Q275:S275"/>
    <mergeCell ref="E6:F7"/>
    <mergeCell ref="L6:P7"/>
    <mergeCell ref="Q9:S9"/>
    <mergeCell ref="M2:N2"/>
    <mergeCell ref="A1:AN1"/>
    <mergeCell ref="C6:D7"/>
    <mergeCell ref="A6:A7"/>
    <mergeCell ref="B6:B7"/>
    <mergeCell ref="A3:C4"/>
    <mergeCell ref="F3:H4"/>
    <mergeCell ref="M3:N3"/>
    <mergeCell ref="M4:N4"/>
    <mergeCell ref="G6:G7"/>
    <mergeCell ref="K6:K8"/>
  </mergeCells>
  <dataValidations count="6">
    <dataValidation type="list" allowBlank="1" showInputMessage="1" showErrorMessage="1" sqref="F9:F42 F45:F77" xr:uid="{00000000-0002-0000-0100-000001000000}">
      <formula1>$F$9:$F$14</formula1>
    </dataValidation>
    <dataValidation type="list" allowBlank="1" showInputMessage="1" showErrorMessage="1" sqref="E9:E42" xr:uid="{00000000-0002-0000-0100-000000000000}">
      <formula1>$E$9</formula1>
    </dataValidation>
    <dataValidation type="list" allowBlank="1" sqref="X12:X980" xr:uid="{E4EF0AC4-4059-C842-BE23-A2521A7B1D02}">
      <formula1>"U12540B,K18838E,P98888K,N77848M,T70955J,X15038L,Y16245Y,I06891"</formula1>
    </dataValidation>
    <dataValidation type="list" allowBlank="1" sqref="J43:J1011" xr:uid="{65BE274C-C3A8-DA4C-AEDC-5813D7D844B2}">
      <formula1>"VLOS,BVLOS,EVLOS,N-VLOS,N-BVLOS,N-EVLOS,CTR,FIZ,"</formula1>
    </dataValidation>
    <dataValidation type="list" allowBlank="1" showInputMessage="1" showErrorMessage="1" sqref="E43:E1011" xr:uid="{E78BEA65-B972-8944-88B2-C62400F1B145}">
      <formula1>"DJI M2EA,DJI M3T"</formula1>
    </dataValidation>
    <dataValidation type="list" allowBlank="1" sqref="F43:F44" xr:uid="{F5CB9D66-570E-154E-94A5-8CA417B5C6A1}">
      <formula1>"4GCCJ9GR0A0RUW,4GCCK9MR0B11S7"</formula1>
    </dataValidation>
  </dataValidations>
  <pageMargins left="0.7" right="0.7" top="0.75" bottom="0.75" header="0.3" footer="0.3"/>
  <pageSetup paperSize="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7CA10-822A-AE43-8665-064F202B9A3F}">
  <sheetPr codeName="Hoja8">
    <outlinePr summaryBelow="0" summaryRight="0"/>
  </sheetPr>
  <dimension ref="A1:AM1063"/>
  <sheetViews>
    <sheetView workbookViewId="0">
      <pane ySplit="8" topLeftCell="A95" activePane="bottomLeft" state="frozen"/>
      <selection pane="bottomLeft" sqref="A1:AM1"/>
    </sheetView>
  </sheetViews>
  <sheetFormatPr baseColWidth="10" defaultColWidth="12.453125" defaultRowHeight="21" customHeight="1"/>
  <cols>
    <col min="1" max="1" width="10.81640625" style="64" customWidth="1"/>
    <col min="2" max="2" width="49" style="63" bestFit="1" customWidth="1"/>
    <col min="3" max="3" width="6.26953125" style="63" customWidth="1"/>
    <col min="4" max="4" width="10.7265625" style="63" customWidth="1"/>
    <col min="5" max="5" width="14.81640625" style="63" customWidth="1"/>
    <col min="6" max="6" width="18.54296875" style="63" customWidth="1"/>
    <col min="7" max="7" width="12" style="63" customWidth="1"/>
    <col min="8" max="8" width="6.26953125" style="63" customWidth="1"/>
    <col min="9" max="9" width="7.54296875" style="63" customWidth="1"/>
    <col min="10" max="10" width="18" style="63" customWidth="1"/>
    <col min="11" max="11" width="22.54296875" style="63" customWidth="1"/>
    <col min="12" max="12" width="11" style="63" customWidth="1"/>
    <col min="13" max="13" width="14.7265625" style="63" customWidth="1"/>
    <col min="14" max="14" width="16.81640625" style="63" customWidth="1"/>
    <col min="15" max="15" width="16.453125" style="63" customWidth="1"/>
    <col min="16" max="16" width="14.26953125" style="63" customWidth="1"/>
    <col min="17" max="17" width="20.1796875" style="63" customWidth="1"/>
    <col min="18" max="18" width="22" style="63" customWidth="1"/>
    <col min="19" max="19" width="12.453125" style="63" bestFit="1" customWidth="1"/>
    <col min="20" max="20" width="12.81640625" style="63" hidden="1" customWidth="1"/>
    <col min="21" max="22" width="35.54296875" style="63" hidden="1" customWidth="1"/>
    <col min="23" max="23" width="15.1796875" style="225" customWidth="1"/>
    <col min="24" max="16384" width="12.453125" style="63"/>
  </cols>
  <sheetData>
    <row r="1" spans="1:39" s="72" customFormat="1" ht="21" customHeight="1">
      <c r="A1" s="409"/>
      <c r="B1" s="397"/>
      <c r="C1" s="397"/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  <c r="P1" s="397"/>
      <c r="Q1" s="397"/>
      <c r="R1" s="397"/>
      <c r="S1" s="397"/>
      <c r="T1" s="397"/>
      <c r="U1" s="397"/>
      <c r="V1" s="397"/>
      <c r="W1" s="397"/>
      <c r="X1" s="397"/>
      <c r="Y1" s="397"/>
      <c r="Z1" s="397"/>
      <c r="AA1" s="397"/>
      <c r="AB1" s="397"/>
      <c r="AC1" s="397"/>
      <c r="AD1" s="397"/>
      <c r="AE1" s="397"/>
      <c r="AF1" s="397"/>
      <c r="AG1" s="397"/>
      <c r="AH1" s="397"/>
      <c r="AI1" s="397"/>
      <c r="AJ1" s="397"/>
      <c r="AK1" s="397"/>
      <c r="AL1" s="397"/>
      <c r="AM1" s="397"/>
    </row>
    <row r="2" spans="1:39" s="72" customFormat="1" ht="21" customHeight="1">
      <c r="A2" s="76"/>
      <c r="B2" s="76"/>
      <c r="C2" s="77"/>
      <c r="D2" s="77"/>
      <c r="E2" s="77"/>
      <c r="F2" s="77"/>
      <c r="G2" s="76"/>
      <c r="H2" s="76"/>
      <c r="I2" s="76"/>
      <c r="J2" s="212" t="s">
        <v>9</v>
      </c>
      <c r="K2" s="212"/>
      <c r="L2" s="73"/>
      <c r="M2" s="407"/>
      <c r="N2" s="392"/>
      <c r="O2" s="84" t="s">
        <v>96</v>
      </c>
      <c r="P2" s="84" t="s">
        <v>7</v>
      </c>
      <c r="Q2" s="84" t="s">
        <v>94</v>
      </c>
      <c r="R2" s="84" t="s">
        <v>93</v>
      </c>
      <c r="S2" s="83" t="s">
        <v>92</v>
      </c>
      <c r="T2" s="73"/>
      <c r="W2" s="223"/>
    </row>
    <row r="3" spans="1:39" s="72" customFormat="1" ht="21" customHeight="1">
      <c r="A3" s="411" t="s">
        <v>118</v>
      </c>
      <c r="B3" s="392"/>
      <c r="C3" s="392"/>
      <c r="D3" s="86" t="s">
        <v>111</v>
      </c>
      <c r="E3" s="85" t="s">
        <v>117</v>
      </c>
      <c r="F3" s="394" t="s">
        <v>116</v>
      </c>
      <c r="G3" s="392"/>
      <c r="H3" s="392"/>
      <c r="I3" s="84" t="s">
        <v>115</v>
      </c>
      <c r="J3" s="83" t="s">
        <v>97</v>
      </c>
      <c r="K3" s="210"/>
      <c r="L3" s="73"/>
      <c r="M3" s="396" t="s">
        <v>114</v>
      </c>
      <c r="N3" s="397"/>
      <c r="O3" s="76">
        <f>TRUNC(SUM(L9:L1006)/60)</f>
        <v>31</v>
      </c>
      <c r="P3" s="76">
        <f>TRUNC(SUM(M9:M1006)/60)</f>
        <v>0</v>
      </c>
      <c r="Q3" s="76">
        <f>TRUNC(SUM(N9:N1006)/60)</f>
        <v>0</v>
      </c>
      <c r="R3" s="76">
        <f>TRUNC(SUM(O9:O1006)/60)</f>
        <v>0</v>
      </c>
      <c r="S3" s="82">
        <f>TRUNC(SUM(P9:P1006)/60)</f>
        <v>0</v>
      </c>
      <c r="T3" s="73"/>
      <c r="W3" s="223"/>
    </row>
    <row r="4" spans="1:39" s="72" customFormat="1" ht="21" customHeight="1">
      <c r="A4" s="395"/>
      <c r="B4" s="393"/>
      <c r="C4" s="393"/>
      <c r="D4" s="81">
        <f>TRUNC(SUM(G9:G1006)/60)</f>
        <v>31</v>
      </c>
      <c r="E4" s="80">
        <f>((SUM(G9:G1006)/60)-TRUNC((SUM(G9:G1006)/60)))*60</f>
        <v>26.999999999999957</v>
      </c>
      <c r="F4" s="395"/>
      <c r="G4" s="393"/>
      <c r="H4" s="393"/>
      <c r="I4" s="79">
        <f>SUM(H9:H1006)</f>
        <v>80</v>
      </c>
      <c r="J4" s="78">
        <f>SUM(I9:I505)</f>
        <v>29</v>
      </c>
      <c r="K4" s="76"/>
      <c r="L4" s="73"/>
      <c r="M4" s="398" t="s">
        <v>113</v>
      </c>
      <c r="N4" s="393"/>
      <c r="O4" s="79">
        <f>((SUM(L9:L1006)/60)-TRUNC((SUM(L9:L1006)/60)))*60</f>
        <v>42.999999999999901</v>
      </c>
      <c r="P4" s="79">
        <f>((SUM(M9:M1006)/60)-TRUNC((SUM(M9:M1006)/60)))*60</f>
        <v>0</v>
      </c>
      <c r="Q4" s="79">
        <f>((SUM(N9:N1006)/60)-TRUNC((SUM(N9:N1006)/60)))*60</f>
        <v>19</v>
      </c>
      <c r="R4" s="79">
        <f>((SUM(O9:O1006)/60)-TRUNC((SUM(O9:O1006)/60)))*60</f>
        <v>0</v>
      </c>
      <c r="S4" s="78">
        <f>((SUM(P9:P1006)/60)-TRUNC((SUM(P9:P1006)/60)))*60</f>
        <v>0</v>
      </c>
      <c r="T4" s="73"/>
      <c r="W4" s="223"/>
    </row>
    <row r="5" spans="1:39" s="72" customFormat="1" ht="21" customHeight="1">
      <c r="A5" s="76"/>
      <c r="B5" s="76"/>
      <c r="C5" s="77"/>
      <c r="D5" s="77"/>
      <c r="E5" s="77"/>
      <c r="F5" s="77"/>
      <c r="G5" s="76"/>
      <c r="H5" s="76"/>
      <c r="I5" s="76"/>
      <c r="J5" s="76"/>
      <c r="K5" s="76"/>
      <c r="L5" s="73"/>
      <c r="M5" s="73"/>
      <c r="N5" s="73"/>
      <c r="O5" s="73"/>
      <c r="P5" s="73"/>
      <c r="Q5" s="76"/>
      <c r="R5" s="76"/>
      <c r="S5" s="76"/>
      <c r="T5" s="73"/>
      <c r="W5" s="223"/>
    </row>
    <row r="6" spans="1:39" s="72" customFormat="1" ht="21" customHeight="1">
      <c r="A6" s="390" t="s">
        <v>0</v>
      </c>
      <c r="B6" s="390" t="s">
        <v>112</v>
      </c>
      <c r="C6" s="388" t="s">
        <v>111</v>
      </c>
      <c r="D6" s="389"/>
      <c r="E6" s="388" t="s">
        <v>110</v>
      </c>
      <c r="F6" s="389"/>
      <c r="G6" s="390" t="s">
        <v>109</v>
      </c>
      <c r="H6" s="390" t="s">
        <v>108</v>
      </c>
      <c r="I6" s="389"/>
      <c r="J6" s="400" t="s">
        <v>440</v>
      </c>
      <c r="K6" s="455" t="s">
        <v>439</v>
      </c>
      <c r="L6" s="390" t="s">
        <v>107</v>
      </c>
      <c r="M6" s="399"/>
      <c r="N6" s="399"/>
      <c r="O6" s="399"/>
      <c r="P6" s="399"/>
      <c r="Q6" s="400" t="s">
        <v>106</v>
      </c>
      <c r="R6" s="401"/>
      <c r="S6" s="401"/>
      <c r="T6" s="73"/>
      <c r="W6" s="223"/>
      <c r="X6" s="405" t="s">
        <v>7</v>
      </c>
    </row>
    <row r="7" spans="1:39" s="72" customFormat="1" ht="21" customHeight="1">
      <c r="A7" s="389"/>
      <c r="B7" s="389"/>
      <c r="C7" s="389"/>
      <c r="D7" s="389"/>
      <c r="E7" s="389"/>
      <c r="F7" s="389"/>
      <c r="G7" s="389"/>
      <c r="H7" s="389"/>
      <c r="I7" s="389"/>
      <c r="J7" s="401"/>
      <c r="K7" s="456"/>
      <c r="L7" s="399"/>
      <c r="M7" s="399"/>
      <c r="N7" s="399"/>
      <c r="O7" s="399"/>
      <c r="P7" s="399"/>
      <c r="Q7" s="401"/>
      <c r="R7" s="401"/>
      <c r="S7" s="401"/>
      <c r="T7" s="73"/>
      <c r="U7" s="73"/>
      <c r="V7" s="73"/>
      <c r="W7" s="223"/>
      <c r="X7" s="405"/>
    </row>
    <row r="8" spans="1:39" s="72" customFormat="1" ht="21" customHeight="1">
      <c r="A8" s="75" t="s">
        <v>105</v>
      </c>
      <c r="B8" s="75" t="s">
        <v>104</v>
      </c>
      <c r="C8" s="75" t="s">
        <v>103</v>
      </c>
      <c r="D8" s="75" t="s">
        <v>102</v>
      </c>
      <c r="E8" s="75" t="s">
        <v>101</v>
      </c>
      <c r="F8" s="75" t="s">
        <v>100</v>
      </c>
      <c r="G8" s="75" t="s">
        <v>99</v>
      </c>
      <c r="H8" s="75" t="s">
        <v>98</v>
      </c>
      <c r="I8" s="75" t="s">
        <v>97</v>
      </c>
      <c r="J8" s="401"/>
      <c r="K8" s="457"/>
      <c r="L8" s="75" t="s">
        <v>96</v>
      </c>
      <c r="M8" s="75" t="s">
        <v>7</v>
      </c>
      <c r="N8" s="75" t="s">
        <v>94</v>
      </c>
      <c r="O8" s="75" t="s">
        <v>93</v>
      </c>
      <c r="P8" s="75" t="s">
        <v>92</v>
      </c>
      <c r="Q8" s="401"/>
      <c r="R8" s="401"/>
      <c r="S8" s="401"/>
      <c r="T8" s="74"/>
      <c r="U8" s="73"/>
      <c r="W8" s="223"/>
      <c r="X8" s="405"/>
    </row>
    <row r="9" spans="1:39" ht="21" hidden="1" customHeight="1">
      <c r="A9" s="70">
        <v>44763</v>
      </c>
      <c r="B9" s="67" t="s">
        <v>436</v>
      </c>
      <c r="C9" s="69">
        <v>0.49652777777777773</v>
      </c>
      <c r="D9" s="69">
        <f>IF(C9="","",C9+(G9/(24*60)))</f>
        <v>0.5083333333333333</v>
      </c>
      <c r="E9" s="67" t="s">
        <v>437</v>
      </c>
      <c r="F9" s="67" t="s">
        <v>119</v>
      </c>
      <c r="G9" s="68">
        <v>17</v>
      </c>
      <c r="H9" s="67">
        <v>1</v>
      </c>
      <c r="I9" s="65"/>
      <c r="J9" s="65" t="s">
        <v>20</v>
      </c>
      <c r="K9" s="65"/>
      <c r="L9" s="71"/>
      <c r="M9" s="68"/>
      <c r="N9" s="67"/>
      <c r="O9" s="67"/>
      <c r="P9" s="67"/>
      <c r="Q9" s="458" t="s">
        <v>435</v>
      </c>
      <c r="R9" s="459"/>
      <c r="S9" s="460"/>
      <c r="X9" s="182" t="s">
        <v>10</v>
      </c>
    </row>
    <row r="10" spans="1:39" ht="21" hidden="1" customHeight="1">
      <c r="A10" s="70">
        <v>44773</v>
      </c>
      <c r="B10" s="67" t="s">
        <v>434</v>
      </c>
      <c r="C10" s="69">
        <v>0.46180555555555558</v>
      </c>
      <c r="D10" s="69">
        <f t="shared" ref="D10:D73" si="0">IF(C10="","",C10+(G10/(24*60)))</f>
        <v>0.47569444444444448</v>
      </c>
      <c r="E10" s="67" t="s">
        <v>437</v>
      </c>
      <c r="F10" s="67" t="s">
        <v>119</v>
      </c>
      <c r="G10" s="68">
        <v>20</v>
      </c>
      <c r="H10" s="67">
        <v>1</v>
      </c>
      <c r="I10" s="65"/>
      <c r="J10" s="65" t="s">
        <v>20</v>
      </c>
      <c r="K10" s="65"/>
      <c r="L10" s="65"/>
      <c r="M10" s="65"/>
      <c r="N10" s="68"/>
      <c r="O10" s="65"/>
      <c r="P10" s="65"/>
      <c r="Q10" s="408" t="s">
        <v>410</v>
      </c>
      <c r="R10" s="406"/>
      <c r="S10" s="406"/>
      <c r="X10" s="182"/>
    </row>
    <row r="11" spans="1:39" ht="21" hidden="1" customHeight="1">
      <c r="A11" s="66">
        <v>44773</v>
      </c>
      <c r="B11" s="65" t="s">
        <v>433</v>
      </c>
      <c r="C11" s="187">
        <v>0.4861111111111111</v>
      </c>
      <c r="D11" s="69">
        <f t="shared" si="0"/>
        <v>0.5</v>
      </c>
      <c r="E11" s="67" t="s">
        <v>437</v>
      </c>
      <c r="F11" s="65" t="s">
        <v>119</v>
      </c>
      <c r="G11" s="68">
        <v>20</v>
      </c>
      <c r="H11" s="65">
        <v>1</v>
      </c>
      <c r="I11" s="65"/>
      <c r="J11" s="65" t="s">
        <v>20</v>
      </c>
      <c r="K11" s="65"/>
      <c r="L11" s="65"/>
      <c r="M11" s="65"/>
      <c r="N11" s="65"/>
      <c r="O11" s="65"/>
      <c r="P11" s="65"/>
      <c r="Q11" s="406" t="s">
        <v>410</v>
      </c>
      <c r="R11" s="406"/>
      <c r="S11" s="406"/>
      <c r="X11" s="182"/>
    </row>
    <row r="12" spans="1:39" ht="21" hidden="1" customHeight="1">
      <c r="A12" s="66">
        <v>44778</v>
      </c>
      <c r="B12" s="65" t="s">
        <v>432</v>
      </c>
      <c r="C12" s="187">
        <v>0.65625</v>
      </c>
      <c r="D12" s="69">
        <f t="shared" si="0"/>
        <v>0.67013888888888884</v>
      </c>
      <c r="E12" s="67" t="s">
        <v>437</v>
      </c>
      <c r="F12" s="65" t="s">
        <v>119</v>
      </c>
      <c r="G12" s="67">
        <v>20</v>
      </c>
      <c r="H12" s="65">
        <v>1</v>
      </c>
      <c r="I12" s="65"/>
      <c r="J12" s="65" t="s">
        <v>20</v>
      </c>
      <c r="K12" s="65"/>
      <c r="L12" s="65"/>
      <c r="M12" s="65"/>
      <c r="N12" s="65"/>
      <c r="O12" s="65"/>
      <c r="P12" s="65"/>
      <c r="Q12" s="406" t="s">
        <v>410</v>
      </c>
      <c r="R12" s="406"/>
      <c r="S12" s="406"/>
      <c r="X12" s="182"/>
    </row>
    <row r="13" spans="1:39" ht="21" hidden="1" customHeight="1">
      <c r="A13" s="66">
        <v>44779</v>
      </c>
      <c r="B13" s="65" t="s">
        <v>431</v>
      </c>
      <c r="C13" s="187">
        <v>0.71180555555555547</v>
      </c>
      <c r="D13" s="69">
        <f t="shared" si="0"/>
        <v>0.72569444444444431</v>
      </c>
      <c r="E13" s="67" t="s">
        <v>437</v>
      </c>
      <c r="F13" s="65" t="s">
        <v>119</v>
      </c>
      <c r="G13" s="67">
        <v>20</v>
      </c>
      <c r="H13" s="65">
        <v>1</v>
      </c>
      <c r="I13" s="65"/>
      <c r="J13" s="65" t="s">
        <v>20</v>
      </c>
      <c r="K13" s="65"/>
      <c r="L13" s="65"/>
      <c r="M13" s="65"/>
      <c r="N13" s="65"/>
      <c r="O13" s="65"/>
      <c r="P13" s="65"/>
      <c r="Q13" s="406" t="s">
        <v>410</v>
      </c>
      <c r="R13" s="406"/>
      <c r="S13" s="406"/>
      <c r="X13" s="182"/>
    </row>
    <row r="14" spans="1:39" ht="21" hidden="1" customHeight="1">
      <c r="A14" s="66">
        <v>44779</v>
      </c>
      <c r="B14" s="65" t="s">
        <v>430</v>
      </c>
      <c r="C14" s="187">
        <v>0.80555555555555547</v>
      </c>
      <c r="D14" s="69">
        <f t="shared" si="0"/>
        <v>0.82291666666666663</v>
      </c>
      <c r="E14" s="67" t="s">
        <v>437</v>
      </c>
      <c r="F14" s="65" t="s">
        <v>119</v>
      </c>
      <c r="G14" s="67">
        <v>25</v>
      </c>
      <c r="H14" s="65">
        <v>1</v>
      </c>
      <c r="I14" s="65"/>
      <c r="J14" s="65" t="s">
        <v>20</v>
      </c>
      <c r="K14" s="65"/>
      <c r="L14" s="65"/>
      <c r="M14" s="65"/>
      <c r="N14" s="65"/>
      <c r="O14" s="65"/>
      <c r="P14" s="65"/>
      <c r="Q14" s="406" t="s">
        <v>410</v>
      </c>
      <c r="R14" s="406"/>
      <c r="S14" s="406"/>
      <c r="X14" s="182"/>
    </row>
    <row r="15" spans="1:39" ht="21" hidden="1" customHeight="1">
      <c r="A15" s="66">
        <v>44782</v>
      </c>
      <c r="B15" s="65" t="s">
        <v>429</v>
      </c>
      <c r="C15" s="187">
        <v>0.34375</v>
      </c>
      <c r="D15" s="69">
        <f t="shared" si="0"/>
        <v>0.3576388888888889</v>
      </c>
      <c r="E15" s="67" t="s">
        <v>437</v>
      </c>
      <c r="F15" s="65" t="s">
        <v>119</v>
      </c>
      <c r="G15" s="67">
        <v>20</v>
      </c>
      <c r="H15" s="65">
        <v>1</v>
      </c>
      <c r="I15" s="65"/>
      <c r="J15" s="65" t="s">
        <v>20</v>
      </c>
      <c r="K15" s="65"/>
      <c r="L15" s="65"/>
      <c r="M15" s="65"/>
      <c r="N15" s="65"/>
      <c r="O15" s="65"/>
      <c r="P15" s="65"/>
      <c r="Q15" s="406" t="s">
        <v>428</v>
      </c>
      <c r="R15" s="406"/>
      <c r="S15" s="406"/>
      <c r="X15" s="182"/>
    </row>
    <row r="16" spans="1:39" ht="21" hidden="1" customHeight="1">
      <c r="A16" s="66">
        <v>44782</v>
      </c>
      <c r="B16" s="65" t="s">
        <v>429</v>
      </c>
      <c r="C16" s="187">
        <v>0.3888888888888889</v>
      </c>
      <c r="D16" s="69">
        <f t="shared" si="0"/>
        <v>0.39583333333333331</v>
      </c>
      <c r="E16" s="67" t="s">
        <v>437</v>
      </c>
      <c r="F16" s="65" t="s">
        <v>119</v>
      </c>
      <c r="G16" s="67">
        <v>10</v>
      </c>
      <c r="H16" s="65">
        <v>1</v>
      </c>
      <c r="I16" s="65"/>
      <c r="J16" s="65" t="s">
        <v>20</v>
      </c>
      <c r="K16" s="65"/>
      <c r="L16" s="65"/>
      <c r="M16" s="65"/>
      <c r="N16" s="65"/>
      <c r="O16" s="65"/>
      <c r="P16" s="65"/>
      <c r="Q16" s="406" t="s">
        <v>428</v>
      </c>
      <c r="R16" s="406"/>
      <c r="S16" s="406"/>
      <c r="X16" s="182"/>
    </row>
    <row r="17" spans="1:24" ht="21" hidden="1" customHeight="1">
      <c r="A17" s="66">
        <v>44783</v>
      </c>
      <c r="B17" s="65" t="s">
        <v>427</v>
      </c>
      <c r="C17" s="187">
        <v>0.63541666666666663</v>
      </c>
      <c r="D17" s="69">
        <f t="shared" si="0"/>
        <v>0.64236111111111105</v>
      </c>
      <c r="E17" s="67" t="s">
        <v>437</v>
      </c>
      <c r="F17" s="65" t="s">
        <v>119</v>
      </c>
      <c r="G17" s="67">
        <v>10</v>
      </c>
      <c r="H17" s="65">
        <v>1</v>
      </c>
      <c r="I17" s="65"/>
      <c r="J17" s="65" t="s">
        <v>27</v>
      </c>
      <c r="K17" s="65"/>
      <c r="L17" s="65"/>
      <c r="M17" s="65"/>
      <c r="N17" s="65"/>
      <c r="O17" s="65"/>
      <c r="P17" s="65"/>
      <c r="Q17" s="406" t="s">
        <v>410</v>
      </c>
      <c r="R17" s="406"/>
      <c r="S17" s="406"/>
      <c r="X17" s="182"/>
    </row>
    <row r="18" spans="1:24" ht="21" hidden="1" customHeight="1">
      <c r="A18" s="66">
        <v>44783</v>
      </c>
      <c r="B18" s="65" t="s">
        <v>426</v>
      </c>
      <c r="C18" s="187">
        <v>0.71180555555555547</v>
      </c>
      <c r="D18" s="69">
        <f t="shared" si="0"/>
        <v>0.72708333333333319</v>
      </c>
      <c r="E18" s="67" t="s">
        <v>437</v>
      </c>
      <c r="F18" s="65" t="s">
        <v>119</v>
      </c>
      <c r="G18" s="67">
        <v>22</v>
      </c>
      <c r="H18" s="65">
        <v>1</v>
      </c>
      <c r="I18" s="65"/>
      <c r="J18" s="65" t="s">
        <v>27</v>
      </c>
      <c r="K18" s="65"/>
      <c r="L18" s="65"/>
      <c r="M18" s="65"/>
      <c r="N18" s="65"/>
      <c r="O18" s="65"/>
      <c r="P18" s="65"/>
      <c r="Q18" s="406" t="s">
        <v>410</v>
      </c>
      <c r="R18" s="406"/>
      <c r="S18" s="406"/>
      <c r="X18" s="182"/>
    </row>
    <row r="19" spans="1:24" ht="21" hidden="1" customHeight="1">
      <c r="A19" s="66">
        <v>44783</v>
      </c>
      <c r="B19" s="65" t="s">
        <v>425</v>
      </c>
      <c r="C19" s="187">
        <v>0.80208333333333337</v>
      </c>
      <c r="D19" s="69">
        <f t="shared" si="0"/>
        <v>0.81944444444444453</v>
      </c>
      <c r="E19" s="67" t="s">
        <v>437</v>
      </c>
      <c r="F19" s="65" t="s">
        <v>119</v>
      </c>
      <c r="G19" s="67">
        <v>25</v>
      </c>
      <c r="H19" s="65">
        <v>1</v>
      </c>
      <c r="I19" s="65"/>
      <c r="J19" s="65" t="s">
        <v>27</v>
      </c>
      <c r="K19" s="65"/>
      <c r="L19" s="65"/>
      <c r="M19" s="65"/>
      <c r="N19" s="65"/>
      <c r="O19" s="65"/>
      <c r="P19" s="65"/>
      <c r="Q19" s="406" t="s">
        <v>410</v>
      </c>
      <c r="R19" s="406"/>
      <c r="S19" s="406"/>
      <c r="X19" s="182"/>
    </row>
    <row r="20" spans="1:24" ht="21" hidden="1" customHeight="1">
      <c r="A20" s="66">
        <v>44784</v>
      </c>
      <c r="B20" s="65" t="s">
        <v>424</v>
      </c>
      <c r="C20" s="187">
        <v>0.375</v>
      </c>
      <c r="D20" s="69">
        <f t="shared" si="0"/>
        <v>0.39583333333333331</v>
      </c>
      <c r="E20" s="67" t="s">
        <v>437</v>
      </c>
      <c r="F20" s="65" t="s">
        <v>119</v>
      </c>
      <c r="G20" s="67">
        <v>30</v>
      </c>
      <c r="H20" s="65">
        <v>2</v>
      </c>
      <c r="I20" s="65"/>
      <c r="J20" s="65" t="s">
        <v>27</v>
      </c>
      <c r="K20" s="65"/>
      <c r="L20" s="65"/>
      <c r="M20" s="65"/>
      <c r="N20" s="65"/>
      <c r="O20" s="65"/>
      <c r="P20" s="65"/>
      <c r="Q20" s="406" t="s">
        <v>410</v>
      </c>
      <c r="R20" s="406"/>
      <c r="S20" s="406"/>
      <c r="X20" s="182"/>
    </row>
    <row r="21" spans="1:24" ht="21" hidden="1" customHeight="1">
      <c r="A21" s="66">
        <v>44784</v>
      </c>
      <c r="B21" s="65" t="s">
        <v>423</v>
      </c>
      <c r="C21" s="187">
        <v>0.42708333333333331</v>
      </c>
      <c r="D21" s="69">
        <f t="shared" si="0"/>
        <v>0.45833333333333331</v>
      </c>
      <c r="E21" s="67" t="s">
        <v>437</v>
      </c>
      <c r="F21" s="65" t="s">
        <v>119</v>
      </c>
      <c r="G21" s="67">
        <v>45</v>
      </c>
      <c r="H21" s="65">
        <v>2</v>
      </c>
      <c r="I21" s="65"/>
      <c r="J21" s="65" t="s">
        <v>27</v>
      </c>
      <c r="K21" s="65"/>
      <c r="L21" s="65"/>
      <c r="M21" s="65"/>
      <c r="N21" s="65"/>
      <c r="O21" s="65"/>
      <c r="P21" s="65"/>
      <c r="Q21" s="406" t="s">
        <v>422</v>
      </c>
      <c r="R21" s="406"/>
      <c r="S21" s="406"/>
      <c r="X21" s="182"/>
    </row>
    <row r="22" spans="1:24" ht="21" hidden="1" customHeight="1">
      <c r="A22" s="66">
        <v>44785</v>
      </c>
      <c r="B22" s="65" t="s">
        <v>421</v>
      </c>
      <c r="C22" s="187">
        <v>0.48958333333333331</v>
      </c>
      <c r="D22" s="69">
        <f t="shared" si="0"/>
        <v>0.50694444444444442</v>
      </c>
      <c r="E22" s="67" t="s">
        <v>437</v>
      </c>
      <c r="F22" s="65" t="s">
        <v>119</v>
      </c>
      <c r="G22" s="67">
        <v>25</v>
      </c>
      <c r="H22" s="65">
        <v>1</v>
      </c>
      <c r="I22" s="65"/>
      <c r="J22" s="65" t="s">
        <v>20</v>
      </c>
      <c r="K22" s="65"/>
      <c r="L22" s="65"/>
      <c r="M22" s="65"/>
      <c r="N22" s="65"/>
      <c r="O22" s="65"/>
      <c r="P22" s="65"/>
      <c r="Q22" s="406" t="s">
        <v>410</v>
      </c>
      <c r="R22" s="406"/>
      <c r="S22" s="406"/>
      <c r="X22" s="182"/>
    </row>
    <row r="23" spans="1:24" ht="21" hidden="1" customHeight="1">
      <c r="A23" s="66">
        <v>44856</v>
      </c>
      <c r="B23" s="65" t="s">
        <v>420</v>
      </c>
      <c r="C23" s="187">
        <v>0.46875</v>
      </c>
      <c r="D23" s="69">
        <f t="shared" si="0"/>
        <v>0.49305555555555558</v>
      </c>
      <c r="E23" s="67" t="s">
        <v>437</v>
      </c>
      <c r="F23" s="65" t="s">
        <v>119</v>
      </c>
      <c r="G23" s="67">
        <v>35</v>
      </c>
      <c r="H23" s="65">
        <v>2</v>
      </c>
      <c r="I23" s="65"/>
      <c r="J23" s="65" t="s">
        <v>27</v>
      </c>
      <c r="K23" s="65"/>
      <c r="L23" s="65"/>
      <c r="M23" s="65"/>
      <c r="N23" s="65"/>
      <c r="O23" s="65"/>
      <c r="P23" s="65"/>
      <c r="Q23" s="406" t="s">
        <v>410</v>
      </c>
      <c r="R23" s="406"/>
      <c r="S23" s="406"/>
      <c r="X23" s="182"/>
    </row>
    <row r="24" spans="1:24" ht="21" hidden="1" customHeight="1">
      <c r="A24" s="66">
        <v>44902</v>
      </c>
      <c r="B24" s="65" t="s">
        <v>413</v>
      </c>
      <c r="C24" s="187">
        <v>0.37847222222222227</v>
      </c>
      <c r="D24" s="69">
        <f t="shared" si="0"/>
        <v>0.40625000000000006</v>
      </c>
      <c r="E24" s="67" t="s">
        <v>437</v>
      </c>
      <c r="F24" s="65" t="s">
        <v>119</v>
      </c>
      <c r="G24" s="67">
        <v>40</v>
      </c>
      <c r="H24" s="65">
        <v>2</v>
      </c>
      <c r="I24" s="65"/>
      <c r="J24" s="65" t="s">
        <v>27</v>
      </c>
      <c r="K24" s="65"/>
      <c r="L24" s="65"/>
      <c r="M24" s="65"/>
      <c r="N24" s="65"/>
      <c r="O24" s="65"/>
      <c r="P24" s="65"/>
      <c r="Q24" s="406" t="s">
        <v>406</v>
      </c>
      <c r="R24" s="406"/>
      <c r="S24" s="406"/>
      <c r="X24" s="182"/>
    </row>
    <row r="25" spans="1:24" ht="21" hidden="1" customHeight="1">
      <c r="A25" s="66">
        <v>44902</v>
      </c>
      <c r="B25" s="65" t="s">
        <v>413</v>
      </c>
      <c r="C25" s="187">
        <v>0.40625</v>
      </c>
      <c r="D25" s="69">
        <f t="shared" si="0"/>
        <v>0.41666666666666669</v>
      </c>
      <c r="E25" s="67" t="s">
        <v>437</v>
      </c>
      <c r="F25" s="65" t="s">
        <v>119</v>
      </c>
      <c r="G25" s="67">
        <v>15</v>
      </c>
      <c r="H25" s="65">
        <v>1</v>
      </c>
      <c r="I25" s="65"/>
      <c r="J25" s="65" t="s">
        <v>316</v>
      </c>
      <c r="K25" s="65"/>
      <c r="L25" s="65"/>
      <c r="M25" s="65"/>
      <c r="N25" s="65"/>
      <c r="O25" s="65"/>
      <c r="P25" s="65"/>
      <c r="Q25" s="406" t="s">
        <v>419</v>
      </c>
      <c r="R25" s="406"/>
      <c r="S25" s="406"/>
      <c r="X25" s="182"/>
    </row>
    <row r="26" spans="1:24" ht="21" hidden="1" customHeight="1">
      <c r="A26" s="66">
        <v>44907</v>
      </c>
      <c r="B26" s="65" t="s">
        <v>418</v>
      </c>
      <c r="C26" s="187">
        <v>0.66319444444444442</v>
      </c>
      <c r="D26" s="69">
        <f t="shared" si="0"/>
        <v>0.69930555555555551</v>
      </c>
      <c r="E26" s="67" t="s">
        <v>437</v>
      </c>
      <c r="F26" s="65" t="s">
        <v>119</v>
      </c>
      <c r="G26" s="67">
        <v>52</v>
      </c>
      <c r="H26" s="65">
        <v>2</v>
      </c>
      <c r="I26" s="65"/>
      <c r="J26" s="65" t="s">
        <v>27</v>
      </c>
      <c r="K26" s="65"/>
      <c r="L26" s="65"/>
      <c r="M26" s="65"/>
      <c r="N26" s="65"/>
      <c r="O26" s="65"/>
      <c r="P26" s="65"/>
      <c r="Q26" s="406" t="s">
        <v>406</v>
      </c>
      <c r="R26" s="406"/>
      <c r="S26" s="406"/>
      <c r="X26" s="182"/>
    </row>
    <row r="27" spans="1:24" ht="21" hidden="1" customHeight="1">
      <c r="A27" s="66">
        <v>44912</v>
      </c>
      <c r="B27" s="65" t="s">
        <v>417</v>
      </c>
      <c r="C27" s="187">
        <v>0.98611111111111116</v>
      </c>
      <c r="D27" s="69">
        <f t="shared" si="0"/>
        <v>1</v>
      </c>
      <c r="E27" s="67" t="s">
        <v>437</v>
      </c>
      <c r="F27" s="65" t="s">
        <v>119</v>
      </c>
      <c r="G27" s="67">
        <v>20</v>
      </c>
      <c r="H27" s="65"/>
      <c r="I27" s="65">
        <v>1</v>
      </c>
      <c r="J27" s="65" t="s">
        <v>55</v>
      </c>
      <c r="K27" s="65"/>
      <c r="L27" s="65"/>
      <c r="M27" s="65"/>
      <c r="N27" s="65"/>
      <c r="O27" s="65"/>
      <c r="P27" s="65"/>
      <c r="Q27" s="406" t="s">
        <v>410</v>
      </c>
      <c r="R27" s="406"/>
      <c r="S27" s="406"/>
      <c r="X27" s="182"/>
    </row>
    <row r="28" spans="1:24" ht="21" hidden="1" customHeight="1">
      <c r="A28" s="66">
        <v>44914</v>
      </c>
      <c r="B28" s="65" t="s">
        <v>416</v>
      </c>
      <c r="C28" s="187">
        <v>0.64583333333333337</v>
      </c>
      <c r="D28" s="69">
        <f t="shared" si="0"/>
        <v>0.6743055555555556</v>
      </c>
      <c r="E28" s="67" t="s">
        <v>437</v>
      </c>
      <c r="F28" s="65" t="s">
        <v>119</v>
      </c>
      <c r="G28" s="67">
        <v>41</v>
      </c>
      <c r="H28" s="65">
        <v>2</v>
      </c>
      <c r="I28" s="65"/>
      <c r="J28" s="65" t="s">
        <v>27</v>
      </c>
      <c r="K28" s="65"/>
      <c r="L28" s="65"/>
      <c r="M28" s="65"/>
      <c r="N28" s="65"/>
      <c r="O28" s="65"/>
      <c r="P28" s="65"/>
      <c r="Q28" s="406" t="s">
        <v>410</v>
      </c>
      <c r="R28" s="406"/>
      <c r="S28" s="406"/>
      <c r="X28" s="182"/>
    </row>
    <row r="29" spans="1:24" ht="21" hidden="1" customHeight="1">
      <c r="A29" s="66">
        <v>44916</v>
      </c>
      <c r="B29" s="65" t="s">
        <v>415</v>
      </c>
      <c r="C29" s="187">
        <v>0.67708333333333337</v>
      </c>
      <c r="D29" s="69">
        <f t="shared" si="0"/>
        <v>0.6875</v>
      </c>
      <c r="E29" s="67" t="s">
        <v>437</v>
      </c>
      <c r="F29" s="65" t="s">
        <v>119</v>
      </c>
      <c r="G29" s="67">
        <v>15</v>
      </c>
      <c r="H29" s="65">
        <v>1</v>
      </c>
      <c r="I29" s="65"/>
      <c r="J29" s="65" t="s">
        <v>27</v>
      </c>
      <c r="K29" s="65"/>
      <c r="L29" s="65"/>
      <c r="M29" s="65"/>
      <c r="N29" s="65"/>
      <c r="O29" s="65"/>
      <c r="P29" s="65"/>
      <c r="Q29" s="406" t="s">
        <v>410</v>
      </c>
      <c r="R29" s="406"/>
      <c r="S29" s="406"/>
      <c r="X29" s="182"/>
    </row>
    <row r="30" spans="1:24" ht="21" hidden="1" customHeight="1">
      <c r="A30" s="66">
        <v>44928</v>
      </c>
      <c r="B30" s="65" t="s">
        <v>414</v>
      </c>
      <c r="C30" s="187">
        <v>0.48888888888888887</v>
      </c>
      <c r="D30" s="69">
        <f t="shared" si="0"/>
        <v>0.50208333333333333</v>
      </c>
      <c r="E30" s="67" t="s">
        <v>437</v>
      </c>
      <c r="F30" s="65" t="s">
        <v>119</v>
      </c>
      <c r="G30" s="67">
        <v>19</v>
      </c>
      <c r="H30" s="65">
        <v>1</v>
      </c>
      <c r="I30" s="65"/>
      <c r="J30" s="65" t="s">
        <v>27</v>
      </c>
      <c r="K30" s="65"/>
      <c r="L30" s="65"/>
      <c r="M30" s="65"/>
      <c r="N30" s="65"/>
      <c r="O30" s="65"/>
      <c r="P30" s="65"/>
      <c r="Q30" s="406" t="s">
        <v>410</v>
      </c>
      <c r="R30" s="406"/>
      <c r="S30" s="406"/>
      <c r="X30" s="182"/>
    </row>
    <row r="31" spans="1:24" ht="21" hidden="1" customHeight="1">
      <c r="A31" s="66">
        <v>44948</v>
      </c>
      <c r="B31" s="65" t="s">
        <v>413</v>
      </c>
      <c r="C31" s="187">
        <v>5.0694444444444452E-2</v>
      </c>
      <c r="D31" s="69">
        <f t="shared" si="0"/>
        <v>7.2222222222222229E-2</v>
      </c>
      <c r="E31" s="67" t="s">
        <v>437</v>
      </c>
      <c r="F31" s="65" t="s">
        <v>119</v>
      </c>
      <c r="G31" s="67">
        <v>31</v>
      </c>
      <c r="H31" s="65"/>
      <c r="I31" s="65">
        <v>2</v>
      </c>
      <c r="J31" s="65" t="s">
        <v>27</v>
      </c>
      <c r="K31" s="65"/>
      <c r="L31" s="65"/>
      <c r="M31" s="65"/>
      <c r="N31" s="65"/>
      <c r="O31" s="65"/>
      <c r="P31" s="65"/>
      <c r="Q31" s="406" t="s">
        <v>406</v>
      </c>
      <c r="R31" s="406"/>
      <c r="S31" s="406"/>
      <c r="X31" s="182"/>
    </row>
    <row r="32" spans="1:24" ht="21" hidden="1" customHeight="1">
      <c r="A32" s="66">
        <v>44956</v>
      </c>
      <c r="B32" s="65" t="s">
        <v>412</v>
      </c>
      <c r="C32" s="187">
        <v>0.39444444444444443</v>
      </c>
      <c r="D32" s="69">
        <f t="shared" si="0"/>
        <v>0.40833333333333333</v>
      </c>
      <c r="E32" s="67" t="s">
        <v>437</v>
      </c>
      <c r="F32" s="65" t="s">
        <v>119</v>
      </c>
      <c r="G32" s="67">
        <v>20</v>
      </c>
      <c r="H32" s="65">
        <v>1</v>
      </c>
      <c r="I32" s="65"/>
      <c r="J32" s="65" t="s">
        <v>27</v>
      </c>
      <c r="K32" s="65"/>
      <c r="L32" s="65"/>
      <c r="M32" s="65"/>
      <c r="N32" s="65"/>
      <c r="O32" s="65"/>
      <c r="P32" s="65"/>
      <c r="Q32" s="406" t="s">
        <v>406</v>
      </c>
      <c r="R32" s="406"/>
      <c r="S32" s="406"/>
      <c r="X32" s="182"/>
    </row>
    <row r="33" spans="1:24" ht="21" hidden="1" customHeight="1">
      <c r="A33" s="66">
        <v>44957</v>
      </c>
      <c r="B33" s="65" t="s">
        <v>411</v>
      </c>
      <c r="C33" s="187">
        <v>0.44513888888888892</v>
      </c>
      <c r="D33" s="69">
        <f t="shared" si="0"/>
        <v>0.45416666666666672</v>
      </c>
      <c r="E33" s="67" t="s">
        <v>437</v>
      </c>
      <c r="F33" s="65" t="s">
        <v>119</v>
      </c>
      <c r="G33" s="67">
        <v>13</v>
      </c>
      <c r="H33" s="65">
        <v>1</v>
      </c>
      <c r="I33" s="65"/>
      <c r="J33" s="65" t="s">
        <v>27</v>
      </c>
      <c r="K33" s="65"/>
      <c r="L33" s="65"/>
      <c r="M33" s="65"/>
      <c r="N33" s="65"/>
      <c r="O33" s="65"/>
      <c r="P33" s="65"/>
      <c r="Q33" s="406" t="s">
        <v>410</v>
      </c>
      <c r="R33" s="406"/>
      <c r="S33" s="406"/>
      <c r="X33" s="182"/>
    </row>
    <row r="34" spans="1:24" ht="21" hidden="1" customHeight="1">
      <c r="A34" s="66">
        <v>44964</v>
      </c>
      <c r="B34" s="65" t="s">
        <v>409</v>
      </c>
      <c r="C34" s="187">
        <v>0.74236111111111114</v>
      </c>
      <c r="D34" s="69">
        <f t="shared" si="0"/>
        <v>0.76319444444444451</v>
      </c>
      <c r="E34" s="67" t="s">
        <v>437</v>
      </c>
      <c r="F34" s="65" t="s">
        <v>119</v>
      </c>
      <c r="G34" s="67">
        <v>30</v>
      </c>
      <c r="H34" s="65">
        <v>1</v>
      </c>
      <c r="I34" s="65"/>
      <c r="J34" s="65" t="s">
        <v>20</v>
      </c>
      <c r="K34" s="65"/>
      <c r="L34" s="65"/>
      <c r="M34" s="65"/>
      <c r="N34" s="65"/>
      <c r="O34" s="65"/>
      <c r="P34" s="65"/>
      <c r="Q34" s="406" t="s">
        <v>408</v>
      </c>
      <c r="R34" s="406"/>
      <c r="S34" s="406"/>
      <c r="X34" s="182"/>
    </row>
    <row r="35" spans="1:24" ht="21" hidden="1" customHeight="1">
      <c r="A35" s="66">
        <v>44970</v>
      </c>
      <c r="B35" s="65" t="s">
        <v>407</v>
      </c>
      <c r="C35" s="187">
        <v>0.66736111111111107</v>
      </c>
      <c r="D35" s="69">
        <f t="shared" si="0"/>
        <v>0.69097222222222221</v>
      </c>
      <c r="E35" s="67" t="s">
        <v>437</v>
      </c>
      <c r="F35" s="65" t="s">
        <v>119</v>
      </c>
      <c r="G35" s="67">
        <v>34</v>
      </c>
      <c r="H35" s="65">
        <v>2</v>
      </c>
      <c r="I35" s="65"/>
      <c r="J35" s="65" t="s">
        <v>27</v>
      </c>
      <c r="K35" s="65"/>
      <c r="L35" s="65"/>
      <c r="M35" s="65"/>
      <c r="N35" s="65"/>
      <c r="O35" s="65"/>
      <c r="P35" s="65"/>
      <c r="Q35" s="406" t="s">
        <v>406</v>
      </c>
      <c r="R35" s="406"/>
      <c r="S35" s="406"/>
      <c r="X35" s="182"/>
    </row>
    <row r="36" spans="1:24" ht="21" hidden="1" customHeight="1">
      <c r="A36" s="66">
        <v>44972</v>
      </c>
      <c r="B36" s="65" t="s">
        <v>405</v>
      </c>
      <c r="C36" s="187">
        <v>0.43402777777777773</v>
      </c>
      <c r="D36" s="69">
        <f t="shared" si="0"/>
        <v>0.44305555555555554</v>
      </c>
      <c r="E36" s="67" t="s">
        <v>437</v>
      </c>
      <c r="F36" s="65" t="s">
        <v>119</v>
      </c>
      <c r="G36" s="67">
        <v>13</v>
      </c>
      <c r="H36" s="65">
        <v>1</v>
      </c>
      <c r="I36" s="65"/>
      <c r="J36" s="65" t="s">
        <v>20</v>
      </c>
      <c r="K36" s="65"/>
      <c r="L36" s="65"/>
      <c r="M36" s="65"/>
      <c r="N36" s="65"/>
      <c r="O36" s="65"/>
      <c r="P36" s="65"/>
      <c r="Q36" s="406" t="s">
        <v>404</v>
      </c>
      <c r="R36" s="406"/>
      <c r="S36" s="406"/>
      <c r="X36" s="182"/>
    </row>
    <row r="37" spans="1:24" ht="21" hidden="1" customHeight="1">
      <c r="A37" s="66">
        <v>44993</v>
      </c>
      <c r="B37" s="65" t="s">
        <v>403</v>
      </c>
      <c r="C37" s="187">
        <v>0.20694444444444446</v>
      </c>
      <c r="D37" s="69">
        <f t="shared" si="0"/>
        <v>0.21458333333333335</v>
      </c>
      <c r="E37" s="67" t="s">
        <v>437</v>
      </c>
      <c r="F37" s="65" t="s">
        <v>119</v>
      </c>
      <c r="G37" s="67">
        <v>11</v>
      </c>
      <c r="H37" s="65"/>
      <c r="I37" s="65">
        <v>1</v>
      </c>
      <c r="J37" s="65" t="s">
        <v>55</v>
      </c>
      <c r="K37" s="65"/>
      <c r="L37" s="65"/>
      <c r="M37" s="65"/>
      <c r="N37" s="65"/>
      <c r="O37" s="65"/>
      <c r="P37" s="65"/>
      <c r="Q37" s="406" t="s">
        <v>401</v>
      </c>
      <c r="R37" s="406"/>
      <c r="S37" s="406"/>
      <c r="X37" s="182"/>
    </row>
    <row r="38" spans="1:24" ht="21" hidden="1" customHeight="1">
      <c r="A38" s="66">
        <v>44994</v>
      </c>
      <c r="B38" s="65" t="s">
        <v>402</v>
      </c>
      <c r="C38" s="187">
        <v>0.35416666666666669</v>
      </c>
      <c r="D38" s="69">
        <f t="shared" si="0"/>
        <v>0.35694444444444445</v>
      </c>
      <c r="E38" s="67" t="s">
        <v>437</v>
      </c>
      <c r="F38" s="65" t="s">
        <v>119</v>
      </c>
      <c r="G38" s="67">
        <v>4</v>
      </c>
      <c r="H38" s="65">
        <v>1</v>
      </c>
      <c r="I38" s="65"/>
      <c r="J38" s="65" t="s">
        <v>20</v>
      </c>
      <c r="K38" s="65"/>
      <c r="L38" s="65"/>
      <c r="M38" s="65"/>
      <c r="N38" s="65"/>
      <c r="O38" s="65"/>
      <c r="P38" s="65"/>
      <c r="Q38" s="406" t="s">
        <v>401</v>
      </c>
      <c r="R38" s="406"/>
      <c r="S38" s="406"/>
      <c r="X38" s="182"/>
    </row>
    <row r="39" spans="1:24" ht="21" hidden="1" customHeight="1">
      <c r="A39" s="66">
        <v>44995</v>
      </c>
      <c r="B39" s="65" t="s">
        <v>400</v>
      </c>
      <c r="C39" s="187">
        <v>0.44027777777777777</v>
      </c>
      <c r="D39" s="69">
        <f t="shared" si="0"/>
        <v>0.4458333333333333</v>
      </c>
      <c r="E39" s="67" t="s">
        <v>437</v>
      </c>
      <c r="F39" s="65" t="s">
        <v>119</v>
      </c>
      <c r="G39" s="67">
        <v>8</v>
      </c>
      <c r="H39" s="65">
        <v>1</v>
      </c>
      <c r="I39" s="65"/>
      <c r="J39" s="65" t="s">
        <v>20</v>
      </c>
      <c r="K39" s="65"/>
      <c r="L39" s="65"/>
      <c r="M39" s="65"/>
      <c r="N39" s="65"/>
      <c r="O39" s="65"/>
      <c r="P39" s="65"/>
      <c r="Q39" s="406" t="s">
        <v>399</v>
      </c>
      <c r="R39" s="406"/>
      <c r="S39" s="406"/>
      <c r="X39" s="182"/>
    </row>
    <row r="40" spans="1:24" ht="21" hidden="1" customHeight="1">
      <c r="A40" s="66">
        <v>45003</v>
      </c>
      <c r="B40" s="65" t="s">
        <v>397</v>
      </c>
      <c r="C40" s="187">
        <v>0.54166666666666663</v>
      </c>
      <c r="D40" s="69">
        <f t="shared" si="0"/>
        <v>0.54930555555555549</v>
      </c>
      <c r="E40" s="67" t="s">
        <v>437</v>
      </c>
      <c r="F40" s="65" t="s">
        <v>119</v>
      </c>
      <c r="G40" s="67">
        <v>11</v>
      </c>
      <c r="H40" s="65">
        <v>1</v>
      </c>
      <c r="I40" s="65"/>
      <c r="J40" s="65" t="s">
        <v>20</v>
      </c>
      <c r="K40" s="65"/>
      <c r="L40" s="65"/>
      <c r="M40" s="65"/>
      <c r="N40" s="65"/>
      <c r="O40" s="65"/>
      <c r="P40" s="65"/>
      <c r="Q40" s="406" t="s">
        <v>398</v>
      </c>
      <c r="R40" s="406"/>
      <c r="S40" s="406"/>
      <c r="X40" s="182"/>
    </row>
    <row r="41" spans="1:24" ht="21" hidden="1" customHeight="1">
      <c r="A41" s="66">
        <v>45005</v>
      </c>
      <c r="B41" s="65" t="s">
        <v>397</v>
      </c>
      <c r="C41" s="187">
        <v>0.36249999999999999</v>
      </c>
      <c r="D41" s="69">
        <f t="shared" si="0"/>
        <v>0.3888888888888889</v>
      </c>
      <c r="E41" s="67" t="s">
        <v>437</v>
      </c>
      <c r="F41" s="65" t="s">
        <v>119</v>
      </c>
      <c r="G41" s="67">
        <v>38</v>
      </c>
      <c r="H41" s="65">
        <v>2</v>
      </c>
      <c r="I41" s="65"/>
      <c r="J41" s="65" t="s">
        <v>20</v>
      </c>
      <c r="K41" s="65"/>
      <c r="L41" s="65"/>
      <c r="M41" s="65"/>
      <c r="N41" s="65"/>
      <c r="O41" s="65"/>
      <c r="P41" s="65"/>
      <c r="Q41" s="406" t="s">
        <v>396</v>
      </c>
      <c r="R41" s="406"/>
      <c r="S41" s="406"/>
      <c r="X41" s="182"/>
    </row>
    <row r="42" spans="1:24" ht="21" hidden="1" customHeight="1">
      <c r="A42" s="66">
        <v>45016</v>
      </c>
      <c r="B42" s="65" t="s">
        <v>395</v>
      </c>
      <c r="C42" s="187">
        <v>6.9444444444444441E-3</v>
      </c>
      <c r="D42" s="69">
        <f t="shared" si="0"/>
        <v>2.7777777777777776E-2</v>
      </c>
      <c r="E42" s="67" t="s">
        <v>437</v>
      </c>
      <c r="F42" s="65" t="s">
        <v>119</v>
      </c>
      <c r="G42" s="67">
        <v>30</v>
      </c>
      <c r="H42" s="65"/>
      <c r="I42" s="65">
        <v>2</v>
      </c>
      <c r="J42" s="65" t="s">
        <v>55</v>
      </c>
      <c r="K42" s="65"/>
      <c r="L42" s="65"/>
      <c r="M42" s="65"/>
      <c r="N42" s="65"/>
      <c r="O42" s="65"/>
      <c r="P42" s="65"/>
      <c r="Q42" s="406" t="s">
        <v>394</v>
      </c>
      <c r="R42" s="406"/>
      <c r="S42" s="406"/>
      <c r="X42" s="182"/>
    </row>
    <row r="43" spans="1:24" ht="21" hidden="1" customHeight="1">
      <c r="A43" s="66"/>
      <c r="B43" s="65"/>
      <c r="C43" s="187"/>
      <c r="D43" s="69"/>
      <c r="E43" s="67"/>
      <c r="F43" s="65"/>
      <c r="G43" s="67"/>
      <c r="H43" s="65"/>
      <c r="I43" s="65"/>
      <c r="J43" s="65"/>
      <c r="K43" s="65"/>
      <c r="L43" s="65"/>
      <c r="M43" s="65"/>
      <c r="N43" s="65"/>
      <c r="O43" s="65"/>
      <c r="P43" s="65"/>
      <c r="Q43" s="406"/>
      <c r="R43" s="406"/>
      <c r="S43" s="406"/>
      <c r="X43" s="182"/>
    </row>
    <row r="44" spans="1:24" ht="21" hidden="1" customHeight="1">
      <c r="A44" s="66">
        <v>45083</v>
      </c>
      <c r="B44" s="65" t="s">
        <v>393</v>
      </c>
      <c r="C44" s="187">
        <v>0.25138888888888888</v>
      </c>
      <c r="D44" s="69">
        <f t="shared" si="0"/>
        <v>0.25694444444444442</v>
      </c>
      <c r="E44" s="67" t="s">
        <v>437</v>
      </c>
      <c r="F44" s="65" t="s">
        <v>119</v>
      </c>
      <c r="G44" s="67">
        <v>8</v>
      </c>
      <c r="H44" s="65"/>
      <c r="I44" s="65">
        <v>1</v>
      </c>
      <c r="J44" s="65" t="s">
        <v>13</v>
      </c>
      <c r="K44" s="65"/>
      <c r="L44" s="65"/>
      <c r="M44" s="65"/>
      <c r="N44" s="65"/>
      <c r="O44" s="65"/>
      <c r="P44" s="65"/>
      <c r="Q44" s="406" t="s">
        <v>392</v>
      </c>
      <c r="R44" s="406"/>
      <c r="S44" s="406"/>
      <c r="X44" s="182"/>
    </row>
    <row r="45" spans="1:24" ht="21" hidden="1" customHeight="1">
      <c r="A45" s="66">
        <v>45091</v>
      </c>
      <c r="B45" s="65" t="s">
        <v>391</v>
      </c>
      <c r="C45" s="187">
        <v>0.25069444444444444</v>
      </c>
      <c r="D45" s="69">
        <f t="shared" si="0"/>
        <v>0.27708333333333335</v>
      </c>
      <c r="E45" s="67" t="s">
        <v>437</v>
      </c>
      <c r="F45" s="65" t="s">
        <v>119</v>
      </c>
      <c r="G45" s="67">
        <v>38</v>
      </c>
      <c r="H45" s="65">
        <v>2</v>
      </c>
      <c r="I45" s="65"/>
      <c r="J45" s="65" t="s">
        <v>20</v>
      </c>
      <c r="K45" s="65"/>
      <c r="L45" s="65"/>
      <c r="M45" s="65"/>
      <c r="N45" s="65"/>
      <c r="O45" s="65"/>
      <c r="P45" s="65"/>
      <c r="Q45" s="406" t="s">
        <v>390</v>
      </c>
      <c r="R45" s="406"/>
      <c r="S45" s="406"/>
      <c r="X45" s="182"/>
    </row>
    <row r="46" spans="1:24" ht="21" hidden="1" customHeight="1">
      <c r="A46" s="66">
        <v>45093</v>
      </c>
      <c r="B46" s="65" t="s">
        <v>389</v>
      </c>
      <c r="C46" s="187">
        <v>0.40625</v>
      </c>
      <c r="D46" s="69">
        <f t="shared" si="0"/>
        <v>0.41736111111111113</v>
      </c>
      <c r="E46" s="67" t="s">
        <v>437</v>
      </c>
      <c r="F46" s="65" t="s">
        <v>119</v>
      </c>
      <c r="G46" s="67">
        <v>16</v>
      </c>
      <c r="H46" s="65">
        <v>1</v>
      </c>
      <c r="I46" s="65"/>
      <c r="J46" s="65" t="s">
        <v>20</v>
      </c>
      <c r="K46" s="65"/>
      <c r="L46" s="65"/>
      <c r="M46" s="65"/>
      <c r="N46" s="65"/>
      <c r="O46" s="65"/>
      <c r="P46" s="65"/>
      <c r="Q46" s="406" t="s">
        <v>388</v>
      </c>
      <c r="R46" s="406"/>
      <c r="S46" s="406"/>
      <c r="X46" s="182"/>
    </row>
    <row r="47" spans="1:24" ht="21" hidden="1" customHeight="1">
      <c r="A47" s="66">
        <v>45104</v>
      </c>
      <c r="B47" s="65" t="s">
        <v>387</v>
      </c>
      <c r="C47" s="187">
        <v>0.75694444444444453</v>
      </c>
      <c r="D47" s="69">
        <f t="shared" si="0"/>
        <v>0.78333333333333344</v>
      </c>
      <c r="E47" s="67" t="s">
        <v>437</v>
      </c>
      <c r="F47" s="188" t="s">
        <v>314</v>
      </c>
      <c r="G47" s="67">
        <v>38</v>
      </c>
      <c r="H47" s="65">
        <v>2</v>
      </c>
      <c r="I47" s="65"/>
      <c r="J47" s="65" t="s">
        <v>27</v>
      </c>
      <c r="K47" s="65"/>
      <c r="L47" s="65"/>
      <c r="M47" s="65"/>
      <c r="N47" s="65"/>
      <c r="O47" s="65"/>
      <c r="P47" s="65"/>
      <c r="Q47" s="406" t="s">
        <v>386</v>
      </c>
      <c r="R47" s="406"/>
      <c r="S47" s="406"/>
      <c r="X47" s="182"/>
    </row>
    <row r="48" spans="1:24" ht="21" hidden="1" customHeight="1">
      <c r="A48" s="66">
        <v>45125</v>
      </c>
      <c r="B48" s="65" t="s">
        <v>385</v>
      </c>
      <c r="C48" s="187">
        <v>0.37916666666666665</v>
      </c>
      <c r="D48" s="69">
        <f t="shared" si="0"/>
        <v>0.40416666666666667</v>
      </c>
      <c r="E48" s="67" t="s">
        <v>437</v>
      </c>
      <c r="F48" s="188" t="s">
        <v>314</v>
      </c>
      <c r="G48" s="67">
        <v>36</v>
      </c>
      <c r="H48" s="65">
        <v>1</v>
      </c>
      <c r="I48" s="65"/>
      <c r="J48" s="65" t="s">
        <v>27</v>
      </c>
      <c r="K48" s="65"/>
      <c r="L48" s="65"/>
      <c r="M48" s="65"/>
      <c r="N48" s="65"/>
      <c r="O48" s="65"/>
      <c r="P48" s="65"/>
      <c r="Q48" s="406" t="s">
        <v>384</v>
      </c>
      <c r="R48" s="406"/>
      <c r="S48" s="406"/>
      <c r="X48" s="182"/>
    </row>
    <row r="49" spans="1:24" ht="21" hidden="1" customHeight="1">
      <c r="A49" s="66">
        <v>45143</v>
      </c>
      <c r="B49" s="65" t="s">
        <v>383</v>
      </c>
      <c r="C49" s="187">
        <v>0.7944444444444444</v>
      </c>
      <c r="D49" s="69">
        <f t="shared" si="0"/>
        <v>0.82499999999999996</v>
      </c>
      <c r="E49" s="67" t="s">
        <v>437</v>
      </c>
      <c r="F49" s="188" t="s">
        <v>314</v>
      </c>
      <c r="G49" s="67">
        <v>44</v>
      </c>
      <c r="H49" s="65">
        <v>2</v>
      </c>
      <c r="I49" s="65"/>
      <c r="J49" s="65" t="s">
        <v>20</v>
      </c>
      <c r="K49" s="65"/>
      <c r="L49" s="65"/>
      <c r="M49" s="65"/>
      <c r="N49" s="65"/>
      <c r="O49" s="65"/>
      <c r="P49" s="65"/>
      <c r="Q49" s="406" t="s">
        <v>382</v>
      </c>
      <c r="R49" s="406"/>
      <c r="S49" s="406"/>
      <c r="X49" s="182"/>
    </row>
    <row r="50" spans="1:24" ht="21" hidden="1" customHeight="1">
      <c r="A50" s="66">
        <v>45146</v>
      </c>
      <c r="B50" s="65" t="s">
        <v>381</v>
      </c>
      <c r="C50" s="187">
        <v>0.75347222222222221</v>
      </c>
      <c r="D50" s="69">
        <f t="shared" si="0"/>
        <v>0.7631944444444444</v>
      </c>
      <c r="E50" s="67" t="s">
        <v>437</v>
      </c>
      <c r="F50" s="188" t="s">
        <v>314</v>
      </c>
      <c r="G50" s="67">
        <v>14</v>
      </c>
      <c r="H50" s="65">
        <v>1</v>
      </c>
      <c r="I50" s="65"/>
      <c r="J50" s="65" t="s">
        <v>20</v>
      </c>
      <c r="K50" s="65"/>
      <c r="L50" s="65"/>
      <c r="M50" s="65"/>
      <c r="N50" s="65"/>
      <c r="O50" s="65"/>
      <c r="P50" s="65"/>
      <c r="Q50" s="406" t="s">
        <v>380</v>
      </c>
      <c r="R50" s="406"/>
      <c r="S50" s="406"/>
      <c r="X50" s="182"/>
    </row>
    <row r="51" spans="1:24" ht="21" hidden="1" customHeight="1">
      <c r="A51" s="66">
        <v>45155</v>
      </c>
      <c r="B51" s="189" t="s">
        <v>379</v>
      </c>
      <c r="C51" s="187">
        <v>0.28888888888888892</v>
      </c>
      <c r="D51" s="69">
        <f t="shared" si="0"/>
        <v>0.30347222222222225</v>
      </c>
      <c r="E51" s="67" t="s">
        <v>437</v>
      </c>
      <c r="F51" s="188" t="s">
        <v>314</v>
      </c>
      <c r="G51" s="67">
        <v>21</v>
      </c>
      <c r="H51" s="65">
        <v>2</v>
      </c>
      <c r="I51" s="65"/>
      <c r="J51" s="65" t="s">
        <v>20</v>
      </c>
      <c r="K51" s="65"/>
      <c r="L51" s="65"/>
      <c r="M51" s="65"/>
      <c r="N51" s="65"/>
      <c r="O51" s="65"/>
      <c r="P51" s="65"/>
      <c r="Q51" s="406" t="s">
        <v>378</v>
      </c>
      <c r="R51" s="406"/>
      <c r="S51" s="406"/>
      <c r="X51" s="182"/>
    </row>
    <row r="52" spans="1:24" ht="21" hidden="1" customHeight="1">
      <c r="A52" s="66">
        <v>45157</v>
      </c>
      <c r="B52" s="65" t="s">
        <v>377</v>
      </c>
      <c r="C52" s="187">
        <v>0.43333333333333335</v>
      </c>
      <c r="D52" s="69">
        <f t="shared" si="0"/>
        <v>0.46319444444444446</v>
      </c>
      <c r="E52" s="67" t="s">
        <v>437</v>
      </c>
      <c r="F52" s="188" t="s">
        <v>314</v>
      </c>
      <c r="G52" s="67">
        <v>43</v>
      </c>
      <c r="H52" s="65">
        <v>2</v>
      </c>
      <c r="I52" s="65"/>
      <c r="J52" s="65" t="s">
        <v>27</v>
      </c>
      <c r="K52" s="65"/>
      <c r="L52" s="65"/>
      <c r="M52" s="65"/>
      <c r="N52" s="65"/>
      <c r="O52" s="65"/>
      <c r="P52" s="65"/>
      <c r="Q52" s="406" t="s">
        <v>376</v>
      </c>
      <c r="R52" s="406"/>
      <c r="S52" s="406"/>
      <c r="X52" s="182"/>
    </row>
    <row r="53" spans="1:24" ht="21" hidden="1" customHeight="1">
      <c r="A53" s="66">
        <v>45158</v>
      </c>
      <c r="B53" s="65" t="s">
        <v>149</v>
      </c>
      <c r="C53" s="187">
        <v>0.35833333333333334</v>
      </c>
      <c r="D53" s="69">
        <f t="shared" si="0"/>
        <v>0.38750000000000001</v>
      </c>
      <c r="E53" s="67" t="s">
        <v>437</v>
      </c>
      <c r="F53" s="188" t="s">
        <v>314</v>
      </c>
      <c r="G53" s="67">
        <v>42</v>
      </c>
      <c r="H53" s="65">
        <v>2</v>
      </c>
      <c r="I53" s="65"/>
      <c r="J53" s="65" t="s">
        <v>20</v>
      </c>
      <c r="K53" s="65"/>
      <c r="L53" s="65"/>
      <c r="M53" s="65"/>
      <c r="N53" s="65"/>
      <c r="O53" s="65"/>
      <c r="P53" s="65"/>
      <c r="Q53" s="406" t="s">
        <v>375</v>
      </c>
      <c r="R53" s="406"/>
      <c r="S53" s="406"/>
      <c r="X53" s="182"/>
    </row>
    <row r="54" spans="1:24" ht="21" hidden="1" customHeight="1">
      <c r="A54" s="66">
        <v>45159</v>
      </c>
      <c r="B54" s="65" t="s">
        <v>149</v>
      </c>
      <c r="C54" s="187">
        <v>0.36041666666666666</v>
      </c>
      <c r="D54" s="69">
        <f t="shared" si="0"/>
        <v>0.38263888888888886</v>
      </c>
      <c r="E54" s="67" t="s">
        <v>437</v>
      </c>
      <c r="F54" s="188" t="s">
        <v>314</v>
      </c>
      <c r="G54" s="67">
        <v>32</v>
      </c>
      <c r="H54" s="65">
        <v>2</v>
      </c>
      <c r="I54" s="65"/>
      <c r="J54" s="65" t="s">
        <v>20</v>
      </c>
      <c r="K54" s="65"/>
      <c r="L54" s="65"/>
      <c r="M54" s="65"/>
      <c r="N54" s="65"/>
      <c r="O54" s="65"/>
      <c r="P54" s="65"/>
      <c r="Q54" s="406" t="s">
        <v>374</v>
      </c>
      <c r="R54" s="406"/>
      <c r="S54" s="406"/>
      <c r="X54" s="182"/>
    </row>
    <row r="55" spans="1:24" ht="21" hidden="1" customHeight="1">
      <c r="A55" s="66">
        <v>45169</v>
      </c>
      <c r="B55" s="65" t="s">
        <v>373</v>
      </c>
      <c r="C55" s="187">
        <v>0.4201388888888889</v>
      </c>
      <c r="D55" s="69">
        <f t="shared" si="0"/>
        <v>0.43888888888888888</v>
      </c>
      <c r="E55" s="67" t="s">
        <v>437</v>
      </c>
      <c r="F55" s="188" t="s">
        <v>314</v>
      </c>
      <c r="G55" s="67">
        <v>27</v>
      </c>
      <c r="H55" s="65">
        <v>2</v>
      </c>
      <c r="I55" s="65"/>
      <c r="J55" s="65" t="s">
        <v>316</v>
      </c>
      <c r="K55" s="65"/>
      <c r="L55" s="65"/>
      <c r="M55" s="65"/>
      <c r="N55" s="65"/>
      <c r="O55" s="65"/>
      <c r="P55" s="65"/>
      <c r="Q55" s="406" t="s">
        <v>372</v>
      </c>
      <c r="R55" s="406"/>
      <c r="S55" s="406"/>
      <c r="X55" s="182"/>
    </row>
    <row r="56" spans="1:24" ht="21" hidden="1" customHeight="1">
      <c r="A56" s="66">
        <v>45203</v>
      </c>
      <c r="B56" s="65" t="s">
        <v>371</v>
      </c>
      <c r="C56" s="187">
        <v>0.30555555555555552</v>
      </c>
      <c r="D56" s="69">
        <f t="shared" si="0"/>
        <v>0.31944444444444442</v>
      </c>
      <c r="E56" s="67" t="s">
        <v>437</v>
      </c>
      <c r="F56" s="188" t="s">
        <v>314</v>
      </c>
      <c r="G56" s="67">
        <v>20</v>
      </c>
      <c r="H56" s="65">
        <v>1</v>
      </c>
      <c r="I56" s="65"/>
      <c r="J56" s="65" t="s">
        <v>20</v>
      </c>
      <c r="K56" s="65"/>
      <c r="L56" s="65"/>
      <c r="M56" s="65"/>
      <c r="N56" s="65"/>
      <c r="O56" s="65"/>
      <c r="P56" s="65"/>
      <c r="Q56" s="406" t="s">
        <v>370</v>
      </c>
      <c r="R56" s="406"/>
      <c r="S56" s="406"/>
      <c r="X56" s="182"/>
    </row>
    <row r="57" spans="1:24" ht="21" hidden="1" customHeight="1">
      <c r="A57" s="66">
        <v>45219</v>
      </c>
      <c r="B57" s="65" t="s">
        <v>141</v>
      </c>
      <c r="C57" s="187">
        <v>0.37152777777777773</v>
      </c>
      <c r="D57" s="69">
        <f t="shared" si="0"/>
        <v>0.38749999999999996</v>
      </c>
      <c r="E57" s="67" t="s">
        <v>437</v>
      </c>
      <c r="F57" s="188" t="s">
        <v>314</v>
      </c>
      <c r="G57" s="67">
        <v>23</v>
      </c>
      <c r="H57" s="65">
        <v>1</v>
      </c>
      <c r="I57" s="65"/>
      <c r="J57" s="65" t="s">
        <v>316</v>
      </c>
      <c r="K57" s="65"/>
      <c r="L57" s="65"/>
      <c r="M57" s="65"/>
      <c r="N57" s="65"/>
      <c r="O57" s="65"/>
      <c r="P57" s="65"/>
      <c r="Q57" s="406" t="s">
        <v>142</v>
      </c>
      <c r="R57" s="406"/>
      <c r="S57" s="406"/>
      <c r="X57" s="182"/>
    </row>
    <row r="58" spans="1:24" ht="21" hidden="1" customHeight="1">
      <c r="A58" s="66">
        <v>45227</v>
      </c>
      <c r="B58" s="65" t="s">
        <v>369</v>
      </c>
      <c r="C58" s="187">
        <v>0.39861111111111108</v>
      </c>
      <c r="D58" s="69">
        <f t="shared" si="0"/>
        <v>0.4055555555555555</v>
      </c>
      <c r="E58" s="67" t="s">
        <v>437</v>
      </c>
      <c r="F58" s="188" t="s">
        <v>314</v>
      </c>
      <c r="G58" s="67">
        <v>10</v>
      </c>
      <c r="H58" s="65">
        <v>1</v>
      </c>
      <c r="I58" s="65"/>
      <c r="J58" s="65" t="s">
        <v>20</v>
      </c>
      <c r="K58" s="65"/>
      <c r="L58" s="65"/>
      <c r="M58" s="65"/>
      <c r="N58" s="65"/>
      <c r="O58" s="65"/>
      <c r="P58" s="65"/>
      <c r="Q58" s="406" t="s">
        <v>368</v>
      </c>
      <c r="R58" s="406"/>
      <c r="S58" s="406"/>
      <c r="X58" s="182"/>
    </row>
    <row r="59" spans="1:24" ht="21" hidden="1" customHeight="1">
      <c r="A59" s="66">
        <v>45276</v>
      </c>
      <c r="B59" s="65" t="s">
        <v>367</v>
      </c>
      <c r="C59" s="187">
        <v>0.5083333333333333</v>
      </c>
      <c r="D59" s="69">
        <f t="shared" si="0"/>
        <v>0.51527777777777772</v>
      </c>
      <c r="E59" s="67" t="s">
        <v>437</v>
      </c>
      <c r="F59" s="188" t="s">
        <v>314</v>
      </c>
      <c r="G59" s="67">
        <v>10</v>
      </c>
      <c r="H59" s="65">
        <v>1</v>
      </c>
      <c r="I59" s="65"/>
      <c r="J59" s="65" t="s">
        <v>316</v>
      </c>
      <c r="K59" s="65"/>
      <c r="L59" s="65"/>
      <c r="M59" s="65"/>
      <c r="N59" s="65"/>
      <c r="O59" s="65"/>
      <c r="P59" s="65"/>
      <c r="Q59" s="406" t="s">
        <v>366</v>
      </c>
      <c r="R59" s="406"/>
      <c r="S59" s="406"/>
      <c r="X59" s="182"/>
    </row>
    <row r="60" spans="1:24" ht="21" hidden="1" customHeight="1">
      <c r="A60" s="66">
        <v>45277</v>
      </c>
      <c r="B60" s="65" t="s">
        <v>365</v>
      </c>
      <c r="C60" s="187">
        <v>0.49305555555555558</v>
      </c>
      <c r="D60" s="69">
        <f t="shared" si="0"/>
        <v>0.51319444444444451</v>
      </c>
      <c r="E60" s="67" t="s">
        <v>437</v>
      </c>
      <c r="F60" s="188" t="s">
        <v>314</v>
      </c>
      <c r="G60" s="67">
        <v>29</v>
      </c>
      <c r="H60" s="65">
        <v>1</v>
      </c>
      <c r="I60" s="65"/>
      <c r="J60" s="65" t="s">
        <v>20</v>
      </c>
      <c r="K60" s="65"/>
      <c r="L60" s="65"/>
      <c r="M60" s="65"/>
      <c r="N60" s="65"/>
      <c r="O60" s="65"/>
      <c r="P60" s="65"/>
      <c r="Q60" s="406" t="s">
        <v>364</v>
      </c>
      <c r="R60" s="406"/>
      <c r="S60" s="406"/>
      <c r="X60" s="182"/>
    </row>
    <row r="61" spans="1:24" ht="21" hidden="1" customHeight="1">
      <c r="A61" s="66">
        <v>45288</v>
      </c>
      <c r="B61" s="65" t="s">
        <v>363</v>
      </c>
      <c r="C61" s="187">
        <v>0.36249999999999999</v>
      </c>
      <c r="D61" s="69">
        <f t="shared" si="0"/>
        <v>0.36527777777777776</v>
      </c>
      <c r="E61" s="67" t="s">
        <v>437</v>
      </c>
      <c r="F61" s="188" t="s">
        <v>119</v>
      </c>
      <c r="G61" s="67">
        <v>4</v>
      </c>
      <c r="H61" s="65">
        <v>1</v>
      </c>
      <c r="I61" s="65"/>
      <c r="J61" s="65" t="s">
        <v>20</v>
      </c>
      <c r="K61" s="65"/>
      <c r="L61" s="65"/>
      <c r="M61" s="65"/>
      <c r="N61" s="65"/>
      <c r="O61" s="65"/>
      <c r="P61" s="65"/>
      <c r="Q61" s="406" t="s">
        <v>362</v>
      </c>
      <c r="R61" s="406"/>
      <c r="S61" s="406"/>
      <c r="X61" s="182"/>
    </row>
    <row r="62" spans="1:24" ht="21" hidden="1" customHeight="1">
      <c r="A62" s="66">
        <v>45329</v>
      </c>
      <c r="B62" s="65" t="s">
        <v>361</v>
      </c>
      <c r="C62" s="187">
        <v>0.46527777777777773</v>
      </c>
      <c r="D62" s="69">
        <f t="shared" si="0"/>
        <v>0.47013888888888883</v>
      </c>
      <c r="E62" s="67" t="s">
        <v>437</v>
      </c>
      <c r="F62" s="188" t="s">
        <v>119</v>
      </c>
      <c r="G62" s="67">
        <v>7</v>
      </c>
      <c r="H62" s="65">
        <v>1</v>
      </c>
      <c r="I62" s="65"/>
      <c r="J62" s="65" t="s">
        <v>20</v>
      </c>
      <c r="K62" s="65"/>
      <c r="L62" s="65"/>
      <c r="M62" s="65"/>
      <c r="N62" s="65"/>
      <c r="O62" s="65"/>
      <c r="P62" s="65"/>
      <c r="Q62" s="406" t="s">
        <v>360</v>
      </c>
      <c r="R62" s="406"/>
      <c r="S62" s="406"/>
      <c r="X62" s="182"/>
    </row>
    <row r="63" spans="1:24" ht="21" hidden="1" customHeight="1">
      <c r="A63" s="66">
        <v>45344</v>
      </c>
      <c r="B63" s="65" t="s">
        <v>359</v>
      </c>
      <c r="C63" s="187">
        <v>0.3923611111111111</v>
      </c>
      <c r="D63" s="69">
        <f t="shared" si="0"/>
        <v>0.40555555555555556</v>
      </c>
      <c r="E63" s="67" t="s">
        <v>437</v>
      </c>
      <c r="F63" s="188" t="s">
        <v>119</v>
      </c>
      <c r="G63" s="67">
        <v>19</v>
      </c>
      <c r="H63" s="65">
        <v>1</v>
      </c>
      <c r="I63" s="65"/>
      <c r="J63" s="65" t="s">
        <v>20</v>
      </c>
      <c r="K63" s="65"/>
      <c r="L63" s="65"/>
      <c r="M63" s="65"/>
      <c r="N63" s="65"/>
      <c r="O63" s="65"/>
      <c r="P63" s="65"/>
      <c r="Q63" s="406" t="s">
        <v>358</v>
      </c>
      <c r="R63" s="406"/>
      <c r="S63" s="406"/>
      <c r="X63" s="182"/>
    </row>
    <row r="64" spans="1:24" ht="21" hidden="1" customHeight="1">
      <c r="A64" s="66">
        <v>45348</v>
      </c>
      <c r="B64" s="65" t="s">
        <v>357</v>
      </c>
      <c r="C64" s="187">
        <v>0.46875</v>
      </c>
      <c r="D64" s="69">
        <f t="shared" si="0"/>
        <v>0.47569444444444442</v>
      </c>
      <c r="E64" s="67" t="s">
        <v>437</v>
      </c>
      <c r="F64" s="188" t="s">
        <v>119</v>
      </c>
      <c r="G64" s="67">
        <v>10</v>
      </c>
      <c r="H64" s="65">
        <v>1</v>
      </c>
      <c r="I64" s="65"/>
      <c r="J64" s="65" t="s">
        <v>20</v>
      </c>
      <c r="K64" s="65"/>
      <c r="L64" s="65"/>
      <c r="M64" s="65"/>
      <c r="N64" s="65"/>
      <c r="O64" s="65"/>
      <c r="P64" s="65"/>
      <c r="Q64" s="406" t="s">
        <v>356</v>
      </c>
      <c r="R64" s="406"/>
      <c r="S64" s="406"/>
      <c r="X64" s="182"/>
    </row>
    <row r="65" spans="1:24" ht="21" hidden="1" customHeight="1">
      <c r="A65" s="66">
        <v>45350</v>
      </c>
      <c r="B65" s="65" t="s">
        <v>355</v>
      </c>
      <c r="C65" s="187">
        <v>0.7944444444444444</v>
      </c>
      <c r="D65" s="69">
        <f t="shared" si="0"/>
        <v>0.8027777777777777</v>
      </c>
      <c r="E65" s="67" t="s">
        <v>437</v>
      </c>
      <c r="F65" s="188" t="s">
        <v>119</v>
      </c>
      <c r="G65" s="67">
        <v>12</v>
      </c>
      <c r="H65" s="65">
        <v>1</v>
      </c>
      <c r="I65" s="65"/>
      <c r="J65" s="65" t="s">
        <v>20</v>
      </c>
      <c r="K65" s="65"/>
      <c r="L65" s="65"/>
      <c r="M65" s="65"/>
      <c r="N65" s="65"/>
      <c r="O65" s="65"/>
      <c r="P65" s="65"/>
      <c r="Q65" s="406" t="s">
        <v>354</v>
      </c>
      <c r="R65" s="406"/>
      <c r="S65" s="406"/>
      <c r="X65" s="182"/>
    </row>
    <row r="66" spans="1:24" ht="21" hidden="1" customHeight="1">
      <c r="A66" s="66">
        <v>45369</v>
      </c>
      <c r="B66" s="65" t="s">
        <v>353</v>
      </c>
      <c r="C66" s="187">
        <v>7.4999999999999997E-2</v>
      </c>
      <c r="D66" s="69">
        <f t="shared" si="0"/>
        <v>8.8888888888888878E-2</v>
      </c>
      <c r="E66" s="67" t="s">
        <v>437</v>
      </c>
      <c r="F66" s="188" t="s">
        <v>119</v>
      </c>
      <c r="G66" s="67">
        <v>20</v>
      </c>
      <c r="H66" s="65"/>
      <c r="I66" s="65">
        <v>1</v>
      </c>
      <c r="J66" s="65" t="s">
        <v>55</v>
      </c>
      <c r="K66" s="65"/>
      <c r="L66" s="65"/>
      <c r="M66" s="65"/>
      <c r="N66" s="65"/>
      <c r="O66" s="65"/>
      <c r="P66" s="65"/>
      <c r="Q66" s="406" t="s">
        <v>352</v>
      </c>
      <c r="R66" s="406"/>
      <c r="S66" s="406"/>
      <c r="X66" s="182"/>
    </row>
    <row r="67" spans="1:24" ht="21" hidden="1" customHeight="1">
      <c r="A67" s="66">
        <v>45369</v>
      </c>
      <c r="B67" s="65" t="s">
        <v>353</v>
      </c>
      <c r="C67" s="187">
        <v>0.13055555555555556</v>
      </c>
      <c r="D67" s="69">
        <f t="shared" si="0"/>
        <v>0.1388888888888889</v>
      </c>
      <c r="E67" s="67" t="s">
        <v>437</v>
      </c>
      <c r="F67" s="188" t="s">
        <v>119</v>
      </c>
      <c r="G67" s="67">
        <v>12</v>
      </c>
      <c r="H67" s="65"/>
      <c r="I67" s="65">
        <v>1</v>
      </c>
      <c r="J67" s="65" t="s">
        <v>55</v>
      </c>
      <c r="K67" s="65"/>
      <c r="L67" s="65"/>
      <c r="M67" s="65"/>
      <c r="N67" s="65"/>
      <c r="O67" s="65"/>
      <c r="P67" s="65"/>
      <c r="Q67" s="406" t="s">
        <v>352</v>
      </c>
      <c r="R67" s="406"/>
      <c r="S67" s="406"/>
      <c r="X67" s="182"/>
    </row>
    <row r="68" spans="1:24" ht="21" hidden="1" customHeight="1">
      <c r="A68" s="66">
        <v>45373</v>
      </c>
      <c r="B68" s="65" t="s">
        <v>351</v>
      </c>
      <c r="C68" s="187">
        <v>2.9166666666666664E-2</v>
      </c>
      <c r="D68" s="69">
        <f t="shared" si="0"/>
        <v>5.2777777777777771E-2</v>
      </c>
      <c r="E68" s="67" t="s">
        <v>437</v>
      </c>
      <c r="F68" s="188" t="s">
        <v>119</v>
      </c>
      <c r="G68" s="67">
        <v>34</v>
      </c>
      <c r="H68" s="65"/>
      <c r="I68" s="65">
        <v>2</v>
      </c>
      <c r="J68" s="65" t="s">
        <v>55</v>
      </c>
      <c r="K68" s="65"/>
      <c r="L68" s="65"/>
      <c r="M68" s="65"/>
      <c r="N68" s="65"/>
      <c r="O68" s="65"/>
      <c r="P68" s="65"/>
      <c r="Q68" s="406" t="s">
        <v>350</v>
      </c>
      <c r="R68" s="406"/>
      <c r="S68" s="406"/>
      <c r="X68" s="182"/>
    </row>
    <row r="69" spans="1:24" ht="21" hidden="1" customHeight="1">
      <c r="A69" s="66">
        <v>45380</v>
      </c>
      <c r="B69" s="65" t="s">
        <v>349</v>
      </c>
      <c r="C69" s="187">
        <v>0.94930555555555562</v>
      </c>
      <c r="D69" s="69">
        <f t="shared" si="0"/>
        <v>0.95277777777777783</v>
      </c>
      <c r="E69" s="67" t="s">
        <v>437</v>
      </c>
      <c r="F69" s="188" t="s">
        <v>314</v>
      </c>
      <c r="G69" s="67">
        <v>5</v>
      </c>
      <c r="H69" s="65"/>
      <c r="I69" s="65">
        <v>1</v>
      </c>
      <c r="J69" s="65" t="s">
        <v>13</v>
      </c>
      <c r="K69" s="65"/>
      <c r="L69" s="65"/>
      <c r="M69" s="65"/>
      <c r="N69" s="65"/>
      <c r="O69" s="65"/>
      <c r="P69" s="65"/>
      <c r="Q69" s="406" t="s">
        <v>348</v>
      </c>
      <c r="R69" s="406"/>
      <c r="S69" s="406"/>
      <c r="X69" s="182"/>
    </row>
    <row r="70" spans="1:24" ht="21" hidden="1" customHeight="1">
      <c r="A70" s="66">
        <v>45427</v>
      </c>
      <c r="B70" s="65" t="s">
        <v>347</v>
      </c>
      <c r="C70" s="187">
        <v>0.39513888888888887</v>
      </c>
      <c r="D70" s="69">
        <f t="shared" si="0"/>
        <v>0.41111111111111109</v>
      </c>
      <c r="E70" s="67" t="s">
        <v>437</v>
      </c>
      <c r="F70" s="188" t="s">
        <v>119</v>
      </c>
      <c r="G70" s="67">
        <v>23</v>
      </c>
      <c r="H70" s="65">
        <v>1</v>
      </c>
      <c r="I70" s="65"/>
      <c r="J70" s="65" t="s">
        <v>20</v>
      </c>
      <c r="K70" s="65"/>
      <c r="L70" s="65"/>
      <c r="M70" s="65"/>
      <c r="N70" s="65"/>
      <c r="O70" s="65"/>
      <c r="P70" s="65"/>
      <c r="Q70" s="406" t="s">
        <v>346</v>
      </c>
      <c r="R70" s="406"/>
      <c r="S70" s="406"/>
      <c r="X70" s="182"/>
    </row>
    <row r="71" spans="1:24" ht="21" hidden="1" customHeight="1">
      <c r="A71" s="66">
        <v>45451</v>
      </c>
      <c r="B71" s="65" t="s">
        <v>345</v>
      </c>
      <c r="C71" s="187">
        <v>0.45694444444444443</v>
      </c>
      <c r="D71" s="69">
        <f t="shared" si="0"/>
        <v>0.46944444444444444</v>
      </c>
      <c r="E71" s="67" t="s">
        <v>437</v>
      </c>
      <c r="F71" s="188" t="s">
        <v>314</v>
      </c>
      <c r="G71" s="67">
        <v>18</v>
      </c>
      <c r="H71" s="65">
        <v>1</v>
      </c>
      <c r="I71" s="65"/>
      <c r="J71" s="65" t="s">
        <v>27</v>
      </c>
      <c r="K71" s="65"/>
      <c r="L71" s="65"/>
      <c r="M71" s="65"/>
      <c r="N71" s="65"/>
      <c r="O71" s="65"/>
      <c r="P71" s="65"/>
      <c r="Q71" s="406" t="s">
        <v>344</v>
      </c>
      <c r="R71" s="406"/>
      <c r="S71" s="406"/>
      <c r="X71" s="182"/>
    </row>
    <row r="72" spans="1:24" ht="21" hidden="1" customHeight="1">
      <c r="A72" s="66">
        <v>45454</v>
      </c>
      <c r="B72" s="65" t="s">
        <v>343</v>
      </c>
      <c r="C72" s="187">
        <v>0.21388888888888891</v>
      </c>
      <c r="D72" s="69">
        <f t="shared" si="0"/>
        <v>0.22222222222222224</v>
      </c>
      <c r="E72" s="67" t="s">
        <v>437</v>
      </c>
      <c r="F72" s="188" t="s">
        <v>314</v>
      </c>
      <c r="G72" s="67">
        <v>12</v>
      </c>
      <c r="H72" s="65"/>
      <c r="I72" s="65">
        <v>1</v>
      </c>
      <c r="J72" s="65" t="s">
        <v>13</v>
      </c>
      <c r="K72" s="65"/>
      <c r="L72" s="65"/>
      <c r="M72" s="65"/>
      <c r="N72" s="65"/>
      <c r="O72" s="65"/>
      <c r="P72" s="65"/>
      <c r="Q72" s="406" t="s">
        <v>342</v>
      </c>
      <c r="R72" s="406"/>
      <c r="S72" s="406"/>
      <c r="X72" s="182"/>
    </row>
    <row r="73" spans="1:24" ht="21" hidden="1" customHeight="1">
      <c r="A73" s="66">
        <v>45457</v>
      </c>
      <c r="B73" s="65" t="s">
        <v>341</v>
      </c>
      <c r="C73" s="187">
        <v>1.8749999999999999E-2</v>
      </c>
      <c r="D73" s="69">
        <f t="shared" si="0"/>
        <v>2.9166666666666667E-2</v>
      </c>
      <c r="E73" s="67" t="s">
        <v>437</v>
      </c>
      <c r="F73" s="188" t="s">
        <v>314</v>
      </c>
      <c r="G73" s="67">
        <v>15</v>
      </c>
      <c r="H73" s="65"/>
      <c r="I73" s="65">
        <v>1</v>
      </c>
      <c r="J73" s="65" t="s">
        <v>55</v>
      </c>
      <c r="K73" s="65"/>
      <c r="L73" s="65"/>
      <c r="M73" s="65"/>
      <c r="N73" s="65"/>
      <c r="O73" s="65"/>
      <c r="P73" s="65"/>
      <c r="Q73" s="406" t="s">
        <v>328</v>
      </c>
      <c r="R73" s="406"/>
      <c r="S73" s="406"/>
      <c r="X73" s="182"/>
    </row>
    <row r="74" spans="1:24" ht="21" hidden="1" customHeight="1">
      <c r="A74" s="66">
        <v>45491</v>
      </c>
      <c r="B74" s="65" t="s">
        <v>340</v>
      </c>
      <c r="C74" s="187">
        <v>0.76041666666666663</v>
      </c>
      <c r="D74" s="69">
        <f t="shared" ref="D74:D94" si="1">IF(C74="","",C74+(G74/(24*60)))</f>
        <v>0.76736111111111105</v>
      </c>
      <c r="E74" s="67" t="s">
        <v>437</v>
      </c>
      <c r="F74" s="188" t="s">
        <v>119</v>
      </c>
      <c r="G74" s="67">
        <v>10</v>
      </c>
      <c r="H74" s="65">
        <v>1</v>
      </c>
      <c r="I74" s="65"/>
      <c r="J74" s="65" t="s">
        <v>20</v>
      </c>
      <c r="K74" s="65"/>
      <c r="L74" s="65"/>
      <c r="M74" s="65"/>
      <c r="N74" s="65"/>
      <c r="O74" s="65"/>
      <c r="P74" s="65"/>
      <c r="Q74" s="406" t="s">
        <v>339</v>
      </c>
      <c r="R74" s="406"/>
      <c r="S74" s="406"/>
      <c r="X74" s="182"/>
    </row>
    <row r="75" spans="1:24" ht="21" hidden="1" customHeight="1">
      <c r="A75" s="66">
        <v>45513</v>
      </c>
      <c r="B75" s="65" t="s">
        <v>338</v>
      </c>
      <c r="C75" s="187">
        <v>3.472222222222222E-3</v>
      </c>
      <c r="D75" s="69">
        <f t="shared" si="1"/>
        <v>2.361111111111111E-2</v>
      </c>
      <c r="E75" s="67" t="s">
        <v>437</v>
      </c>
      <c r="F75" s="188" t="s">
        <v>314</v>
      </c>
      <c r="G75" s="67">
        <v>29</v>
      </c>
      <c r="H75" s="65"/>
      <c r="I75" s="65">
        <v>2</v>
      </c>
      <c r="J75" s="65" t="s">
        <v>55</v>
      </c>
      <c r="K75" s="65"/>
      <c r="L75" s="65"/>
      <c r="M75" s="65"/>
      <c r="N75" s="65"/>
      <c r="O75" s="65"/>
      <c r="P75" s="65"/>
      <c r="Q75" s="406" t="s">
        <v>337</v>
      </c>
      <c r="R75" s="406"/>
      <c r="S75" s="406"/>
      <c r="X75" s="182"/>
    </row>
    <row r="76" spans="1:24" ht="21" hidden="1" customHeight="1">
      <c r="A76" s="66">
        <v>45517</v>
      </c>
      <c r="B76" s="65" t="s">
        <v>336</v>
      </c>
      <c r="C76" s="187">
        <v>0.52847222222222223</v>
      </c>
      <c r="D76" s="69">
        <f t="shared" si="1"/>
        <v>0.54166666666666663</v>
      </c>
      <c r="E76" s="67" t="s">
        <v>437</v>
      </c>
      <c r="F76" s="188" t="s">
        <v>314</v>
      </c>
      <c r="G76" s="67">
        <v>19</v>
      </c>
      <c r="H76" s="65">
        <v>1</v>
      </c>
      <c r="I76" s="65"/>
      <c r="J76" s="65" t="s">
        <v>316</v>
      </c>
      <c r="K76" s="65"/>
      <c r="L76" s="65"/>
      <c r="M76" s="65" t="s">
        <v>16</v>
      </c>
      <c r="N76" s="65"/>
      <c r="O76" s="65"/>
      <c r="P76" s="65"/>
      <c r="Q76" s="406" t="s">
        <v>335</v>
      </c>
      <c r="R76" s="406"/>
      <c r="S76" s="406"/>
      <c r="X76" s="182"/>
    </row>
    <row r="77" spans="1:24" ht="21" hidden="1" customHeight="1">
      <c r="A77" s="66">
        <v>45587</v>
      </c>
      <c r="B77" s="65" t="s">
        <v>320</v>
      </c>
      <c r="C77" s="187">
        <v>2.9861111111111113E-2</v>
      </c>
      <c r="D77" s="69">
        <f t="shared" si="1"/>
        <v>6.1111111111111116E-2</v>
      </c>
      <c r="E77" s="67" t="s">
        <v>437</v>
      </c>
      <c r="F77" s="188" t="s">
        <v>314</v>
      </c>
      <c r="G77" s="67">
        <v>45</v>
      </c>
      <c r="H77" s="65"/>
      <c r="I77" s="65">
        <v>2</v>
      </c>
      <c r="J77" s="65" t="s">
        <v>329</v>
      </c>
      <c r="K77" s="65"/>
      <c r="L77" s="65"/>
      <c r="M77" s="65" t="s">
        <v>10</v>
      </c>
      <c r="N77" s="65"/>
      <c r="O77" s="65"/>
      <c r="P77" s="65"/>
      <c r="Q77" s="406" t="s">
        <v>313</v>
      </c>
      <c r="R77" s="406"/>
      <c r="S77" s="406"/>
      <c r="X77" s="182"/>
    </row>
    <row r="78" spans="1:24" ht="21" hidden="1" customHeight="1">
      <c r="A78" s="66">
        <v>45594</v>
      </c>
      <c r="B78" s="65" t="s">
        <v>334</v>
      </c>
      <c r="C78" s="187">
        <v>0.3263888888888889</v>
      </c>
      <c r="D78" s="69">
        <f t="shared" si="1"/>
        <v>0.33888888888888891</v>
      </c>
      <c r="E78" s="67" t="s">
        <v>437</v>
      </c>
      <c r="F78" s="188" t="s">
        <v>314</v>
      </c>
      <c r="G78" s="67">
        <v>18</v>
      </c>
      <c r="H78" s="65">
        <v>1</v>
      </c>
      <c r="I78" s="65"/>
      <c r="J78" s="65" t="s">
        <v>20</v>
      </c>
      <c r="K78" s="65"/>
      <c r="L78" s="65"/>
      <c r="M78" s="65" t="s">
        <v>15</v>
      </c>
      <c r="N78" s="65"/>
      <c r="O78" s="65"/>
      <c r="P78" s="65"/>
      <c r="Q78" s="406" t="s">
        <v>332</v>
      </c>
      <c r="R78" s="406"/>
      <c r="S78" s="406"/>
      <c r="X78" s="182"/>
    </row>
    <row r="79" spans="1:24" ht="21" hidden="1" customHeight="1">
      <c r="A79" s="66">
        <v>45594</v>
      </c>
      <c r="B79" s="65" t="s">
        <v>333</v>
      </c>
      <c r="C79" s="187">
        <v>0.37222222222222223</v>
      </c>
      <c r="D79" s="69">
        <f t="shared" si="1"/>
        <v>0.37916666666666665</v>
      </c>
      <c r="E79" s="67" t="s">
        <v>437</v>
      </c>
      <c r="F79" s="188" t="s">
        <v>314</v>
      </c>
      <c r="G79" s="67">
        <v>10</v>
      </c>
      <c r="H79" s="65">
        <v>1</v>
      </c>
      <c r="I79" s="65"/>
      <c r="J79" s="65" t="s">
        <v>20</v>
      </c>
      <c r="K79" s="65"/>
      <c r="L79" s="65"/>
      <c r="M79" s="65" t="s">
        <v>15</v>
      </c>
      <c r="N79" s="65"/>
      <c r="O79" s="65"/>
      <c r="P79" s="65"/>
      <c r="Q79" s="406" t="s">
        <v>332</v>
      </c>
      <c r="R79" s="406"/>
      <c r="S79" s="406"/>
      <c r="X79" s="182"/>
    </row>
    <row r="80" spans="1:24" ht="21" hidden="1" customHeight="1">
      <c r="A80" s="66">
        <v>45594</v>
      </c>
      <c r="B80" s="65" t="s">
        <v>331</v>
      </c>
      <c r="C80" s="187">
        <v>0.46736111111111112</v>
      </c>
      <c r="D80" s="69">
        <f t="shared" si="1"/>
        <v>0.47986111111111113</v>
      </c>
      <c r="E80" s="67" t="s">
        <v>437</v>
      </c>
      <c r="F80" s="188" t="s">
        <v>314</v>
      </c>
      <c r="G80" s="67">
        <v>18</v>
      </c>
      <c r="H80" s="65">
        <v>1</v>
      </c>
      <c r="I80" s="65"/>
      <c r="J80" s="65" t="s">
        <v>316</v>
      </c>
      <c r="K80" s="65"/>
      <c r="L80" s="65"/>
      <c r="M80" s="65" t="s">
        <v>15</v>
      </c>
      <c r="N80" s="65"/>
      <c r="O80" s="65"/>
      <c r="P80" s="65"/>
      <c r="Q80" s="406" t="s">
        <v>324</v>
      </c>
      <c r="R80" s="406"/>
      <c r="S80" s="406"/>
      <c r="X80" s="182"/>
    </row>
    <row r="81" spans="1:24" ht="21" hidden="1" customHeight="1">
      <c r="A81" s="66">
        <v>45665</v>
      </c>
      <c r="B81" s="65" t="s">
        <v>330</v>
      </c>
      <c r="C81" s="187">
        <v>0.86111111111111116</v>
      </c>
      <c r="D81" s="69">
        <f t="shared" si="1"/>
        <v>0.87291666666666667</v>
      </c>
      <c r="E81" s="67" t="s">
        <v>437</v>
      </c>
      <c r="F81" s="188" t="s">
        <v>314</v>
      </c>
      <c r="G81" s="67">
        <v>17</v>
      </c>
      <c r="H81" s="65"/>
      <c r="I81" s="65">
        <v>1</v>
      </c>
      <c r="J81" s="65" t="s">
        <v>329</v>
      </c>
      <c r="K81" s="65"/>
      <c r="L81" s="65"/>
      <c r="M81" s="65" t="s">
        <v>15</v>
      </c>
      <c r="N81" s="65"/>
      <c r="O81" s="65"/>
      <c r="P81" s="65"/>
      <c r="Q81" s="406" t="s">
        <v>328</v>
      </c>
      <c r="R81" s="406"/>
      <c r="S81" s="406"/>
      <c r="X81" s="182"/>
    </row>
    <row r="82" spans="1:24" ht="21" hidden="1" customHeight="1">
      <c r="A82" s="66">
        <v>45671</v>
      </c>
      <c r="B82" s="65" t="s">
        <v>327</v>
      </c>
      <c r="C82" s="187">
        <v>0.23402777777777781</v>
      </c>
      <c r="D82" s="69">
        <f t="shared" si="1"/>
        <v>0.24930555555555559</v>
      </c>
      <c r="E82" s="67" t="s">
        <v>437</v>
      </c>
      <c r="F82" s="188" t="s">
        <v>314</v>
      </c>
      <c r="G82" s="67">
        <v>22</v>
      </c>
      <c r="H82" s="65">
        <v>1</v>
      </c>
      <c r="I82" s="65"/>
      <c r="J82" s="65" t="s">
        <v>27</v>
      </c>
      <c r="K82" s="65"/>
      <c r="L82" s="65"/>
      <c r="M82" s="65"/>
      <c r="N82" s="65"/>
      <c r="O82" s="65"/>
      <c r="P82" s="65"/>
      <c r="Q82" s="406" t="s">
        <v>326</v>
      </c>
      <c r="R82" s="406"/>
      <c r="S82" s="406"/>
      <c r="X82" s="182"/>
    </row>
    <row r="83" spans="1:24" ht="21" hidden="1" customHeight="1">
      <c r="A83" s="66">
        <v>45679</v>
      </c>
      <c r="B83" s="65" t="s">
        <v>325</v>
      </c>
      <c r="C83" s="187">
        <v>0.35138888888888892</v>
      </c>
      <c r="D83" s="69">
        <f t="shared" si="1"/>
        <v>0.36111111111111116</v>
      </c>
      <c r="E83" s="67" t="s">
        <v>437</v>
      </c>
      <c r="F83" s="188" t="s">
        <v>314</v>
      </c>
      <c r="G83" s="67">
        <v>14</v>
      </c>
      <c r="H83" s="65">
        <v>1</v>
      </c>
      <c r="I83" s="65"/>
      <c r="J83" s="65" t="s">
        <v>27</v>
      </c>
      <c r="K83" s="65"/>
      <c r="L83" s="65"/>
      <c r="M83" s="65" t="s">
        <v>15</v>
      </c>
      <c r="N83" s="65"/>
      <c r="O83" s="65"/>
      <c r="P83" s="65"/>
      <c r="Q83" s="406" t="s">
        <v>324</v>
      </c>
      <c r="R83" s="406"/>
      <c r="S83" s="406"/>
      <c r="X83" s="182"/>
    </row>
    <row r="84" spans="1:24" ht="21" hidden="1" customHeight="1">
      <c r="A84" s="66">
        <v>45693</v>
      </c>
      <c r="B84" s="65" t="s">
        <v>320</v>
      </c>
      <c r="C84" s="187">
        <v>0</v>
      </c>
      <c r="D84" s="69">
        <f t="shared" si="1"/>
        <v>3.125E-2</v>
      </c>
      <c r="E84" s="67" t="s">
        <v>437</v>
      </c>
      <c r="F84" s="188" t="s">
        <v>314</v>
      </c>
      <c r="G84" s="67">
        <v>45</v>
      </c>
      <c r="H84" s="65"/>
      <c r="I84" s="65">
        <v>2</v>
      </c>
      <c r="J84" s="65" t="s">
        <v>55</v>
      </c>
      <c r="K84" s="65"/>
      <c r="L84" s="65"/>
      <c r="M84" s="65" t="s">
        <v>16</v>
      </c>
      <c r="N84" s="65"/>
      <c r="O84" s="65"/>
      <c r="P84" s="65"/>
      <c r="Q84" s="406" t="s">
        <v>313</v>
      </c>
      <c r="R84" s="406"/>
      <c r="S84" s="406"/>
      <c r="X84" s="182"/>
    </row>
    <row r="85" spans="1:24" ht="21" hidden="1" customHeight="1">
      <c r="A85" s="66">
        <v>45743</v>
      </c>
      <c r="B85" s="65" t="s">
        <v>323</v>
      </c>
      <c r="C85" s="187">
        <v>0.45347222222222222</v>
      </c>
      <c r="D85" s="69">
        <f t="shared" si="1"/>
        <v>0.46111111111111108</v>
      </c>
      <c r="E85" s="67" t="s">
        <v>437</v>
      </c>
      <c r="F85" s="188" t="s">
        <v>314</v>
      </c>
      <c r="G85" s="67">
        <v>11</v>
      </c>
      <c r="H85" s="65">
        <v>1</v>
      </c>
      <c r="I85" s="65"/>
      <c r="J85" s="65" t="s">
        <v>20</v>
      </c>
      <c r="K85" s="65"/>
      <c r="L85" s="65"/>
      <c r="M85" s="65"/>
      <c r="N85" s="65"/>
      <c r="O85" s="65"/>
      <c r="P85" s="65"/>
      <c r="Q85" s="406" t="s">
        <v>322</v>
      </c>
      <c r="R85" s="406"/>
      <c r="S85" s="406"/>
      <c r="X85" s="182"/>
    </row>
    <row r="86" spans="1:24" ht="21" hidden="1" customHeight="1">
      <c r="A86" s="66">
        <v>45748</v>
      </c>
      <c r="B86" s="65" t="s">
        <v>320</v>
      </c>
      <c r="C86" s="187">
        <v>0.99722222222222223</v>
      </c>
      <c r="D86" s="69">
        <f t="shared" si="1"/>
        <v>1.0131944444444445</v>
      </c>
      <c r="E86" s="67" t="s">
        <v>437</v>
      </c>
      <c r="F86" s="188" t="s">
        <v>314</v>
      </c>
      <c r="G86" s="67">
        <v>23</v>
      </c>
      <c r="H86" s="65"/>
      <c r="I86" s="65">
        <v>1</v>
      </c>
      <c r="J86" s="65" t="s">
        <v>55</v>
      </c>
      <c r="K86" s="65"/>
      <c r="L86" s="65"/>
      <c r="M86" s="65" t="s">
        <v>10</v>
      </c>
      <c r="N86" s="65"/>
      <c r="O86" s="65"/>
      <c r="P86" s="65"/>
      <c r="Q86" s="406" t="s">
        <v>313</v>
      </c>
      <c r="R86" s="406"/>
      <c r="S86" s="406"/>
      <c r="X86" s="182"/>
    </row>
    <row r="87" spans="1:24" ht="21" hidden="1" customHeight="1">
      <c r="A87" s="66">
        <v>45749</v>
      </c>
      <c r="B87" s="65" t="s">
        <v>320</v>
      </c>
      <c r="C87" s="187">
        <v>2.4305555555555556E-2</v>
      </c>
      <c r="D87" s="69">
        <f t="shared" si="1"/>
        <v>4.0277777777777773E-2</v>
      </c>
      <c r="E87" s="67" t="s">
        <v>437</v>
      </c>
      <c r="F87" s="188" t="s">
        <v>314</v>
      </c>
      <c r="G87" s="67">
        <v>23</v>
      </c>
      <c r="H87" s="65"/>
      <c r="I87" s="65">
        <v>1</v>
      </c>
      <c r="J87" s="65" t="s">
        <v>55</v>
      </c>
      <c r="K87" s="65"/>
      <c r="L87" s="65"/>
      <c r="M87" s="65" t="s">
        <v>10</v>
      </c>
      <c r="N87" s="65"/>
      <c r="O87" s="65"/>
      <c r="P87" s="65"/>
      <c r="Q87" s="406" t="s">
        <v>313</v>
      </c>
      <c r="R87" s="406"/>
      <c r="S87" s="406"/>
      <c r="X87" s="182"/>
    </row>
    <row r="88" spans="1:24" ht="21" hidden="1" customHeight="1">
      <c r="A88" s="66">
        <v>45778</v>
      </c>
      <c r="B88" s="65" t="s">
        <v>45</v>
      </c>
      <c r="C88" s="187">
        <v>0.30624999999999997</v>
      </c>
      <c r="D88" s="69">
        <f t="shared" si="1"/>
        <v>0.31597222222222221</v>
      </c>
      <c r="E88" s="67" t="s">
        <v>437</v>
      </c>
      <c r="F88" s="188" t="s">
        <v>314</v>
      </c>
      <c r="G88" s="67">
        <v>14</v>
      </c>
      <c r="H88" s="65">
        <v>1</v>
      </c>
      <c r="I88" s="65"/>
      <c r="J88" s="65" t="s">
        <v>20</v>
      </c>
      <c r="K88" s="65"/>
      <c r="L88" s="65"/>
      <c r="M88" s="65" t="s">
        <v>16</v>
      </c>
      <c r="N88" s="65"/>
      <c r="O88" s="65"/>
      <c r="P88" s="65"/>
      <c r="Q88" s="406" t="s">
        <v>321</v>
      </c>
      <c r="R88" s="406"/>
      <c r="S88" s="406"/>
      <c r="X88" s="182"/>
    </row>
    <row r="89" spans="1:24" ht="21" hidden="1" customHeight="1">
      <c r="A89" s="66">
        <v>45782</v>
      </c>
      <c r="B89" s="65" t="s">
        <v>320</v>
      </c>
      <c r="C89" s="187">
        <v>0.99652777777777779</v>
      </c>
      <c r="D89" s="69">
        <f t="shared" si="1"/>
        <v>1.0055555555555555</v>
      </c>
      <c r="E89" s="67" t="s">
        <v>437</v>
      </c>
      <c r="F89" s="188" t="s">
        <v>314</v>
      </c>
      <c r="G89" s="67">
        <v>13</v>
      </c>
      <c r="H89" s="65"/>
      <c r="I89" s="65">
        <v>1</v>
      </c>
      <c r="J89" s="65" t="s">
        <v>55</v>
      </c>
      <c r="K89" s="65"/>
      <c r="L89" s="65"/>
      <c r="M89" s="65" t="s">
        <v>15</v>
      </c>
      <c r="N89" s="65"/>
      <c r="O89" s="65"/>
      <c r="P89" s="65"/>
      <c r="Q89" s="406" t="s">
        <v>313</v>
      </c>
      <c r="R89" s="406"/>
      <c r="S89" s="406"/>
      <c r="X89" s="182"/>
    </row>
    <row r="90" spans="1:24" ht="21" hidden="1" customHeight="1">
      <c r="A90" s="66">
        <v>45783</v>
      </c>
      <c r="B90" s="65" t="s">
        <v>320</v>
      </c>
      <c r="C90" s="187">
        <v>7.6388888888888886E-3</v>
      </c>
      <c r="D90" s="69">
        <f t="shared" si="1"/>
        <v>2.2222222222222223E-2</v>
      </c>
      <c r="E90" s="67" t="s">
        <v>437</v>
      </c>
      <c r="F90" s="188" t="s">
        <v>314</v>
      </c>
      <c r="G90" s="67">
        <v>21</v>
      </c>
      <c r="H90" s="65"/>
      <c r="I90" s="65">
        <v>1</v>
      </c>
      <c r="J90" s="65" t="s">
        <v>55</v>
      </c>
      <c r="K90" s="65"/>
      <c r="L90" s="65"/>
      <c r="M90" s="65" t="s">
        <v>15</v>
      </c>
      <c r="N90" s="65"/>
      <c r="O90" s="65"/>
      <c r="P90" s="65"/>
      <c r="Q90" s="406" t="s">
        <v>313</v>
      </c>
      <c r="R90" s="406"/>
      <c r="S90" s="406"/>
      <c r="X90" s="182"/>
    </row>
    <row r="91" spans="1:24" ht="21" hidden="1" customHeight="1">
      <c r="A91" s="66">
        <v>45811</v>
      </c>
      <c r="B91" s="65" t="s">
        <v>320</v>
      </c>
      <c r="C91" s="187">
        <v>0.99652777777777779</v>
      </c>
      <c r="D91" s="69">
        <f t="shared" si="1"/>
        <v>1.0249999999999999</v>
      </c>
      <c r="E91" s="67" t="s">
        <v>437</v>
      </c>
      <c r="F91" s="188" t="s">
        <v>314</v>
      </c>
      <c r="G91" s="67">
        <v>41</v>
      </c>
      <c r="H91" s="65"/>
      <c r="I91" s="65">
        <v>2</v>
      </c>
      <c r="J91" s="65" t="s">
        <v>55</v>
      </c>
      <c r="K91" s="65"/>
      <c r="L91" s="65"/>
      <c r="M91" s="65" t="s">
        <v>16</v>
      </c>
      <c r="N91" s="65"/>
      <c r="O91" s="65"/>
      <c r="P91" s="65"/>
      <c r="Q91" s="406" t="s">
        <v>313</v>
      </c>
      <c r="R91" s="406"/>
      <c r="S91" s="406"/>
      <c r="X91" s="182"/>
    </row>
    <row r="92" spans="1:24" ht="21" hidden="1" customHeight="1">
      <c r="A92" s="66">
        <v>45819</v>
      </c>
      <c r="B92" s="65" t="s">
        <v>319</v>
      </c>
      <c r="C92" s="187">
        <v>0.69097222222222221</v>
      </c>
      <c r="D92" s="69">
        <f t="shared" si="1"/>
        <v>0.69444444444444442</v>
      </c>
      <c r="E92" s="67" t="s">
        <v>437</v>
      </c>
      <c r="F92" s="188" t="s">
        <v>314</v>
      </c>
      <c r="G92" s="67">
        <v>5</v>
      </c>
      <c r="H92" s="65">
        <v>1</v>
      </c>
      <c r="I92" s="65"/>
      <c r="J92" s="65" t="s">
        <v>316</v>
      </c>
      <c r="K92" s="65"/>
      <c r="L92" s="65"/>
      <c r="M92" s="65" t="s">
        <v>16</v>
      </c>
      <c r="N92" s="65"/>
      <c r="O92" s="65"/>
      <c r="P92" s="65"/>
      <c r="Q92" s="406" t="s">
        <v>318</v>
      </c>
      <c r="R92" s="406"/>
      <c r="S92" s="406"/>
      <c r="X92" s="182"/>
    </row>
    <row r="93" spans="1:24" ht="21" hidden="1" customHeight="1">
      <c r="A93" s="66">
        <v>45839</v>
      </c>
      <c r="B93" s="65" t="s">
        <v>317</v>
      </c>
      <c r="C93" s="187">
        <v>0.3659722222222222</v>
      </c>
      <c r="D93" s="69">
        <f t="shared" si="1"/>
        <v>0.37916666666666665</v>
      </c>
      <c r="E93" s="67" t="s">
        <v>437</v>
      </c>
      <c r="F93" s="188" t="s">
        <v>314</v>
      </c>
      <c r="G93" s="67">
        <v>19</v>
      </c>
      <c r="H93" s="65">
        <v>1</v>
      </c>
      <c r="I93" s="65"/>
      <c r="J93" s="65" t="s">
        <v>316</v>
      </c>
      <c r="K93" s="65"/>
      <c r="L93" s="65"/>
      <c r="M93" s="65"/>
      <c r="N93" s="65">
        <v>19</v>
      </c>
      <c r="O93" s="65"/>
      <c r="P93" s="65"/>
      <c r="Q93" s="406" t="s">
        <v>315</v>
      </c>
      <c r="R93" s="406"/>
      <c r="S93" s="406"/>
      <c r="X93" s="182"/>
    </row>
    <row r="94" spans="1:24" ht="21" hidden="1" customHeight="1">
      <c r="A94" s="66">
        <v>45840</v>
      </c>
      <c r="B94" s="65" t="s">
        <v>63</v>
      </c>
      <c r="C94" s="187">
        <v>0</v>
      </c>
      <c r="D94" s="69">
        <f t="shared" si="1"/>
        <v>2.7083333333333334E-2</v>
      </c>
      <c r="E94" s="67" t="s">
        <v>437</v>
      </c>
      <c r="F94" s="188" t="s">
        <v>314</v>
      </c>
      <c r="G94" s="67">
        <v>39</v>
      </c>
      <c r="H94" s="65"/>
      <c r="I94" s="65">
        <v>2</v>
      </c>
      <c r="J94" s="65" t="s">
        <v>55</v>
      </c>
      <c r="K94" s="65"/>
      <c r="L94" s="65"/>
      <c r="M94" s="65" t="s">
        <v>33</v>
      </c>
      <c r="N94" s="65"/>
      <c r="O94" s="65"/>
      <c r="P94" s="65"/>
      <c r="Q94" s="406" t="s">
        <v>313</v>
      </c>
      <c r="R94" s="406"/>
      <c r="S94" s="406"/>
      <c r="X94" s="182"/>
    </row>
    <row r="95" spans="1:24" ht="21" customHeight="1">
      <c r="A95" s="70"/>
      <c r="B95" s="67"/>
      <c r="C95" s="69"/>
      <c r="D95" s="69"/>
      <c r="E95" s="67"/>
      <c r="F95" s="67"/>
      <c r="G95" s="68" t="str">
        <f>IF(OR(C95="",D95=""),"-",ABS((D95-C95+(D95&lt;C95))*1440))</f>
        <v>-</v>
      </c>
      <c r="H95" s="67"/>
      <c r="I95" s="65"/>
      <c r="J95" s="67"/>
      <c r="K95" s="67"/>
      <c r="L95" s="65"/>
      <c r="M95" s="65"/>
      <c r="N95" s="68"/>
      <c r="O95" s="65"/>
      <c r="P95" s="65"/>
      <c r="Q95" s="408"/>
      <c r="R95" s="406"/>
      <c r="S95" s="406"/>
      <c r="X95" s="182"/>
    </row>
    <row r="96" spans="1:24" ht="21" customHeight="1">
      <c r="A96" s="70"/>
      <c r="B96" s="65"/>
      <c r="C96" s="65"/>
      <c r="D96" s="69"/>
      <c r="E96" s="67"/>
      <c r="F96" s="65"/>
      <c r="G96" s="67" t="str">
        <f t="shared" ref="G96:G159" si="2">IF(OR(C96="",D96=""),"-",ABS((D96-C96+(D96&lt;C96))*1440))</f>
        <v>-</v>
      </c>
      <c r="H96" s="65"/>
      <c r="I96" s="65"/>
      <c r="J96" s="65"/>
      <c r="K96" s="65"/>
      <c r="L96" s="65"/>
      <c r="M96" s="65"/>
      <c r="N96" s="65"/>
      <c r="O96" s="65"/>
      <c r="P96" s="65"/>
      <c r="Q96" s="406"/>
      <c r="R96" s="406"/>
      <c r="S96" s="406"/>
      <c r="X96" s="182"/>
    </row>
    <row r="97" spans="1:24" ht="21" customHeight="1">
      <c r="A97" s="66"/>
      <c r="B97" s="65"/>
      <c r="C97" s="65"/>
      <c r="D97" s="69"/>
      <c r="E97" s="67"/>
      <c r="F97" s="65"/>
      <c r="G97" s="67" t="str">
        <f t="shared" si="2"/>
        <v>-</v>
      </c>
      <c r="H97" s="65"/>
      <c r="I97" s="65"/>
      <c r="J97" s="65"/>
      <c r="K97" s="65"/>
      <c r="L97" s="65"/>
      <c r="M97" s="65"/>
      <c r="N97" s="65"/>
      <c r="O97" s="65"/>
      <c r="P97" s="65"/>
      <c r="Q97" s="406"/>
      <c r="R97" s="406"/>
      <c r="S97" s="406"/>
      <c r="X97" s="182"/>
    </row>
    <row r="98" spans="1:24" ht="21" customHeight="1">
      <c r="A98" s="66"/>
      <c r="B98" s="65"/>
      <c r="C98" s="65"/>
      <c r="D98" s="69"/>
      <c r="E98" s="67"/>
      <c r="F98" s="65"/>
      <c r="G98" s="67" t="str">
        <f t="shared" si="2"/>
        <v>-</v>
      </c>
      <c r="H98" s="65"/>
      <c r="I98" s="65"/>
      <c r="J98" s="65"/>
      <c r="K98" s="65"/>
      <c r="L98" s="65"/>
      <c r="M98" s="65"/>
      <c r="N98" s="65"/>
      <c r="O98" s="65"/>
      <c r="P98" s="65"/>
      <c r="Q98" s="406"/>
      <c r="R98" s="406"/>
      <c r="S98" s="406"/>
      <c r="X98" s="182"/>
    </row>
    <row r="99" spans="1:24" ht="21" customHeight="1">
      <c r="A99" s="66"/>
      <c r="B99" s="65"/>
      <c r="C99" s="65"/>
      <c r="D99" s="69"/>
      <c r="E99" s="67"/>
      <c r="F99" s="65"/>
      <c r="G99" s="67" t="str">
        <f t="shared" si="2"/>
        <v>-</v>
      </c>
      <c r="H99" s="65"/>
      <c r="I99" s="65"/>
      <c r="J99" s="65"/>
      <c r="K99" s="65"/>
      <c r="L99" s="65"/>
      <c r="M99" s="65"/>
      <c r="N99" s="65"/>
      <c r="O99" s="65"/>
      <c r="P99" s="65"/>
      <c r="Q99" s="406"/>
      <c r="R99" s="406"/>
      <c r="S99" s="406"/>
      <c r="X99" s="182"/>
    </row>
    <row r="100" spans="1:24" ht="21" customHeight="1">
      <c r="A100" s="66"/>
      <c r="B100" s="65"/>
      <c r="C100" s="65"/>
      <c r="D100" s="69"/>
      <c r="E100" s="67"/>
      <c r="F100" s="65"/>
      <c r="G100" s="67" t="str">
        <f t="shared" si="2"/>
        <v>-</v>
      </c>
      <c r="H100" s="65"/>
      <c r="I100" s="65"/>
      <c r="J100" s="65"/>
      <c r="K100" s="65"/>
      <c r="L100" s="65"/>
      <c r="M100" s="65"/>
      <c r="N100" s="65"/>
      <c r="O100" s="65"/>
      <c r="P100" s="65"/>
      <c r="Q100" s="406"/>
      <c r="R100" s="406"/>
      <c r="S100" s="406"/>
      <c r="X100" s="182"/>
    </row>
    <row r="101" spans="1:24" ht="21" customHeight="1">
      <c r="A101" s="66"/>
      <c r="B101" s="65"/>
      <c r="C101" s="65"/>
      <c r="D101" s="69"/>
      <c r="E101" s="67"/>
      <c r="F101" s="65"/>
      <c r="G101" s="67" t="str">
        <f t="shared" si="2"/>
        <v>-</v>
      </c>
      <c r="H101" s="65"/>
      <c r="I101" s="65"/>
      <c r="J101" s="65"/>
      <c r="K101" s="65"/>
      <c r="L101" s="65"/>
      <c r="M101" s="65"/>
      <c r="N101" s="65"/>
      <c r="O101" s="65"/>
      <c r="P101" s="65"/>
      <c r="Q101" s="406"/>
      <c r="R101" s="406"/>
      <c r="S101" s="406"/>
      <c r="X101" s="182"/>
    </row>
    <row r="102" spans="1:24" ht="21" customHeight="1">
      <c r="A102" s="66"/>
      <c r="B102" s="65"/>
      <c r="C102" s="65"/>
      <c r="D102" s="69"/>
      <c r="E102" s="67"/>
      <c r="F102" s="65"/>
      <c r="G102" s="67" t="str">
        <f t="shared" si="2"/>
        <v>-</v>
      </c>
      <c r="H102" s="65"/>
      <c r="I102" s="65"/>
      <c r="J102" s="65"/>
      <c r="K102" s="65"/>
      <c r="L102" s="65"/>
      <c r="M102" s="65"/>
      <c r="N102" s="65"/>
      <c r="O102" s="65"/>
      <c r="P102" s="65"/>
      <c r="Q102" s="406"/>
      <c r="R102" s="406"/>
      <c r="S102" s="406"/>
      <c r="X102" s="182"/>
    </row>
    <row r="103" spans="1:24" ht="21" customHeight="1">
      <c r="A103" s="66"/>
      <c r="B103" s="65"/>
      <c r="C103" s="65"/>
      <c r="D103" s="69"/>
      <c r="E103" s="67"/>
      <c r="F103" s="65"/>
      <c r="G103" s="67" t="str">
        <f t="shared" si="2"/>
        <v>-</v>
      </c>
      <c r="H103" s="65"/>
      <c r="I103" s="65"/>
      <c r="J103" s="65"/>
      <c r="K103" s="65"/>
      <c r="L103" s="65"/>
      <c r="M103" s="65"/>
      <c r="N103" s="65"/>
      <c r="O103" s="65"/>
      <c r="P103" s="65"/>
      <c r="Q103" s="406"/>
      <c r="R103" s="406"/>
      <c r="S103" s="406"/>
      <c r="X103" s="182"/>
    </row>
    <row r="104" spans="1:24" ht="21" customHeight="1">
      <c r="A104" s="66"/>
      <c r="B104" s="65"/>
      <c r="C104" s="65"/>
      <c r="D104" s="69"/>
      <c r="E104" s="67"/>
      <c r="F104" s="65"/>
      <c r="G104" s="67" t="str">
        <f t="shared" si="2"/>
        <v>-</v>
      </c>
      <c r="H104" s="65"/>
      <c r="I104" s="65"/>
      <c r="J104" s="65"/>
      <c r="K104" s="65"/>
      <c r="L104" s="65"/>
      <c r="M104" s="65"/>
      <c r="N104" s="65"/>
      <c r="O104" s="65"/>
      <c r="P104" s="65"/>
      <c r="Q104" s="406"/>
      <c r="R104" s="406"/>
      <c r="S104" s="406"/>
      <c r="X104" s="182"/>
    </row>
    <row r="105" spans="1:24" ht="21" customHeight="1">
      <c r="A105" s="66"/>
      <c r="B105" s="65"/>
      <c r="C105" s="65"/>
      <c r="D105" s="69"/>
      <c r="E105" s="67"/>
      <c r="F105" s="65"/>
      <c r="G105" s="67" t="str">
        <f t="shared" si="2"/>
        <v>-</v>
      </c>
      <c r="H105" s="65"/>
      <c r="I105" s="65"/>
      <c r="J105" s="65"/>
      <c r="K105" s="65"/>
      <c r="L105" s="65"/>
      <c r="M105" s="65"/>
      <c r="N105" s="65"/>
      <c r="O105" s="65"/>
      <c r="P105" s="65"/>
      <c r="Q105" s="406"/>
      <c r="R105" s="406"/>
      <c r="S105" s="406"/>
      <c r="X105" s="182"/>
    </row>
    <row r="106" spans="1:24" ht="21" customHeight="1">
      <c r="A106" s="66"/>
      <c r="B106" s="65"/>
      <c r="C106" s="65"/>
      <c r="D106" s="69"/>
      <c r="E106" s="67"/>
      <c r="F106" s="65"/>
      <c r="G106" s="67" t="str">
        <f t="shared" si="2"/>
        <v>-</v>
      </c>
      <c r="H106" s="65"/>
      <c r="I106" s="65"/>
      <c r="J106" s="65"/>
      <c r="K106" s="65"/>
      <c r="L106" s="65"/>
      <c r="M106" s="65"/>
      <c r="N106" s="65"/>
      <c r="O106" s="65"/>
      <c r="P106" s="65"/>
      <c r="Q106" s="406"/>
      <c r="R106" s="406"/>
      <c r="S106" s="406"/>
      <c r="X106" s="182"/>
    </row>
    <row r="107" spans="1:24" ht="21" customHeight="1">
      <c r="A107" s="66"/>
      <c r="B107" s="65"/>
      <c r="C107" s="65"/>
      <c r="D107" s="69"/>
      <c r="E107" s="67"/>
      <c r="F107" s="65"/>
      <c r="G107" s="67" t="str">
        <f t="shared" si="2"/>
        <v>-</v>
      </c>
      <c r="H107" s="65"/>
      <c r="I107" s="65"/>
      <c r="J107" s="65"/>
      <c r="K107" s="65"/>
      <c r="L107" s="65"/>
      <c r="M107" s="65"/>
      <c r="N107" s="65"/>
      <c r="O107" s="65"/>
      <c r="P107" s="65"/>
      <c r="Q107" s="406"/>
      <c r="R107" s="406"/>
      <c r="S107" s="406"/>
      <c r="X107" s="182"/>
    </row>
    <row r="108" spans="1:24" ht="21" customHeight="1">
      <c r="A108" s="66"/>
      <c r="B108" s="65"/>
      <c r="C108" s="65"/>
      <c r="D108" s="69"/>
      <c r="E108" s="67"/>
      <c r="F108" s="65"/>
      <c r="G108" s="67" t="str">
        <f t="shared" si="2"/>
        <v>-</v>
      </c>
      <c r="H108" s="65"/>
      <c r="I108" s="65"/>
      <c r="J108" s="65"/>
      <c r="K108" s="65"/>
      <c r="L108" s="65"/>
      <c r="M108" s="65"/>
      <c r="N108" s="65"/>
      <c r="O108" s="65"/>
      <c r="P108" s="65"/>
      <c r="Q108" s="406"/>
      <c r="R108" s="406"/>
      <c r="S108" s="406"/>
      <c r="X108" s="182"/>
    </row>
    <row r="109" spans="1:24" ht="21" customHeight="1">
      <c r="A109" s="66"/>
      <c r="B109" s="65"/>
      <c r="C109" s="65"/>
      <c r="D109" s="69"/>
      <c r="E109" s="67"/>
      <c r="F109" s="65"/>
      <c r="G109" s="67" t="str">
        <f t="shared" si="2"/>
        <v>-</v>
      </c>
      <c r="H109" s="65"/>
      <c r="I109" s="65"/>
      <c r="J109" s="65"/>
      <c r="K109" s="65"/>
      <c r="L109" s="65"/>
      <c r="M109" s="65"/>
      <c r="N109" s="65"/>
      <c r="O109" s="65"/>
      <c r="P109" s="65"/>
      <c r="Q109" s="406"/>
      <c r="R109" s="406"/>
      <c r="S109" s="406"/>
      <c r="X109" s="182"/>
    </row>
    <row r="110" spans="1:24" ht="21" customHeight="1">
      <c r="A110" s="66"/>
      <c r="B110" s="65"/>
      <c r="C110" s="65"/>
      <c r="D110" s="69"/>
      <c r="E110" s="67"/>
      <c r="F110" s="65"/>
      <c r="G110" s="67" t="str">
        <f t="shared" si="2"/>
        <v>-</v>
      </c>
      <c r="H110" s="65"/>
      <c r="I110" s="65"/>
      <c r="J110" s="65"/>
      <c r="K110" s="65"/>
      <c r="L110" s="65"/>
      <c r="M110" s="65"/>
      <c r="N110" s="65"/>
      <c r="O110" s="65"/>
      <c r="P110" s="65"/>
      <c r="Q110" s="406"/>
      <c r="R110" s="406"/>
      <c r="S110" s="406"/>
      <c r="X110" s="182"/>
    </row>
    <row r="111" spans="1:24" ht="21" customHeight="1">
      <c r="A111" s="66"/>
      <c r="B111" s="65"/>
      <c r="C111" s="65"/>
      <c r="D111" s="69"/>
      <c r="E111" s="67"/>
      <c r="F111" s="65"/>
      <c r="G111" s="67" t="str">
        <f t="shared" si="2"/>
        <v>-</v>
      </c>
      <c r="H111" s="65"/>
      <c r="I111" s="65"/>
      <c r="J111" s="65"/>
      <c r="K111" s="65"/>
      <c r="L111" s="65"/>
      <c r="M111" s="65"/>
      <c r="N111" s="65"/>
      <c r="O111" s="65"/>
      <c r="P111" s="65"/>
      <c r="Q111" s="406"/>
      <c r="R111" s="406"/>
      <c r="S111" s="406"/>
      <c r="X111" s="182"/>
    </row>
    <row r="112" spans="1:24" ht="21" customHeight="1">
      <c r="A112" s="66"/>
      <c r="B112" s="65"/>
      <c r="C112" s="65"/>
      <c r="D112" s="69"/>
      <c r="E112" s="67"/>
      <c r="F112" s="65"/>
      <c r="G112" s="67" t="str">
        <f t="shared" si="2"/>
        <v>-</v>
      </c>
      <c r="H112" s="65"/>
      <c r="I112" s="65"/>
      <c r="J112" s="65"/>
      <c r="K112" s="65"/>
      <c r="L112" s="65"/>
      <c r="M112" s="65"/>
      <c r="N112" s="65"/>
      <c r="O112" s="65"/>
      <c r="P112" s="65"/>
      <c r="Q112" s="406"/>
      <c r="R112" s="406"/>
      <c r="S112" s="406"/>
      <c r="X112" s="182"/>
    </row>
    <row r="113" spans="1:24" ht="21" customHeight="1">
      <c r="A113" s="66"/>
      <c r="B113" s="65"/>
      <c r="C113" s="65"/>
      <c r="D113" s="69"/>
      <c r="E113" s="67"/>
      <c r="F113" s="65"/>
      <c r="G113" s="67" t="str">
        <f t="shared" si="2"/>
        <v>-</v>
      </c>
      <c r="H113" s="65"/>
      <c r="I113" s="65"/>
      <c r="J113" s="65"/>
      <c r="K113" s="65"/>
      <c r="L113" s="65"/>
      <c r="M113" s="65"/>
      <c r="N113" s="65"/>
      <c r="O113" s="65"/>
      <c r="P113" s="65"/>
      <c r="Q113" s="406"/>
      <c r="R113" s="406"/>
      <c r="S113" s="406"/>
      <c r="X113" s="182"/>
    </row>
    <row r="114" spans="1:24" ht="21" customHeight="1">
      <c r="A114" s="66"/>
      <c r="B114" s="65"/>
      <c r="C114" s="65"/>
      <c r="D114" s="69"/>
      <c r="E114" s="67"/>
      <c r="F114" s="65"/>
      <c r="G114" s="67" t="str">
        <f t="shared" si="2"/>
        <v>-</v>
      </c>
      <c r="H114" s="65"/>
      <c r="I114" s="65"/>
      <c r="J114" s="65"/>
      <c r="K114" s="65"/>
      <c r="L114" s="65"/>
      <c r="M114" s="65"/>
      <c r="N114" s="65"/>
      <c r="O114" s="65"/>
      <c r="P114" s="65"/>
      <c r="Q114" s="406"/>
      <c r="R114" s="406"/>
      <c r="S114" s="406"/>
      <c r="X114" s="182"/>
    </row>
    <row r="115" spans="1:24" ht="21" customHeight="1">
      <c r="A115" s="66"/>
      <c r="B115" s="65"/>
      <c r="C115" s="65"/>
      <c r="D115" s="69"/>
      <c r="E115" s="67"/>
      <c r="F115" s="65"/>
      <c r="G115" s="67" t="str">
        <f t="shared" si="2"/>
        <v>-</v>
      </c>
      <c r="H115" s="65"/>
      <c r="I115" s="65"/>
      <c r="J115" s="65"/>
      <c r="K115" s="65"/>
      <c r="L115" s="65"/>
      <c r="M115" s="65"/>
      <c r="N115" s="65"/>
      <c r="O115" s="65"/>
      <c r="P115" s="65"/>
      <c r="Q115" s="406"/>
      <c r="R115" s="406"/>
      <c r="S115" s="406"/>
      <c r="X115" s="182"/>
    </row>
    <row r="116" spans="1:24" ht="21" customHeight="1">
      <c r="A116" s="66"/>
      <c r="B116" s="65"/>
      <c r="C116" s="65"/>
      <c r="D116" s="69"/>
      <c r="E116" s="67"/>
      <c r="F116" s="65"/>
      <c r="G116" s="67" t="str">
        <f t="shared" si="2"/>
        <v>-</v>
      </c>
      <c r="H116" s="65"/>
      <c r="I116" s="65"/>
      <c r="J116" s="65"/>
      <c r="K116" s="65"/>
      <c r="L116" s="65"/>
      <c r="M116" s="65"/>
      <c r="N116" s="65"/>
      <c r="O116" s="65"/>
      <c r="P116" s="65"/>
      <c r="Q116" s="406"/>
      <c r="R116" s="406"/>
      <c r="S116" s="406"/>
      <c r="X116" s="182"/>
    </row>
    <row r="117" spans="1:24" ht="21" customHeight="1">
      <c r="A117" s="66"/>
      <c r="B117" s="65"/>
      <c r="C117" s="65"/>
      <c r="D117" s="69"/>
      <c r="E117" s="67"/>
      <c r="F117" s="65"/>
      <c r="G117" s="67" t="str">
        <f t="shared" si="2"/>
        <v>-</v>
      </c>
      <c r="H117" s="65"/>
      <c r="I117" s="65"/>
      <c r="J117" s="65"/>
      <c r="K117" s="65"/>
      <c r="L117" s="65"/>
      <c r="M117" s="65"/>
      <c r="N117" s="65"/>
      <c r="O117" s="65"/>
      <c r="P117" s="65"/>
      <c r="Q117" s="406"/>
      <c r="R117" s="406"/>
      <c r="S117" s="406"/>
      <c r="X117" s="182"/>
    </row>
    <row r="118" spans="1:24" ht="21" customHeight="1">
      <c r="A118" s="66"/>
      <c r="B118" s="65"/>
      <c r="C118" s="65"/>
      <c r="D118" s="69"/>
      <c r="E118" s="67"/>
      <c r="F118" s="65"/>
      <c r="G118" s="67" t="str">
        <f t="shared" si="2"/>
        <v>-</v>
      </c>
      <c r="H118" s="65"/>
      <c r="I118" s="65"/>
      <c r="J118" s="65"/>
      <c r="K118" s="65"/>
      <c r="L118" s="65"/>
      <c r="M118" s="65"/>
      <c r="N118" s="65"/>
      <c r="O118" s="65"/>
      <c r="P118" s="65"/>
      <c r="Q118" s="406"/>
      <c r="R118" s="406"/>
      <c r="S118" s="406"/>
      <c r="X118" s="182"/>
    </row>
    <row r="119" spans="1:24" ht="21" customHeight="1">
      <c r="A119" s="66"/>
      <c r="B119" s="65"/>
      <c r="C119" s="65"/>
      <c r="D119" s="69"/>
      <c r="E119" s="67"/>
      <c r="F119" s="65"/>
      <c r="G119" s="67" t="str">
        <f t="shared" si="2"/>
        <v>-</v>
      </c>
      <c r="H119" s="65"/>
      <c r="I119" s="65"/>
      <c r="J119" s="65"/>
      <c r="K119" s="65"/>
      <c r="L119" s="65"/>
      <c r="M119" s="65"/>
      <c r="N119" s="65"/>
      <c r="O119" s="65"/>
      <c r="P119" s="65"/>
      <c r="Q119" s="406"/>
      <c r="R119" s="406"/>
      <c r="S119" s="406"/>
      <c r="X119" s="182"/>
    </row>
    <row r="120" spans="1:24" ht="21" customHeight="1">
      <c r="A120" s="66"/>
      <c r="B120" s="65"/>
      <c r="C120" s="65"/>
      <c r="D120" s="69"/>
      <c r="E120" s="67"/>
      <c r="F120" s="65"/>
      <c r="G120" s="67" t="str">
        <f t="shared" si="2"/>
        <v>-</v>
      </c>
      <c r="H120" s="65"/>
      <c r="I120" s="65"/>
      <c r="J120" s="65"/>
      <c r="K120" s="65"/>
      <c r="L120" s="65"/>
      <c r="M120" s="65"/>
      <c r="N120" s="65"/>
      <c r="O120" s="65"/>
      <c r="P120" s="65"/>
      <c r="Q120" s="406"/>
      <c r="R120" s="406"/>
      <c r="S120" s="406"/>
      <c r="X120" s="182"/>
    </row>
    <row r="121" spans="1:24" ht="21" customHeight="1">
      <c r="A121" s="66"/>
      <c r="B121" s="65"/>
      <c r="C121" s="65"/>
      <c r="D121" s="69"/>
      <c r="E121" s="67"/>
      <c r="F121" s="65"/>
      <c r="G121" s="67" t="str">
        <f t="shared" si="2"/>
        <v>-</v>
      </c>
      <c r="H121" s="65"/>
      <c r="I121" s="65"/>
      <c r="J121" s="65"/>
      <c r="K121" s="65"/>
      <c r="L121" s="65"/>
      <c r="M121" s="65"/>
      <c r="N121" s="65"/>
      <c r="O121" s="65"/>
      <c r="P121" s="65"/>
      <c r="Q121" s="406"/>
      <c r="R121" s="406"/>
      <c r="S121" s="406"/>
      <c r="X121" s="182"/>
    </row>
    <row r="122" spans="1:24" ht="21" customHeight="1">
      <c r="A122" s="66"/>
      <c r="B122" s="65"/>
      <c r="C122" s="65"/>
      <c r="D122" s="69"/>
      <c r="E122" s="67"/>
      <c r="F122" s="65"/>
      <c r="G122" s="67" t="str">
        <f t="shared" si="2"/>
        <v>-</v>
      </c>
      <c r="H122" s="65"/>
      <c r="I122" s="65"/>
      <c r="J122" s="65"/>
      <c r="K122" s="65"/>
      <c r="L122" s="65"/>
      <c r="M122" s="65"/>
      <c r="N122" s="65"/>
      <c r="O122" s="65"/>
      <c r="P122" s="65"/>
      <c r="Q122" s="406"/>
      <c r="R122" s="406"/>
      <c r="S122" s="406"/>
      <c r="X122" s="182"/>
    </row>
    <row r="123" spans="1:24" ht="21" customHeight="1">
      <c r="A123" s="66"/>
      <c r="B123" s="65"/>
      <c r="C123" s="65"/>
      <c r="D123" s="69"/>
      <c r="E123" s="67"/>
      <c r="F123" s="65"/>
      <c r="G123" s="67" t="str">
        <f t="shared" si="2"/>
        <v>-</v>
      </c>
      <c r="H123" s="65"/>
      <c r="I123" s="65"/>
      <c r="J123" s="65"/>
      <c r="K123" s="65"/>
      <c r="L123" s="65"/>
      <c r="M123" s="65"/>
      <c r="N123" s="65"/>
      <c r="O123" s="65"/>
      <c r="P123" s="65"/>
      <c r="Q123" s="406"/>
      <c r="R123" s="406"/>
      <c r="S123" s="406"/>
      <c r="X123" s="182"/>
    </row>
    <row r="124" spans="1:24" ht="21" customHeight="1">
      <c r="A124" s="66"/>
      <c r="B124" s="65"/>
      <c r="C124" s="65"/>
      <c r="D124" s="69"/>
      <c r="E124" s="67"/>
      <c r="F124" s="65"/>
      <c r="G124" s="67" t="str">
        <f t="shared" si="2"/>
        <v>-</v>
      </c>
      <c r="H124" s="65"/>
      <c r="I124" s="65"/>
      <c r="J124" s="65"/>
      <c r="K124" s="65"/>
      <c r="L124" s="65"/>
      <c r="M124" s="65"/>
      <c r="N124" s="65"/>
      <c r="O124" s="65"/>
      <c r="P124" s="65"/>
      <c r="Q124" s="406"/>
      <c r="R124" s="406"/>
      <c r="S124" s="406"/>
      <c r="X124" s="182"/>
    </row>
    <row r="125" spans="1:24" ht="21" customHeight="1">
      <c r="A125" s="66"/>
      <c r="B125" s="65"/>
      <c r="C125" s="65"/>
      <c r="D125" s="69"/>
      <c r="E125" s="67"/>
      <c r="F125" s="65"/>
      <c r="G125" s="67" t="str">
        <f t="shared" si="2"/>
        <v>-</v>
      </c>
      <c r="H125" s="65"/>
      <c r="I125" s="65"/>
      <c r="J125" s="65"/>
      <c r="K125" s="65"/>
      <c r="L125" s="65"/>
      <c r="M125" s="65"/>
      <c r="N125" s="65"/>
      <c r="O125" s="65"/>
      <c r="P125" s="65"/>
      <c r="Q125" s="406"/>
      <c r="R125" s="406"/>
      <c r="S125" s="406"/>
      <c r="X125" s="182"/>
    </row>
    <row r="126" spans="1:24" ht="21" customHeight="1">
      <c r="A126" s="66"/>
      <c r="B126" s="65"/>
      <c r="C126" s="65"/>
      <c r="D126" s="69"/>
      <c r="E126" s="67"/>
      <c r="F126" s="65"/>
      <c r="G126" s="67" t="str">
        <f t="shared" si="2"/>
        <v>-</v>
      </c>
      <c r="H126" s="65"/>
      <c r="I126" s="65"/>
      <c r="J126" s="65"/>
      <c r="K126" s="65"/>
      <c r="L126" s="65"/>
      <c r="M126" s="65"/>
      <c r="N126" s="65"/>
      <c r="O126" s="65"/>
      <c r="P126" s="65"/>
      <c r="Q126" s="406"/>
      <c r="R126" s="406"/>
      <c r="S126" s="406"/>
      <c r="X126" s="182"/>
    </row>
    <row r="127" spans="1:24" ht="21" customHeight="1">
      <c r="A127" s="66"/>
      <c r="B127" s="65"/>
      <c r="C127" s="65"/>
      <c r="D127" s="69"/>
      <c r="E127" s="67"/>
      <c r="F127" s="65"/>
      <c r="G127" s="67" t="str">
        <f t="shared" si="2"/>
        <v>-</v>
      </c>
      <c r="H127" s="65"/>
      <c r="I127" s="65"/>
      <c r="J127" s="65"/>
      <c r="K127" s="65"/>
      <c r="L127" s="65"/>
      <c r="M127" s="65"/>
      <c r="N127" s="65"/>
      <c r="O127" s="65"/>
      <c r="P127" s="65"/>
      <c r="Q127" s="406"/>
      <c r="R127" s="406"/>
      <c r="S127" s="406"/>
      <c r="X127" s="182"/>
    </row>
    <row r="128" spans="1:24" ht="21" customHeight="1">
      <c r="A128" s="66"/>
      <c r="B128" s="65"/>
      <c r="C128" s="65"/>
      <c r="D128" s="69"/>
      <c r="E128" s="67"/>
      <c r="F128" s="65"/>
      <c r="G128" s="67" t="str">
        <f t="shared" si="2"/>
        <v>-</v>
      </c>
      <c r="H128" s="65"/>
      <c r="I128" s="65"/>
      <c r="J128" s="65"/>
      <c r="K128" s="65"/>
      <c r="L128" s="65"/>
      <c r="M128" s="65"/>
      <c r="N128" s="65"/>
      <c r="O128" s="65"/>
      <c r="P128" s="65"/>
      <c r="Q128" s="406"/>
      <c r="R128" s="406"/>
      <c r="S128" s="406"/>
      <c r="X128" s="182"/>
    </row>
    <row r="129" spans="1:24" ht="21" customHeight="1">
      <c r="A129" s="66"/>
      <c r="B129" s="65"/>
      <c r="C129" s="65"/>
      <c r="D129" s="69"/>
      <c r="E129" s="67"/>
      <c r="F129" s="65"/>
      <c r="G129" s="67" t="str">
        <f t="shared" si="2"/>
        <v>-</v>
      </c>
      <c r="H129" s="65"/>
      <c r="I129" s="65"/>
      <c r="J129" s="65"/>
      <c r="K129" s="65"/>
      <c r="L129" s="65"/>
      <c r="M129" s="65"/>
      <c r="N129" s="65"/>
      <c r="O129" s="65"/>
      <c r="P129" s="65"/>
      <c r="Q129" s="406"/>
      <c r="R129" s="406"/>
      <c r="S129" s="406"/>
      <c r="X129" s="182"/>
    </row>
    <row r="130" spans="1:24" ht="21" customHeight="1">
      <c r="A130" s="66"/>
      <c r="B130" s="65"/>
      <c r="C130" s="65"/>
      <c r="D130" s="69"/>
      <c r="E130" s="67"/>
      <c r="F130" s="65"/>
      <c r="G130" s="67" t="str">
        <f t="shared" si="2"/>
        <v>-</v>
      </c>
      <c r="H130" s="65"/>
      <c r="I130" s="65"/>
      <c r="J130" s="65"/>
      <c r="K130" s="65"/>
      <c r="L130" s="65"/>
      <c r="M130" s="65"/>
      <c r="N130" s="65"/>
      <c r="O130" s="65"/>
      <c r="P130" s="65"/>
      <c r="Q130" s="406"/>
      <c r="R130" s="406"/>
      <c r="S130" s="406"/>
      <c r="X130" s="182"/>
    </row>
    <row r="131" spans="1:24" ht="21" customHeight="1">
      <c r="A131" s="66"/>
      <c r="B131" s="65"/>
      <c r="C131" s="65"/>
      <c r="D131" s="69"/>
      <c r="E131" s="67"/>
      <c r="F131" s="65"/>
      <c r="G131" s="67" t="str">
        <f t="shared" si="2"/>
        <v>-</v>
      </c>
      <c r="H131" s="65"/>
      <c r="I131" s="65"/>
      <c r="J131" s="65"/>
      <c r="K131" s="65"/>
      <c r="L131" s="65"/>
      <c r="M131" s="65"/>
      <c r="N131" s="65"/>
      <c r="O131" s="65"/>
      <c r="P131" s="65"/>
      <c r="Q131" s="406"/>
      <c r="R131" s="406"/>
      <c r="S131" s="406"/>
      <c r="X131" s="182"/>
    </row>
    <row r="132" spans="1:24" ht="21" customHeight="1">
      <c r="A132" s="66"/>
      <c r="B132" s="65"/>
      <c r="C132" s="65"/>
      <c r="D132" s="69"/>
      <c r="E132" s="67"/>
      <c r="F132" s="65"/>
      <c r="G132" s="67" t="str">
        <f t="shared" si="2"/>
        <v>-</v>
      </c>
      <c r="H132" s="65"/>
      <c r="I132" s="65"/>
      <c r="J132" s="65"/>
      <c r="K132" s="65"/>
      <c r="L132" s="65"/>
      <c r="M132" s="65"/>
      <c r="N132" s="65"/>
      <c r="O132" s="65"/>
      <c r="P132" s="65"/>
      <c r="Q132" s="406"/>
      <c r="R132" s="406"/>
      <c r="S132" s="406"/>
      <c r="X132" s="182"/>
    </row>
    <row r="133" spans="1:24" ht="21" customHeight="1">
      <c r="A133" s="66"/>
      <c r="B133" s="65"/>
      <c r="C133" s="65"/>
      <c r="D133" s="69"/>
      <c r="E133" s="67"/>
      <c r="F133" s="65"/>
      <c r="G133" s="67" t="str">
        <f t="shared" si="2"/>
        <v>-</v>
      </c>
      <c r="H133" s="65"/>
      <c r="I133" s="65"/>
      <c r="J133" s="65"/>
      <c r="K133" s="65"/>
      <c r="L133" s="65"/>
      <c r="M133" s="65"/>
      <c r="N133" s="65"/>
      <c r="O133" s="65"/>
      <c r="P133" s="65"/>
      <c r="Q133" s="406"/>
      <c r="R133" s="406"/>
      <c r="S133" s="406"/>
      <c r="X133" s="182"/>
    </row>
    <row r="134" spans="1:24" ht="21" customHeight="1">
      <c r="A134" s="66"/>
      <c r="B134" s="65"/>
      <c r="C134" s="65"/>
      <c r="D134" s="69"/>
      <c r="E134" s="67"/>
      <c r="F134" s="65"/>
      <c r="G134" s="67" t="str">
        <f t="shared" si="2"/>
        <v>-</v>
      </c>
      <c r="H134" s="65"/>
      <c r="I134" s="65"/>
      <c r="J134" s="65"/>
      <c r="K134" s="65"/>
      <c r="L134" s="65"/>
      <c r="M134" s="65"/>
      <c r="N134" s="65"/>
      <c r="O134" s="65"/>
      <c r="P134" s="65"/>
      <c r="Q134" s="406"/>
      <c r="R134" s="406"/>
      <c r="S134" s="406"/>
      <c r="X134" s="182"/>
    </row>
    <row r="135" spans="1:24" ht="21" customHeight="1">
      <c r="A135" s="66"/>
      <c r="B135" s="65"/>
      <c r="C135" s="65"/>
      <c r="D135" s="69"/>
      <c r="E135" s="67"/>
      <c r="F135" s="65"/>
      <c r="G135" s="67" t="str">
        <f t="shared" si="2"/>
        <v>-</v>
      </c>
      <c r="H135" s="65"/>
      <c r="I135" s="65"/>
      <c r="J135" s="65"/>
      <c r="K135" s="65"/>
      <c r="L135" s="65"/>
      <c r="M135" s="65"/>
      <c r="N135" s="65"/>
      <c r="O135" s="65"/>
      <c r="P135" s="65"/>
      <c r="Q135" s="406"/>
      <c r="R135" s="406"/>
      <c r="S135" s="406"/>
      <c r="X135" s="182"/>
    </row>
    <row r="136" spans="1:24" ht="21" customHeight="1">
      <c r="A136" s="66"/>
      <c r="B136" s="65"/>
      <c r="C136" s="65"/>
      <c r="D136" s="69"/>
      <c r="E136" s="67"/>
      <c r="F136" s="65"/>
      <c r="G136" s="67" t="str">
        <f t="shared" si="2"/>
        <v>-</v>
      </c>
      <c r="H136" s="65"/>
      <c r="I136" s="65"/>
      <c r="J136" s="65"/>
      <c r="K136" s="65"/>
      <c r="L136" s="65"/>
      <c r="M136" s="65"/>
      <c r="N136" s="65"/>
      <c r="O136" s="65"/>
      <c r="P136" s="65"/>
      <c r="Q136" s="406"/>
      <c r="R136" s="406"/>
      <c r="S136" s="406"/>
      <c r="X136" s="182"/>
    </row>
    <row r="137" spans="1:24" ht="21" customHeight="1">
      <c r="A137" s="66"/>
      <c r="B137" s="65"/>
      <c r="C137" s="65"/>
      <c r="D137" s="69"/>
      <c r="E137" s="67"/>
      <c r="F137" s="65"/>
      <c r="G137" s="67" t="str">
        <f t="shared" si="2"/>
        <v>-</v>
      </c>
      <c r="H137" s="65"/>
      <c r="I137" s="65"/>
      <c r="J137" s="65"/>
      <c r="K137" s="65"/>
      <c r="L137" s="65"/>
      <c r="M137" s="65"/>
      <c r="N137" s="65"/>
      <c r="O137" s="65"/>
      <c r="P137" s="65"/>
      <c r="Q137" s="406"/>
      <c r="R137" s="406"/>
      <c r="S137" s="406"/>
      <c r="X137" s="182"/>
    </row>
    <row r="138" spans="1:24" ht="21" customHeight="1">
      <c r="A138" s="66"/>
      <c r="B138" s="65"/>
      <c r="C138" s="65"/>
      <c r="D138" s="69"/>
      <c r="E138" s="67"/>
      <c r="F138" s="65"/>
      <c r="G138" s="67" t="str">
        <f t="shared" si="2"/>
        <v>-</v>
      </c>
      <c r="H138" s="65"/>
      <c r="I138" s="65"/>
      <c r="J138" s="65"/>
      <c r="K138" s="65"/>
      <c r="L138" s="65"/>
      <c r="M138" s="65"/>
      <c r="N138" s="65"/>
      <c r="O138" s="65"/>
      <c r="P138" s="65"/>
      <c r="Q138" s="406"/>
      <c r="R138" s="406"/>
      <c r="S138" s="406"/>
      <c r="X138" s="182"/>
    </row>
    <row r="139" spans="1:24" ht="21" customHeight="1">
      <c r="A139" s="66"/>
      <c r="B139" s="65"/>
      <c r="C139" s="65"/>
      <c r="D139" s="69"/>
      <c r="E139" s="67"/>
      <c r="F139" s="65"/>
      <c r="G139" s="67" t="str">
        <f t="shared" si="2"/>
        <v>-</v>
      </c>
      <c r="H139" s="65"/>
      <c r="I139" s="65"/>
      <c r="J139" s="65"/>
      <c r="K139" s="65"/>
      <c r="L139" s="65"/>
      <c r="M139" s="65"/>
      <c r="N139" s="65"/>
      <c r="O139" s="65"/>
      <c r="P139" s="65"/>
      <c r="Q139" s="406"/>
      <c r="R139" s="406"/>
      <c r="S139" s="406"/>
      <c r="X139" s="182"/>
    </row>
    <row r="140" spans="1:24" ht="21" customHeight="1">
      <c r="A140" s="66"/>
      <c r="B140" s="65"/>
      <c r="C140" s="65"/>
      <c r="D140" s="69"/>
      <c r="E140" s="67"/>
      <c r="F140" s="65"/>
      <c r="G140" s="67" t="str">
        <f t="shared" si="2"/>
        <v>-</v>
      </c>
      <c r="H140" s="65"/>
      <c r="I140" s="65"/>
      <c r="J140" s="65"/>
      <c r="K140" s="65"/>
      <c r="L140" s="65"/>
      <c r="M140" s="65"/>
      <c r="N140" s="65"/>
      <c r="O140" s="65"/>
      <c r="P140" s="65"/>
      <c r="Q140" s="406"/>
      <c r="R140" s="406"/>
      <c r="S140" s="406"/>
      <c r="X140" s="182"/>
    </row>
    <row r="141" spans="1:24" ht="21" customHeight="1">
      <c r="A141" s="66"/>
      <c r="B141" s="65"/>
      <c r="C141" s="65"/>
      <c r="D141" s="69"/>
      <c r="E141" s="67"/>
      <c r="F141" s="65"/>
      <c r="G141" s="67" t="str">
        <f t="shared" si="2"/>
        <v>-</v>
      </c>
      <c r="H141" s="65"/>
      <c r="I141" s="65"/>
      <c r="J141" s="65"/>
      <c r="K141" s="65"/>
      <c r="L141" s="65"/>
      <c r="M141" s="65"/>
      <c r="N141" s="65"/>
      <c r="O141" s="65"/>
      <c r="P141" s="65"/>
      <c r="Q141" s="406"/>
      <c r="R141" s="406"/>
      <c r="S141" s="406"/>
      <c r="X141" s="182"/>
    </row>
    <row r="142" spans="1:24" ht="21" customHeight="1">
      <c r="A142" s="66"/>
      <c r="B142" s="65"/>
      <c r="C142" s="65"/>
      <c r="D142" s="69"/>
      <c r="E142" s="67"/>
      <c r="F142" s="65"/>
      <c r="G142" s="67" t="str">
        <f t="shared" si="2"/>
        <v>-</v>
      </c>
      <c r="H142" s="65"/>
      <c r="I142" s="65"/>
      <c r="J142" s="65"/>
      <c r="K142" s="65"/>
      <c r="L142" s="65"/>
      <c r="M142" s="65"/>
      <c r="N142" s="65"/>
      <c r="O142" s="65"/>
      <c r="P142" s="65"/>
      <c r="Q142" s="406"/>
      <c r="R142" s="406"/>
      <c r="S142" s="406"/>
      <c r="X142" s="182"/>
    </row>
    <row r="143" spans="1:24" ht="21" customHeight="1">
      <c r="A143" s="66"/>
      <c r="B143" s="65"/>
      <c r="C143" s="65"/>
      <c r="D143" s="69"/>
      <c r="E143" s="67"/>
      <c r="F143" s="65"/>
      <c r="G143" s="67" t="str">
        <f t="shared" si="2"/>
        <v>-</v>
      </c>
      <c r="H143" s="65"/>
      <c r="I143" s="65"/>
      <c r="J143" s="65"/>
      <c r="K143" s="65"/>
      <c r="L143" s="65"/>
      <c r="M143" s="65"/>
      <c r="N143" s="65"/>
      <c r="O143" s="65"/>
      <c r="P143" s="65"/>
      <c r="Q143" s="406"/>
      <c r="R143" s="406"/>
      <c r="S143" s="406"/>
      <c r="X143" s="182"/>
    </row>
    <row r="144" spans="1:24" ht="21" customHeight="1">
      <c r="A144" s="66"/>
      <c r="B144" s="65"/>
      <c r="C144" s="65"/>
      <c r="D144" s="69"/>
      <c r="E144" s="67"/>
      <c r="F144" s="65"/>
      <c r="G144" s="67" t="str">
        <f t="shared" si="2"/>
        <v>-</v>
      </c>
      <c r="H144" s="65"/>
      <c r="I144" s="65"/>
      <c r="J144" s="65"/>
      <c r="K144" s="65"/>
      <c r="L144" s="65"/>
      <c r="M144" s="65"/>
      <c r="N144" s="65"/>
      <c r="O144" s="65"/>
      <c r="P144" s="65"/>
      <c r="Q144" s="406"/>
      <c r="R144" s="406"/>
      <c r="S144" s="406"/>
      <c r="X144" s="182"/>
    </row>
    <row r="145" spans="1:24" ht="21" customHeight="1">
      <c r="A145" s="66"/>
      <c r="B145" s="65"/>
      <c r="C145" s="65"/>
      <c r="D145" s="69"/>
      <c r="E145" s="67"/>
      <c r="F145" s="65"/>
      <c r="G145" s="67" t="str">
        <f t="shared" si="2"/>
        <v>-</v>
      </c>
      <c r="H145" s="65"/>
      <c r="I145" s="65"/>
      <c r="J145" s="65"/>
      <c r="K145" s="65"/>
      <c r="L145" s="65"/>
      <c r="M145" s="65"/>
      <c r="N145" s="65"/>
      <c r="O145" s="65"/>
      <c r="P145" s="65"/>
      <c r="Q145" s="406"/>
      <c r="R145" s="406"/>
      <c r="S145" s="406"/>
      <c r="X145" s="182"/>
    </row>
    <row r="146" spans="1:24" ht="21" customHeight="1">
      <c r="A146" s="66"/>
      <c r="B146" s="65"/>
      <c r="C146" s="65"/>
      <c r="D146" s="69"/>
      <c r="E146" s="67"/>
      <c r="F146" s="65"/>
      <c r="G146" s="67" t="str">
        <f t="shared" si="2"/>
        <v>-</v>
      </c>
      <c r="H146" s="65"/>
      <c r="I146" s="65"/>
      <c r="J146" s="65"/>
      <c r="K146" s="65"/>
      <c r="L146" s="65"/>
      <c r="M146" s="65"/>
      <c r="N146" s="65"/>
      <c r="O146" s="65"/>
      <c r="P146" s="65"/>
      <c r="Q146" s="406"/>
      <c r="R146" s="406"/>
      <c r="S146" s="406"/>
      <c r="X146" s="182"/>
    </row>
    <row r="147" spans="1:24" ht="21" customHeight="1">
      <c r="A147" s="66"/>
      <c r="B147" s="65"/>
      <c r="C147" s="65"/>
      <c r="D147" s="69"/>
      <c r="E147" s="67"/>
      <c r="F147" s="65"/>
      <c r="G147" s="67" t="str">
        <f t="shared" si="2"/>
        <v>-</v>
      </c>
      <c r="H147" s="65"/>
      <c r="I147" s="65"/>
      <c r="J147" s="65"/>
      <c r="K147" s="65"/>
      <c r="L147" s="65"/>
      <c r="M147" s="65"/>
      <c r="N147" s="65"/>
      <c r="O147" s="65"/>
      <c r="P147" s="65"/>
      <c r="Q147" s="406"/>
      <c r="R147" s="406"/>
      <c r="S147" s="406"/>
      <c r="X147" s="182"/>
    </row>
    <row r="148" spans="1:24" ht="21" customHeight="1">
      <c r="A148" s="66"/>
      <c r="B148" s="65"/>
      <c r="C148" s="65"/>
      <c r="D148" s="69"/>
      <c r="E148" s="67"/>
      <c r="F148" s="65"/>
      <c r="G148" s="67" t="str">
        <f t="shared" si="2"/>
        <v>-</v>
      </c>
      <c r="H148" s="65"/>
      <c r="I148" s="65"/>
      <c r="J148" s="65"/>
      <c r="K148" s="65"/>
      <c r="L148" s="65"/>
      <c r="M148" s="65"/>
      <c r="N148" s="65"/>
      <c r="O148" s="65"/>
      <c r="P148" s="65"/>
      <c r="Q148" s="406"/>
      <c r="R148" s="406"/>
      <c r="S148" s="406"/>
      <c r="X148" s="182"/>
    </row>
    <row r="149" spans="1:24" ht="21" customHeight="1">
      <c r="A149" s="66"/>
      <c r="B149" s="65"/>
      <c r="C149" s="65"/>
      <c r="D149" s="69"/>
      <c r="E149" s="67"/>
      <c r="F149" s="65"/>
      <c r="G149" s="67" t="str">
        <f t="shared" si="2"/>
        <v>-</v>
      </c>
      <c r="H149" s="65"/>
      <c r="I149" s="65"/>
      <c r="J149" s="65"/>
      <c r="K149" s="65"/>
      <c r="L149" s="65"/>
      <c r="M149" s="65"/>
      <c r="N149" s="65"/>
      <c r="O149" s="65"/>
      <c r="P149" s="65"/>
      <c r="Q149" s="406"/>
      <c r="R149" s="406"/>
      <c r="S149" s="406"/>
      <c r="X149" s="182"/>
    </row>
    <row r="150" spans="1:24" ht="21" customHeight="1">
      <c r="A150" s="66"/>
      <c r="B150" s="65"/>
      <c r="C150" s="65"/>
      <c r="D150" s="69"/>
      <c r="E150" s="67"/>
      <c r="F150" s="65"/>
      <c r="G150" s="67" t="str">
        <f t="shared" si="2"/>
        <v>-</v>
      </c>
      <c r="H150" s="65"/>
      <c r="I150" s="65"/>
      <c r="J150" s="65"/>
      <c r="K150" s="65"/>
      <c r="L150" s="65"/>
      <c r="M150" s="65"/>
      <c r="N150" s="65"/>
      <c r="O150" s="65"/>
      <c r="P150" s="65"/>
      <c r="Q150" s="406"/>
      <c r="R150" s="406"/>
      <c r="S150" s="406"/>
      <c r="X150" s="182"/>
    </row>
    <row r="151" spans="1:24" ht="21" customHeight="1">
      <c r="A151" s="66"/>
      <c r="B151" s="65"/>
      <c r="C151" s="65"/>
      <c r="D151" s="69"/>
      <c r="E151" s="67"/>
      <c r="F151" s="65"/>
      <c r="G151" s="67" t="str">
        <f t="shared" si="2"/>
        <v>-</v>
      </c>
      <c r="H151" s="65"/>
      <c r="I151" s="65"/>
      <c r="J151" s="65"/>
      <c r="K151" s="65"/>
      <c r="L151" s="65"/>
      <c r="M151" s="65"/>
      <c r="N151" s="65"/>
      <c r="O151" s="65"/>
      <c r="P151" s="65"/>
      <c r="Q151" s="406"/>
      <c r="R151" s="406"/>
      <c r="S151" s="406"/>
      <c r="X151" s="182"/>
    </row>
    <row r="152" spans="1:24" ht="21" customHeight="1">
      <c r="A152" s="66"/>
      <c r="B152" s="65"/>
      <c r="C152" s="65"/>
      <c r="D152" s="69"/>
      <c r="E152" s="67"/>
      <c r="F152" s="65"/>
      <c r="G152" s="67" t="str">
        <f t="shared" si="2"/>
        <v>-</v>
      </c>
      <c r="H152" s="65"/>
      <c r="I152" s="65"/>
      <c r="J152" s="65"/>
      <c r="K152" s="65"/>
      <c r="L152" s="65"/>
      <c r="M152" s="65"/>
      <c r="N152" s="65"/>
      <c r="O152" s="65"/>
      <c r="P152" s="65"/>
      <c r="Q152" s="406"/>
      <c r="R152" s="406"/>
      <c r="S152" s="406"/>
      <c r="X152" s="182"/>
    </row>
    <row r="153" spans="1:24" ht="21" customHeight="1">
      <c r="A153" s="66"/>
      <c r="B153" s="65"/>
      <c r="C153" s="65"/>
      <c r="D153" s="69"/>
      <c r="E153" s="67"/>
      <c r="F153" s="65"/>
      <c r="G153" s="67" t="str">
        <f t="shared" si="2"/>
        <v>-</v>
      </c>
      <c r="H153" s="65"/>
      <c r="I153" s="65"/>
      <c r="J153" s="65"/>
      <c r="K153" s="65"/>
      <c r="L153" s="65"/>
      <c r="M153" s="65"/>
      <c r="N153" s="65"/>
      <c r="O153" s="65"/>
      <c r="P153" s="65"/>
      <c r="Q153" s="406"/>
      <c r="R153" s="406"/>
      <c r="S153" s="406"/>
      <c r="X153" s="182"/>
    </row>
    <row r="154" spans="1:24" ht="21" customHeight="1">
      <c r="A154" s="66"/>
      <c r="B154" s="65"/>
      <c r="C154" s="65"/>
      <c r="D154" s="69"/>
      <c r="E154" s="67"/>
      <c r="F154" s="65"/>
      <c r="G154" s="67" t="str">
        <f t="shared" si="2"/>
        <v>-</v>
      </c>
      <c r="H154" s="65"/>
      <c r="I154" s="65"/>
      <c r="J154" s="65"/>
      <c r="K154" s="65"/>
      <c r="L154" s="65"/>
      <c r="M154" s="65"/>
      <c r="N154" s="65"/>
      <c r="O154" s="65"/>
      <c r="P154" s="65"/>
      <c r="Q154" s="406"/>
      <c r="R154" s="406"/>
      <c r="S154" s="406"/>
      <c r="X154" s="182"/>
    </row>
    <row r="155" spans="1:24" ht="21" customHeight="1">
      <c r="A155" s="66"/>
      <c r="B155" s="65"/>
      <c r="C155" s="65"/>
      <c r="D155" s="69"/>
      <c r="E155" s="67"/>
      <c r="F155" s="65"/>
      <c r="G155" s="67" t="str">
        <f t="shared" si="2"/>
        <v>-</v>
      </c>
      <c r="H155" s="65"/>
      <c r="I155" s="65"/>
      <c r="J155" s="65"/>
      <c r="K155" s="65"/>
      <c r="L155" s="65"/>
      <c r="M155" s="65"/>
      <c r="N155" s="65"/>
      <c r="O155" s="65"/>
      <c r="P155" s="65"/>
      <c r="Q155" s="406"/>
      <c r="R155" s="406"/>
      <c r="S155" s="406"/>
      <c r="X155" s="182"/>
    </row>
    <row r="156" spans="1:24" ht="21" customHeight="1">
      <c r="A156" s="66"/>
      <c r="B156" s="65"/>
      <c r="C156" s="65"/>
      <c r="D156" s="69"/>
      <c r="E156" s="67"/>
      <c r="F156" s="65"/>
      <c r="G156" s="67" t="str">
        <f t="shared" si="2"/>
        <v>-</v>
      </c>
      <c r="H156" s="65"/>
      <c r="I156" s="65"/>
      <c r="J156" s="65"/>
      <c r="K156" s="65"/>
      <c r="L156" s="65"/>
      <c r="M156" s="65"/>
      <c r="N156" s="65"/>
      <c r="O156" s="65"/>
      <c r="P156" s="65"/>
      <c r="Q156" s="406"/>
      <c r="R156" s="406"/>
      <c r="S156" s="406"/>
      <c r="X156" s="182"/>
    </row>
    <row r="157" spans="1:24" ht="21" customHeight="1">
      <c r="A157" s="66"/>
      <c r="B157" s="65"/>
      <c r="C157" s="65"/>
      <c r="D157" s="69"/>
      <c r="E157" s="67"/>
      <c r="F157" s="65"/>
      <c r="G157" s="67" t="str">
        <f t="shared" si="2"/>
        <v>-</v>
      </c>
      <c r="H157" s="65"/>
      <c r="I157" s="65"/>
      <c r="J157" s="65"/>
      <c r="K157" s="65"/>
      <c r="L157" s="65"/>
      <c r="M157" s="65"/>
      <c r="N157" s="65"/>
      <c r="O157" s="65"/>
      <c r="P157" s="65"/>
      <c r="Q157" s="406"/>
      <c r="R157" s="406"/>
      <c r="S157" s="406"/>
      <c r="X157" s="182"/>
    </row>
    <row r="158" spans="1:24" ht="21" customHeight="1">
      <c r="A158" s="66"/>
      <c r="B158" s="65"/>
      <c r="C158" s="65"/>
      <c r="D158" s="69"/>
      <c r="E158" s="67"/>
      <c r="F158" s="65"/>
      <c r="G158" s="67" t="str">
        <f t="shared" si="2"/>
        <v>-</v>
      </c>
      <c r="H158" s="65"/>
      <c r="I158" s="65"/>
      <c r="J158" s="65"/>
      <c r="K158" s="65"/>
      <c r="L158" s="65"/>
      <c r="M158" s="65"/>
      <c r="N158" s="65"/>
      <c r="O158" s="65"/>
      <c r="P158" s="65"/>
      <c r="Q158" s="406"/>
      <c r="R158" s="406"/>
      <c r="S158" s="406"/>
      <c r="X158" s="182"/>
    </row>
    <row r="159" spans="1:24" ht="21" customHeight="1">
      <c r="A159" s="66"/>
      <c r="B159" s="65"/>
      <c r="C159" s="65"/>
      <c r="D159" s="69"/>
      <c r="E159" s="67"/>
      <c r="F159" s="65"/>
      <c r="G159" s="67" t="str">
        <f t="shared" si="2"/>
        <v>-</v>
      </c>
      <c r="H159" s="65"/>
      <c r="I159" s="65"/>
      <c r="J159" s="65"/>
      <c r="K159" s="65"/>
      <c r="L159" s="65"/>
      <c r="M159" s="65"/>
      <c r="N159" s="65"/>
      <c r="O159" s="65"/>
      <c r="P159" s="65"/>
      <c r="Q159" s="406"/>
      <c r="R159" s="406"/>
      <c r="S159" s="406"/>
      <c r="X159" s="182"/>
    </row>
    <row r="160" spans="1:24" ht="21" customHeight="1">
      <c r="A160" s="66"/>
      <c r="B160" s="65"/>
      <c r="C160" s="65"/>
      <c r="D160" s="69"/>
      <c r="E160" s="67"/>
      <c r="F160" s="65"/>
      <c r="G160" s="67" t="str">
        <f t="shared" ref="G160:G223" si="3">IF(OR(C160="",D160=""),"-",ABS((D160-C160+(D160&lt;C160))*1440))</f>
        <v>-</v>
      </c>
      <c r="H160" s="65"/>
      <c r="I160" s="65"/>
      <c r="J160" s="65"/>
      <c r="K160" s="65"/>
      <c r="L160" s="65"/>
      <c r="M160" s="65"/>
      <c r="N160" s="65"/>
      <c r="O160" s="65"/>
      <c r="P160" s="65"/>
      <c r="Q160" s="406"/>
      <c r="R160" s="406"/>
      <c r="S160" s="406"/>
      <c r="X160" s="182"/>
    </row>
    <row r="161" spans="1:24" ht="21" customHeight="1">
      <c r="A161" s="66"/>
      <c r="B161" s="65"/>
      <c r="C161" s="65"/>
      <c r="D161" s="69"/>
      <c r="E161" s="67"/>
      <c r="F161" s="65"/>
      <c r="G161" s="67" t="str">
        <f t="shared" si="3"/>
        <v>-</v>
      </c>
      <c r="H161" s="65"/>
      <c r="I161" s="65"/>
      <c r="J161" s="65"/>
      <c r="K161" s="65"/>
      <c r="L161" s="65"/>
      <c r="M161" s="65"/>
      <c r="N161" s="65"/>
      <c r="O161" s="65"/>
      <c r="P161" s="65"/>
      <c r="Q161" s="406"/>
      <c r="R161" s="406"/>
      <c r="S161" s="406"/>
      <c r="X161" s="182"/>
    </row>
    <row r="162" spans="1:24" ht="21" customHeight="1">
      <c r="A162" s="66"/>
      <c r="B162" s="65"/>
      <c r="C162" s="65"/>
      <c r="D162" s="69"/>
      <c r="E162" s="67"/>
      <c r="F162" s="65"/>
      <c r="G162" s="67" t="str">
        <f t="shared" si="3"/>
        <v>-</v>
      </c>
      <c r="H162" s="65"/>
      <c r="I162" s="65"/>
      <c r="J162" s="65"/>
      <c r="K162" s="65"/>
      <c r="L162" s="65"/>
      <c r="M162" s="65"/>
      <c r="N162" s="65"/>
      <c r="O162" s="65"/>
      <c r="P162" s="65"/>
      <c r="Q162" s="406"/>
      <c r="R162" s="406"/>
      <c r="S162" s="406"/>
      <c r="X162" s="182"/>
    </row>
    <row r="163" spans="1:24" ht="21" customHeight="1">
      <c r="A163" s="66"/>
      <c r="B163" s="65"/>
      <c r="C163" s="65"/>
      <c r="D163" s="69"/>
      <c r="E163" s="67"/>
      <c r="F163" s="65"/>
      <c r="G163" s="67" t="str">
        <f t="shared" si="3"/>
        <v>-</v>
      </c>
      <c r="H163" s="65"/>
      <c r="I163" s="65"/>
      <c r="J163" s="65"/>
      <c r="K163" s="65"/>
      <c r="L163" s="65"/>
      <c r="M163" s="65"/>
      <c r="N163" s="65"/>
      <c r="O163" s="65"/>
      <c r="P163" s="65"/>
      <c r="Q163" s="406"/>
      <c r="R163" s="406"/>
      <c r="S163" s="406"/>
      <c r="X163" s="182"/>
    </row>
    <row r="164" spans="1:24" ht="21" customHeight="1">
      <c r="A164" s="66"/>
      <c r="B164" s="65"/>
      <c r="C164" s="65"/>
      <c r="D164" s="69"/>
      <c r="E164" s="67"/>
      <c r="F164" s="65"/>
      <c r="G164" s="67" t="str">
        <f t="shared" si="3"/>
        <v>-</v>
      </c>
      <c r="H164" s="65"/>
      <c r="I164" s="65"/>
      <c r="J164" s="65"/>
      <c r="K164" s="65"/>
      <c r="L164" s="65"/>
      <c r="M164" s="65"/>
      <c r="N164" s="65"/>
      <c r="O164" s="65"/>
      <c r="P164" s="65"/>
      <c r="Q164" s="406"/>
      <c r="R164" s="406"/>
      <c r="S164" s="406"/>
      <c r="X164" s="182"/>
    </row>
    <row r="165" spans="1:24" ht="21" customHeight="1">
      <c r="A165" s="66"/>
      <c r="B165" s="65"/>
      <c r="C165" s="65"/>
      <c r="D165" s="69"/>
      <c r="E165" s="67"/>
      <c r="F165" s="65"/>
      <c r="G165" s="67" t="str">
        <f t="shared" si="3"/>
        <v>-</v>
      </c>
      <c r="H165" s="65"/>
      <c r="I165" s="65"/>
      <c r="J165" s="65"/>
      <c r="K165" s="65"/>
      <c r="L165" s="65"/>
      <c r="M165" s="65"/>
      <c r="N165" s="65"/>
      <c r="O165" s="65"/>
      <c r="P165" s="65"/>
      <c r="Q165" s="406"/>
      <c r="R165" s="406"/>
      <c r="S165" s="406"/>
      <c r="X165" s="182"/>
    </row>
    <row r="166" spans="1:24" ht="21" customHeight="1">
      <c r="A166" s="66"/>
      <c r="B166" s="65"/>
      <c r="C166" s="65"/>
      <c r="D166" s="69"/>
      <c r="E166" s="67"/>
      <c r="F166" s="65"/>
      <c r="G166" s="67" t="str">
        <f t="shared" si="3"/>
        <v>-</v>
      </c>
      <c r="H166" s="65"/>
      <c r="I166" s="65"/>
      <c r="J166" s="65"/>
      <c r="K166" s="65"/>
      <c r="L166" s="65"/>
      <c r="M166" s="65"/>
      <c r="N166" s="65"/>
      <c r="O166" s="65"/>
      <c r="P166" s="65"/>
      <c r="Q166" s="406"/>
      <c r="R166" s="406"/>
      <c r="S166" s="406"/>
      <c r="X166" s="182"/>
    </row>
    <row r="167" spans="1:24" ht="21" customHeight="1">
      <c r="A167" s="66"/>
      <c r="B167" s="65"/>
      <c r="C167" s="65"/>
      <c r="D167" s="69"/>
      <c r="E167" s="67"/>
      <c r="F167" s="65"/>
      <c r="G167" s="67" t="str">
        <f t="shared" si="3"/>
        <v>-</v>
      </c>
      <c r="H167" s="65"/>
      <c r="I167" s="65"/>
      <c r="J167" s="65"/>
      <c r="K167" s="65"/>
      <c r="L167" s="65"/>
      <c r="M167" s="65"/>
      <c r="N167" s="65"/>
      <c r="O167" s="65"/>
      <c r="P167" s="65"/>
      <c r="Q167" s="406"/>
      <c r="R167" s="406"/>
      <c r="S167" s="406"/>
      <c r="X167" s="182"/>
    </row>
    <row r="168" spans="1:24" ht="21" customHeight="1">
      <c r="A168" s="66"/>
      <c r="B168" s="65"/>
      <c r="C168" s="65"/>
      <c r="D168" s="69"/>
      <c r="E168" s="67"/>
      <c r="F168" s="65"/>
      <c r="G168" s="67" t="str">
        <f t="shared" si="3"/>
        <v>-</v>
      </c>
      <c r="H168" s="65"/>
      <c r="I168" s="65"/>
      <c r="J168" s="65"/>
      <c r="K168" s="65"/>
      <c r="L168" s="65"/>
      <c r="M168" s="65"/>
      <c r="N168" s="65"/>
      <c r="O168" s="65"/>
      <c r="P168" s="65"/>
      <c r="Q168" s="406"/>
      <c r="R168" s="406"/>
      <c r="S168" s="406"/>
      <c r="X168" s="182"/>
    </row>
    <row r="169" spans="1:24" ht="21" customHeight="1">
      <c r="A169" s="66"/>
      <c r="B169" s="65"/>
      <c r="C169" s="65"/>
      <c r="D169" s="69"/>
      <c r="E169" s="67"/>
      <c r="F169" s="65"/>
      <c r="G169" s="67" t="str">
        <f t="shared" si="3"/>
        <v>-</v>
      </c>
      <c r="H169" s="65"/>
      <c r="I169" s="65"/>
      <c r="J169" s="65"/>
      <c r="K169" s="65"/>
      <c r="L169" s="65"/>
      <c r="M169" s="65"/>
      <c r="N169" s="65"/>
      <c r="O169" s="65"/>
      <c r="P169" s="65"/>
      <c r="Q169" s="406"/>
      <c r="R169" s="406"/>
      <c r="S169" s="406"/>
      <c r="X169" s="182"/>
    </row>
    <row r="170" spans="1:24" ht="21" customHeight="1">
      <c r="A170" s="66"/>
      <c r="B170" s="65"/>
      <c r="C170" s="65"/>
      <c r="D170" s="69"/>
      <c r="E170" s="67"/>
      <c r="F170" s="65"/>
      <c r="G170" s="67" t="str">
        <f t="shared" si="3"/>
        <v>-</v>
      </c>
      <c r="H170" s="65"/>
      <c r="I170" s="65"/>
      <c r="J170" s="65"/>
      <c r="K170" s="65"/>
      <c r="L170" s="65"/>
      <c r="M170" s="65"/>
      <c r="N170" s="65"/>
      <c r="O170" s="65"/>
      <c r="P170" s="65"/>
      <c r="Q170" s="406"/>
      <c r="R170" s="406"/>
      <c r="S170" s="406"/>
      <c r="X170" s="182"/>
    </row>
    <row r="171" spans="1:24" ht="21" customHeight="1">
      <c r="A171" s="66"/>
      <c r="B171" s="65"/>
      <c r="C171" s="65"/>
      <c r="D171" s="69"/>
      <c r="E171" s="67"/>
      <c r="F171" s="65"/>
      <c r="G171" s="67" t="str">
        <f t="shared" si="3"/>
        <v>-</v>
      </c>
      <c r="H171" s="65"/>
      <c r="I171" s="65"/>
      <c r="J171" s="65"/>
      <c r="K171" s="65"/>
      <c r="L171" s="65"/>
      <c r="M171" s="65"/>
      <c r="N171" s="65"/>
      <c r="O171" s="65"/>
      <c r="P171" s="65"/>
      <c r="Q171" s="406"/>
      <c r="R171" s="406"/>
      <c r="S171" s="406"/>
      <c r="X171" s="182"/>
    </row>
    <row r="172" spans="1:24" ht="21" customHeight="1">
      <c r="A172" s="66"/>
      <c r="B172" s="65"/>
      <c r="C172" s="65"/>
      <c r="D172" s="69"/>
      <c r="E172" s="67"/>
      <c r="F172" s="65"/>
      <c r="G172" s="67" t="str">
        <f t="shared" si="3"/>
        <v>-</v>
      </c>
      <c r="H172" s="65"/>
      <c r="I172" s="65"/>
      <c r="J172" s="65"/>
      <c r="K172" s="65"/>
      <c r="L172" s="65"/>
      <c r="M172" s="65"/>
      <c r="N172" s="65"/>
      <c r="O172" s="65"/>
      <c r="P172" s="65"/>
      <c r="Q172" s="406"/>
      <c r="R172" s="406"/>
      <c r="S172" s="406"/>
      <c r="X172" s="182"/>
    </row>
    <row r="173" spans="1:24" ht="21" customHeight="1">
      <c r="A173" s="66"/>
      <c r="B173" s="65"/>
      <c r="C173" s="65"/>
      <c r="D173" s="69"/>
      <c r="E173" s="67"/>
      <c r="F173" s="65"/>
      <c r="G173" s="67" t="str">
        <f t="shared" si="3"/>
        <v>-</v>
      </c>
      <c r="H173" s="65"/>
      <c r="I173" s="65"/>
      <c r="J173" s="65"/>
      <c r="K173" s="65"/>
      <c r="L173" s="65"/>
      <c r="M173" s="65"/>
      <c r="N173" s="65"/>
      <c r="O173" s="65"/>
      <c r="P173" s="65"/>
      <c r="Q173" s="406"/>
      <c r="R173" s="406"/>
      <c r="S173" s="406"/>
      <c r="X173" s="182"/>
    </row>
    <row r="174" spans="1:24" ht="21" customHeight="1">
      <c r="A174" s="66"/>
      <c r="B174" s="65"/>
      <c r="C174" s="65"/>
      <c r="D174" s="69"/>
      <c r="E174" s="67"/>
      <c r="F174" s="65"/>
      <c r="G174" s="67" t="str">
        <f t="shared" si="3"/>
        <v>-</v>
      </c>
      <c r="H174" s="65"/>
      <c r="I174" s="65"/>
      <c r="J174" s="65"/>
      <c r="K174" s="65"/>
      <c r="L174" s="65"/>
      <c r="M174" s="65"/>
      <c r="N174" s="65"/>
      <c r="O174" s="65"/>
      <c r="P174" s="65"/>
      <c r="Q174" s="406"/>
      <c r="R174" s="406"/>
      <c r="S174" s="406"/>
      <c r="X174" s="182"/>
    </row>
    <row r="175" spans="1:24" ht="21" customHeight="1">
      <c r="A175" s="66"/>
      <c r="B175" s="65"/>
      <c r="C175" s="65"/>
      <c r="D175" s="69"/>
      <c r="E175" s="67"/>
      <c r="F175" s="65"/>
      <c r="G175" s="67" t="str">
        <f t="shared" si="3"/>
        <v>-</v>
      </c>
      <c r="H175" s="65"/>
      <c r="I175" s="65"/>
      <c r="J175" s="65"/>
      <c r="K175" s="65"/>
      <c r="L175" s="65"/>
      <c r="M175" s="65"/>
      <c r="N175" s="65"/>
      <c r="O175" s="65"/>
      <c r="P175" s="65"/>
      <c r="Q175" s="406"/>
      <c r="R175" s="406"/>
      <c r="S175" s="406"/>
      <c r="X175" s="182"/>
    </row>
    <row r="176" spans="1:24" ht="21" customHeight="1">
      <c r="A176" s="66"/>
      <c r="B176" s="65"/>
      <c r="C176" s="65"/>
      <c r="D176" s="69"/>
      <c r="E176" s="67"/>
      <c r="F176" s="65"/>
      <c r="G176" s="67" t="str">
        <f t="shared" si="3"/>
        <v>-</v>
      </c>
      <c r="H176" s="65"/>
      <c r="I176" s="65"/>
      <c r="J176" s="65"/>
      <c r="K176" s="65"/>
      <c r="L176" s="65"/>
      <c r="M176" s="65"/>
      <c r="N176" s="65"/>
      <c r="O176" s="65"/>
      <c r="P176" s="65"/>
      <c r="Q176" s="406"/>
      <c r="R176" s="406"/>
      <c r="S176" s="406"/>
      <c r="X176" s="182"/>
    </row>
    <row r="177" spans="1:24" ht="21" customHeight="1">
      <c r="A177" s="66"/>
      <c r="B177" s="65"/>
      <c r="C177" s="65"/>
      <c r="D177" s="69"/>
      <c r="E177" s="67"/>
      <c r="F177" s="65"/>
      <c r="G177" s="67" t="str">
        <f t="shared" si="3"/>
        <v>-</v>
      </c>
      <c r="H177" s="65"/>
      <c r="I177" s="65"/>
      <c r="J177" s="65"/>
      <c r="K177" s="65"/>
      <c r="L177" s="65"/>
      <c r="M177" s="65"/>
      <c r="N177" s="65"/>
      <c r="O177" s="65"/>
      <c r="P177" s="65"/>
      <c r="Q177" s="406"/>
      <c r="R177" s="406"/>
      <c r="S177" s="406"/>
      <c r="X177" s="182"/>
    </row>
    <row r="178" spans="1:24" ht="21" customHeight="1">
      <c r="A178" s="66"/>
      <c r="B178" s="65"/>
      <c r="C178" s="65"/>
      <c r="D178" s="69"/>
      <c r="E178" s="67"/>
      <c r="F178" s="65"/>
      <c r="G178" s="67" t="str">
        <f t="shared" si="3"/>
        <v>-</v>
      </c>
      <c r="H178" s="65"/>
      <c r="I178" s="65"/>
      <c r="J178" s="65"/>
      <c r="K178" s="65"/>
      <c r="L178" s="65"/>
      <c r="M178" s="65"/>
      <c r="N178" s="65"/>
      <c r="O178" s="65"/>
      <c r="P178" s="65"/>
      <c r="Q178" s="406"/>
      <c r="R178" s="406"/>
      <c r="S178" s="406"/>
      <c r="X178" s="182"/>
    </row>
    <row r="179" spans="1:24" ht="21" customHeight="1">
      <c r="A179" s="66"/>
      <c r="B179" s="65"/>
      <c r="C179" s="65"/>
      <c r="D179" s="69"/>
      <c r="E179" s="67"/>
      <c r="F179" s="65"/>
      <c r="G179" s="67" t="str">
        <f t="shared" si="3"/>
        <v>-</v>
      </c>
      <c r="H179" s="65"/>
      <c r="I179" s="65"/>
      <c r="J179" s="65"/>
      <c r="K179" s="65"/>
      <c r="L179" s="65"/>
      <c r="M179" s="65"/>
      <c r="N179" s="65"/>
      <c r="O179" s="65"/>
      <c r="P179" s="65"/>
      <c r="Q179" s="406"/>
      <c r="R179" s="406"/>
      <c r="S179" s="406"/>
      <c r="X179" s="182"/>
    </row>
    <row r="180" spans="1:24" ht="21" customHeight="1">
      <c r="A180" s="66"/>
      <c r="B180" s="65"/>
      <c r="C180" s="65"/>
      <c r="D180" s="69"/>
      <c r="E180" s="67"/>
      <c r="F180" s="65"/>
      <c r="G180" s="67" t="str">
        <f t="shared" si="3"/>
        <v>-</v>
      </c>
      <c r="H180" s="65"/>
      <c r="I180" s="65"/>
      <c r="J180" s="65"/>
      <c r="K180" s="65"/>
      <c r="L180" s="65"/>
      <c r="M180" s="65"/>
      <c r="N180" s="65"/>
      <c r="O180" s="65"/>
      <c r="P180" s="65"/>
      <c r="Q180" s="406"/>
      <c r="R180" s="406"/>
      <c r="S180" s="406"/>
      <c r="X180" s="182"/>
    </row>
    <row r="181" spans="1:24" ht="21" customHeight="1">
      <c r="A181" s="66"/>
      <c r="B181" s="65"/>
      <c r="C181" s="65"/>
      <c r="D181" s="69"/>
      <c r="E181" s="67"/>
      <c r="F181" s="65"/>
      <c r="G181" s="67" t="str">
        <f t="shared" si="3"/>
        <v>-</v>
      </c>
      <c r="H181" s="65"/>
      <c r="I181" s="65"/>
      <c r="J181" s="65"/>
      <c r="K181" s="65"/>
      <c r="L181" s="65"/>
      <c r="M181" s="65"/>
      <c r="N181" s="65"/>
      <c r="O181" s="65"/>
      <c r="P181" s="65"/>
      <c r="Q181" s="406"/>
      <c r="R181" s="406"/>
      <c r="S181" s="406"/>
      <c r="X181" s="182"/>
    </row>
    <row r="182" spans="1:24" ht="21" customHeight="1">
      <c r="A182" s="66"/>
      <c r="B182" s="65"/>
      <c r="C182" s="65"/>
      <c r="D182" s="69"/>
      <c r="E182" s="67"/>
      <c r="F182" s="65"/>
      <c r="G182" s="67" t="str">
        <f t="shared" si="3"/>
        <v>-</v>
      </c>
      <c r="H182" s="65"/>
      <c r="I182" s="65"/>
      <c r="J182" s="65"/>
      <c r="K182" s="65"/>
      <c r="L182" s="65"/>
      <c r="M182" s="65"/>
      <c r="N182" s="65"/>
      <c r="O182" s="65"/>
      <c r="P182" s="65"/>
      <c r="Q182" s="406"/>
      <c r="R182" s="406"/>
      <c r="S182" s="406"/>
      <c r="X182" s="182"/>
    </row>
    <row r="183" spans="1:24" ht="21" customHeight="1">
      <c r="A183" s="66"/>
      <c r="B183" s="65"/>
      <c r="C183" s="65"/>
      <c r="D183" s="69"/>
      <c r="E183" s="67"/>
      <c r="F183" s="65"/>
      <c r="G183" s="67" t="str">
        <f t="shared" si="3"/>
        <v>-</v>
      </c>
      <c r="H183" s="65"/>
      <c r="I183" s="65"/>
      <c r="J183" s="65"/>
      <c r="K183" s="65"/>
      <c r="L183" s="65"/>
      <c r="M183" s="65"/>
      <c r="N183" s="65"/>
      <c r="O183" s="65"/>
      <c r="P183" s="65"/>
      <c r="Q183" s="406"/>
      <c r="R183" s="406"/>
      <c r="S183" s="406"/>
      <c r="X183" s="182"/>
    </row>
    <row r="184" spans="1:24" ht="21" customHeight="1">
      <c r="A184" s="66"/>
      <c r="B184" s="65"/>
      <c r="C184" s="65"/>
      <c r="D184" s="69"/>
      <c r="E184" s="67"/>
      <c r="F184" s="65"/>
      <c r="G184" s="67" t="str">
        <f t="shared" si="3"/>
        <v>-</v>
      </c>
      <c r="H184" s="65"/>
      <c r="I184" s="65"/>
      <c r="J184" s="65"/>
      <c r="K184" s="65"/>
      <c r="L184" s="65"/>
      <c r="M184" s="65"/>
      <c r="N184" s="65"/>
      <c r="O184" s="65"/>
      <c r="P184" s="65"/>
      <c r="Q184" s="406"/>
      <c r="R184" s="406"/>
      <c r="S184" s="406"/>
      <c r="X184" s="182"/>
    </row>
    <row r="185" spans="1:24" ht="21" customHeight="1">
      <c r="A185" s="66"/>
      <c r="B185" s="65"/>
      <c r="C185" s="65"/>
      <c r="D185" s="69"/>
      <c r="E185" s="67"/>
      <c r="F185" s="65"/>
      <c r="G185" s="67" t="str">
        <f t="shared" si="3"/>
        <v>-</v>
      </c>
      <c r="H185" s="65"/>
      <c r="I185" s="65"/>
      <c r="J185" s="65"/>
      <c r="K185" s="65"/>
      <c r="L185" s="65"/>
      <c r="M185" s="65"/>
      <c r="N185" s="65"/>
      <c r="O185" s="65"/>
      <c r="P185" s="65"/>
      <c r="Q185" s="406"/>
      <c r="R185" s="406"/>
      <c r="S185" s="406"/>
      <c r="X185" s="182"/>
    </row>
    <row r="186" spans="1:24" ht="21" customHeight="1">
      <c r="A186" s="66"/>
      <c r="B186" s="65"/>
      <c r="C186" s="65"/>
      <c r="D186" s="69"/>
      <c r="E186" s="67"/>
      <c r="F186" s="65"/>
      <c r="G186" s="67" t="str">
        <f t="shared" si="3"/>
        <v>-</v>
      </c>
      <c r="H186" s="65"/>
      <c r="I186" s="65"/>
      <c r="J186" s="65"/>
      <c r="K186" s="65"/>
      <c r="L186" s="65"/>
      <c r="M186" s="65"/>
      <c r="N186" s="65"/>
      <c r="O186" s="65"/>
      <c r="P186" s="65"/>
      <c r="Q186" s="406"/>
      <c r="R186" s="406"/>
      <c r="S186" s="406"/>
      <c r="X186" s="182"/>
    </row>
    <row r="187" spans="1:24" ht="21" customHeight="1">
      <c r="A187" s="66"/>
      <c r="B187" s="65"/>
      <c r="C187" s="65"/>
      <c r="D187" s="69"/>
      <c r="E187" s="67"/>
      <c r="F187" s="65"/>
      <c r="G187" s="67" t="str">
        <f t="shared" si="3"/>
        <v>-</v>
      </c>
      <c r="H187" s="65"/>
      <c r="I187" s="65"/>
      <c r="J187" s="65"/>
      <c r="K187" s="65"/>
      <c r="L187" s="65"/>
      <c r="M187" s="65"/>
      <c r="N187" s="65"/>
      <c r="O187" s="65"/>
      <c r="P187" s="65"/>
      <c r="Q187" s="406"/>
      <c r="R187" s="406"/>
      <c r="S187" s="406"/>
      <c r="X187" s="182"/>
    </row>
    <row r="188" spans="1:24" ht="21" customHeight="1">
      <c r="A188" s="66"/>
      <c r="B188" s="65"/>
      <c r="C188" s="65"/>
      <c r="D188" s="69"/>
      <c r="E188" s="67"/>
      <c r="F188" s="65"/>
      <c r="G188" s="67" t="str">
        <f t="shared" si="3"/>
        <v>-</v>
      </c>
      <c r="H188" s="65"/>
      <c r="I188" s="65"/>
      <c r="J188" s="65"/>
      <c r="K188" s="65"/>
      <c r="L188" s="65"/>
      <c r="M188" s="65"/>
      <c r="N188" s="65"/>
      <c r="O188" s="65"/>
      <c r="P188" s="65"/>
      <c r="Q188" s="406"/>
      <c r="R188" s="406"/>
      <c r="S188" s="406"/>
      <c r="X188" s="182"/>
    </row>
    <row r="189" spans="1:24" ht="21" customHeight="1">
      <c r="A189" s="66"/>
      <c r="B189" s="65"/>
      <c r="C189" s="65"/>
      <c r="D189" s="69"/>
      <c r="E189" s="67"/>
      <c r="F189" s="65"/>
      <c r="G189" s="67" t="str">
        <f t="shared" si="3"/>
        <v>-</v>
      </c>
      <c r="H189" s="65"/>
      <c r="I189" s="65"/>
      <c r="J189" s="65"/>
      <c r="K189" s="65"/>
      <c r="L189" s="65"/>
      <c r="M189" s="65"/>
      <c r="N189" s="65"/>
      <c r="O189" s="65"/>
      <c r="P189" s="65"/>
      <c r="Q189" s="406"/>
      <c r="R189" s="406"/>
      <c r="S189" s="406"/>
      <c r="X189" s="182"/>
    </row>
    <row r="190" spans="1:24" ht="21" customHeight="1">
      <c r="A190" s="66"/>
      <c r="B190" s="65"/>
      <c r="C190" s="65"/>
      <c r="D190" s="69"/>
      <c r="E190" s="67"/>
      <c r="F190" s="65"/>
      <c r="G190" s="67" t="str">
        <f t="shared" si="3"/>
        <v>-</v>
      </c>
      <c r="H190" s="65"/>
      <c r="I190" s="65"/>
      <c r="J190" s="65"/>
      <c r="K190" s="65"/>
      <c r="L190" s="65"/>
      <c r="M190" s="65"/>
      <c r="N190" s="65"/>
      <c r="O190" s="65"/>
      <c r="P190" s="65"/>
      <c r="Q190" s="406"/>
      <c r="R190" s="406"/>
      <c r="S190" s="406"/>
      <c r="X190" s="182"/>
    </row>
    <row r="191" spans="1:24" ht="21" customHeight="1">
      <c r="A191" s="66"/>
      <c r="B191" s="65"/>
      <c r="C191" s="65"/>
      <c r="D191" s="69"/>
      <c r="E191" s="67"/>
      <c r="F191" s="65"/>
      <c r="G191" s="67" t="str">
        <f t="shared" si="3"/>
        <v>-</v>
      </c>
      <c r="H191" s="65"/>
      <c r="I191" s="65"/>
      <c r="J191" s="65"/>
      <c r="K191" s="65"/>
      <c r="L191" s="65"/>
      <c r="M191" s="65"/>
      <c r="N191" s="65"/>
      <c r="O191" s="65"/>
      <c r="P191" s="65"/>
      <c r="Q191" s="406"/>
      <c r="R191" s="406"/>
      <c r="S191" s="406"/>
      <c r="X191" s="182"/>
    </row>
    <row r="192" spans="1:24" ht="21" customHeight="1">
      <c r="A192" s="66"/>
      <c r="B192" s="65"/>
      <c r="C192" s="65"/>
      <c r="D192" s="69"/>
      <c r="E192" s="67"/>
      <c r="F192" s="65"/>
      <c r="G192" s="67" t="str">
        <f t="shared" si="3"/>
        <v>-</v>
      </c>
      <c r="H192" s="65"/>
      <c r="I192" s="65"/>
      <c r="J192" s="65"/>
      <c r="K192" s="65"/>
      <c r="L192" s="65"/>
      <c r="M192" s="65"/>
      <c r="N192" s="65"/>
      <c r="O192" s="65"/>
      <c r="P192" s="65"/>
      <c r="Q192" s="406"/>
      <c r="R192" s="406"/>
      <c r="S192" s="406"/>
      <c r="X192" s="182"/>
    </row>
    <row r="193" spans="1:24" ht="21" customHeight="1">
      <c r="A193" s="66"/>
      <c r="B193" s="65"/>
      <c r="C193" s="65"/>
      <c r="D193" s="69"/>
      <c r="E193" s="67"/>
      <c r="F193" s="65"/>
      <c r="G193" s="67" t="str">
        <f t="shared" si="3"/>
        <v>-</v>
      </c>
      <c r="H193" s="65"/>
      <c r="I193" s="65"/>
      <c r="J193" s="65"/>
      <c r="K193" s="65"/>
      <c r="L193" s="65"/>
      <c r="M193" s="65"/>
      <c r="N193" s="65"/>
      <c r="O193" s="65"/>
      <c r="P193" s="65"/>
      <c r="Q193" s="406"/>
      <c r="R193" s="406"/>
      <c r="S193" s="406"/>
      <c r="X193" s="182"/>
    </row>
    <row r="194" spans="1:24" ht="21" customHeight="1">
      <c r="A194" s="66"/>
      <c r="B194" s="65"/>
      <c r="C194" s="65"/>
      <c r="D194" s="69"/>
      <c r="E194" s="67"/>
      <c r="F194" s="65"/>
      <c r="G194" s="67" t="str">
        <f t="shared" si="3"/>
        <v>-</v>
      </c>
      <c r="H194" s="65"/>
      <c r="I194" s="65"/>
      <c r="J194" s="65"/>
      <c r="K194" s="65"/>
      <c r="L194" s="65"/>
      <c r="M194" s="65"/>
      <c r="N194" s="65"/>
      <c r="O194" s="65"/>
      <c r="P194" s="65"/>
      <c r="Q194" s="406"/>
      <c r="R194" s="406"/>
      <c r="S194" s="406"/>
      <c r="X194" s="182"/>
    </row>
    <row r="195" spans="1:24" ht="21" customHeight="1">
      <c r="A195" s="66"/>
      <c r="B195" s="65"/>
      <c r="C195" s="65"/>
      <c r="D195" s="69"/>
      <c r="E195" s="67"/>
      <c r="F195" s="65"/>
      <c r="G195" s="67" t="str">
        <f t="shared" si="3"/>
        <v>-</v>
      </c>
      <c r="H195" s="65"/>
      <c r="I195" s="65"/>
      <c r="J195" s="65"/>
      <c r="K195" s="65"/>
      <c r="L195" s="65"/>
      <c r="M195" s="65"/>
      <c r="N195" s="65"/>
      <c r="O195" s="65"/>
      <c r="P195" s="65"/>
      <c r="Q195" s="406"/>
      <c r="R195" s="406"/>
      <c r="S195" s="406"/>
      <c r="X195" s="182"/>
    </row>
    <row r="196" spans="1:24" ht="21" customHeight="1">
      <c r="A196" s="66"/>
      <c r="B196" s="65"/>
      <c r="C196" s="65"/>
      <c r="D196" s="69"/>
      <c r="E196" s="67"/>
      <c r="F196" s="65"/>
      <c r="G196" s="67" t="str">
        <f t="shared" si="3"/>
        <v>-</v>
      </c>
      <c r="H196" s="65"/>
      <c r="I196" s="65"/>
      <c r="J196" s="65"/>
      <c r="K196" s="65"/>
      <c r="L196" s="65"/>
      <c r="M196" s="65"/>
      <c r="N196" s="65"/>
      <c r="O196" s="65"/>
      <c r="P196" s="65"/>
      <c r="Q196" s="406"/>
      <c r="R196" s="406"/>
      <c r="S196" s="406"/>
      <c r="X196" s="182"/>
    </row>
    <row r="197" spans="1:24" ht="21" customHeight="1">
      <c r="A197" s="66"/>
      <c r="B197" s="65"/>
      <c r="C197" s="65"/>
      <c r="D197" s="69"/>
      <c r="E197" s="67"/>
      <c r="F197" s="65"/>
      <c r="G197" s="67" t="str">
        <f t="shared" si="3"/>
        <v>-</v>
      </c>
      <c r="H197" s="65"/>
      <c r="I197" s="65"/>
      <c r="J197" s="65"/>
      <c r="K197" s="65"/>
      <c r="L197" s="65"/>
      <c r="M197" s="65"/>
      <c r="N197" s="65"/>
      <c r="O197" s="65"/>
      <c r="P197" s="65"/>
      <c r="Q197" s="406"/>
      <c r="R197" s="406"/>
      <c r="S197" s="406"/>
      <c r="X197" s="182"/>
    </row>
    <row r="198" spans="1:24" ht="21" customHeight="1">
      <c r="A198" s="66"/>
      <c r="B198" s="65"/>
      <c r="C198" s="65"/>
      <c r="D198" s="69"/>
      <c r="E198" s="67"/>
      <c r="F198" s="65"/>
      <c r="G198" s="67" t="str">
        <f t="shared" si="3"/>
        <v>-</v>
      </c>
      <c r="H198" s="65"/>
      <c r="I198" s="65"/>
      <c r="J198" s="65"/>
      <c r="K198" s="65"/>
      <c r="L198" s="65"/>
      <c r="M198" s="65"/>
      <c r="N198" s="65"/>
      <c r="O198" s="65"/>
      <c r="P198" s="65"/>
      <c r="Q198" s="406"/>
      <c r="R198" s="406"/>
      <c r="S198" s="406"/>
      <c r="X198" s="182"/>
    </row>
    <row r="199" spans="1:24" ht="21" customHeight="1">
      <c r="A199" s="66"/>
      <c r="B199" s="65"/>
      <c r="C199" s="65"/>
      <c r="D199" s="69"/>
      <c r="E199" s="67"/>
      <c r="F199" s="65"/>
      <c r="G199" s="67" t="str">
        <f t="shared" si="3"/>
        <v>-</v>
      </c>
      <c r="H199" s="65"/>
      <c r="I199" s="65"/>
      <c r="J199" s="65"/>
      <c r="K199" s="65"/>
      <c r="L199" s="65"/>
      <c r="M199" s="65"/>
      <c r="N199" s="65"/>
      <c r="O199" s="65"/>
      <c r="P199" s="65"/>
      <c r="Q199" s="406"/>
      <c r="R199" s="406"/>
      <c r="S199" s="406"/>
      <c r="X199" s="182"/>
    </row>
    <row r="200" spans="1:24" ht="21" customHeight="1">
      <c r="A200" s="66"/>
      <c r="B200" s="65"/>
      <c r="C200" s="65"/>
      <c r="D200" s="69"/>
      <c r="E200" s="67"/>
      <c r="F200" s="65"/>
      <c r="G200" s="67" t="str">
        <f t="shared" si="3"/>
        <v>-</v>
      </c>
      <c r="H200" s="65"/>
      <c r="I200" s="65"/>
      <c r="J200" s="65"/>
      <c r="K200" s="65"/>
      <c r="L200" s="65"/>
      <c r="M200" s="65"/>
      <c r="N200" s="65"/>
      <c r="O200" s="65"/>
      <c r="P200" s="65"/>
      <c r="Q200" s="406"/>
      <c r="R200" s="406"/>
      <c r="S200" s="406"/>
      <c r="X200" s="182"/>
    </row>
    <row r="201" spans="1:24" ht="21" customHeight="1">
      <c r="A201" s="66"/>
      <c r="B201" s="65"/>
      <c r="C201" s="65"/>
      <c r="D201" s="69"/>
      <c r="E201" s="67"/>
      <c r="F201" s="65"/>
      <c r="G201" s="67" t="str">
        <f t="shared" si="3"/>
        <v>-</v>
      </c>
      <c r="H201" s="65"/>
      <c r="I201" s="65"/>
      <c r="J201" s="65"/>
      <c r="K201" s="65"/>
      <c r="L201" s="65"/>
      <c r="M201" s="65"/>
      <c r="N201" s="65"/>
      <c r="O201" s="65"/>
      <c r="P201" s="65"/>
      <c r="Q201" s="406"/>
      <c r="R201" s="406"/>
      <c r="S201" s="406"/>
      <c r="X201" s="182"/>
    </row>
    <row r="202" spans="1:24" ht="21" customHeight="1">
      <c r="A202" s="66"/>
      <c r="B202" s="65"/>
      <c r="C202" s="65"/>
      <c r="D202" s="69"/>
      <c r="E202" s="67"/>
      <c r="F202" s="65"/>
      <c r="G202" s="67" t="str">
        <f t="shared" si="3"/>
        <v>-</v>
      </c>
      <c r="H202" s="65"/>
      <c r="I202" s="65"/>
      <c r="J202" s="65"/>
      <c r="K202" s="65"/>
      <c r="L202" s="65"/>
      <c r="M202" s="65"/>
      <c r="N202" s="65"/>
      <c r="O202" s="65"/>
      <c r="P202" s="65"/>
      <c r="Q202" s="406"/>
      <c r="R202" s="406"/>
      <c r="S202" s="406"/>
      <c r="X202" s="182"/>
    </row>
    <row r="203" spans="1:24" ht="21" customHeight="1">
      <c r="A203" s="66"/>
      <c r="B203" s="65"/>
      <c r="C203" s="65"/>
      <c r="D203" s="69"/>
      <c r="E203" s="67"/>
      <c r="F203" s="65"/>
      <c r="G203" s="67" t="str">
        <f t="shared" si="3"/>
        <v>-</v>
      </c>
      <c r="H203" s="65"/>
      <c r="I203" s="65"/>
      <c r="J203" s="65"/>
      <c r="K203" s="65"/>
      <c r="L203" s="65"/>
      <c r="M203" s="65"/>
      <c r="N203" s="65"/>
      <c r="O203" s="65"/>
      <c r="P203" s="65"/>
      <c r="Q203" s="406"/>
      <c r="R203" s="406"/>
      <c r="S203" s="406"/>
      <c r="X203" s="182"/>
    </row>
    <row r="204" spans="1:24" ht="21" customHeight="1">
      <c r="A204" s="66"/>
      <c r="B204" s="65"/>
      <c r="C204" s="65"/>
      <c r="D204" s="69"/>
      <c r="E204" s="67"/>
      <c r="F204" s="65"/>
      <c r="G204" s="67" t="str">
        <f t="shared" si="3"/>
        <v>-</v>
      </c>
      <c r="H204" s="65"/>
      <c r="I204" s="65"/>
      <c r="J204" s="65"/>
      <c r="K204" s="65"/>
      <c r="L204" s="65"/>
      <c r="M204" s="65"/>
      <c r="N204" s="65"/>
      <c r="O204" s="65"/>
      <c r="P204" s="65"/>
      <c r="Q204" s="406"/>
      <c r="R204" s="406"/>
      <c r="S204" s="406"/>
      <c r="X204" s="182"/>
    </row>
    <row r="205" spans="1:24" ht="21" customHeight="1">
      <c r="A205" s="66"/>
      <c r="B205" s="65"/>
      <c r="C205" s="65"/>
      <c r="D205" s="69"/>
      <c r="E205" s="67"/>
      <c r="F205" s="65"/>
      <c r="G205" s="67" t="str">
        <f t="shared" si="3"/>
        <v>-</v>
      </c>
      <c r="H205" s="65"/>
      <c r="I205" s="65"/>
      <c r="J205" s="65"/>
      <c r="K205" s="65"/>
      <c r="L205" s="65"/>
      <c r="M205" s="65"/>
      <c r="N205" s="65"/>
      <c r="O205" s="65"/>
      <c r="P205" s="65"/>
      <c r="Q205" s="406"/>
      <c r="R205" s="406"/>
      <c r="S205" s="406"/>
      <c r="X205" s="182"/>
    </row>
    <row r="206" spans="1:24" ht="21" customHeight="1">
      <c r="A206" s="66"/>
      <c r="B206" s="65"/>
      <c r="C206" s="65"/>
      <c r="D206" s="69"/>
      <c r="E206" s="67"/>
      <c r="F206" s="65"/>
      <c r="G206" s="67" t="str">
        <f t="shared" si="3"/>
        <v>-</v>
      </c>
      <c r="H206" s="65"/>
      <c r="I206" s="65"/>
      <c r="J206" s="65"/>
      <c r="K206" s="65"/>
      <c r="L206" s="65"/>
      <c r="M206" s="65"/>
      <c r="N206" s="65"/>
      <c r="O206" s="65"/>
      <c r="P206" s="65"/>
      <c r="Q206" s="406"/>
      <c r="R206" s="406"/>
      <c r="S206" s="406"/>
      <c r="X206" s="182"/>
    </row>
    <row r="207" spans="1:24" ht="21" customHeight="1">
      <c r="A207" s="66"/>
      <c r="B207" s="65"/>
      <c r="C207" s="65"/>
      <c r="D207" s="69"/>
      <c r="E207" s="67"/>
      <c r="F207" s="65"/>
      <c r="G207" s="67" t="str">
        <f t="shared" si="3"/>
        <v>-</v>
      </c>
      <c r="H207" s="65"/>
      <c r="I207" s="65"/>
      <c r="J207" s="65"/>
      <c r="K207" s="65"/>
      <c r="L207" s="65"/>
      <c r="M207" s="65"/>
      <c r="N207" s="65"/>
      <c r="O207" s="65"/>
      <c r="P207" s="65"/>
      <c r="Q207" s="406"/>
      <c r="R207" s="406"/>
      <c r="S207" s="406"/>
      <c r="X207" s="182"/>
    </row>
    <row r="208" spans="1:24" ht="21" customHeight="1">
      <c r="A208" s="66"/>
      <c r="B208" s="65"/>
      <c r="C208" s="65"/>
      <c r="D208" s="69"/>
      <c r="E208" s="67"/>
      <c r="F208" s="65"/>
      <c r="G208" s="67" t="str">
        <f t="shared" si="3"/>
        <v>-</v>
      </c>
      <c r="H208" s="65"/>
      <c r="I208" s="65"/>
      <c r="J208" s="65"/>
      <c r="K208" s="65"/>
      <c r="L208" s="65"/>
      <c r="M208" s="65"/>
      <c r="N208" s="65"/>
      <c r="O208" s="65"/>
      <c r="P208" s="65"/>
      <c r="Q208" s="406"/>
      <c r="R208" s="406"/>
      <c r="S208" s="406"/>
      <c r="X208" s="182"/>
    </row>
    <row r="209" spans="1:24" ht="21" customHeight="1">
      <c r="A209" s="66"/>
      <c r="B209" s="65"/>
      <c r="C209" s="65"/>
      <c r="D209" s="69"/>
      <c r="E209" s="67"/>
      <c r="F209" s="65"/>
      <c r="G209" s="67" t="str">
        <f t="shared" si="3"/>
        <v>-</v>
      </c>
      <c r="H209" s="65"/>
      <c r="I209" s="65"/>
      <c r="J209" s="65"/>
      <c r="K209" s="65"/>
      <c r="L209" s="65"/>
      <c r="M209" s="65"/>
      <c r="N209" s="65"/>
      <c r="O209" s="65"/>
      <c r="P209" s="65"/>
      <c r="Q209" s="406"/>
      <c r="R209" s="406"/>
      <c r="S209" s="406"/>
      <c r="X209" s="182"/>
    </row>
    <row r="210" spans="1:24" ht="21" customHeight="1">
      <c r="A210" s="66"/>
      <c r="B210" s="65"/>
      <c r="C210" s="65"/>
      <c r="D210" s="69"/>
      <c r="E210" s="67"/>
      <c r="F210" s="65"/>
      <c r="G210" s="67" t="str">
        <f t="shared" si="3"/>
        <v>-</v>
      </c>
      <c r="H210" s="65"/>
      <c r="I210" s="65"/>
      <c r="J210" s="65"/>
      <c r="K210" s="65"/>
      <c r="L210" s="65"/>
      <c r="M210" s="65"/>
      <c r="N210" s="65"/>
      <c r="O210" s="65"/>
      <c r="P210" s="65"/>
      <c r="Q210" s="406"/>
      <c r="R210" s="406"/>
      <c r="S210" s="406"/>
      <c r="X210" s="182"/>
    </row>
    <row r="211" spans="1:24" ht="21" customHeight="1">
      <c r="A211" s="66"/>
      <c r="B211" s="65"/>
      <c r="C211" s="65"/>
      <c r="D211" s="69"/>
      <c r="E211" s="67"/>
      <c r="F211" s="65"/>
      <c r="G211" s="67" t="str">
        <f t="shared" si="3"/>
        <v>-</v>
      </c>
      <c r="H211" s="65"/>
      <c r="I211" s="65"/>
      <c r="J211" s="65"/>
      <c r="K211" s="65"/>
      <c r="L211" s="65"/>
      <c r="M211" s="65"/>
      <c r="N211" s="65"/>
      <c r="O211" s="65"/>
      <c r="P211" s="65"/>
      <c r="Q211" s="406"/>
      <c r="R211" s="406"/>
      <c r="S211" s="406"/>
      <c r="X211" s="182"/>
    </row>
    <row r="212" spans="1:24" ht="21" customHeight="1">
      <c r="A212" s="66"/>
      <c r="B212" s="65"/>
      <c r="C212" s="65"/>
      <c r="D212" s="69"/>
      <c r="E212" s="67"/>
      <c r="F212" s="65"/>
      <c r="G212" s="67" t="str">
        <f t="shared" si="3"/>
        <v>-</v>
      </c>
      <c r="H212" s="65"/>
      <c r="I212" s="65"/>
      <c r="J212" s="65"/>
      <c r="K212" s="65"/>
      <c r="L212" s="65"/>
      <c r="M212" s="65"/>
      <c r="N212" s="65"/>
      <c r="O212" s="65"/>
      <c r="P212" s="65"/>
      <c r="Q212" s="406"/>
      <c r="R212" s="406"/>
      <c r="S212" s="406"/>
      <c r="X212" s="182"/>
    </row>
    <row r="213" spans="1:24" ht="21" customHeight="1">
      <c r="A213" s="66"/>
      <c r="B213" s="65"/>
      <c r="C213" s="65"/>
      <c r="D213" s="69"/>
      <c r="E213" s="67"/>
      <c r="F213" s="65"/>
      <c r="G213" s="67" t="str">
        <f t="shared" si="3"/>
        <v>-</v>
      </c>
      <c r="H213" s="65"/>
      <c r="I213" s="65"/>
      <c r="J213" s="65"/>
      <c r="K213" s="65"/>
      <c r="L213" s="65"/>
      <c r="M213" s="65"/>
      <c r="N213" s="65"/>
      <c r="O213" s="65"/>
      <c r="P213" s="65"/>
      <c r="Q213" s="406"/>
      <c r="R213" s="406"/>
      <c r="S213" s="406"/>
      <c r="X213" s="182"/>
    </row>
    <row r="214" spans="1:24" ht="21" customHeight="1">
      <c r="A214" s="66"/>
      <c r="B214" s="65"/>
      <c r="C214" s="65"/>
      <c r="D214" s="69"/>
      <c r="E214" s="67"/>
      <c r="F214" s="65"/>
      <c r="G214" s="67" t="str">
        <f t="shared" si="3"/>
        <v>-</v>
      </c>
      <c r="H214" s="65"/>
      <c r="I214" s="65"/>
      <c r="J214" s="65"/>
      <c r="K214" s="65"/>
      <c r="L214" s="65"/>
      <c r="M214" s="65"/>
      <c r="N214" s="65"/>
      <c r="O214" s="65"/>
      <c r="P214" s="65"/>
      <c r="Q214" s="406"/>
      <c r="R214" s="406"/>
      <c r="S214" s="406"/>
      <c r="X214" s="182"/>
    </row>
    <row r="215" spans="1:24" ht="21" customHeight="1">
      <c r="A215" s="66"/>
      <c r="B215" s="65"/>
      <c r="C215" s="65"/>
      <c r="D215" s="69"/>
      <c r="E215" s="67"/>
      <c r="F215" s="65"/>
      <c r="G215" s="67" t="str">
        <f t="shared" si="3"/>
        <v>-</v>
      </c>
      <c r="H215" s="65"/>
      <c r="I215" s="65"/>
      <c r="J215" s="65"/>
      <c r="K215" s="65"/>
      <c r="L215" s="65"/>
      <c r="M215" s="65"/>
      <c r="N215" s="65"/>
      <c r="O215" s="65"/>
      <c r="P215" s="65"/>
      <c r="Q215" s="406"/>
      <c r="R215" s="406"/>
      <c r="S215" s="406"/>
      <c r="X215" s="182"/>
    </row>
    <row r="216" spans="1:24" ht="21" customHeight="1">
      <c r="A216" s="66"/>
      <c r="B216" s="65"/>
      <c r="C216" s="65"/>
      <c r="D216" s="69"/>
      <c r="E216" s="67"/>
      <c r="F216" s="65"/>
      <c r="G216" s="67" t="str">
        <f t="shared" si="3"/>
        <v>-</v>
      </c>
      <c r="H216" s="65"/>
      <c r="I216" s="65"/>
      <c r="J216" s="65"/>
      <c r="K216" s="65"/>
      <c r="L216" s="65"/>
      <c r="M216" s="65"/>
      <c r="N216" s="65"/>
      <c r="O216" s="65"/>
      <c r="P216" s="65"/>
      <c r="Q216" s="406"/>
      <c r="R216" s="406"/>
      <c r="S216" s="406"/>
      <c r="X216" s="182"/>
    </row>
    <row r="217" spans="1:24" ht="21" customHeight="1">
      <c r="A217" s="66"/>
      <c r="B217" s="65"/>
      <c r="C217" s="65"/>
      <c r="D217" s="69"/>
      <c r="E217" s="67"/>
      <c r="F217" s="65"/>
      <c r="G217" s="67" t="str">
        <f t="shared" si="3"/>
        <v>-</v>
      </c>
      <c r="H217" s="65"/>
      <c r="I217" s="65"/>
      <c r="J217" s="65"/>
      <c r="K217" s="65"/>
      <c r="L217" s="65"/>
      <c r="M217" s="65"/>
      <c r="N217" s="65"/>
      <c r="O217" s="65"/>
      <c r="P217" s="65"/>
      <c r="Q217" s="406"/>
      <c r="R217" s="406"/>
      <c r="S217" s="406"/>
      <c r="X217" s="182"/>
    </row>
    <row r="218" spans="1:24" ht="21" customHeight="1">
      <c r="A218" s="66"/>
      <c r="B218" s="65"/>
      <c r="C218" s="65"/>
      <c r="D218" s="69"/>
      <c r="E218" s="67"/>
      <c r="F218" s="65"/>
      <c r="G218" s="67" t="str">
        <f t="shared" si="3"/>
        <v>-</v>
      </c>
      <c r="H218" s="65"/>
      <c r="I218" s="65"/>
      <c r="J218" s="65"/>
      <c r="K218" s="65"/>
      <c r="L218" s="65"/>
      <c r="M218" s="65"/>
      <c r="N218" s="65"/>
      <c r="O218" s="65"/>
      <c r="P218" s="65"/>
      <c r="Q218" s="406"/>
      <c r="R218" s="406"/>
      <c r="S218" s="406"/>
      <c r="X218" s="182"/>
    </row>
    <row r="219" spans="1:24" ht="21" customHeight="1">
      <c r="A219" s="66"/>
      <c r="B219" s="65"/>
      <c r="C219" s="65"/>
      <c r="D219" s="69"/>
      <c r="E219" s="67"/>
      <c r="F219" s="65"/>
      <c r="G219" s="67" t="str">
        <f t="shared" si="3"/>
        <v>-</v>
      </c>
      <c r="H219" s="65"/>
      <c r="I219" s="65"/>
      <c r="J219" s="65"/>
      <c r="K219" s="65"/>
      <c r="L219" s="65"/>
      <c r="M219" s="65"/>
      <c r="N219" s="65"/>
      <c r="O219" s="65"/>
      <c r="P219" s="65"/>
      <c r="Q219" s="406"/>
      <c r="R219" s="406"/>
      <c r="S219" s="406"/>
      <c r="X219" s="182"/>
    </row>
    <row r="220" spans="1:24" ht="21" customHeight="1">
      <c r="A220" s="66"/>
      <c r="B220" s="65"/>
      <c r="C220" s="65"/>
      <c r="D220" s="69"/>
      <c r="E220" s="67"/>
      <c r="F220" s="65"/>
      <c r="G220" s="67" t="str">
        <f t="shared" si="3"/>
        <v>-</v>
      </c>
      <c r="H220" s="65"/>
      <c r="I220" s="65"/>
      <c r="J220" s="65"/>
      <c r="K220" s="65"/>
      <c r="L220" s="65"/>
      <c r="M220" s="65"/>
      <c r="N220" s="65"/>
      <c r="O220" s="65"/>
      <c r="P220" s="65"/>
      <c r="Q220" s="406"/>
      <c r="R220" s="406"/>
      <c r="S220" s="406"/>
      <c r="X220" s="182"/>
    </row>
    <row r="221" spans="1:24" ht="21" customHeight="1">
      <c r="A221" s="66"/>
      <c r="B221" s="65"/>
      <c r="C221" s="65"/>
      <c r="D221" s="69"/>
      <c r="E221" s="67"/>
      <c r="F221" s="65"/>
      <c r="G221" s="67" t="str">
        <f t="shared" si="3"/>
        <v>-</v>
      </c>
      <c r="H221" s="65"/>
      <c r="I221" s="65"/>
      <c r="J221" s="65"/>
      <c r="K221" s="65"/>
      <c r="L221" s="65"/>
      <c r="M221" s="65"/>
      <c r="N221" s="65"/>
      <c r="O221" s="65"/>
      <c r="P221" s="65"/>
      <c r="Q221" s="406"/>
      <c r="R221" s="406"/>
      <c r="S221" s="406"/>
      <c r="X221" s="182"/>
    </row>
    <row r="222" spans="1:24" ht="21" customHeight="1">
      <c r="A222" s="66"/>
      <c r="B222" s="65"/>
      <c r="C222" s="65"/>
      <c r="D222" s="69"/>
      <c r="E222" s="67"/>
      <c r="F222" s="65"/>
      <c r="G222" s="67" t="str">
        <f t="shared" si="3"/>
        <v>-</v>
      </c>
      <c r="H222" s="65"/>
      <c r="I222" s="65"/>
      <c r="J222" s="65"/>
      <c r="K222" s="65"/>
      <c r="L222" s="65"/>
      <c r="M222" s="65"/>
      <c r="N222" s="65"/>
      <c r="O222" s="65"/>
      <c r="P222" s="65"/>
      <c r="Q222" s="406"/>
      <c r="R222" s="406"/>
      <c r="S222" s="406"/>
      <c r="X222" s="182"/>
    </row>
    <row r="223" spans="1:24" ht="21" customHeight="1">
      <c r="A223" s="66"/>
      <c r="B223" s="65"/>
      <c r="C223" s="65"/>
      <c r="D223" s="69"/>
      <c r="E223" s="67"/>
      <c r="F223" s="65"/>
      <c r="G223" s="67" t="str">
        <f t="shared" si="3"/>
        <v>-</v>
      </c>
      <c r="H223" s="65"/>
      <c r="I223" s="65"/>
      <c r="J223" s="65"/>
      <c r="K223" s="65"/>
      <c r="L223" s="65"/>
      <c r="M223" s="65"/>
      <c r="N223" s="65"/>
      <c r="O223" s="65"/>
      <c r="P223" s="65"/>
      <c r="Q223" s="406"/>
      <c r="R223" s="406"/>
      <c r="S223" s="406"/>
      <c r="X223" s="182"/>
    </row>
    <row r="224" spans="1:24" ht="21" customHeight="1">
      <c r="A224" s="66"/>
      <c r="B224" s="65"/>
      <c r="C224" s="65"/>
      <c r="D224" s="69"/>
      <c r="E224" s="67"/>
      <c r="F224" s="65"/>
      <c r="G224" s="67" t="str">
        <f t="shared" ref="G224:G287" si="4">IF(OR(C224="",D224=""),"-",ABS((D224-C224+(D224&lt;C224))*1440))</f>
        <v>-</v>
      </c>
      <c r="H224" s="65"/>
      <c r="I224" s="65"/>
      <c r="J224" s="65"/>
      <c r="K224" s="65"/>
      <c r="L224" s="65"/>
      <c r="M224" s="65"/>
      <c r="N224" s="65"/>
      <c r="O224" s="65"/>
      <c r="P224" s="65"/>
      <c r="Q224" s="406"/>
      <c r="R224" s="406"/>
      <c r="S224" s="406"/>
      <c r="X224" s="182"/>
    </row>
    <row r="225" spans="1:24" ht="21" customHeight="1">
      <c r="A225" s="66"/>
      <c r="B225" s="65"/>
      <c r="C225" s="65"/>
      <c r="D225" s="69"/>
      <c r="E225" s="67"/>
      <c r="F225" s="65"/>
      <c r="G225" s="67" t="str">
        <f t="shared" si="4"/>
        <v>-</v>
      </c>
      <c r="H225" s="65"/>
      <c r="I225" s="65"/>
      <c r="J225" s="65"/>
      <c r="K225" s="65"/>
      <c r="L225" s="65"/>
      <c r="M225" s="65"/>
      <c r="N225" s="65"/>
      <c r="O225" s="65"/>
      <c r="P225" s="65"/>
      <c r="Q225" s="406"/>
      <c r="R225" s="406"/>
      <c r="S225" s="406"/>
      <c r="X225" s="182"/>
    </row>
    <row r="226" spans="1:24" ht="21" customHeight="1">
      <c r="A226" s="66"/>
      <c r="B226" s="65"/>
      <c r="C226" s="65"/>
      <c r="D226" s="69"/>
      <c r="E226" s="67"/>
      <c r="F226" s="65"/>
      <c r="G226" s="67" t="str">
        <f t="shared" si="4"/>
        <v>-</v>
      </c>
      <c r="H226" s="65"/>
      <c r="I226" s="65"/>
      <c r="J226" s="65"/>
      <c r="K226" s="65"/>
      <c r="L226" s="65"/>
      <c r="M226" s="65"/>
      <c r="N226" s="65"/>
      <c r="O226" s="65"/>
      <c r="P226" s="65"/>
      <c r="Q226" s="406"/>
      <c r="R226" s="406"/>
      <c r="S226" s="406"/>
      <c r="X226" s="182"/>
    </row>
    <row r="227" spans="1:24" ht="21" customHeight="1">
      <c r="A227" s="66"/>
      <c r="B227" s="65"/>
      <c r="C227" s="65"/>
      <c r="D227" s="69"/>
      <c r="E227" s="67"/>
      <c r="F227" s="65"/>
      <c r="G227" s="67" t="str">
        <f t="shared" si="4"/>
        <v>-</v>
      </c>
      <c r="H227" s="65"/>
      <c r="I227" s="65"/>
      <c r="J227" s="65"/>
      <c r="K227" s="65"/>
      <c r="L227" s="65"/>
      <c r="M227" s="65"/>
      <c r="N227" s="65"/>
      <c r="O227" s="65"/>
      <c r="P227" s="65"/>
      <c r="Q227" s="406"/>
      <c r="R227" s="406"/>
      <c r="S227" s="406"/>
      <c r="X227" s="182"/>
    </row>
    <row r="228" spans="1:24" ht="21" customHeight="1">
      <c r="A228" s="66"/>
      <c r="B228" s="65"/>
      <c r="C228" s="65"/>
      <c r="D228" s="69"/>
      <c r="E228" s="67"/>
      <c r="F228" s="65"/>
      <c r="G228" s="67" t="str">
        <f t="shared" si="4"/>
        <v>-</v>
      </c>
      <c r="H228" s="65"/>
      <c r="I228" s="65"/>
      <c r="J228" s="65"/>
      <c r="K228" s="65"/>
      <c r="L228" s="65"/>
      <c r="M228" s="65"/>
      <c r="N228" s="65"/>
      <c r="O228" s="65"/>
      <c r="P228" s="65"/>
      <c r="Q228" s="406"/>
      <c r="R228" s="406"/>
      <c r="S228" s="406"/>
      <c r="X228" s="182"/>
    </row>
    <row r="229" spans="1:24" ht="21" customHeight="1">
      <c r="A229" s="66"/>
      <c r="B229" s="65"/>
      <c r="C229" s="65"/>
      <c r="D229" s="69"/>
      <c r="E229" s="67"/>
      <c r="F229" s="65"/>
      <c r="G229" s="67" t="str">
        <f t="shared" si="4"/>
        <v>-</v>
      </c>
      <c r="H229" s="65"/>
      <c r="I229" s="65"/>
      <c r="J229" s="65"/>
      <c r="K229" s="65"/>
      <c r="L229" s="65"/>
      <c r="M229" s="65"/>
      <c r="N229" s="65"/>
      <c r="O229" s="65"/>
      <c r="P229" s="65"/>
      <c r="Q229" s="406"/>
      <c r="R229" s="406"/>
      <c r="S229" s="406"/>
      <c r="X229" s="182"/>
    </row>
    <row r="230" spans="1:24" ht="21" customHeight="1">
      <c r="A230" s="66"/>
      <c r="B230" s="65"/>
      <c r="C230" s="65"/>
      <c r="D230" s="69"/>
      <c r="E230" s="67"/>
      <c r="F230" s="65"/>
      <c r="G230" s="67" t="str">
        <f t="shared" si="4"/>
        <v>-</v>
      </c>
      <c r="H230" s="65"/>
      <c r="I230" s="65"/>
      <c r="J230" s="65"/>
      <c r="K230" s="65"/>
      <c r="L230" s="65"/>
      <c r="M230" s="65"/>
      <c r="N230" s="65"/>
      <c r="O230" s="65"/>
      <c r="P230" s="65"/>
      <c r="Q230" s="406"/>
      <c r="R230" s="406"/>
      <c r="S230" s="406"/>
      <c r="X230" s="182"/>
    </row>
    <row r="231" spans="1:24" ht="21" customHeight="1">
      <c r="A231" s="66"/>
      <c r="B231" s="65"/>
      <c r="C231" s="65"/>
      <c r="D231" s="69"/>
      <c r="E231" s="67"/>
      <c r="F231" s="65"/>
      <c r="G231" s="67" t="str">
        <f t="shared" si="4"/>
        <v>-</v>
      </c>
      <c r="H231" s="65"/>
      <c r="I231" s="65"/>
      <c r="J231" s="65"/>
      <c r="K231" s="65"/>
      <c r="L231" s="65"/>
      <c r="M231" s="65"/>
      <c r="N231" s="65"/>
      <c r="O231" s="65"/>
      <c r="P231" s="65"/>
      <c r="Q231" s="406"/>
      <c r="R231" s="406"/>
      <c r="S231" s="406"/>
      <c r="X231" s="182"/>
    </row>
    <row r="232" spans="1:24" ht="21" customHeight="1">
      <c r="A232" s="66"/>
      <c r="B232" s="65"/>
      <c r="C232" s="65"/>
      <c r="D232" s="69"/>
      <c r="E232" s="67"/>
      <c r="F232" s="65"/>
      <c r="G232" s="67" t="str">
        <f t="shared" si="4"/>
        <v>-</v>
      </c>
      <c r="H232" s="65"/>
      <c r="I232" s="65"/>
      <c r="J232" s="65"/>
      <c r="K232" s="65"/>
      <c r="L232" s="65"/>
      <c r="M232" s="65"/>
      <c r="N232" s="65"/>
      <c r="O232" s="65"/>
      <c r="P232" s="65"/>
      <c r="Q232" s="406"/>
      <c r="R232" s="406"/>
      <c r="S232" s="406"/>
      <c r="X232" s="182"/>
    </row>
    <row r="233" spans="1:24" ht="21" customHeight="1">
      <c r="A233" s="66"/>
      <c r="B233" s="65"/>
      <c r="C233" s="65"/>
      <c r="D233" s="69"/>
      <c r="E233" s="67"/>
      <c r="F233" s="65"/>
      <c r="G233" s="67" t="str">
        <f t="shared" si="4"/>
        <v>-</v>
      </c>
      <c r="H233" s="65"/>
      <c r="I233" s="65"/>
      <c r="J233" s="65"/>
      <c r="K233" s="65"/>
      <c r="L233" s="65"/>
      <c r="M233" s="65"/>
      <c r="N233" s="65"/>
      <c r="O233" s="65"/>
      <c r="P233" s="65"/>
      <c r="Q233" s="406"/>
      <c r="R233" s="406"/>
      <c r="S233" s="406"/>
      <c r="X233" s="182"/>
    </row>
    <row r="234" spans="1:24" ht="21" customHeight="1">
      <c r="A234" s="66"/>
      <c r="B234" s="65"/>
      <c r="C234" s="65"/>
      <c r="D234" s="69"/>
      <c r="E234" s="67"/>
      <c r="F234" s="65"/>
      <c r="G234" s="67" t="str">
        <f t="shared" si="4"/>
        <v>-</v>
      </c>
      <c r="H234" s="65"/>
      <c r="I234" s="65"/>
      <c r="J234" s="65"/>
      <c r="K234" s="65"/>
      <c r="L234" s="65"/>
      <c r="M234" s="65"/>
      <c r="N234" s="65"/>
      <c r="O234" s="65"/>
      <c r="P234" s="65"/>
      <c r="Q234" s="406"/>
      <c r="R234" s="406"/>
      <c r="S234" s="406"/>
      <c r="X234" s="182"/>
    </row>
    <row r="235" spans="1:24" ht="21" customHeight="1">
      <c r="A235" s="66"/>
      <c r="B235" s="65"/>
      <c r="C235" s="65"/>
      <c r="D235" s="69"/>
      <c r="E235" s="67"/>
      <c r="F235" s="65"/>
      <c r="G235" s="67" t="str">
        <f t="shared" si="4"/>
        <v>-</v>
      </c>
      <c r="H235" s="65"/>
      <c r="I235" s="65"/>
      <c r="J235" s="65"/>
      <c r="K235" s="65"/>
      <c r="L235" s="65"/>
      <c r="M235" s="65"/>
      <c r="N235" s="65"/>
      <c r="O235" s="65"/>
      <c r="P235" s="65"/>
      <c r="Q235" s="406"/>
      <c r="R235" s="406"/>
      <c r="S235" s="406"/>
      <c r="X235" s="182"/>
    </row>
    <row r="236" spans="1:24" ht="21" customHeight="1">
      <c r="A236" s="66"/>
      <c r="B236" s="65"/>
      <c r="C236" s="65"/>
      <c r="D236" s="69"/>
      <c r="E236" s="67"/>
      <c r="F236" s="65"/>
      <c r="G236" s="67" t="str">
        <f t="shared" si="4"/>
        <v>-</v>
      </c>
      <c r="H236" s="65"/>
      <c r="I236" s="65"/>
      <c r="J236" s="65"/>
      <c r="K236" s="65"/>
      <c r="L236" s="65"/>
      <c r="M236" s="65"/>
      <c r="N236" s="65"/>
      <c r="O236" s="65"/>
      <c r="P236" s="65"/>
      <c r="Q236" s="406"/>
      <c r="R236" s="406"/>
      <c r="S236" s="406"/>
      <c r="X236" s="182"/>
    </row>
    <row r="237" spans="1:24" ht="21" customHeight="1">
      <c r="A237" s="66"/>
      <c r="B237" s="65"/>
      <c r="C237" s="65"/>
      <c r="D237" s="69"/>
      <c r="E237" s="67"/>
      <c r="F237" s="65"/>
      <c r="G237" s="67" t="str">
        <f t="shared" si="4"/>
        <v>-</v>
      </c>
      <c r="H237" s="65"/>
      <c r="I237" s="65"/>
      <c r="J237" s="65"/>
      <c r="K237" s="65"/>
      <c r="L237" s="65"/>
      <c r="M237" s="65"/>
      <c r="N237" s="65"/>
      <c r="O237" s="65"/>
      <c r="P237" s="65"/>
      <c r="Q237" s="406"/>
      <c r="R237" s="406"/>
      <c r="S237" s="406"/>
      <c r="X237" s="182"/>
    </row>
    <row r="238" spans="1:24" ht="21" customHeight="1">
      <c r="A238" s="66"/>
      <c r="B238" s="65"/>
      <c r="C238" s="65"/>
      <c r="D238" s="69"/>
      <c r="E238" s="67"/>
      <c r="F238" s="65"/>
      <c r="G238" s="67" t="str">
        <f t="shared" si="4"/>
        <v>-</v>
      </c>
      <c r="H238" s="65"/>
      <c r="I238" s="65"/>
      <c r="J238" s="65"/>
      <c r="K238" s="65"/>
      <c r="L238" s="65"/>
      <c r="M238" s="65"/>
      <c r="N238" s="65"/>
      <c r="O238" s="65"/>
      <c r="P238" s="65"/>
      <c r="Q238" s="406"/>
      <c r="R238" s="406"/>
      <c r="S238" s="406"/>
      <c r="X238" s="182"/>
    </row>
    <row r="239" spans="1:24" ht="21" customHeight="1">
      <c r="A239" s="66"/>
      <c r="B239" s="65"/>
      <c r="C239" s="65"/>
      <c r="D239" s="69"/>
      <c r="E239" s="67"/>
      <c r="F239" s="65"/>
      <c r="G239" s="67" t="str">
        <f t="shared" si="4"/>
        <v>-</v>
      </c>
      <c r="H239" s="65"/>
      <c r="I239" s="65"/>
      <c r="J239" s="65"/>
      <c r="K239" s="65"/>
      <c r="L239" s="65"/>
      <c r="M239" s="65"/>
      <c r="N239" s="65"/>
      <c r="O239" s="65"/>
      <c r="P239" s="65"/>
      <c r="Q239" s="406"/>
      <c r="R239" s="406"/>
      <c r="S239" s="406"/>
      <c r="X239" s="182"/>
    </row>
    <row r="240" spans="1:24" ht="21" customHeight="1">
      <c r="A240" s="66"/>
      <c r="B240" s="65"/>
      <c r="C240" s="65"/>
      <c r="D240" s="69"/>
      <c r="E240" s="67"/>
      <c r="F240" s="65"/>
      <c r="G240" s="67" t="str">
        <f t="shared" si="4"/>
        <v>-</v>
      </c>
      <c r="H240" s="65"/>
      <c r="I240" s="65"/>
      <c r="J240" s="65"/>
      <c r="K240" s="65"/>
      <c r="L240" s="65"/>
      <c r="M240" s="65"/>
      <c r="N240" s="65"/>
      <c r="O240" s="65"/>
      <c r="P240" s="65"/>
      <c r="Q240" s="406"/>
      <c r="R240" s="406"/>
      <c r="S240" s="406"/>
      <c r="X240" s="182"/>
    </row>
    <row r="241" spans="1:24" ht="21" customHeight="1">
      <c r="A241" s="66"/>
      <c r="B241" s="65"/>
      <c r="C241" s="65"/>
      <c r="D241" s="69"/>
      <c r="E241" s="67"/>
      <c r="F241" s="65"/>
      <c r="G241" s="67" t="str">
        <f t="shared" si="4"/>
        <v>-</v>
      </c>
      <c r="H241" s="65"/>
      <c r="I241" s="65"/>
      <c r="J241" s="65"/>
      <c r="K241" s="65"/>
      <c r="L241" s="65"/>
      <c r="M241" s="65"/>
      <c r="N241" s="65"/>
      <c r="O241" s="65"/>
      <c r="P241" s="65"/>
      <c r="Q241" s="406"/>
      <c r="R241" s="406"/>
      <c r="S241" s="406"/>
      <c r="X241" s="182"/>
    </row>
    <row r="242" spans="1:24" ht="21" customHeight="1">
      <c r="A242" s="66"/>
      <c r="B242" s="65"/>
      <c r="C242" s="65"/>
      <c r="D242" s="69"/>
      <c r="E242" s="67"/>
      <c r="F242" s="65"/>
      <c r="G242" s="67" t="str">
        <f t="shared" si="4"/>
        <v>-</v>
      </c>
      <c r="H242" s="65"/>
      <c r="I242" s="65"/>
      <c r="J242" s="65"/>
      <c r="K242" s="65"/>
      <c r="L242" s="65"/>
      <c r="M242" s="65"/>
      <c r="N242" s="65"/>
      <c r="O242" s="65"/>
      <c r="P242" s="65"/>
      <c r="Q242" s="406"/>
      <c r="R242" s="406"/>
      <c r="S242" s="406"/>
      <c r="X242" s="182"/>
    </row>
    <row r="243" spans="1:24" ht="21" customHeight="1">
      <c r="A243" s="66"/>
      <c r="B243" s="65"/>
      <c r="C243" s="65"/>
      <c r="D243" s="69"/>
      <c r="E243" s="67"/>
      <c r="F243" s="65"/>
      <c r="G243" s="67" t="str">
        <f t="shared" si="4"/>
        <v>-</v>
      </c>
      <c r="H243" s="65"/>
      <c r="I243" s="65"/>
      <c r="J243" s="65"/>
      <c r="K243" s="65"/>
      <c r="L243" s="65"/>
      <c r="M243" s="65"/>
      <c r="N243" s="65"/>
      <c r="O243" s="65"/>
      <c r="P243" s="65"/>
      <c r="Q243" s="406"/>
      <c r="R243" s="406"/>
      <c r="S243" s="406"/>
      <c r="X243" s="182"/>
    </row>
    <row r="244" spans="1:24" ht="21" customHeight="1">
      <c r="A244" s="66"/>
      <c r="B244" s="65"/>
      <c r="C244" s="65"/>
      <c r="D244" s="69"/>
      <c r="E244" s="67"/>
      <c r="F244" s="65"/>
      <c r="G244" s="67" t="str">
        <f t="shared" si="4"/>
        <v>-</v>
      </c>
      <c r="H244" s="65"/>
      <c r="I244" s="65"/>
      <c r="J244" s="65"/>
      <c r="K244" s="65"/>
      <c r="L244" s="65"/>
      <c r="M244" s="65"/>
      <c r="N244" s="65"/>
      <c r="O244" s="65"/>
      <c r="P244" s="65"/>
      <c r="Q244" s="406"/>
      <c r="R244" s="406"/>
      <c r="S244" s="406"/>
      <c r="X244" s="182"/>
    </row>
    <row r="245" spans="1:24" ht="21" customHeight="1">
      <c r="A245" s="66"/>
      <c r="B245" s="65"/>
      <c r="C245" s="65"/>
      <c r="D245" s="69"/>
      <c r="E245" s="67"/>
      <c r="F245" s="65"/>
      <c r="G245" s="67" t="str">
        <f t="shared" si="4"/>
        <v>-</v>
      </c>
      <c r="H245" s="65"/>
      <c r="I245" s="65"/>
      <c r="J245" s="65"/>
      <c r="K245" s="65"/>
      <c r="L245" s="65"/>
      <c r="M245" s="65"/>
      <c r="N245" s="65"/>
      <c r="O245" s="65"/>
      <c r="P245" s="65"/>
      <c r="Q245" s="406"/>
      <c r="R245" s="406"/>
      <c r="S245" s="406"/>
      <c r="X245" s="182"/>
    </row>
    <row r="246" spans="1:24" ht="21" customHeight="1">
      <c r="A246" s="66"/>
      <c r="B246" s="65"/>
      <c r="C246" s="65"/>
      <c r="D246" s="69"/>
      <c r="E246" s="67"/>
      <c r="F246" s="65"/>
      <c r="G246" s="67" t="str">
        <f t="shared" si="4"/>
        <v>-</v>
      </c>
      <c r="H246" s="65"/>
      <c r="I246" s="65"/>
      <c r="J246" s="65"/>
      <c r="K246" s="65"/>
      <c r="L246" s="65"/>
      <c r="M246" s="65"/>
      <c r="N246" s="65"/>
      <c r="O246" s="65"/>
      <c r="P246" s="65"/>
      <c r="Q246" s="406"/>
      <c r="R246" s="406"/>
      <c r="S246" s="406"/>
      <c r="X246" s="182"/>
    </row>
    <row r="247" spans="1:24" ht="21" customHeight="1">
      <c r="A247" s="66"/>
      <c r="B247" s="65"/>
      <c r="C247" s="65"/>
      <c r="D247" s="69"/>
      <c r="E247" s="67"/>
      <c r="F247" s="65"/>
      <c r="G247" s="67" t="str">
        <f t="shared" si="4"/>
        <v>-</v>
      </c>
      <c r="H247" s="65"/>
      <c r="I247" s="65"/>
      <c r="J247" s="65"/>
      <c r="K247" s="65"/>
      <c r="L247" s="65"/>
      <c r="M247" s="65"/>
      <c r="N247" s="65"/>
      <c r="O247" s="65"/>
      <c r="P247" s="65"/>
      <c r="Q247" s="406"/>
      <c r="R247" s="406"/>
      <c r="S247" s="406"/>
      <c r="X247" s="182"/>
    </row>
    <row r="248" spans="1:24" ht="21" customHeight="1">
      <c r="A248" s="66"/>
      <c r="B248" s="65"/>
      <c r="C248" s="65"/>
      <c r="D248" s="69"/>
      <c r="E248" s="67"/>
      <c r="F248" s="65"/>
      <c r="G248" s="67" t="str">
        <f t="shared" si="4"/>
        <v>-</v>
      </c>
      <c r="H248" s="65"/>
      <c r="I248" s="65"/>
      <c r="J248" s="65"/>
      <c r="K248" s="65"/>
      <c r="L248" s="65"/>
      <c r="M248" s="65"/>
      <c r="N248" s="65"/>
      <c r="O248" s="65"/>
      <c r="P248" s="65"/>
      <c r="Q248" s="406"/>
      <c r="R248" s="406"/>
      <c r="S248" s="406"/>
      <c r="X248" s="182"/>
    </row>
    <row r="249" spans="1:24" ht="21" customHeight="1">
      <c r="A249" s="66"/>
      <c r="B249" s="65"/>
      <c r="C249" s="65"/>
      <c r="D249" s="69"/>
      <c r="E249" s="67"/>
      <c r="F249" s="65"/>
      <c r="G249" s="67" t="str">
        <f t="shared" si="4"/>
        <v>-</v>
      </c>
      <c r="H249" s="65"/>
      <c r="I249" s="65"/>
      <c r="J249" s="65"/>
      <c r="K249" s="65"/>
      <c r="L249" s="65"/>
      <c r="M249" s="65"/>
      <c r="N249" s="65"/>
      <c r="O249" s="65"/>
      <c r="P249" s="65"/>
      <c r="Q249" s="406"/>
      <c r="R249" s="406"/>
      <c r="S249" s="406"/>
      <c r="X249" s="182"/>
    </row>
    <row r="250" spans="1:24" ht="21" customHeight="1">
      <c r="A250" s="66"/>
      <c r="B250" s="65"/>
      <c r="C250" s="65"/>
      <c r="D250" s="69"/>
      <c r="E250" s="67"/>
      <c r="F250" s="65"/>
      <c r="G250" s="67" t="str">
        <f t="shared" si="4"/>
        <v>-</v>
      </c>
      <c r="H250" s="65"/>
      <c r="I250" s="65"/>
      <c r="J250" s="65"/>
      <c r="K250" s="65"/>
      <c r="L250" s="65"/>
      <c r="M250" s="65"/>
      <c r="N250" s="65"/>
      <c r="O250" s="65"/>
      <c r="P250" s="65"/>
      <c r="Q250" s="406"/>
      <c r="R250" s="406"/>
      <c r="S250" s="406"/>
      <c r="X250" s="182"/>
    </row>
    <row r="251" spans="1:24" ht="21" customHeight="1">
      <c r="A251" s="66"/>
      <c r="B251" s="65"/>
      <c r="C251" s="65"/>
      <c r="D251" s="69"/>
      <c r="E251" s="67"/>
      <c r="F251" s="65"/>
      <c r="G251" s="67" t="str">
        <f t="shared" si="4"/>
        <v>-</v>
      </c>
      <c r="H251" s="65"/>
      <c r="I251" s="65"/>
      <c r="J251" s="65"/>
      <c r="K251" s="65"/>
      <c r="L251" s="65"/>
      <c r="M251" s="65"/>
      <c r="N251" s="65"/>
      <c r="O251" s="65"/>
      <c r="P251" s="65"/>
      <c r="Q251" s="406"/>
      <c r="R251" s="406"/>
      <c r="S251" s="406"/>
      <c r="X251" s="182"/>
    </row>
    <row r="252" spans="1:24" ht="21" customHeight="1">
      <c r="A252" s="66"/>
      <c r="B252" s="65"/>
      <c r="C252" s="65"/>
      <c r="D252" s="69"/>
      <c r="E252" s="67"/>
      <c r="F252" s="65"/>
      <c r="G252" s="67" t="str">
        <f t="shared" si="4"/>
        <v>-</v>
      </c>
      <c r="H252" s="65"/>
      <c r="I252" s="65"/>
      <c r="J252" s="65"/>
      <c r="K252" s="65"/>
      <c r="L252" s="65"/>
      <c r="M252" s="65"/>
      <c r="N252" s="65"/>
      <c r="O252" s="65"/>
      <c r="P252" s="65"/>
      <c r="Q252" s="406"/>
      <c r="R252" s="406"/>
      <c r="S252" s="406"/>
      <c r="X252" s="182"/>
    </row>
    <row r="253" spans="1:24" ht="21" customHeight="1">
      <c r="A253" s="66"/>
      <c r="B253" s="65"/>
      <c r="C253" s="65"/>
      <c r="D253" s="69"/>
      <c r="E253" s="67"/>
      <c r="F253" s="65"/>
      <c r="G253" s="67" t="str">
        <f t="shared" si="4"/>
        <v>-</v>
      </c>
      <c r="H253" s="65"/>
      <c r="I253" s="65"/>
      <c r="J253" s="65"/>
      <c r="K253" s="65"/>
      <c r="L253" s="65"/>
      <c r="M253" s="65"/>
      <c r="N253" s="65"/>
      <c r="O253" s="65"/>
      <c r="P253" s="65"/>
      <c r="Q253" s="406"/>
      <c r="R253" s="406"/>
      <c r="S253" s="406"/>
      <c r="X253" s="182"/>
    </row>
    <row r="254" spans="1:24" ht="21" customHeight="1">
      <c r="A254" s="66"/>
      <c r="B254" s="65"/>
      <c r="C254" s="65"/>
      <c r="D254" s="69"/>
      <c r="E254" s="67"/>
      <c r="F254" s="65"/>
      <c r="G254" s="67" t="str">
        <f t="shared" si="4"/>
        <v>-</v>
      </c>
      <c r="H254" s="65"/>
      <c r="I254" s="65"/>
      <c r="J254" s="65"/>
      <c r="K254" s="65"/>
      <c r="L254" s="65"/>
      <c r="M254" s="65"/>
      <c r="N254" s="65"/>
      <c r="O254" s="65"/>
      <c r="P254" s="65"/>
      <c r="Q254" s="406"/>
      <c r="R254" s="406"/>
      <c r="S254" s="406"/>
      <c r="X254" s="182"/>
    </row>
    <row r="255" spans="1:24" ht="21" customHeight="1">
      <c r="A255" s="66"/>
      <c r="B255" s="65"/>
      <c r="C255" s="65"/>
      <c r="D255" s="69"/>
      <c r="E255" s="67"/>
      <c r="F255" s="65"/>
      <c r="G255" s="67" t="str">
        <f t="shared" si="4"/>
        <v>-</v>
      </c>
      <c r="H255" s="65"/>
      <c r="I255" s="65"/>
      <c r="J255" s="65"/>
      <c r="K255" s="65"/>
      <c r="L255" s="65"/>
      <c r="M255" s="65"/>
      <c r="N255" s="65"/>
      <c r="O255" s="65"/>
      <c r="P255" s="65"/>
      <c r="Q255" s="406"/>
      <c r="R255" s="406"/>
      <c r="S255" s="406"/>
      <c r="X255" s="182"/>
    </row>
    <row r="256" spans="1:24" ht="21" customHeight="1">
      <c r="A256" s="66"/>
      <c r="B256" s="65"/>
      <c r="C256" s="65"/>
      <c r="D256" s="69"/>
      <c r="E256" s="67"/>
      <c r="F256" s="65"/>
      <c r="G256" s="67" t="str">
        <f t="shared" si="4"/>
        <v>-</v>
      </c>
      <c r="H256" s="65"/>
      <c r="I256" s="65"/>
      <c r="J256" s="65"/>
      <c r="K256" s="65"/>
      <c r="L256" s="65"/>
      <c r="M256" s="65"/>
      <c r="N256" s="65"/>
      <c r="O256" s="65"/>
      <c r="P256" s="65"/>
      <c r="Q256" s="406"/>
      <c r="R256" s="406"/>
      <c r="S256" s="406"/>
      <c r="X256" s="182"/>
    </row>
    <row r="257" spans="1:24" ht="21" customHeight="1">
      <c r="A257" s="66"/>
      <c r="B257" s="65"/>
      <c r="C257" s="65"/>
      <c r="D257" s="69"/>
      <c r="E257" s="67"/>
      <c r="F257" s="65"/>
      <c r="G257" s="67" t="str">
        <f t="shared" si="4"/>
        <v>-</v>
      </c>
      <c r="H257" s="65"/>
      <c r="I257" s="65"/>
      <c r="J257" s="65"/>
      <c r="K257" s="65"/>
      <c r="L257" s="65"/>
      <c r="M257" s="65"/>
      <c r="N257" s="65"/>
      <c r="O257" s="65"/>
      <c r="P257" s="65"/>
      <c r="Q257" s="406"/>
      <c r="R257" s="406"/>
      <c r="S257" s="406"/>
      <c r="X257" s="182"/>
    </row>
    <row r="258" spans="1:24" ht="21" customHeight="1">
      <c r="A258" s="66"/>
      <c r="B258" s="65"/>
      <c r="C258" s="65"/>
      <c r="D258" s="69"/>
      <c r="E258" s="67"/>
      <c r="F258" s="65"/>
      <c r="G258" s="67" t="str">
        <f t="shared" si="4"/>
        <v>-</v>
      </c>
      <c r="H258" s="65"/>
      <c r="I258" s="65"/>
      <c r="J258" s="65"/>
      <c r="K258" s="65"/>
      <c r="L258" s="65"/>
      <c r="M258" s="65"/>
      <c r="N258" s="65"/>
      <c r="O258" s="65"/>
      <c r="P258" s="65"/>
      <c r="Q258" s="406"/>
      <c r="R258" s="406"/>
      <c r="S258" s="406"/>
      <c r="X258" s="182"/>
    </row>
    <row r="259" spans="1:24" ht="21" customHeight="1">
      <c r="A259" s="66"/>
      <c r="B259" s="65"/>
      <c r="C259" s="65"/>
      <c r="D259" s="69"/>
      <c r="E259" s="67"/>
      <c r="F259" s="65"/>
      <c r="G259" s="67" t="str">
        <f t="shared" si="4"/>
        <v>-</v>
      </c>
      <c r="H259" s="65"/>
      <c r="I259" s="65"/>
      <c r="J259" s="65"/>
      <c r="K259" s="65"/>
      <c r="L259" s="65"/>
      <c r="M259" s="65"/>
      <c r="N259" s="65"/>
      <c r="O259" s="65"/>
      <c r="P259" s="65"/>
      <c r="Q259" s="406"/>
      <c r="R259" s="406"/>
      <c r="S259" s="406"/>
      <c r="X259" s="182"/>
    </row>
    <row r="260" spans="1:24" ht="21" customHeight="1">
      <c r="A260" s="66"/>
      <c r="B260" s="65"/>
      <c r="C260" s="65"/>
      <c r="D260" s="69"/>
      <c r="E260" s="67"/>
      <c r="F260" s="65"/>
      <c r="G260" s="67" t="str">
        <f t="shared" si="4"/>
        <v>-</v>
      </c>
      <c r="H260" s="65"/>
      <c r="I260" s="65"/>
      <c r="J260" s="65"/>
      <c r="K260" s="65"/>
      <c r="L260" s="65"/>
      <c r="M260" s="65"/>
      <c r="N260" s="65"/>
      <c r="O260" s="65"/>
      <c r="P260" s="65"/>
      <c r="Q260" s="406"/>
      <c r="R260" s="406"/>
      <c r="S260" s="406"/>
      <c r="X260" s="182"/>
    </row>
    <row r="261" spans="1:24" ht="21" customHeight="1">
      <c r="A261" s="66"/>
      <c r="B261" s="65"/>
      <c r="C261" s="65"/>
      <c r="D261" s="69"/>
      <c r="E261" s="67"/>
      <c r="F261" s="65"/>
      <c r="G261" s="67" t="str">
        <f t="shared" si="4"/>
        <v>-</v>
      </c>
      <c r="H261" s="65"/>
      <c r="I261" s="65"/>
      <c r="J261" s="65"/>
      <c r="K261" s="65"/>
      <c r="L261" s="65"/>
      <c r="M261" s="65"/>
      <c r="N261" s="65"/>
      <c r="O261" s="65"/>
      <c r="P261" s="65"/>
      <c r="Q261" s="406"/>
      <c r="R261" s="406"/>
      <c r="S261" s="406"/>
      <c r="X261" s="182"/>
    </row>
    <row r="262" spans="1:24" ht="21" customHeight="1">
      <c r="A262" s="66"/>
      <c r="B262" s="65"/>
      <c r="C262" s="65"/>
      <c r="D262" s="69"/>
      <c r="E262" s="67"/>
      <c r="F262" s="65"/>
      <c r="G262" s="67" t="str">
        <f t="shared" si="4"/>
        <v>-</v>
      </c>
      <c r="H262" s="65"/>
      <c r="I262" s="65"/>
      <c r="J262" s="65"/>
      <c r="K262" s="65"/>
      <c r="L262" s="65"/>
      <c r="M262" s="65"/>
      <c r="N262" s="65"/>
      <c r="O262" s="65"/>
      <c r="P262" s="65"/>
      <c r="Q262" s="406"/>
      <c r="R262" s="406"/>
      <c r="S262" s="406"/>
      <c r="X262" s="182"/>
    </row>
    <row r="263" spans="1:24" ht="21" customHeight="1">
      <c r="A263" s="66"/>
      <c r="B263" s="65"/>
      <c r="C263" s="65"/>
      <c r="D263" s="69"/>
      <c r="E263" s="67"/>
      <c r="F263" s="65"/>
      <c r="G263" s="67" t="str">
        <f t="shared" si="4"/>
        <v>-</v>
      </c>
      <c r="H263" s="65"/>
      <c r="I263" s="65"/>
      <c r="J263" s="65"/>
      <c r="K263" s="65"/>
      <c r="L263" s="65"/>
      <c r="M263" s="65"/>
      <c r="N263" s="65"/>
      <c r="O263" s="65"/>
      <c r="P263" s="65"/>
      <c r="Q263" s="406"/>
      <c r="R263" s="406"/>
      <c r="S263" s="406"/>
      <c r="X263" s="182"/>
    </row>
    <row r="264" spans="1:24" ht="21" customHeight="1">
      <c r="A264" s="66"/>
      <c r="B264" s="65"/>
      <c r="C264" s="65"/>
      <c r="D264" s="69"/>
      <c r="E264" s="67"/>
      <c r="F264" s="65"/>
      <c r="G264" s="67" t="str">
        <f t="shared" si="4"/>
        <v>-</v>
      </c>
      <c r="H264" s="65"/>
      <c r="I264" s="65"/>
      <c r="J264" s="65"/>
      <c r="K264" s="65"/>
      <c r="L264" s="65"/>
      <c r="M264" s="65"/>
      <c r="N264" s="65"/>
      <c r="O264" s="65"/>
      <c r="P264" s="65"/>
      <c r="Q264" s="406"/>
      <c r="R264" s="406"/>
      <c r="S264" s="406"/>
      <c r="X264" s="182"/>
    </row>
    <row r="265" spans="1:24" ht="21" customHeight="1">
      <c r="A265" s="66"/>
      <c r="B265" s="65"/>
      <c r="C265" s="65"/>
      <c r="D265" s="69"/>
      <c r="E265" s="67"/>
      <c r="F265" s="65"/>
      <c r="G265" s="67" t="str">
        <f t="shared" si="4"/>
        <v>-</v>
      </c>
      <c r="H265" s="65"/>
      <c r="I265" s="65"/>
      <c r="J265" s="65"/>
      <c r="K265" s="65"/>
      <c r="L265" s="65"/>
      <c r="M265" s="65"/>
      <c r="N265" s="65"/>
      <c r="O265" s="65"/>
      <c r="P265" s="65"/>
      <c r="Q265" s="406"/>
      <c r="R265" s="406"/>
      <c r="S265" s="406"/>
      <c r="X265" s="182"/>
    </row>
    <row r="266" spans="1:24" ht="21" customHeight="1">
      <c r="A266" s="66"/>
      <c r="B266" s="65"/>
      <c r="C266" s="65"/>
      <c r="D266" s="69"/>
      <c r="E266" s="67"/>
      <c r="F266" s="65"/>
      <c r="G266" s="67" t="str">
        <f t="shared" si="4"/>
        <v>-</v>
      </c>
      <c r="H266" s="65"/>
      <c r="I266" s="65"/>
      <c r="J266" s="65"/>
      <c r="K266" s="65"/>
      <c r="L266" s="65"/>
      <c r="M266" s="65"/>
      <c r="N266" s="65"/>
      <c r="O266" s="65"/>
      <c r="P266" s="65"/>
      <c r="Q266" s="406"/>
      <c r="R266" s="406"/>
      <c r="S266" s="406"/>
      <c r="X266" s="182"/>
    </row>
    <row r="267" spans="1:24" ht="21" customHeight="1">
      <c r="A267" s="66"/>
      <c r="B267" s="65"/>
      <c r="C267" s="65"/>
      <c r="D267" s="69"/>
      <c r="E267" s="67"/>
      <c r="F267" s="65"/>
      <c r="G267" s="67" t="str">
        <f t="shared" si="4"/>
        <v>-</v>
      </c>
      <c r="H267" s="65"/>
      <c r="I267" s="65"/>
      <c r="J267" s="65"/>
      <c r="K267" s="65"/>
      <c r="L267" s="65"/>
      <c r="M267" s="65"/>
      <c r="N267" s="65"/>
      <c r="O267" s="65"/>
      <c r="P267" s="65"/>
      <c r="Q267" s="406"/>
      <c r="R267" s="406"/>
      <c r="S267" s="406"/>
      <c r="X267" s="182"/>
    </row>
    <row r="268" spans="1:24" ht="21" customHeight="1">
      <c r="A268" s="66"/>
      <c r="B268" s="65"/>
      <c r="C268" s="65"/>
      <c r="D268" s="69"/>
      <c r="E268" s="67"/>
      <c r="F268" s="65"/>
      <c r="G268" s="67" t="str">
        <f t="shared" si="4"/>
        <v>-</v>
      </c>
      <c r="H268" s="65"/>
      <c r="I268" s="65"/>
      <c r="J268" s="65"/>
      <c r="K268" s="65"/>
      <c r="L268" s="65"/>
      <c r="M268" s="65"/>
      <c r="N268" s="65"/>
      <c r="O268" s="65"/>
      <c r="P268" s="65"/>
      <c r="Q268" s="406"/>
      <c r="R268" s="406"/>
      <c r="S268" s="406"/>
      <c r="X268" s="182"/>
    </row>
    <row r="269" spans="1:24" ht="21" customHeight="1">
      <c r="A269" s="66"/>
      <c r="B269" s="65"/>
      <c r="C269" s="65"/>
      <c r="D269" s="69"/>
      <c r="E269" s="67"/>
      <c r="F269" s="65"/>
      <c r="G269" s="67" t="str">
        <f t="shared" si="4"/>
        <v>-</v>
      </c>
      <c r="H269" s="65"/>
      <c r="I269" s="65"/>
      <c r="J269" s="65"/>
      <c r="K269" s="65"/>
      <c r="L269" s="65"/>
      <c r="M269" s="65"/>
      <c r="N269" s="65"/>
      <c r="O269" s="65"/>
      <c r="P269" s="65"/>
      <c r="Q269" s="406"/>
      <c r="R269" s="406"/>
      <c r="S269" s="406"/>
      <c r="X269" s="182"/>
    </row>
    <row r="270" spans="1:24" ht="21" customHeight="1">
      <c r="A270" s="66"/>
      <c r="B270" s="65"/>
      <c r="C270" s="65"/>
      <c r="D270" s="69"/>
      <c r="E270" s="67"/>
      <c r="F270" s="65"/>
      <c r="G270" s="67" t="str">
        <f t="shared" si="4"/>
        <v>-</v>
      </c>
      <c r="H270" s="65"/>
      <c r="I270" s="65"/>
      <c r="J270" s="65"/>
      <c r="K270" s="65"/>
      <c r="L270" s="65"/>
      <c r="M270" s="65"/>
      <c r="N270" s="65"/>
      <c r="O270" s="65"/>
      <c r="P270" s="65"/>
      <c r="Q270" s="406"/>
      <c r="R270" s="406"/>
      <c r="S270" s="406"/>
      <c r="X270" s="182"/>
    </row>
    <row r="271" spans="1:24" ht="21" customHeight="1">
      <c r="A271" s="66"/>
      <c r="B271" s="65"/>
      <c r="C271" s="65"/>
      <c r="D271" s="69"/>
      <c r="E271" s="67"/>
      <c r="F271" s="65"/>
      <c r="G271" s="67" t="str">
        <f t="shared" si="4"/>
        <v>-</v>
      </c>
      <c r="H271" s="65"/>
      <c r="I271" s="65"/>
      <c r="J271" s="65"/>
      <c r="K271" s="65"/>
      <c r="L271" s="65"/>
      <c r="M271" s="65"/>
      <c r="N271" s="65"/>
      <c r="O271" s="65"/>
      <c r="P271" s="65"/>
      <c r="Q271" s="406"/>
      <c r="R271" s="406"/>
      <c r="S271" s="406"/>
      <c r="X271" s="182"/>
    </row>
    <row r="272" spans="1:24" ht="21" customHeight="1">
      <c r="A272" s="66"/>
      <c r="B272" s="65"/>
      <c r="C272" s="65"/>
      <c r="D272" s="69"/>
      <c r="E272" s="67"/>
      <c r="F272" s="65"/>
      <c r="G272" s="67" t="str">
        <f t="shared" si="4"/>
        <v>-</v>
      </c>
      <c r="H272" s="65"/>
      <c r="I272" s="65"/>
      <c r="J272" s="65"/>
      <c r="K272" s="65"/>
      <c r="L272" s="65"/>
      <c r="M272" s="65"/>
      <c r="N272" s="65"/>
      <c r="O272" s="65"/>
      <c r="P272" s="65"/>
      <c r="Q272" s="406"/>
      <c r="R272" s="406"/>
      <c r="S272" s="406"/>
      <c r="X272" s="182"/>
    </row>
    <row r="273" spans="1:24" ht="21" customHeight="1">
      <c r="A273" s="66"/>
      <c r="B273" s="65"/>
      <c r="C273" s="65"/>
      <c r="D273" s="69"/>
      <c r="E273" s="67"/>
      <c r="F273" s="65"/>
      <c r="G273" s="67" t="str">
        <f t="shared" si="4"/>
        <v>-</v>
      </c>
      <c r="H273" s="65"/>
      <c r="I273" s="65"/>
      <c r="J273" s="65"/>
      <c r="K273" s="65"/>
      <c r="L273" s="65"/>
      <c r="M273" s="65"/>
      <c r="N273" s="65"/>
      <c r="O273" s="65"/>
      <c r="P273" s="65"/>
      <c r="Q273" s="406"/>
      <c r="R273" s="406"/>
      <c r="S273" s="406"/>
      <c r="X273" s="182"/>
    </row>
    <row r="274" spans="1:24" ht="21" customHeight="1">
      <c r="A274" s="66"/>
      <c r="B274" s="65"/>
      <c r="C274" s="65"/>
      <c r="D274" s="69"/>
      <c r="E274" s="67"/>
      <c r="F274" s="65"/>
      <c r="G274" s="67" t="str">
        <f t="shared" si="4"/>
        <v>-</v>
      </c>
      <c r="H274" s="65"/>
      <c r="I274" s="65"/>
      <c r="J274" s="65"/>
      <c r="K274" s="65"/>
      <c r="L274" s="65"/>
      <c r="M274" s="65"/>
      <c r="N274" s="65"/>
      <c r="O274" s="65"/>
      <c r="P274" s="65"/>
      <c r="Q274" s="406"/>
      <c r="R274" s="406"/>
      <c r="S274" s="406"/>
      <c r="X274" s="182"/>
    </row>
    <row r="275" spans="1:24" ht="21" customHeight="1">
      <c r="A275" s="66"/>
      <c r="B275" s="65"/>
      <c r="C275" s="65"/>
      <c r="D275" s="69"/>
      <c r="E275" s="67"/>
      <c r="F275" s="65"/>
      <c r="G275" s="67" t="str">
        <f t="shared" si="4"/>
        <v>-</v>
      </c>
      <c r="H275" s="65"/>
      <c r="I275" s="65"/>
      <c r="J275" s="65"/>
      <c r="K275" s="65"/>
      <c r="L275" s="65"/>
      <c r="M275" s="65"/>
      <c r="N275" s="65"/>
      <c r="O275" s="65"/>
      <c r="P275" s="65"/>
      <c r="Q275" s="406"/>
      <c r="R275" s="406"/>
      <c r="S275" s="406"/>
      <c r="X275" s="182"/>
    </row>
    <row r="276" spans="1:24" ht="21" customHeight="1">
      <c r="A276" s="66"/>
      <c r="B276" s="65"/>
      <c r="C276" s="65"/>
      <c r="D276" s="69"/>
      <c r="E276" s="67"/>
      <c r="F276" s="65"/>
      <c r="G276" s="67" t="str">
        <f t="shared" si="4"/>
        <v>-</v>
      </c>
      <c r="H276" s="65"/>
      <c r="I276" s="65"/>
      <c r="J276" s="65"/>
      <c r="K276" s="65"/>
      <c r="L276" s="65"/>
      <c r="M276" s="65"/>
      <c r="N276" s="65"/>
      <c r="O276" s="65"/>
      <c r="P276" s="65"/>
      <c r="Q276" s="406"/>
      <c r="R276" s="406"/>
      <c r="S276" s="406"/>
      <c r="X276" s="182"/>
    </row>
    <row r="277" spans="1:24" ht="21" customHeight="1">
      <c r="A277" s="66"/>
      <c r="B277" s="65"/>
      <c r="C277" s="65"/>
      <c r="D277" s="69"/>
      <c r="E277" s="67"/>
      <c r="F277" s="65"/>
      <c r="G277" s="67" t="str">
        <f t="shared" si="4"/>
        <v>-</v>
      </c>
      <c r="H277" s="65"/>
      <c r="I277" s="65"/>
      <c r="J277" s="65"/>
      <c r="K277" s="65"/>
      <c r="L277" s="65"/>
      <c r="M277" s="65"/>
      <c r="N277" s="65"/>
      <c r="O277" s="65"/>
      <c r="P277" s="65"/>
      <c r="Q277" s="406"/>
      <c r="R277" s="406"/>
      <c r="S277" s="406"/>
      <c r="X277" s="182"/>
    </row>
    <row r="278" spans="1:24" ht="21" customHeight="1">
      <c r="A278" s="66"/>
      <c r="B278" s="65"/>
      <c r="C278" s="65"/>
      <c r="D278" s="69"/>
      <c r="E278" s="67"/>
      <c r="F278" s="65"/>
      <c r="G278" s="67" t="str">
        <f t="shared" si="4"/>
        <v>-</v>
      </c>
      <c r="H278" s="65"/>
      <c r="I278" s="65"/>
      <c r="J278" s="65"/>
      <c r="K278" s="65"/>
      <c r="L278" s="65"/>
      <c r="M278" s="65"/>
      <c r="N278" s="65"/>
      <c r="O278" s="65"/>
      <c r="P278" s="65"/>
      <c r="Q278" s="406"/>
      <c r="R278" s="406"/>
      <c r="S278" s="406"/>
      <c r="X278" s="182"/>
    </row>
    <row r="279" spans="1:24" ht="21" customHeight="1">
      <c r="A279" s="66"/>
      <c r="B279" s="65"/>
      <c r="C279" s="65"/>
      <c r="D279" s="69"/>
      <c r="E279" s="67"/>
      <c r="F279" s="65"/>
      <c r="G279" s="67" t="str">
        <f t="shared" si="4"/>
        <v>-</v>
      </c>
      <c r="H279" s="65"/>
      <c r="I279" s="65"/>
      <c r="J279" s="65"/>
      <c r="K279" s="65"/>
      <c r="L279" s="65"/>
      <c r="M279" s="65"/>
      <c r="N279" s="65"/>
      <c r="O279" s="65"/>
      <c r="P279" s="65"/>
      <c r="Q279" s="406"/>
      <c r="R279" s="406"/>
      <c r="S279" s="406"/>
      <c r="X279" s="182"/>
    </row>
    <row r="280" spans="1:24" ht="21" customHeight="1">
      <c r="A280" s="66"/>
      <c r="B280" s="65"/>
      <c r="C280" s="65"/>
      <c r="D280" s="69"/>
      <c r="E280" s="67"/>
      <c r="F280" s="65"/>
      <c r="G280" s="67" t="str">
        <f t="shared" si="4"/>
        <v>-</v>
      </c>
      <c r="H280" s="65"/>
      <c r="I280" s="65"/>
      <c r="J280" s="65"/>
      <c r="K280" s="65"/>
      <c r="L280" s="65"/>
      <c r="M280" s="65"/>
      <c r="N280" s="65"/>
      <c r="O280" s="65"/>
      <c r="P280" s="65"/>
      <c r="Q280" s="406"/>
      <c r="R280" s="406"/>
      <c r="S280" s="406"/>
      <c r="X280" s="182"/>
    </row>
    <row r="281" spans="1:24" ht="21" customHeight="1">
      <c r="A281" s="66"/>
      <c r="B281" s="65"/>
      <c r="C281" s="65"/>
      <c r="D281" s="69"/>
      <c r="E281" s="67"/>
      <c r="F281" s="65"/>
      <c r="G281" s="67" t="str">
        <f t="shared" si="4"/>
        <v>-</v>
      </c>
      <c r="H281" s="65"/>
      <c r="I281" s="65"/>
      <c r="J281" s="65"/>
      <c r="K281" s="65"/>
      <c r="L281" s="65"/>
      <c r="M281" s="65"/>
      <c r="N281" s="65"/>
      <c r="O281" s="65"/>
      <c r="P281" s="65"/>
      <c r="Q281" s="406"/>
      <c r="R281" s="406"/>
      <c r="S281" s="406"/>
      <c r="X281" s="182"/>
    </row>
    <row r="282" spans="1:24" ht="21" customHeight="1">
      <c r="A282" s="66"/>
      <c r="B282" s="65"/>
      <c r="C282" s="65"/>
      <c r="D282" s="69"/>
      <c r="E282" s="67"/>
      <c r="F282" s="65"/>
      <c r="G282" s="67" t="str">
        <f t="shared" si="4"/>
        <v>-</v>
      </c>
      <c r="H282" s="65"/>
      <c r="I282" s="65"/>
      <c r="J282" s="65"/>
      <c r="K282" s="65"/>
      <c r="L282" s="65"/>
      <c r="M282" s="65"/>
      <c r="N282" s="65"/>
      <c r="O282" s="65"/>
      <c r="P282" s="65"/>
      <c r="Q282" s="406"/>
      <c r="R282" s="406"/>
      <c r="S282" s="406"/>
      <c r="X282" s="182"/>
    </row>
    <row r="283" spans="1:24" ht="21" customHeight="1">
      <c r="A283" s="66"/>
      <c r="B283" s="65"/>
      <c r="C283" s="65"/>
      <c r="D283" s="69"/>
      <c r="E283" s="67"/>
      <c r="F283" s="65"/>
      <c r="G283" s="67" t="str">
        <f t="shared" si="4"/>
        <v>-</v>
      </c>
      <c r="H283" s="65"/>
      <c r="I283" s="65"/>
      <c r="J283" s="65"/>
      <c r="K283" s="65"/>
      <c r="L283" s="65"/>
      <c r="M283" s="65"/>
      <c r="N283" s="65"/>
      <c r="O283" s="65"/>
      <c r="P283" s="65"/>
      <c r="Q283" s="406"/>
      <c r="R283" s="406"/>
      <c r="S283" s="406"/>
      <c r="X283" s="182"/>
    </row>
    <row r="284" spans="1:24" ht="21" customHeight="1">
      <c r="A284" s="66"/>
      <c r="B284" s="65"/>
      <c r="C284" s="65"/>
      <c r="D284" s="69"/>
      <c r="E284" s="67"/>
      <c r="F284" s="65"/>
      <c r="G284" s="67" t="str">
        <f t="shared" si="4"/>
        <v>-</v>
      </c>
      <c r="H284" s="65"/>
      <c r="I284" s="65"/>
      <c r="J284" s="65"/>
      <c r="K284" s="65"/>
      <c r="L284" s="65"/>
      <c r="M284" s="65"/>
      <c r="N284" s="65"/>
      <c r="O284" s="65"/>
      <c r="P284" s="65"/>
      <c r="Q284" s="406"/>
      <c r="R284" s="406"/>
      <c r="S284" s="406"/>
      <c r="X284" s="182"/>
    </row>
    <row r="285" spans="1:24" ht="21" customHeight="1">
      <c r="A285" s="66"/>
      <c r="B285" s="65"/>
      <c r="C285" s="65"/>
      <c r="D285" s="69"/>
      <c r="E285" s="67"/>
      <c r="F285" s="65"/>
      <c r="G285" s="67" t="str">
        <f t="shared" si="4"/>
        <v>-</v>
      </c>
      <c r="H285" s="65"/>
      <c r="I285" s="65"/>
      <c r="J285" s="65"/>
      <c r="K285" s="65"/>
      <c r="L285" s="65"/>
      <c r="M285" s="65"/>
      <c r="N285" s="65"/>
      <c r="O285" s="65"/>
      <c r="P285" s="65"/>
      <c r="Q285" s="406"/>
      <c r="R285" s="406"/>
      <c r="S285" s="406"/>
      <c r="X285" s="182"/>
    </row>
    <row r="286" spans="1:24" ht="21" customHeight="1">
      <c r="A286" s="66"/>
      <c r="B286" s="65"/>
      <c r="C286" s="65"/>
      <c r="D286" s="69"/>
      <c r="E286" s="67"/>
      <c r="F286" s="65"/>
      <c r="G286" s="67" t="str">
        <f t="shared" si="4"/>
        <v>-</v>
      </c>
      <c r="H286" s="65"/>
      <c r="I286" s="65"/>
      <c r="J286" s="65"/>
      <c r="K286" s="65"/>
      <c r="L286" s="65"/>
      <c r="M286" s="65"/>
      <c r="N286" s="65"/>
      <c r="O286" s="65"/>
      <c r="P286" s="65"/>
      <c r="Q286" s="406"/>
      <c r="R286" s="406"/>
      <c r="S286" s="406"/>
      <c r="X286" s="182"/>
    </row>
    <row r="287" spans="1:24" ht="21" customHeight="1">
      <c r="A287" s="66"/>
      <c r="B287" s="65"/>
      <c r="C287" s="65"/>
      <c r="D287" s="69"/>
      <c r="E287" s="67"/>
      <c r="F287" s="65"/>
      <c r="G287" s="67" t="str">
        <f t="shared" si="4"/>
        <v>-</v>
      </c>
      <c r="H287" s="65"/>
      <c r="I287" s="65"/>
      <c r="J287" s="65"/>
      <c r="K287" s="65"/>
      <c r="L287" s="65"/>
      <c r="M287" s="65"/>
      <c r="N287" s="65"/>
      <c r="O287" s="65"/>
      <c r="P287" s="65"/>
      <c r="Q287" s="406"/>
      <c r="R287" s="406"/>
      <c r="S287" s="406"/>
      <c r="X287" s="182"/>
    </row>
    <row r="288" spans="1:24" ht="21" customHeight="1">
      <c r="A288" s="66"/>
      <c r="B288" s="65"/>
      <c r="C288" s="65"/>
      <c r="D288" s="69"/>
      <c r="E288" s="67"/>
      <c r="F288" s="65"/>
      <c r="G288" s="67" t="str">
        <f t="shared" ref="G288:G351" si="5">IF(OR(C288="",D288=""),"-",ABS((D288-C288+(D288&lt;C288))*1440))</f>
        <v>-</v>
      </c>
      <c r="H288" s="65"/>
      <c r="I288" s="65"/>
      <c r="J288" s="65"/>
      <c r="K288" s="65"/>
      <c r="L288" s="65"/>
      <c r="M288" s="65"/>
      <c r="N288" s="65"/>
      <c r="O288" s="65"/>
      <c r="P288" s="65"/>
      <c r="Q288" s="406"/>
      <c r="R288" s="406"/>
      <c r="S288" s="406"/>
      <c r="X288" s="182"/>
    </row>
    <row r="289" spans="1:24" ht="21" customHeight="1">
      <c r="A289" s="66"/>
      <c r="B289" s="65"/>
      <c r="C289" s="65"/>
      <c r="D289" s="69"/>
      <c r="E289" s="67"/>
      <c r="F289" s="65"/>
      <c r="G289" s="67" t="str">
        <f t="shared" si="5"/>
        <v>-</v>
      </c>
      <c r="H289" s="65"/>
      <c r="I289" s="65"/>
      <c r="J289" s="65"/>
      <c r="K289" s="65"/>
      <c r="L289" s="65"/>
      <c r="M289" s="65"/>
      <c r="N289" s="65"/>
      <c r="O289" s="65"/>
      <c r="P289" s="65"/>
      <c r="Q289" s="406"/>
      <c r="R289" s="406"/>
      <c r="S289" s="406"/>
      <c r="X289" s="182"/>
    </row>
    <row r="290" spans="1:24" ht="21" customHeight="1">
      <c r="A290" s="66"/>
      <c r="B290" s="65"/>
      <c r="C290" s="65"/>
      <c r="D290" s="69"/>
      <c r="E290" s="67"/>
      <c r="F290" s="65"/>
      <c r="G290" s="67" t="str">
        <f t="shared" si="5"/>
        <v>-</v>
      </c>
      <c r="H290" s="65"/>
      <c r="I290" s="65"/>
      <c r="J290" s="65"/>
      <c r="K290" s="65"/>
      <c r="L290" s="65"/>
      <c r="M290" s="65"/>
      <c r="N290" s="65"/>
      <c r="O290" s="65"/>
      <c r="P290" s="65"/>
      <c r="Q290" s="406"/>
      <c r="R290" s="406"/>
      <c r="S290" s="406"/>
      <c r="X290" s="182"/>
    </row>
    <row r="291" spans="1:24" ht="21" customHeight="1">
      <c r="A291" s="66"/>
      <c r="B291" s="65"/>
      <c r="C291" s="65"/>
      <c r="D291" s="69"/>
      <c r="E291" s="67"/>
      <c r="F291" s="65"/>
      <c r="G291" s="67" t="str">
        <f t="shared" si="5"/>
        <v>-</v>
      </c>
      <c r="H291" s="65"/>
      <c r="I291" s="65"/>
      <c r="J291" s="65"/>
      <c r="K291" s="65"/>
      <c r="L291" s="65"/>
      <c r="M291" s="65"/>
      <c r="N291" s="65"/>
      <c r="O291" s="65"/>
      <c r="P291" s="65"/>
      <c r="Q291" s="406"/>
      <c r="R291" s="406"/>
      <c r="S291" s="406"/>
      <c r="X291" s="182"/>
    </row>
    <row r="292" spans="1:24" ht="21" customHeight="1">
      <c r="A292" s="66"/>
      <c r="B292" s="65"/>
      <c r="C292" s="65"/>
      <c r="D292" s="69"/>
      <c r="E292" s="67"/>
      <c r="F292" s="65"/>
      <c r="G292" s="67" t="str">
        <f t="shared" si="5"/>
        <v>-</v>
      </c>
      <c r="H292" s="65"/>
      <c r="I292" s="65"/>
      <c r="J292" s="65"/>
      <c r="K292" s="65"/>
      <c r="L292" s="65"/>
      <c r="M292" s="65"/>
      <c r="N292" s="65"/>
      <c r="O292" s="65"/>
      <c r="P292" s="65"/>
      <c r="Q292" s="406"/>
      <c r="R292" s="406"/>
      <c r="S292" s="406"/>
      <c r="X292" s="182"/>
    </row>
    <row r="293" spans="1:24" ht="21" customHeight="1">
      <c r="A293" s="66"/>
      <c r="B293" s="65"/>
      <c r="C293" s="65"/>
      <c r="D293" s="69"/>
      <c r="E293" s="67"/>
      <c r="F293" s="65"/>
      <c r="G293" s="67" t="str">
        <f t="shared" si="5"/>
        <v>-</v>
      </c>
      <c r="H293" s="65"/>
      <c r="I293" s="65"/>
      <c r="J293" s="65"/>
      <c r="K293" s="65"/>
      <c r="L293" s="65"/>
      <c r="M293" s="65"/>
      <c r="N293" s="65"/>
      <c r="O293" s="65"/>
      <c r="P293" s="65"/>
      <c r="Q293" s="406"/>
      <c r="R293" s="406"/>
      <c r="S293" s="406"/>
      <c r="X293" s="182"/>
    </row>
    <row r="294" spans="1:24" ht="21" customHeight="1">
      <c r="A294" s="66"/>
      <c r="B294" s="65"/>
      <c r="C294" s="65"/>
      <c r="D294" s="69"/>
      <c r="E294" s="67"/>
      <c r="F294" s="65"/>
      <c r="G294" s="67" t="str">
        <f t="shared" si="5"/>
        <v>-</v>
      </c>
      <c r="H294" s="65"/>
      <c r="I294" s="65"/>
      <c r="J294" s="65"/>
      <c r="K294" s="65"/>
      <c r="L294" s="65"/>
      <c r="M294" s="65"/>
      <c r="N294" s="65"/>
      <c r="O294" s="65"/>
      <c r="P294" s="65"/>
      <c r="Q294" s="406"/>
      <c r="R294" s="406"/>
      <c r="S294" s="406"/>
      <c r="X294" s="182"/>
    </row>
    <row r="295" spans="1:24" ht="21" customHeight="1">
      <c r="A295" s="66"/>
      <c r="B295" s="65"/>
      <c r="C295" s="65"/>
      <c r="D295" s="69"/>
      <c r="E295" s="67"/>
      <c r="F295" s="65"/>
      <c r="G295" s="67" t="str">
        <f t="shared" si="5"/>
        <v>-</v>
      </c>
      <c r="H295" s="65"/>
      <c r="I295" s="65"/>
      <c r="J295" s="65"/>
      <c r="K295" s="65"/>
      <c r="L295" s="65"/>
      <c r="M295" s="65"/>
      <c r="N295" s="65"/>
      <c r="O295" s="65"/>
      <c r="P295" s="65"/>
      <c r="Q295" s="406"/>
      <c r="R295" s="406"/>
      <c r="S295" s="406"/>
      <c r="X295" s="182"/>
    </row>
    <row r="296" spans="1:24" ht="21" customHeight="1">
      <c r="A296" s="66"/>
      <c r="B296" s="65"/>
      <c r="C296" s="65"/>
      <c r="D296" s="69"/>
      <c r="E296" s="67"/>
      <c r="F296" s="65"/>
      <c r="G296" s="67" t="str">
        <f t="shared" si="5"/>
        <v>-</v>
      </c>
      <c r="H296" s="65"/>
      <c r="I296" s="65"/>
      <c r="J296" s="65"/>
      <c r="K296" s="65"/>
      <c r="L296" s="65"/>
      <c r="M296" s="65"/>
      <c r="N296" s="65"/>
      <c r="O296" s="65"/>
      <c r="P296" s="65"/>
      <c r="Q296" s="406"/>
      <c r="R296" s="406"/>
      <c r="S296" s="406"/>
      <c r="X296" s="182"/>
    </row>
    <row r="297" spans="1:24" ht="21" customHeight="1">
      <c r="A297" s="66"/>
      <c r="B297" s="65"/>
      <c r="C297" s="65"/>
      <c r="D297" s="69"/>
      <c r="E297" s="67"/>
      <c r="F297" s="65"/>
      <c r="G297" s="67" t="str">
        <f t="shared" si="5"/>
        <v>-</v>
      </c>
      <c r="H297" s="65"/>
      <c r="I297" s="65"/>
      <c r="J297" s="65"/>
      <c r="K297" s="65"/>
      <c r="L297" s="65"/>
      <c r="M297" s="65"/>
      <c r="N297" s="65"/>
      <c r="O297" s="65"/>
      <c r="P297" s="65"/>
      <c r="Q297" s="406"/>
      <c r="R297" s="406"/>
      <c r="S297" s="406"/>
      <c r="X297" s="182"/>
    </row>
    <row r="298" spans="1:24" ht="21" customHeight="1">
      <c r="A298" s="66"/>
      <c r="B298" s="65"/>
      <c r="C298" s="65"/>
      <c r="D298" s="69"/>
      <c r="E298" s="67"/>
      <c r="F298" s="65"/>
      <c r="G298" s="67" t="str">
        <f t="shared" si="5"/>
        <v>-</v>
      </c>
      <c r="H298" s="65"/>
      <c r="I298" s="65"/>
      <c r="J298" s="65"/>
      <c r="K298" s="65"/>
      <c r="L298" s="65"/>
      <c r="M298" s="65"/>
      <c r="N298" s="65"/>
      <c r="O298" s="65"/>
      <c r="P298" s="65"/>
      <c r="Q298" s="406"/>
      <c r="R298" s="406"/>
      <c r="S298" s="406"/>
      <c r="X298" s="182"/>
    </row>
    <row r="299" spans="1:24" ht="21" customHeight="1">
      <c r="A299" s="66"/>
      <c r="B299" s="65"/>
      <c r="C299" s="65"/>
      <c r="D299" s="69"/>
      <c r="E299" s="67"/>
      <c r="F299" s="65"/>
      <c r="G299" s="67" t="str">
        <f t="shared" si="5"/>
        <v>-</v>
      </c>
      <c r="H299" s="65"/>
      <c r="I299" s="65"/>
      <c r="J299" s="65"/>
      <c r="K299" s="65"/>
      <c r="L299" s="65"/>
      <c r="M299" s="65"/>
      <c r="N299" s="65"/>
      <c r="O299" s="65"/>
      <c r="P299" s="65"/>
      <c r="Q299" s="406"/>
      <c r="R299" s="406"/>
      <c r="S299" s="406"/>
      <c r="X299" s="182"/>
    </row>
    <row r="300" spans="1:24" ht="21" customHeight="1">
      <c r="A300" s="66"/>
      <c r="B300" s="65"/>
      <c r="C300" s="65"/>
      <c r="D300" s="69"/>
      <c r="E300" s="67"/>
      <c r="F300" s="65"/>
      <c r="G300" s="67" t="str">
        <f t="shared" si="5"/>
        <v>-</v>
      </c>
      <c r="H300" s="65"/>
      <c r="I300" s="65"/>
      <c r="J300" s="65"/>
      <c r="K300" s="65"/>
      <c r="L300" s="65"/>
      <c r="M300" s="65"/>
      <c r="N300" s="65"/>
      <c r="O300" s="65"/>
      <c r="P300" s="65"/>
      <c r="Q300" s="406"/>
      <c r="R300" s="406"/>
      <c r="S300" s="406"/>
      <c r="X300" s="182"/>
    </row>
    <row r="301" spans="1:24" ht="21" customHeight="1">
      <c r="A301" s="66"/>
      <c r="B301" s="65"/>
      <c r="C301" s="65"/>
      <c r="D301" s="69"/>
      <c r="E301" s="67"/>
      <c r="F301" s="65"/>
      <c r="G301" s="67" t="str">
        <f t="shared" si="5"/>
        <v>-</v>
      </c>
      <c r="H301" s="65"/>
      <c r="I301" s="65"/>
      <c r="J301" s="65"/>
      <c r="K301" s="65"/>
      <c r="L301" s="65"/>
      <c r="M301" s="65"/>
      <c r="N301" s="65"/>
      <c r="O301" s="65"/>
      <c r="P301" s="65"/>
      <c r="Q301" s="406"/>
      <c r="R301" s="406"/>
      <c r="S301" s="406"/>
      <c r="X301" s="182"/>
    </row>
    <row r="302" spans="1:24" ht="21" customHeight="1">
      <c r="A302" s="66"/>
      <c r="B302" s="65"/>
      <c r="C302" s="65"/>
      <c r="D302" s="69"/>
      <c r="E302" s="67"/>
      <c r="F302" s="65"/>
      <c r="G302" s="67" t="str">
        <f t="shared" si="5"/>
        <v>-</v>
      </c>
      <c r="H302" s="65"/>
      <c r="I302" s="65"/>
      <c r="J302" s="65"/>
      <c r="K302" s="65"/>
      <c r="L302" s="65"/>
      <c r="M302" s="65"/>
      <c r="N302" s="65"/>
      <c r="O302" s="65"/>
      <c r="P302" s="65"/>
      <c r="Q302" s="406"/>
      <c r="R302" s="406"/>
      <c r="S302" s="406"/>
      <c r="X302" s="182"/>
    </row>
    <row r="303" spans="1:24" ht="21" customHeight="1">
      <c r="A303" s="66"/>
      <c r="B303" s="65"/>
      <c r="C303" s="65"/>
      <c r="D303" s="69"/>
      <c r="E303" s="67"/>
      <c r="F303" s="65"/>
      <c r="G303" s="67" t="str">
        <f t="shared" si="5"/>
        <v>-</v>
      </c>
      <c r="H303" s="65"/>
      <c r="I303" s="65"/>
      <c r="J303" s="65"/>
      <c r="K303" s="65"/>
      <c r="L303" s="65"/>
      <c r="M303" s="65"/>
      <c r="N303" s="65"/>
      <c r="O303" s="65"/>
      <c r="P303" s="65"/>
      <c r="Q303" s="406"/>
      <c r="R303" s="406"/>
      <c r="S303" s="406"/>
      <c r="X303" s="182"/>
    </row>
    <row r="304" spans="1:24" ht="21" customHeight="1">
      <c r="A304" s="66"/>
      <c r="B304" s="65"/>
      <c r="C304" s="65"/>
      <c r="D304" s="69"/>
      <c r="E304" s="67"/>
      <c r="F304" s="65"/>
      <c r="G304" s="67" t="str">
        <f t="shared" si="5"/>
        <v>-</v>
      </c>
      <c r="H304" s="65"/>
      <c r="I304" s="65"/>
      <c r="J304" s="65"/>
      <c r="K304" s="65"/>
      <c r="L304" s="65"/>
      <c r="M304" s="65"/>
      <c r="N304" s="65"/>
      <c r="O304" s="65"/>
      <c r="P304" s="65"/>
      <c r="Q304" s="406"/>
      <c r="R304" s="406"/>
      <c r="S304" s="406"/>
      <c r="X304" s="182"/>
    </row>
    <row r="305" spans="1:24" ht="21" customHeight="1">
      <c r="A305" s="66"/>
      <c r="B305" s="65"/>
      <c r="C305" s="65"/>
      <c r="D305" s="69"/>
      <c r="E305" s="67"/>
      <c r="F305" s="65"/>
      <c r="G305" s="67" t="str">
        <f t="shared" si="5"/>
        <v>-</v>
      </c>
      <c r="H305" s="65"/>
      <c r="I305" s="65"/>
      <c r="J305" s="65"/>
      <c r="K305" s="65"/>
      <c r="L305" s="65"/>
      <c r="M305" s="65"/>
      <c r="N305" s="65"/>
      <c r="O305" s="65"/>
      <c r="P305" s="65"/>
      <c r="Q305" s="406"/>
      <c r="R305" s="406"/>
      <c r="S305" s="406"/>
      <c r="X305" s="182"/>
    </row>
    <row r="306" spans="1:24" ht="21" customHeight="1">
      <c r="A306" s="66"/>
      <c r="B306" s="65"/>
      <c r="C306" s="65"/>
      <c r="D306" s="69"/>
      <c r="E306" s="67"/>
      <c r="F306" s="65"/>
      <c r="G306" s="67" t="str">
        <f t="shared" si="5"/>
        <v>-</v>
      </c>
      <c r="H306" s="65"/>
      <c r="I306" s="65"/>
      <c r="J306" s="65"/>
      <c r="K306" s="65"/>
      <c r="L306" s="65"/>
      <c r="M306" s="65"/>
      <c r="N306" s="65"/>
      <c r="O306" s="65"/>
      <c r="P306" s="65"/>
      <c r="Q306" s="406"/>
      <c r="R306" s="406"/>
      <c r="S306" s="406"/>
      <c r="X306" s="182"/>
    </row>
    <row r="307" spans="1:24" ht="21" customHeight="1">
      <c r="A307" s="66"/>
      <c r="B307" s="65"/>
      <c r="C307" s="65"/>
      <c r="D307" s="69"/>
      <c r="E307" s="67"/>
      <c r="F307" s="65"/>
      <c r="G307" s="67" t="str">
        <f t="shared" si="5"/>
        <v>-</v>
      </c>
      <c r="H307" s="65"/>
      <c r="I307" s="65"/>
      <c r="J307" s="65"/>
      <c r="K307" s="65"/>
      <c r="L307" s="65"/>
      <c r="M307" s="65"/>
      <c r="N307" s="65"/>
      <c r="O307" s="65"/>
      <c r="P307" s="65"/>
      <c r="Q307" s="406"/>
      <c r="R307" s="406"/>
      <c r="S307" s="406"/>
      <c r="X307" s="182"/>
    </row>
    <row r="308" spans="1:24" ht="21" customHeight="1">
      <c r="A308" s="66"/>
      <c r="B308" s="65"/>
      <c r="C308" s="65"/>
      <c r="D308" s="69"/>
      <c r="E308" s="67"/>
      <c r="F308" s="65"/>
      <c r="G308" s="67" t="str">
        <f t="shared" si="5"/>
        <v>-</v>
      </c>
      <c r="H308" s="65"/>
      <c r="I308" s="65"/>
      <c r="J308" s="65"/>
      <c r="K308" s="65"/>
      <c r="L308" s="65"/>
      <c r="M308" s="65"/>
      <c r="N308" s="65"/>
      <c r="O308" s="65"/>
      <c r="P308" s="65"/>
      <c r="Q308" s="406"/>
      <c r="R308" s="406"/>
      <c r="S308" s="406"/>
      <c r="X308" s="182"/>
    </row>
    <row r="309" spans="1:24" ht="21" customHeight="1">
      <c r="A309" s="66"/>
      <c r="B309" s="65"/>
      <c r="C309" s="65"/>
      <c r="D309" s="69"/>
      <c r="E309" s="67"/>
      <c r="F309" s="65"/>
      <c r="G309" s="67" t="str">
        <f t="shared" si="5"/>
        <v>-</v>
      </c>
      <c r="H309" s="65"/>
      <c r="I309" s="65"/>
      <c r="J309" s="65"/>
      <c r="K309" s="65"/>
      <c r="L309" s="65"/>
      <c r="M309" s="65"/>
      <c r="N309" s="65"/>
      <c r="O309" s="65"/>
      <c r="P309" s="65"/>
      <c r="Q309" s="406"/>
      <c r="R309" s="406"/>
      <c r="S309" s="406"/>
      <c r="X309" s="182"/>
    </row>
    <row r="310" spans="1:24" ht="21" customHeight="1">
      <c r="A310" s="66"/>
      <c r="B310" s="65"/>
      <c r="C310" s="65"/>
      <c r="D310" s="69"/>
      <c r="E310" s="67"/>
      <c r="F310" s="65"/>
      <c r="G310" s="67" t="str">
        <f t="shared" si="5"/>
        <v>-</v>
      </c>
      <c r="H310" s="65"/>
      <c r="I310" s="65"/>
      <c r="J310" s="65"/>
      <c r="K310" s="65"/>
      <c r="L310" s="65"/>
      <c r="M310" s="65"/>
      <c r="N310" s="65"/>
      <c r="O310" s="65"/>
      <c r="P310" s="65"/>
      <c r="Q310" s="406"/>
      <c r="R310" s="406"/>
      <c r="S310" s="406"/>
      <c r="X310" s="182"/>
    </row>
    <row r="311" spans="1:24" ht="21" customHeight="1">
      <c r="A311" s="66"/>
      <c r="B311" s="65"/>
      <c r="C311" s="65"/>
      <c r="D311" s="69"/>
      <c r="E311" s="67"/>
      <c r="F311" s="65"/>
      <c r="G311" s="67" t="str">
        <f t="shared" si="5"/>
        <v>-</v>
      </c>
      <c r="H311" s="65"/>
      <c r="I311" s="65"/>
      <c r="J311" s="65"/>
      <c r="K311" s="65"/>
      <c r="L311" s="65"/>
      <c r="M311" s="65"/>
      <c r="N311" s="65"/>
      <c r="O311" s="65"/>
      <c r="P311" s="65"/>
      <c r="Q311" s="406"/>
      <c r="R311" s="406"/>
      <c r="S311" s="406"/>
      <c r="X311" s="182"/>
    </row>
    <row r="312" spans="1:24" ht="21" customHeight="1">
      <c r="A312" s="66"/>
      <c r="B312" s="65"/>
      <c r="C312" s="65"/>
      <c r="D312" s="69"/>
      <c r="E312" s="67"/>
      <c r="F312" s="65"/>
      <c r="G312" s="67" t="str">
        <f t="shared" si="5"/>
        <v>-</v>
      </c>
      <c r="H312" s="65"/>
      <c r="I312" s="65"/>
      <c r="J312" s="65"/>
      <c r="K312" s="65"/>
      <c r="L312" s="65"/>
      <c r="M312" s="65"/>
      <c r="N312" s="65"/>
      <c r="O312" s="65"/>
      <c r="P312" s="65"/>
      <c r="Q312" s="406"/>
      <c r="R312" s="406"/>
      <c r="S312" s="406"/>
      <c r="X312" s="182"/>
    </row>
    <row r="313" spans="1:24" ht="21" customHeight="1">
      <c r="A313" s="66"/>
      <c r="B313" s="65"/>
      <c r="C313" s="65"/>
      <c r="D313" s="69"/>
      <c r="E313" s="67"/>
      <c r="F313" s="65"/>
      <c r="G313" s="67" t="str">
        <f t="shared" si="5"/>
        <v>-</v>
      </c>
      <c r="H313" s="65"/>
      <c r="I313" s="65"/>
      <c r="J313" s="65"/>
      <c r="K313" s="65"/>
      <c r="L313" s="65"/>
      <c r="M313" s="65"/>
      <c r="N313" s="65"/>
      <c r="O313" s="65"/>
      <c r="P313" s="65"/>
      <c r="Q313" s="406"/>
      <c r="R313" s="406"/>
      <c r="S313" s="406"/>
      <c r="X313" s="182"/>
    </row>
    <row r="314" spans="1:24" ht="21" customHeight="1">
      <c r="A314" s="66"/>
      <c r="B314" s="65"/>
      <c r="C314" s="65"/>
      <c r="D314" s="69"/>
      <c r="E314" s="67"/>
      <c r="F314" s="65"/>
      <c r="G314" s="67" t="str">
        <f t="shared" si="5"/>
        <v>-</v>
      </c>
      <c r="H314" s="65"/>
      <c r="I314" s="65"/>
      <c r="J314" s="65"/>
      <c r="K314" s="65"/>
      <c r="L314" s="65"/>
      <c r="M314" s="65"/>
      <c r="N314" s="65"/>
      <c r="O314" s="65"/>
      <c r="P314" s="65"/>
      <c r="Q314" s="406"/>
      <c r="R314" s="406"/>
      <c r="S314" s="406"/>
      <c r="X314" s="182"/>
    </row>
    <row r="315" spans="1:24" ht="21" customHeight="1">
      <c r="A315" s="66"/>
      <c r="B315" s="65"/>
      <c r="C315" s="65"/>
      <c r="D315" s="69"/>
      <c r="E315" s="67"/>
      <c r="F315" s="65"/>
      <c r="G315" s="67" t="str">
        <f t="shared" si="5"/>
        <v>-</v>
      </c>
      <c r="H315" s="65"/>
      <c r="I315" s="65"/>
      <c r="J315" s="65"/>
      <c r="K315" s="65"/>
      <c r="L315" s="65"/>
      <c r="M315" s="65"/>
      <c r="N315" s="65"/>
      <c r="O315" s="65"/>
      <c r="P315" s="65"/>
      <c r="Q315" s="406"/>
      <c r="R315" s="406"/>
      <c r="S315" s="406"/>
      <c r="X315" s="182"/>
    </row>
    <row r="316" spans="1:24" ht="21" customHeight="1">
      <c r="A316" s="66"/>
      <c r="B316" s="65"/>
      <c r="C316" s="65"/>
      <c r="D316" s="69"/>
      <c r="E316" s="67"/>
      <c r="F316" s="65"/>
      <c r="G316" s="67" t="str">
        <f t="shared" si="5"/>
        <v>-</v>
      </c>
      <c r="H316" s="65"/>
      <c r="I316" s="65"/>
      <c r="J316" s="65"/>
      <c r="K316" s="65"/>
      <c r="L316" s="65"/>
      <c r="M316" s="65"/>
      <c r="N316" s="65"/>
      <c r="O316" s="65"/>
      <c r="P316" s="65"/>
      <c r="Q316" s="406"/>
      <c r="R316" s="406"/>
      <c r="S316" s="406"/>
      <c r="X316" s="182"/>
    </row>
    <row r="317" spans="1:24" ht="21" customHeight="1">
      <c r="A317" s="66"/>
      <c r="B317" s="65"/>
      <c r="C317" s="65"/>
      <c r="D317" s="69"/>
      <c r="E317" s="67"/>
      <c r="F317" s="65"/>
      <c r="G317" s="67" t="str">
        <f t="shared" si="5"/>
        <v>-</v>
      </c>
      <c r="H317" s="65"/>
      <c r="I317" s="65"/>
      <c r="J317" s="65"/>
      <c r="K317" s="65"/>
      <c r="L317" s="65"/>
      <c r="M317" s="65"/>
      <c r="N317" s="65"/>
      <c r="O317" s="65"/>
      <c r="P317" s="65"/>
      <c r="Q317" s="406"/>
      <c r="R317" s="406"/>
      <c r="S317" s="406"/>
      <c r="X317" s="182"/>
    </row>
    <row r="318" spans="1:24" ht="21" customHeight="1">
      <c r="A318" s="66"/>
      <c r="B318" s="65"/>
      <c r="C318" s="65"/>
      <c r="D318" s="69"/>
      <c r="E318" s="67"/>
      <c r="F318" s="65"/>
      <c r="G318" s="67" t="str">
        <f t="shared" si="5"/>
        <v>-</v>
      </c>
      <c r="H318" s="65"/>
      <c r="I318" s="65"/>
      <c r="J318" s="65"/>
      <c r="K318" s="65"/>
      <c r="L318" s="65"/>
      <c r="M318" s="65"/>
      <c r="N318" s="65"/>
      <c r="O318" s="65"/>
      <c r="P318" s="65"/>
      <c r="Q318" s="406"/>
      <c r="R318" s="406"/>
      <c r="S318" s="406"/>
      <c r="X318" s="182"/>
    </row>
    <row r="319" spans="1:24" ht="21" customHeight="1">
      <c r="A319" s="66"/>
      <c r="B319" s="65"/>
      <c r="C319" s="65"/>
      <c r="D319" s="69"/>
      <c r="E319" s="67"/>
      <c r="F319" s="65"/>
      <c r="G319" s="67" t="str">
        <f t="shared" si="5"/>
        <v>-</v>
      </c>
      <c r="H319" s="65"/>
      <c r="I319" s="65"/>
      <c r="J319" s="65"/>
      <c r="K319" s="65"/>
      <c r="L319" s="65"/>
      <c r="M319" s="65"/>
      <c r="N319" s="65"/>
      <c r="O319" s="65"/>
      <c r="P319" s="65"/>
      <c r="Q319" s="406"/>
      <c r="R319" s="406"/>
      <c r="S319" s="406"/>
      <c r="X319" s="182"/>
    </row>
    <row r="320" spans="1:24" ht="21" customHeight="1">
      <c r="A320" s="66"/>
      <c r="B320" s="65"/>
      <c r="C320" s="65"/>
      <c r="D320" s="69"/>
      <c r="E320" s="67"/>
      <c r="F320" s="65"/>
      <c r="G320" s="67" t="str">
        <f t="shared" si="5"/>
        <v>-</v>
      </c>
      <c r="H320" s="65"/>
      <c r="I320" s="65"/>
      <c r="J320" s="65"/>
      <c r="K320" s="65"/>
      <c r="L320" s="65"/>
      <c r="M320" s="65"/>
      <c r="N320" s="65"/>
      <c r="O320" s="65"/>
      <c r="P320" s="65"/>
      <c r="Q320" s="406"/>
      <c r="R320" s="406"/>
      <c r="S320" s="406"/>
      <c r="X320" s="182"/>
    </row>
    <row r="321" spans="1:24" ht="21" customHeight="1">
      <c r="A321" s="66"/>
      <c r="B321" s="65"/>
      <c r="C321" s="65"/>
      <c r="D321" s="69"/>
      <c r="E321" s="67"/>
      <c r="F321" s="65"/>
      <c r="G321" s="67" t="str">
        <f t="shared" si="5"/>
        <v>-</v>
      </c>
      <c r="H321" s="65"/>
      <c r="I321" s="65"/>
      <c r="J321" s="65"/>
      <c r="K321" s="65"/>
      <c r="L321" s="65"/>
      <c r="M321" s="65"/>
      <c r="N321" s="65"/>
      <c r="O321" s="65"/>
      <c r="P321" s="65"/>
      <c r="Q321" s="406"/>
      <c r="R321" s="406"/>
      <c r="S321" s="406"/>
      <c r="X321" s="182"/>
    </row>
    <row r="322" spans="1:24" ht="21" customHeight="1">
      <c r="A322" s="66"/>
      <c r="B322" s="65"/>
      <c r="C322" s="65"/>
      <c r="D322" s="69"/>
      <c r="E322" s="67"/>
      <c r="F322" s="65"/>
      <c r="G322" s="67" t="str">
        <f t="shared" si="5"/>
        <v>-</v>
      </c>
      <c r="H322" s="65"/>
      <c r="I322" s="65"/>
      <c r="J322" s="65"/>
      <c r="K322" s="65"/>
      <c r="L322" s="65"/>
      <c r="M322" s="65"/>
      <c r="N322" s="65"/>
      <c r="O322" s="65"/>
      <c r="P322" s="65"/>
      <c r="Q322" s="406"/>
      <c r="R322" s="406"/>
      <c r="S322" s="406"/>
      <c r="X322" s="182"/>
    </row>
    <row r="323" spans="1:24" ht="21" customHeight="1">
      <c r="A323" s="66"/>
      <c r="B323" s="65"/>
      <c r="C323" s="65"/>
      <c r="D323" s="69"/>
      <c r="E323" s="67"/>
      <c r="F323" s="65"/>
      <c r="G323" s="67" t="str">
        <f t="shared" si="5"/>
        <v>-</v>
      </c>
      <c r="H323" s="65"/>
      <c r="I323" s="65"/>
      <c r="J323" s="65"/>
      <c r="K323" s="65"/>
      <c r="L323" s="65"/>
      <c r="M323" s="65"/>
      <c r="N323" s="65"/>
      <c r="O323" s="65"/>
      <c r="P323" s="65"/>
      <c r="Q323" s="406"/>
      <c r="R323" s="406"/>
      <c r="S323" s="406"/>
      <c r="X323" s="182"/>
    </row>
    <row r="324" spans="1:24" ht="21" customHeight="1">
      <c r="A324" s="66"/>
      <c r="B324" s="65"/>
      <c r="C324" s="65"/>
      <c r="D324" s="69"/>
      <c r="E324" s="67"/>
      <c r="F324" s="65"/>
      <c r="G324" s="67" t="str">
        <f t="shared" si="5"/>
        <v>-</v>
      </c>
      <c r="H324" s="65"/>
      <c r="I324" s="65"/>
      <c r="J324" s="65"/>
      <c r="K324" s="65"/>
      <c r="L324" s="65"/>
      <c r="M324" s="65"/>
      <c r="N324" s="65"/>
      <c r="O324" s="65"/>
      <c r="P324" s="65"/>
      <c r="Q324" s="406"/>
      <c r="R324" s="406"/>
      <c r="S324" s="406"/>
      <c r="X324" s="182"/>
    </row>
    <row r="325" spans="1:24" ht="21" customHeight="1">
      <c r="A325" s="66"/>
      <c r="B325" s="65"/>
      <c r="C325" s="65"/>
      <c r="D325" s="69"/>
      <c r="E325" s="67"/>
      <c r="F325" s="65"/>
      <c r="G325" s="67" t="str">
        <f t="shared" si="5"/>
        <v>-</v>
      </c>
      <c r="H325" s="65"/>
      <c r="I325" s="65"/>
      <c r="J325" s="65"/>
      <c r="K325" s="65"/>
      <c r="L325" s="65"/>
      <c r="M325" s="65"/>
      <c r="N325" s="65"/>
      <c r="O325" s="65"/>
      <c r="P325" s="65"/>
      <c r="Q325" s="406"/>
      <c r="R325" s="406"/>
      <c r="S325" s="406"/>
      <c r="X325" s="182"/>
    </row>
    <row r="326" spans="1:24" ht="21" customHeight="1">
      <c r="A326" s="66"/>
      <c r="B326" s="65"/>
      <c r="C326" s="65"/>
      <c r="D326" s="69"/>
      <c r="E326" s="67"/>
      <c r="F326" s="65"/>
      <c r="G326" s="67" t="str">
        <f t="shared" si="5"/>
        <v>-</v>
      </c>
      <c r="H326" s="65"/>
      <c r="I326" s="65"/>
      <c r="J326" s="65"/>
      <c r="K326" s="65"/>
      <c r="L326" s="65"/>
      <c r="M326" s="65"/>
      <c r="N326" s="65"/>
      <c r="O326" s="65"/>
      <c r="P326" s="65"/>
      <c r="Q326" s="406"/>
      <c r="R326" s="406"/>
      <c r="S326" s="406"/>
      <c r="X326" s="182"/>
    </row>
    <row r="327" spans="1:24" ht="21" customHeight="1">
      <c r="A327" s="66"/>
      <c r="B327" s="65"/>
      <c r="C327" s="65"/>
      <c r="D327" s="69"/>
      <c r="E327" s="67"/>
      <c r="F327" s="65"/>
      <c r="G327" s="67" t="str">
        <f t="shared" si="5"/>
        <v>-</v>
      </c>
      <c r="H327" s="65"/>
      <c r="I327" s="65"/>
      <c r="J327" s="65"/>
      <c r="K327" s="65"/>
      <c r="L327" s="65"/>
      <c r="M327" s="65"/>
      <c r="N327" s="65"/>
      <c r="O327" s="65"/>
      <c r="P327" s="65"/>
      <c r="Q327" s="406"/>
      <c r="R327" s="406"/>
      <c r="S327" s="406"/>
      <c r="X327" s="182"/>
    </row>
    <row r="328" spans="1:24" ht="21" customHeight="1">
      <c r="A328" s="66"/>
      <c r="B328" s="65"/>
      <c r="C328" s="65"/>
      <c r="D328" s="69"/>
      <c r="E328" s="67"/>
      <c r="F328" s="65"/>
      <c r="G328" s="67" t="str">
        <f t="shared" si="5"/>
        <v>-</v>
      </c>
      <c r="H328" s="65"/>
      <c r="I328" s="65"/>
      <c r="J328" s="65"/>
      <c r="K328" s="65"/>
      <c r="L328" s="65"/>
      <c r="M328" s="65"/>
      <c r="N328" s="65"/>
      <c r="O328" s="65"/>
      <c r="P328" s="65"/>
      <c r="Q328" s="406"/>
      <c r="R328" s="406"/>
      <c r="S328" s="406"/>
      <c r="X328" s="182"/>
    </row>
    <row r="329" spans="1:24" ht="21" customHeight="1">
      <c r="A329" s="66"/>
      <c r="B329" s="65"/>
      <c r="C329" s="65"/>
      <c r="D329" s="69"/>
      <c r="E329" s="67"/>
      <c r="F329" s="65"/>
      <c r="G329" s="67" t="str">
        <f t="shared" si="5"/>
        <v>-</v>
      </c>
      <c r="H329" s="65"/>
      <c r="I329" s="65"/>
      <c r="J329" s="65"/>
      <c r="K329" s="65"/>
      <c r="L329" s="65"/>
      <c r="M329" s="65"/>
      <c r="N329" s="65"/>
      <c r="O329" s="65"/>
      <c r="P329" s="65"/>
      <c r="Q329" s="406"/>
      <c r="R329" s="406"/>
      <c r="S329" s="406"/>
      <c r="X329" s="182"/>
    </row>
    <row r="330" spans="1:24" ht="21" customHeight="1">
      <c r="A330" s="66"/>
      <c r="B330" s="65"/>
      <c r="C330" s="65"/>
      <c r="D330" s="69"/>
      <c r="E330" s="67"/>
      <c r="F330" s="65"/>
      <c r="G330" s="67" t="str">
        <f t="shared" si="5"/>
        <v>-</v>
      </c>
      <c r="H330" s="65"/>
      <c r="I330" s="65"/>
      <c r="J330" s="65"/>
      <c r="K330" s="65"/>
      <c r="L330" s="65"/>
      <c r="M330" s="65"/>
      <c r="N330" s="65"/>
      <c r="O330" s="65"/>
      <c r="P330" s="65"/>
      <c r="Q330" s="406"/>
      <c r="R330" s="406"/>
      <c r="S330" s="406"/>
      <c r="X330" s="182"/>
    </row>
    <row r="331" spans="1:24" ht="21" customHeight="1">
      <c r="A331" s="66"/>
      <c r="B331" s="65"/>
      <c r="C331" s="65"/>
      <c r="D331" s="69"/>
      <c r="E331" s="67"/>
      <c r="F331" s="65"/>
      <c r="G331" s="67" t="str">
        <f t="shared" si="5"/>
        <v>-</v>
      </c>
      <c r="H331" s="65"/>
      <c r="I331" s="65"/>
      <c r="J331" s="65"/>
      <c r="K331" s="65"/>
      <c r="L331" s="65"/>
      <c r="M331" s="65"/>
      <c r="N331" s="65"/>
      <c r="O331" s="65"/>
      <c r="P331" s="65"/>
      <c r="Q331" s="406"/>
      <c r="R331" s="406"/>
      <c r="S331" s="406"/>
      <c r="X331" s="182"/>
    </row>
    <row r="332" spans="1:24" ht="21" customHeight="1">
      <c r="A332" s="66"/>
      <c r="B332" s="65"/>
      <c r="C332" s="65"/>
      <c r="D332" s="69"/>
      <c r="E332" s="67"/>
      <c r="F332" s="65"/>
      <c r="G332" s="67" t="str">
        <f t="shared" si="5"/>
        <v>-</v>
      </c>
      <c r="H332" s="65"/>
      <c r="I332" s="65"/>
      <c r="J332" s="65"/>
      <c r="K332" s="65"/>
      <c r="L332" s="65"/>
      <c r="M332" s="65"/>
      <c r="N332" s="65"/>
      <c r="O332" s="65"/>
      <c r="P332" s="65"/>
      <c r="Q332" s="406"/>
      <c r="R332" s="406"/>
      <c r="S332" s="406"/>
      <c r="X332" s="182"/>
    </row>
    <row r="333" spans="1:24" ht="21" customHeight="1">
      <c r="A333" s="66"/>
      <c r="B333" s="65"/>
      <c r="C333" s="65"/>
      <c r="D333" s="69"/>
      <c r="E333" s="67"/>
      <c r="F333" s="65"/>
      <c r="G333" s="67" t="str">
        <f t="shared" si="5"/>
        <v>-</v>
      </c>
      <c r="H333" s="65"/>
      <c r="I333" s="65"/>
      <c r="J333" s="65"/>
      <c r="K333" s="65"/>
      <c r="L333" s="65"/>
      <c r="M333" s="65"/>
      <c r="N333" s="65"/>
      <c r="O333" s="65"/>
      <c r="P333" s="65"/>
      <c r="Q333" s="406"/>
      <c r="R333" s="406"/>
      <c r="S333" s="406"/>
      <c r="X333" s="182"/>
    </row>
    <row r="334" spans="1:24" ht="21" customHeight="1">
      <c r="A334" s="66"/>
      <c r="B334" s="65"/>
      <c r="C334" s="65"/>
      <c r="D334" s="69"/>
      <c r="E334" s="67"/>
      <c r="F334" s="65"/>
      <c r="G334" s="67" t="str">
        <f t="shared" si="5"/>
        <v>-</v>
      </c>
      <c r="H334" s="65"/>
      <c r="I334" s="65"/>
      <c r="J334" s="65"/>
      <c r="K334" s="65"/>
      <c r="L334" s="65"/>
      <c r="M334" s="65"/>
      <c r="N334" s="65"/>
      <c r="O334" s="65"/>
      <c r="P334" s="65"/>
      <c r="Q334" s="406"/>
      <c r="R334" s="406"/>
      <c r="S334" s="406"/>
      <c r="X334" s="182"/>
    </row>
    <row r="335" spans="1:24" ht="21" customHeight="1">
      <c r="A335" s="66"/>
      <c r="B335" s="65"/>
      <c r="C335" s="65"/>
      <c r="D335" s="69"/>
      <c r="E335" s="67"/>
      <c r="F335" s="65"/>
      <c r="G335" s="67" t="str">
        <f t="shared" si="5"/>
        <v>-</v>
      </c>
      <c r="H335" s="65"/>
      <c r="I335" s="65"/>
      <c r="J335" s="65"/>
      <c r="K335" s="65"/>
      <c r="L335" s="65"/>
      <c r="M335" s="65"/>
      <c r="N335" s="65"/>
      <c r="O335" s="65"/>
      <c r="P335" s="65"/>
      <c r="Q335" s="406"/>
      <c r="R335" s="406"/>
      <c r="S335" s="406"/>
      <c r="X335" s="182"/>
    </row>
    <row r="336" spans="1:24" ht="21" customHeight="1">
      <c r="A336" s="66"/>
      <c r="B336" s="65"/>
      <c r="C336" s="65"/>
      <c r="D336" s="69"/>
      <c r="E336" s="67"/>
      <c r="F336" s="65"/>
      <c r="G336" s="67" t="str">
        <f t="shared" si="5"/>
        <v>-</v>
      </c>
      <c r="H336" s="65"/>
      <c r="I336" s="65"/>
      <c r="J336" s="65"/>
      <c r="K336" s="65"/>
      <c r="L336" s="65"/>
      <c r="M336" s="65"/>
      <c r="N336" s="65"/>
      <c r="O336" s="65"/>
      <c r="P336" s="65"/>
      <c r="Q336" s="406"/>
      <c r="R336" s="406"/>
      <c r="S336" s="406"/>
      <c r="X336" s="182"/>
    </row>
    <row r="337" spans="1:24" ht="21" customHeight="1">
      <c r="A337" s="66"/>
      <c r="B337" s="65"/>
      <c r="C337" s="65"/>
      <c r="D337" s="69"/>
      <c r="E337" s="67"/>
      <c r="F337" s="65"/>
      <c r="G337" s="67" t="str">
        <f t="shared" si="5"/>
        <v>-</v>
      </c>
      <c r="H337" s="65"/>
      <c r="I337" s="65"/>
      <c r="J337" s="65"/>
      <c r="K337" s="65"/>
      <c r="L337" s="65"/>
      <c r="M337" s="65"/>
      <c r="N337" s="65"/>
      <c r="O337" s="65"/>
      <c r="P337" s="65"/>
      <c r="Q337" s="406"/>
      <c r="R337" s="406"/>
      <c r="S337" s="406"/>
      <c r="X337" s="182"/>
    </row>
    <row r="338" spans="1:24" ht="21" customHeight="1">
      <c r="A338" s="66"/>
      <c r="B338" s="65"/>
      <c r="C338" s="65"/>
      <c r="D338" s="69"/>
      <c r="E338" s="67"/>
      <c r="F338" s="65"/>
      <c r="G338" s="67" t="str">
        <f t="shared" si="5"/>
        <v>-</v>
      </c>
      <c r="H338" s="65"/>
      <c r="I338" s="65"/>
      <c r="J338" s="65"/>
      <c r="K338" s="65"/>
      <c r="L338" s="65"/>
      <c r="M338" s="65"/>
      <c r="N338" s="65"/>
      <c r="O338" s="65"/>
      <c r="P338" s="65"/>
      <c r="Q338" s="406"/>
      <c r="R338" s="406"/>
      <c r="S338" s="406"/>
      <c r="X338" s="182"/>
    </row>
    <row r="339" spans="1:24" ht="21" customHeight="1">
      <c r="A339" s="66"/>
      <c r="B339" s="65"/>
      <c r="C339" s="65"/>
      <c r="D339" s="69"/>
      <c r="E339" s="67"/>
      <c r="F339" s="65"/>
      <c r="G339" s="67" t="str">
        <f t="shared" si="5"/>
        <v>-</v>
      </c>
      <c r="H339" s="65"/>
      <c r="I339" s="65"/>
      <c r="J339" s="65"/>
      <c r="K339" s="65"/>
      <c r="L339" s="65"/>
      <c r="M339" s="65"/>
      <c r="N339" s="65"/>
      <c r="O339" s="65"/>
      <c r="P339" s="65"/>
      <c r="Q339" s="406"/>
      <c r="R339" s="406"/>
      <c r="S339" s="406"/>
      <c r="X339" s="182"/>
    </row>
    <row r="340" spans="1:24" ht="21" customHeight="1">
      <c r="A340" s="66"/>
      <c r="B340" s="65"/>
      <c r="C340" s="65"/>
      <c r="D340" s="69"/>
      <c r="E340" s="67"/>
      <c r="F340" s="65"/>
      <c r="G340" s="67" t="str">
        <f t="shared" si="5"/>
        <v>-</v>
      </c>
      <c r="H340" s="65"/>
      <c r="I340" s="65"/>
      <c r="J340" s="65"/>
      <c r="K340" s="65"/>
      <c r="L340" s="65"/>
      <c r="M340" s="65"/>
      <c r="N340" s="65"/>
      <c r="O340" s="65"/>
      <c r="P340" s="65"/>
      <c r="Q340" s="406"/>
      <c r="R340" s="406"/>
      <c r="S340" s="406"/>
      <c r="X340" s="182"/>
    </row>
    <row r="341" spans="1:24" ht="21" customHeight="1">
      <c r="A341" s="66"/>
      <c r="B341" s="65"/>
      <c r="C341" s="65"/>
      <c r="D341" s="69"/>
      <c r="E341" s="67"/>
      <c r="F341" s="65"/>
      <c r="G341" s="67" t="str">
        <f t="shared" si="5"/>
        <v>-</v>
      </c>
      <c r="H341" s="65"/>
      <c r="I341" s="65"/>
      <c r="J341" s="65"/>
      <c r="K341" s="65"/>
      <c r="L341" s="65"/>
      <c r="M341" s="65"/>
      <c r="N341" s="65"/>
      <c r="O341" s="65"/>
      <c r="P341" s="65"/>
      <c r="Q341" s="406"/>
      <c r="R341" s="406"/>
      <c r="S341" s="406"/>
      <c r="X341" s="182"/>
    </row>
    <row r="342" spans="1:24" ht="21" customHeight="1">
      <c r="A342" s="66"/>
      <c r="B342" s="65"/>
      <c r="C342" s="65"/>
      <c r="D342" s="69"/>
      <c r="E342" s="67"/>
      <c r="F342" s="65"/>
      <c r="G342" s="67" t="str">
        <f t="shared" si="5"/>
        <v>-</v>
      </c>
      <c r="H342" s="65"/>
      <c r="I342" s="65"/>
      <c r="J342" s="65"/>
      <c r="K342" s="65"/>
      <c r="L342" s="65"/>
      <c r="M342" s="65"/>
      <c r="N342" s="65"/>
      <c r="O342" s="65"/>
      <c r="P342" s="65"/>
      <c r="Q342" s="406"/>
      <c r="R342" s="406"/>
      <c r="S342" s="406"/>
      <c r="X342" s="182"/>
    </row>
    <row r="343" spans="1:24" ht="21" customHeight="1">
      <c r="A343" s="66"/>
      <c r="B343" s="65"/>
      <c r="C343" s="65"/>
      <c r="D343" s="69"/>
      <c r="E343" s="67"/>
      <c r="F343" s="65"/>
      <c r="G343" s="67" t="str">
        <f t="shared" si="5"/>
        <v>-</v>
      </c>
      <c r="H343" s="65"/>
      <c r="I343" s="65"/>
      <c r="J343" s="65"/>
      <c r="K343" s="65"/>
      <c r="L343" s="65"/>
      <c r="M343" s="65"/>
      <c r="N343" s="65"/>
      <c r="O343" s="65"/>
      <c r="P343" s="65"/>
      <c r="Q343" s="406"/>
      <c r="R343" s="406"/>
      <c r="S343" s="406"/>
      <c r="X343" s="182"/>
    </row>
    <row r="344" spans="1:24" ht="21" customHeight="1">
      <c r="A344" s="66"/>
      <c r="B344" s="65"/>
      <c r="C344" s="65"/>
      <c r="D344" s="69"/>
      <c r="E344" s="67"/>
      <c r="F344" s="65"/>
      <c r="G344" s="67" t="str">
        <f t="shared" si="5"/>
        <v>-</v>
      </c>
      <c r="H344" s="65"/>
      <c r="I344" s="65"/>
      <c r="J344" s="65"/>
      <c r="K344" s="65"/>
      <c r="L344" s="65"/>
      <c r="M344" s="65"/>
      <c r="N344" s="65"/>
      <c r="O344" s="65"/>
      <c r="P344" s="65"/>
      <c r="Q344" s="406"/>
      <c r="R344" s="406"/>
      <c r="S344" s="406"/>
      <c r="X344" s="182"/>
    </row>
    <row r="345" spans="1:24" ht="21" customHeight="1">
      <c r="A345" s="66"/>
      <c r="B345" s="65"/>
      <c r="C345" s="65"/>
      <c r="D345" s="69"/>
      <c r="E345" s="67"/>
      <c r="F345" s="65"/>
      <c r="G345" s="67" t="str">
        <f t="shared" si="5"/>
        <v>-</v>
      </c>
      <c r="H345" s="65"/>
      <c r="I345" s="65"/>
      <c r="J345" s="65"/>
      <c r="K345" s="65"/>
      <c r="L345" s="65"/>
      <c r="M345" s="65"/>
      <c r="N345" s="65"/>
      <c r="O345" s="65"/>
      <c r="P345" s="65"/>
      <c r="Q345" s="406"/>
      <c r="R345" s="406"/>
      <c r="S345" s="406"/>
      <c r="X345" s="182"/>
    </row>
    <row r="346" spans="1:24" ht="21" customHeight="1">
      <c r="A346" s="66"/>
      <c r="B346" s="65"/>
      <c r="C346" s="65"/>
      <c r="D346" s="69"/>
      <c r="E346" s="67"/>
      <c r="F346" s="65"/>
      <c r="G346" s="67" t="str">
        <f t="shared" si="5"/>
        <v>-</v>
      </c>
      <c r="H346" s="65"/>
      <c r="I346" s="65"/>
      <c r="J346" s="65"/>
      <c r="K346" s="65"/>
      <c r="L346" s="65"/>
      <c r="M346" s="65"/>
      <c r="N346" s="65"/>
      <c r="O346" s="65"/>
      <c r="P346" s="65"/>
      <c r="Q346" s="406"/>
      <c r="R346" s="406"/>
      <c r="S346" s="406"/>
      <c r="X346" s="182"/>
    </row>
    <row r="347" spans="1:24" ht="21" customHeight="1">
      <c r="A347" s="66"/>
      <c r="B347" s="65"/>
      <c r="C347" s="65"/>
      <c r="D347" s="69"/>
      <c r="E347" s="67"/>
      <c r="F347" s="65"/>
      <c r="G347" s="67" t="str">
        <f t="shared" si="5"/>
        <v>-</v>
      </c>
      <c r="H347" s="65"/>
      <c r="I347" s="65"/>
      <c r="J347" s="65"/>
      <c r="K347" s="65"/>
      <c r="L347" s="65"/>
      <c r="M347" s="65"/>
      <c r="N347" s="65"/>
      <c r="O347" s="65"/>
      <c r="P347" s="65"/>
      <c r="Q347" s="406"/>
      <c r="R347" s="406"/>
      <c r="S347" s="406"/>
      <c r="X347" s="182"/>
    </row>
    <row r="348" spans="1:24" ht="21" customHeight="1">
      <c r="A348" s="66"/>
      <c r="B348" s="65"/>
      <c r="C348" s="65"/>
      <c r="D348" s="69"/>
      <c r="E348" s="67"/>
      <c r="F348" s="65"/>
      <c r="G348" s="67" t="str">
        <f t="shared" si="5"/>
        <v>-</v>
      </c>
      <c r="H348" s="65"/>
      <c r="I348" s="65"/>
      <c r="J348" s="65"/>
      <c r="K348" s="65"/>
      <c r="L348" s="65"/>
      <c r="M348" s="65"/>
      <c r="N348" s="65"/>
      <c r="O348" s="65"/>
      <c r="P348" s="65"/>
      <c r="Q348" s="406"/>
      <c r="R348" s="406"/>
      <c r="S348" s="406"/>
      <c r="X348" s="182"/>
    </row>
    <row r="349" spans="1:24" ht="21" customHeight="1">
      <c r="A349" s="66"/>
      <c r="B349" s="65"/>
      <c r="C349" s="65"/>
      <c r="D349" s="69"/>
      <c r="E349" s="67"/>
      <c r="F349" s="65"/>
      <c r="G349" s="67" t="str">
        <f t="shared" si="5"/>
        <v>-</v>
      </c>
      <c r="H349" s="65"/>
      <c r="I349" s="65"/>
      <c r="J349" s="65"/>
      <c r="K349" s="65"/>
      <c r="L349" s="65"/>
      <c r="M349" s="65"/>
      <c r="N349" s="65"/>
      <c r="O349" s="65"/>
      <c r="P349" s="65"/>
      <c r="Q349" s="406"/>
      <c r="R349" s="406"/>
      <c r="S349" s="406"/>
      <c r="X349" s="182"/>
    </row>
    <row r="350" spans="1:24" ht="21" customHeight="1">
      <c r="A350" s="66"/>
      <c r="B350" s="65"/>
      <c r="C350" s="65"/>
      <c r="D350" s="69"/>
      <c r="E350" s="67"/>
      <c r="F350" s="65"/>
      <c r="G350" s="67" t="str">
        <f t="shared" si="5"/>
        <v>-</v>
      </c>
      <c r="H350" s="65"/>
      <c r="I350" s="65"/>
      <c r="J350" s="65"/>
      <c r="K350" s="65"/>
      <c r="L350" s="65"/>
      <c r="M350" s="65"/>
      <c r="N350" s="65"/>
      <c r="O350" s="65"/>
      <c r="P350" s="65"/>
      <c r="Q350" s="406"/>
      <c r="R350" s="406"/>
      <c r="S350" s="406"/>
      <c r="X350" s="182"/>
    </row>
    <row r="351" spans="1:24" ht="21" customHeight="1">
      <c r="A351" s="66"/>
      <c r="B351" s="65"/>
      <c r="C351" s="65"/>
      <c r="D351" s="69"/>
      <c r="E351" s="67"/>
      <c r="F351" s="65"/>
      <c r="G351" s="67" t="str">
        <f t="shared" si="5"/>
        <v>-</v>
      </c>
      <c r="H351" s="65"/>
      <c r="I351" s="65"/>
      <c r="J351" s="65"/>
      <c r="K351" s="65"/>
      <c r="L351" s="65"/>
      <c r="M351" s="65"/>
      <c r="N351" s="65"/>
      <c r="O351" s="65"/>
      <c r="P351" s="65"/>
      <c r="Q351" s="406"/>
      <c r="R351" s="406"/>
      <c r="S351" s="406"/>
      <c r="X351" s="182"/>
    </row>
    <row r="352" spans="1:24" ht="21" customHeight="1">
      <c r="A352" s="66"/>
      <c r="B352" s="65"/>
      <c r="C352" s="65"/>
      <c r="D352" s="69"/>
      <c r="E352" s="67"/>
      <c r="F352" s="65"/>
      <c r="G352" s="67" t="str">
        <f t="shared" ref="G352:G415" si="6">IF(OR(C352="",D352=""),"-",ABS((D352-C352+(D352&lt;C352))*1440))</f>
        <v>-</v>
      </c>
      <c r="H352" s="65"/>
      <c r="I352" s="65"/>
      <c r="J352" s="65"/>
      <c r="K352" s="65"/>
      <c r="L352" s="65"/>
      <c r="M352" s="65"/>
      <c r="N352" s="65"/>
      <c r="O352" s="65"/>
      <c r="P352" s="65"/>
      <c r="Q352" s="406"/>
      <c r="R352" s="406"/>
      <c r="S352" s="406"/>
      <c r="X352" s="182"/>
    </row>
    <row r="353" spans="1:24" ht="21" customHeight="1">
      <c r="A353" s="66"/>
      <c r="B353" s="65"/>
      <c r="C353" s="65"/>
      <c r="D353" s="69"/>
      <c r="E353" s="67"/>
      <c r="F353" s="65"/>
      <c r="G353" s="67" t="str">
        <f t="shared" si="6"/>
        <v>-</v>
      </c>
      <c r="H353" s="65"/>
      <c r="I353" s="65"/>
      <c r="J353" s="65"/>
      <c r="K353" s="65"/>
      <c r="L353" s="65"/>
      <c r="M353" s="65"/>
      <c r="N353" s="65"/>
      <c r="O353" s="65"/>
      <c r="P353" s="65"/>
      <c r="Q353" s="406"/>
      <c r="R353" s="406"/>
      <c r="S353" s="406"/>
      <c r="X353" s="182"/>
    </row>
    <row r="354" spans="1:24" ht="21" customHeight="1">
      <c r="A354" s="66"/>
      <c r="B354" s="65"/>
      <c r="C354" s="65"/>
      <c r="D354" s="69"/>
      <c r="E354" s="67"/>
      <c r="F354" s="65"/>
      <c r="G354" s="67" t="str">
        <f t="shared" si="6"/>
        <v>-</v>
      </c>
      <c r="H354" s="65"/>
      <c r="I354" s="65"/>
      <c r="J354" s="65"/>
      <c r="K354" s="65"/>
      <c r="L354" s="65"/>
      <c r="M354" s="65"/>
      <c r="N354" s="65"/>
      <c r="O354" s="65"/>
      <c r="P354" s="65"/>
      <c r="Q354" s="406"/>
      <c r="R354" s="406"/>
      <c r="S354" s="406"/>
      <c r="X354" s="182"/>
    </row>
    <row r="355" spans="1:24" ht="21" customHeight="1">
      <c r="A355" s="66"/>
      <c r="B355" s="65"/>
      <c r="C355" s="65"/>
      <c r="D355" s="69"/>
      <c r="E355" s="67"/>
      <c r="F355" s="65"/>
      <c r="G355" s="67" t="str">
        <f t="shared" si="6"/>
        <v>-</v>
      </c>
      <c r="H355" s="65"/>
      <c r="I355" s="65"/>
      <c r="J355" s="65"/>
      <c r="K355" s="65"/>
      <c r="L355" s="65"/>
      <c r="M355" s="65"/>
      <c r="N355" s="65"/>
      <c r="O355" s="65"/>
      <c r="P355" s="65"/>
      <c r="Q355" s="406"/>
      <c r="R355" s="406"/>
      <c r="S355" s="406"/>
      <c r="X355" s="182"/>
    </row>
    <row r="356" spans="1:24" ht="21" customHeight="1">
      <c r="A356" s="66"/>
      <c r="B356" s="65"/>
      <c r="C356" s="65"/>
      <c r="D356" s="69"/>
      <c r="E356" s="67"/>
      <c r="F356" s="65"/>
      <c r="G356" s="67" t="str">
        <f t="shared" si="6"/>
        <v>-</v>
      </c>
      <c r="H356" s="65"/>
      <c r="I356" s="65"/>
      <c r="J356" s="65"/>
      <c r="K356" s="65"/>
      <c r="L356" s="65"/>
      <c r="M356" s="65"/>
      <c r="N356" s="65"/>
      <c r="O356" s="65"/>
      <c r="P356" s="65"/>
      <c r="Q356" s="406"/>
      <c r="R356" s="406"/>
      <c r="S356" s="406"/>
      <c r="X356" s="182"/>
    </row>
    <row r="357" spans="1:24" ht="21" customHeight="1">
      <c r="A357" s="66"/>
      <c r="B357" s="65"/>
      <c r="C357" s="65"/>
      <c r="D357" s="69"/>
      <c r="E357" s="67"/>
      <c r="F357" s="65"/>
      <c r="G357" s="67" t="str">
        <f t="shared" si="6"/>
        <v>-</v>
      </c>
      <c r="H357" s="65"/>
      <c r="I357" s="65"/>
      <c r="J357" s="65"/>
      <c r="K357" s="65"/>
      <c r="L357" s="65"/>
      <c r="M357" s="65"/>
      <c r="N357" s="65"/>
      <c r="O357" s="65"/>
      <c r="P357" s="65"/>
      <c r="Q357" s="406"/>
      <c r="R357" s="406"/>
      <c r="S357" s="406"/>
      <c r="X357" s="182"/>
    </row>
    <row r="358" spans="1:24" ht="21" customHeight="1">
      <c r="A358" s="66"/>
      <c r="B358" s="65"/>
      <c r="C358" s="65"/>
      <c r="D358" s="69"/>
      <c r="E358" s="67"/>
      <c r="F358" s="65"/>
      <c r="G358" s="67" t="str">
        <f t="shared" si="6"/>
        <v>-</v>
      </c>
      <c r="H358" s="65"/>
      <c r="I358" s="65"/>
      <c r="J358" s="65"/>
      <c r="K358" s="65"/>
      <c r="L358" s="65"/>
      <c r="M358" s="65"/>
      <c r="N358" s="65"/>
      <c r="O358" s="65"/>
      <c r="P358" s="65"/>
      <c r="Q358" s="406"/>
      <c r="R358" s="406"/>
      <c r="S358" s="406"/>
      <c r="X358" s="182"/>
    </row>
    <row r="359" spans="1:24" ht="21" customHeight="1">
      <c r="A359" s="66"/>
      <c r="B359" s="65"/>
      <c r="C359" s="65"/>
      <c r="D359" s="69"/>
      <c r="E359" s="67"/>
      <c r="F359" s="65"/>
      <c r="G359" s="67" t="str">
        <f t="shared" si="6"/>
        <v>-</v>
      </c>
      <c r="H359" s="65"/>
      <c r="I359" s="65"/>
      <c r="J359" s="65"/>
      <c r="K359" s="65"/>
      <c r="L359" s="65"/>
      <c r="M359" s="65"/>
      <c r="N359" s="65"/>
      <c r="O359" s="65"/>
      <c r="P359" s="65"/>
      <c r="Q359" s="406"/>
      <c r="R359" s="406"/>
      <c r="S359" s="406"/>
      <c r="X359" s="182"/>
    </row>
    <row r="360" spans="1:24" ht="21" customHeight="1">
      <c r="A360" s="66"/>
      <c r="B360" s="65"/>
      <c r="C360" s="65"/>
      <c r="D360" s="69"/>
      <c r="E360" s="67"/>
      <c r="F360" s="65"/>
      <c r="G360" s="67" t="str">
        <f t="shared" si="6"/>
        <v>-</v>
      </c>
      <c r="H360" s="65"/>
      <c r="I360" s="65"/>
      <c r="J360" s="65"/>
      <c r="K360" s="65"/>
      <c r="L360" s="65"/>
      <c r="M360" s="65"/>
      <c r="N360" s="65"/>
      <c r="O360" s="65"/>
      <c r="P360" s="65"/>
      <c r="Q360" s="406"/>
      <c r="R360" s="406"/>
      <c r="S360" s="406"/>
      <c r="X360" s="182"/>
    </row>
    <row r="361" spans="1:24" ht="21" customHeight="1">
      <c r="A361" s="66"/>
      <c r="B361" s="65"/>
      <c r="C361" s="65"/>
      <c r="D361" s="69"/>
      <c r="E361" s="67"/>
      <c r="F361" s="65"/>
      <c r="G361" s="67" t="str">
        <f t="shared" si="6"/>
        <v>-</v>
      </c>
      <c r="H361" s="65"/>
      <c r="I361" s="65"/>
      <c r="J361" s="65"/>
      <c r="K361" s="65"/>
      <c r="L361" s="65"/>
      <c r="M361" s="65"/>
      <c r="N361" s="65"/>
      <c r="O361" s="65"/>
      <c r="P361" s="65"/>
      <c r="Q361" s="406"/>
      <c r="R361" s="406"/>
      <c r="S361" s="406"/>
      <c r="X361" s="182"/>
    </row>
    <row r="362" spans="1:24" ht="21" customHeight="1">
      <c r="A362" s="66"/>
      <c r="B362" s="65"/>
      <c r="C362" s="65"/>
      <c r="D362" s="69"/>
      <c r="E362" s="67"/>
      <c r="F362" s="65"/>
      <c r="G362" s="67" t="str">
        <f t="shared" si="6"/>
        <v>-</v>
      </c>
      <c r="H362" s="65"/>
      <c r="I362" s="65"/>
      <c r="J362" s="65"/>
      <c r="K362" s="65"/>
      <c r="L362" s="65"/>
      <c r="M362" s="65"/>
      <c r="N362" s="65"/>
      <c r="O362" s="65"/>
      <c r="P362" s="65"/>
      <c r="Q362" s="406"/>
      <c r="R362" s="406"/>
      <c r="S362" s="406"/>
      <c r="X362" s="182"/>
    </row>
    <row r="363" spans="1:24" ht="21" customHeight="1">
      <c r="A363" s="66"/>
      <c r="B363" s="65"/>
      <c r="C363" s="65"/>
      <c r="D363" s="69"/>
      <c r="E363" s="67"/>
      <c r="F363" s="65"/>
      <c r="G363" s="67" t="str">
        <f t="shared" si="6"/>
        <v>-</v>
      </c>
      <c r="H363" s="65"/>
      <c r="I363" s="65"/>
      <c r="J363" s="65"/>
      <c r="K363" s="65"/>
      <c r="L363" s="65"/>
      <c r="M363" s="65"/>
      <c r="N363" s="65"/>
      <c r="O363" s="65"/>
      <c r="P363" s="65"/>
      <c r="Q363" s="406"/>
      <c r="R363" s="406"/>
      <c r="S363" s="406"/>
      <c r="X363" s="182"/>
    </row>
    <row r="364" spans="1:24" ht="21" customHeight="1">
      <c r="A364" s="66"/>
      <c r="B364" s="65"/>
      <c r="C364" s="65"/>
      <c r="D364" s="69"/>
      <c r="E364" s="67"/>
      <c r="F364" s="65"/>
      <c r="G364" s="67" t="str">
        <f t="shared" si="6"/>
        <v>-</v>
      </c>
      <c r="H364" s="65"/>
      <c r="I364" s="65"/>
      <c r="J364" s="65"/>
      <c r="K364" s="65"/>
      <c r="L364" s="65"/>
      <c r="M364" s="65"/>
      <c r="N364" s="65"/>
      <c r="O364" s="65"/>
      <c r="P364" s="65"/>
      <c r="Q364" s="406"/>
      <c r="R364" s="406"/>
      <c r="S364" s="406"/>
      <c r="X364" s="182"/>
    </row>
    <row r="365" spans="1:24" ht="21" customHeight="1">
      <c r="A365" s="66"/>
      <c r="B365" s="65"/>
      <c r="C365" s="65"/>
      <c r="D365" s="69"/>
      <c r="E365" s="67"/>
      <c r="F365" s="65"/>
      <c r="G365" s="67" t="str">
        <f t="shared" si="6"/>
        <v>-</v>
      </c>
      <c r="H365" s="65"/>
      <c r="I365" s="65"/>
      <c r="J365" s="65"/>
      <c r="K365" s="65"/>
      <c r="L365" s="65"/>
      <c r="M365" s="65"/>
      <c r="N365" s="65"/>
      <c r="O365" s="65"/>
      <c r="P365" s="65"/>
      <c r="Q365" s="406"/>
      <c r="R365" s="406"/>
      <c r="S365" s="406"/>
      <c r="X365" s="182"/>
    </row>
    <row r="366" spans="1:24" ht="21" customHeight="1">
      <c r="A366" s="66"/>
      <c r="B366" s="65"/>
      <c r="C366" s="65"/>
      <c r="D366" s="69"/>
      <c r="E366" s="67"/>
      <c r="F366" s="65"/>
      <c r="G366" s="67" t="str">
        <f t="shared" si="6"/>
        <v>-</v>
      </c>
      <c r="H366" s="65"/>
      <c r="I366" s="65"/>
      <c r="J366" s="65"/>
      <c r="K366" s="65"/>
      <c r="L366" s="65"/>
      <c r="M366" s="65"/>
      <c r="N366" s="65"/>
      <c r="O366" s="65"/>
      <c r="P366" s="65"/>
      <c r="Q366" s="406"/>
      <c r="R366" s="406"/>
      <c r="S366" s="406"/>
      <c r="X366" s="182"/>
    </row>
    <row r="367" spans="1:24" ht="21" customHeight="1">
      <c r="A367" s="66"/>
      <c r="B367" s="65"/>
      <c r="C367" s="65"/>
      <c r="D367" s="69"/>
      <c r="E367" s="67"/>
      <c r="F367" s="65"/>
      <c r="G367" s="67" t="str">
        <f t="shared" si="6"/>
        <v>-</v>
      </c>
      <c r="H367" s="65"/>
      <c r="I367" s="65"/>
      <c r="J367" s="65"/>
      <c r="K367" s="65"/>
      <c r="L367" s="65"/>
      <c r="M367" s="65"/>
      <c r="N367" s="65"/>
      <c r="O367" s="65"/>
      <c r="P367" s="65"/>
      <c r="Q367" s="406"/>
      <c r="R367" s="406"/>
      <c r="S367" s="406"/>
      <c r="X367" s="182"/>
    </row>
    <row r="368" spans="1:24" ht="21" customHeight="1">
      <c r="A368" s="66"/>
      <c r="B368" s="65"/>
      <c r="C368" s="65"/>
      <c r="D368" s="69"/>
      <c r="E368" s="67"/>
      <c r="F368" s="65"/>
      <c r="G368" s="67" t="str">
        <f t="shared" si="6"/>
        <v>-</v>
      </c>
      <c r="H368" s="65"/>
      <c r="I368" s="65"/>
      <c r="J368" s="65"/>
      <c r="K368" s="65"/>
      <c r="L368" s="65"/>
      <c r="M368" s="65"/>
      <c r="N368" s="65"/>
      <c r="O368" s="65"/>
      <c r="P368" s="65"/>
      <c r="Q368" s="406"/>
      <c r="R368" s="406"/>
      <c r="S368" s="406"/>
      <c r="X368" s="182"/>
    </row>
    <row r="369" spans="1:24" ht="21" customHeight="1">
      <c r="A369" s="66"/>
      <c r="B369" s="65"/>
      <c r="C369" s="65"/>
      <c r="D369" s="69"/>
      <c r="E369" s="67"/>
      <c r="F369" s="65"/>
      <c r="G369" s="67" t="str">
        <f t="shared" si="6"/>
        <v>-</v>
      </c>
      <c r="H369" s="65"/>
      <c r="I369" s="65"/>
      <c r="J369" s="65"/>
      <c r="K369" s="65"/>
      <c r="L369" s="65"/>
      <c r="M369" s="65"/>
      <c r="N369" s="65"/>
      <c r="O369" s="65"/>
      <c r="P369" s="65"/>
      <c r="Q369" s="406"/>
      <c r="R369" s="406"/>
      <c r="S369" s="406"/>
      <c r="X369" s="182"/>
    </row>
    <row r="370" spans="1:24" ht="21" customHeight="1">
      <c r="A370" s="66"/>
      <c r="B370" s="65"/>
      <c r="C370" s="65"/>
      <c r="D370" s="69"/>
      <c r="E370" s="67"/>
      <c r="F370" s="65"/>
      <c r="G370" s="67" t="str">
        <f t="shared" si="6"/>
        <v>-</v>
      </c>
      <c r="H370" s="65"/>
      <c r="I370" s="65"/>
      <c r="J370" s="65"/>
      <c r="K370" s="65"/>
      <c r="L370" s="65"/>
      <c r="M370" s="65"/>
      <c r="N370" s="65"/>
      <c r="O370" s="65"/>
      <c r="P370" s="65"/>
      <c r="Q370" s="406"/>
      <c r="R370" s="406"/>
      <c r="S370" s="406"/>
      <c r="X370" s="182"/>
    </row>
    <row r="371" spans="1:24" ht="21" customHeight="1">
      <c r="A371" s="66"/>
      <c r="B371" s="65"/>
      <c r="C371" s="65"/>
      <c r="D371" s="69"/>
      <c r="E371" s="67"/>
      <c r="F371" s="65"/>
      <c r="G371" s="67" t="str">
        <f t="shared" si="6"/>
        <v>-</v>
      </c>
      <c r="H371" s="65"/>
      <c r="I371" s="65"/>
      <c r="J371" s="65"/>
      <c r="K371" s="65"/>
      <c r="L371" s="65"/>
      <c r="M371" s="65"/>
      <c r="N371" s="65"/>
      <c r="O371" s="65"/>
      <c r="P371" s="65"/>
      <c r="Q371" s="406"/>
      <c r="R371" s="406"/>
      <c r="S371" s="406"/>
      <c r="X371" s="182"/>
    </row>
    <row r="372" spans="1:24" ht="21" customHeight="1">
      <c r="A372" s="66"/>
      <c r="B372" s="65"/>
      <c r="C372" s="65"/>
      <c r="D372" s="69"/>
      <c r="E372" s="67"/>
      <c r="F372" s="65"/>
      <c r="G372" s="67" t="str">
        <f t="shared" si="6"/>
        <v>-</v>
      </c>
      <c r="H372" s="65"/>
      <c r="I372" s="65"/>
      <c r="J372" s="65"/>
      <c r="K372" s="65"/>
      <c r="L372" s="65"/>
      <c r="M372" s="65"/>
      <c r="N372" s="65"/>
      <c r="O372" s="65"/>
      <c r="P372" s="65"/>
      <c r="Q372" s="406"/>
      <c r="R372" s="406"/>
      <c r="S372" s="406"/>
      <c r="X372" s="182"/>
    </row>
    <row r="373" spans="1:24" ht="21" customHeight="1">
      <c r="A373" s="66"/>
      <c r="B373" s="65"/>
      <c r="C373" s="65"/>
      <c r="D373" s="69"/>
      <c r="E373" s="67"/>
      <c r="F373" s="65"/>
      <c r="G373" s="67" t="str">
        <f t="shared" si="6"/>
        <v>-</v>
      </c>
      <c r="H373" s="65"/>
      <c r="I373" s="65"/>
      <c r="J373" s="65"/>
      <c r="K373" s="65"/>
      <c r="L373" s="65"/>
      <c r="M373" s="65"/>
      <c r="N373" s="65"/>
      <c r="O373" s="65"/>
      <c r="P373" s="65"/>
      <c r="Q373" s="406"/>
      <c r="R373" s="406"/>
      <c r="S373" s="406"/>
      <c r="X373" s="182"/>
    </row>
    <row r="374" spans="1:24" ht="21" customHeight="1">
      <c r="A374" s="66"/>
      <c r="B374" s="65"/>
      <c r="C374" s="65"/>
      <c r="D374" s="69"/>
      <c r="E374" s="67"/>
      <c r="F374" s="65"/>
      <c r="G374" s="67" t="str">
        <f t="shared" si="6"/>
        <v>-</v>
      </c>
      <c r="H374" s="65"/>
      <c r="I374" s="65"/>
      <c r="J374" s="65"/>
      <c r="K374" s="65"/>
      <c r="L374" s="65"/>
      <c r="M374" s="65"/>
      <c r="N374" s="65"/>
      <c r="O374" s="65"/>
      <c r="P374" s="65"/>
      <c r="Q374" s="406"/>
      <c r="R374" s="406"/>
      <c r="S374" s="406"/>
      <c r="X374" s="182"/>
    </row>
    <row r="375" spans="1:24" ht="21" customHeight="1">
      <c r="A375" s="66"/>
      <c r="B375" s="65"/>
      <c r="C375" s="65"/>
      <c r="D375" s="69"/>
      <c r="E375" s="67"/>
      <c r="F375" s="65"/>
      <c r="G375" s="67" t="str">
        <f t="shared" si="6"/>
        <v>-</v>
      </c>
      <c r="H375" s="65"/>
      <c r="I375" s="65"/>
      <c r="J375" s="65"/>
      <c r="K375" s="65"/>
      <c r="L375" s="65"/>
      <c r="M375" s="65"/>
      <c r="N375" s="65"/>
      <c r="O375" s="65"/>
      <c r="P375" s="65"/>
      <c r="Q375" s="406"/>
      <c r="R375" s="406"/>
      <c r="S375" s="406"/>
      <c r="X375" s="182"/>
    </row>
    <row r="376" spans="1:24" ht="21" customHeight="1">
      <c r="A376" s="66"/>
      <c r="B376" s="65"/>
      <c r="C376" s="65"/>
      <c r="D376" s="69"/>
      <c r="E376" s="67"/>
      <c r="F376" s="65"/>
      <c r="G376" s="67" t="str">
        <f t="shared" si="6"/>
        <v>-</v>
      </c>
      <c r="H376" s="65"/>
      <c r="I376" s="65"/>
      <c r="J376" s="65"/>
      <c r="K376" s="65"/>
      <c r="L376" s="65"/>
      <c r="M376" s="65"/>
      <c r="N376" s="65"/>
      <c r="O376" s="65"/>
      <c r="P376" s="65"/>
      <c r="Q376" s="406"/>
      <c r="R376" s="406"/>
      <c r="S376" s="406"/>
      <c r="X376" s="182"/>
    </row>
    <row r="377" spans="1:24" ht="21" customHeight="1">
      <c r="A377" s="66"/>
      <c r="B377" s="65"/>
      <c r="C377" s="65"/>
      <c r="D377" s="69"/>
      <c r="E377" s="67"/>
      <c r="F377" s="65"/>
      <c r="G377" s="67" t="str">
        <f t="shared" si="6"/>
        <v>-</v>
      </c>
      <c r="H377" s="65"/>
      <c r="I377" s="65"/>
      <c r="J377" s="65"/>
      <c r="K377" s="65"/>
      <c r="L377" s="65"/>
      <c r="M377" s="65"/>
      <c r="N377" s="65"/>
      <c r="O377" s="65"/>
      <c r="P377" s="65"/>
      <c r="Q377" s="406"/>
      <c r="R377" s="406"/>
      <c r="S377" s="406"/>
      <c r="X377" s="182"/>
    </row>
    <row r="378" spans="1:24" ht="21" customHeight="1">
      <c r="A378" s="66"/>
      <c r="B378" s="65"/>
      <c r="C378" s="65"/>
      <c r="D378" s="69"/>
      <c r="E378" s="67"/>
      <c r="F378" s="65"/>
      <c r="G378" s="67" t="str">
        <f t="shared" si="6"/>
        <v>-</v>
      </c>
      <c r="H378" s="65"/>
      <c r="I378" s="65"/>
      <c r="J378" s="65"/>
      <c r="K378" s="65"/>
      <c r="L378" s="65"/>
      <c r="M378" s="65"/>
      <c r="N378" s="65"/>
      <c r="O378" s="65"/>
      <c r="P378" s="65"/>
      <c r="Q378" s="406"/>
      <c r="R378" s="406"/>
      <c r="S378" s="406"/>
      <c r="X378" s="182"/>
    </row>
    <row r="379" spans="1:24" ht="21" customHeight="1">
      <c r="A379" s="66"/>
      <c r="B379" s="65"/>
      <c r="C379" s="65"/>
      <c r="D379" s="69"/>
      <c r="E379" s="67"/>
      <c r="F379" s="65"/>
      <c r="G379" s="67" t="str">
        <f t="shared" si="6"/>
        <v>-</v>
      </c>
      <c r="H379" s="65"/>
      <c r="I379" s="65"/>
      <c r="J379" s="65"/>
      <c r="K379" s="65"/>
      <c r="L379" s="65"/>
      <c r="M379" s="65"/>
      <c r="N379" s="65"/>
      <c r="O379" s="65"/>
      <c r="P379" s="65"/>
      <c r="Q379" s="406"/>
      <c r="R379" s="406"/>
      <c r="S379" s="406"/>
      <c r="X379" s="182"/>
    </row>
    <row r="380" spans="1:24" ht="21" customHeight="1">
      <c r="A380" s="66"/>
      <c r="B380" s="65"/>
      <c r="C380" s="65"/>
      <c r="D380" s="69"/>
      <c r="E380" s="67"/>
      <c r="F380" s="65"/>
      <c r="G380" s="67" t="str">
        <f t="shared" si="6"/>
        <v>-</v>
      </c>
      <c r="H380" s="65"/>
      <c r="I380" s="65"/>
      <c r="J380" s="65"/>
      <c r="K380" s="65"/>
      <c r="L380" s="65"/>
      <c r="M380" s="65"/>
      <c r="N380" s="65"/>
      <c r="O380" s="65"/>
      <c r="P380" s="65"/>
      <c r="Q380" s="406"/>
      <c r="R380" s="406"/>
      <c r="S380" s="406"/>
      <c r="X380" s="182"/>
    </row>
    <row r="381" spans="1:24" ht="21" customHeight="1">
      <c r="A381" s="66"/>
      <c r="B381" s="65"/>
      <c r="C381" s="65"/>
      <c r="D381" s="69"/>
      <c r="E381" s="67"/>
      <c r="F381" s="65"/>
      <c r="G381" s="67" t="str">
        <f t="shared" si="6"/>
        <v>-</v>
      </c>
      <c r="H381" s="65"/>
      <c r="I381" s="65"/>
      <c r="J381" s="65"/>
      <c r="K381" s="65"/>
      <c r="L381" s="65"/>
      <c r="M381" s="65"/>
      <c r="N381" s="65"/>
      <c r="O381" s="65"/>
      <c r="P381" s="65"/>
      <c r="Q381" s="406"/>
      <c r="R381" s="406"/>
      <c r="S381" s="406"/>
      <c r="X381" s="182"/>
    </row>
    <row r="382" spans="1:24" ht="21" customHeight="1">
      <c r="A382" s="66"/>
      <c r="B382" s="65"/>
      <c r="C382" s="65"/>
      <c r="D382" s="69"/>
      <c r="E382" s="67"/>
      <c r="F382" s="65"/>
      <c r="G382" s="67" t="str">
        <f t="shared" si="6"/>
        <v>-</v>
      </c>
      <c r="H382" s="65"/>
      <c r="I382" s="65"/>
      <c r="J382" s="65"/>
      <c r="K382" s="65"/>
      <c r="L382" s="65"/>
      <c r="M382" s="65"/>
      <c r="N382" s="65"/>
      <c r="O382" s="65"/>
      <c r="P382" s="65"/>
      <c r="Q382" s="406"/>
      <c r="R382" s="406"/>
      <c r="S382" s="406"/>
      <c r="X382" s="182"/>
    </row>
    <row r="383" spans="1:24" ht="21" customHeight="1">
      <c r="A383" s="66"/>
      <c r="B383" s="65"/>
      <c r="C383" s="65"/>
      <c r="D383" s="69"/>
      <c r="E383" s="67"/>
      <c r="F383" s="65"/>
      <c r="G383" s="67" t="str">
        <f t="shared" si="6"/>
        <v>-</v>
      </c>
      <c r="H383" s="65"/>
      <c r="I383" s="65"/>
      <c r="J383" s="65"/>
      <c r="K383" s="65"/>
      <c r="L383" s="65"/>
      <c r="M383" s="65"/>
      <c r="N383" s="65"/>
      <c r="O383" s="65"/>
      <c r="P383" s="65"/>
      <c r="Q383" s="406"/>
      <c r="R383" s="406"/>
      <c r="S383" s="406"/>
      <c r="X383" s="182"/>
    </row>
    <row r="384" spans="1:24" ht="21" customHeight="1">
      <c r="A384" s="66"/>
      <c r="B384" s="65"/>
      <c r="C384" s="65"/>
      <c r="D384" s="69"/>
      <c r="E384" s="67"/>
      <c r="F384" s="65"/>
      <c r="G384" s="67" t="str">
        <f t="shared" si="6"/>
        <v>-</v>
      </c>
      <c r="H384" s="65"/>
      <c r="I384" s="65"/>
      <c r="J384" s="65"/>
      <c r="K384" s="65"/>
      <c r="L384" s="65"/>
      <c r="M384" s="65"/>
      <c r="N384" s="65"/>
      <c r="O384" s="65"/>
      <c r="P384" s="65"/>
      <c r="Q384" s="406"/>
      <c r="R384" s="406"/>
      <c r="S384" s="406"/>
      <c r="X384" s="182"/>
    </row>
    <row r="385" spans="1:24" ht="21" customHeight="1">
      <c r="A385" s="66"/>
      <c r="B385" s="65"/>
      <c r="C385" s="65"/>
      <c r="D385" s="69"/>
      <c r="E385" s="67"/>
      <c r="F385" s="65"/>
      <c r="G385" s="67" t="str">
        <f t="shared" si="6"/>
        <v>-</v>
      </c>
      <c r="H385" s="65"/>
      <c r="I385" s="65"/>
      <c r="J385" s="65"/>
      <c r="K385" s="65"/>
      <c r="L385" s="65"/>
      <c r="M385" s="65"/>
      <c r="N385" s="65"/>
      <c r="O385" s="65"/>
      <c r="P385" s="65"/>
      <c r="Q385" s="406"/>
      <c r="R385" s="406"/>
      <c r="S385" s="406"/>
      <c r="X385" s="182"/>
    </row>
    <row r="386" spans="1:24" ht="21" customHeight="1">
      <c r="A386" s="66"/>
      <c r="B386" s="65"/>
      <c r="C386" s="65"/>
      <c r="D386" s="69"/>
      <c r="E386" s="67"/>
      <c r="F386" s="65"/>
      <c r="G386" s="67" t="str">
        <f t="shared" si="6"/>
        <v>-</v>
      </c>
      <c r="H386" s="65"/>
      <c r="I386" s="65"/>
      <c r="J386" s="65"/>
      <c r="K386" s="65"/>
      <c r="L386" s="65"/>
      <c r="M386" s="65"/>
      <c r="N386" s="65"/>
      <c r="O386" s="65"/>
      <c r="P386" s="65"/>
      <c r="Q386" s="406"/>
      <c r="R386" s="406"/>
      <c r="S386" s="406"/>
      <c r="X386" s="182"/>
    </row>
    <row r="387" spans="1:24" ht="21" customHeight="1">
      <c r="A387" s="66"/>
      <c r="B387" s="65"/>
      <c r="C387" s="65"/>
      <c r="D387" s="69"/>
      <c r="E387" s="67"/>
      <c r="F387" s="65"/>
      <c r="G387" s="67" t="str">
        <f t="shared" si="6"/>
        <v>-</v>
      </c>
      <c r="H387" s="65"/>
      <c r="I387" s="65"/>
      <c r="J387" s="65"/>
      <c r="K387" s="65"/>
      <c r="L387" s="65"/>
      <c r="M387" s="65"/>
      <c r="N387" s="65"/>
      <c r="O387" s="65"/>
      <c r="P387" s="65"/>
      <c r="Q387" s="406"/>
      <c r="R387" s="406"/>
      <c r="S387" s="406"/>
      <c r="X387" s="182"/>
    </row>
    <row r="388" spans="1:24" ht="21" customHeight="1">
      <c r="A388" s="66"/>
      <c r="B388" s="65"/>
      <c r="C388" s="65"/>
      <c r="D388" s="69"/>
      <c r="E388" s="67"/>
      <c r="F388" s="65"/>
      <c r="G388" s="67" t="str">
        <f t="shared" si="6"/>
        <v>-</v>
      </c>
      <c r="H388" s="65"/>
      <c r="I388" s="65"/>
      <c r="J388" s="65"/>
      <c r="K388" s="65"/>
      <c r="L388" s="65"/>
      <c r="M388" s="65"/>
      <c r="N388" s="65"/>
      <c r="O388" s="65"/>
      <c r="P388" s="65"/>
      <c r="Q388" s="406"/>
      <c r="R388" s="406"/>
      <c r="S388" s="406"/>
      <c r="X388" s="182"/>
    </row>
    <row r="389" spans="1:24" ht="21" customHeight="1">
      <c r="A389" s="66"/>
      <c r="B389" s="65"/>
      <c r="C389" s="65"/>
      <c r="D389" s="69"/>
      <c r="E389" s="67"/>
      <c r="F389" s="65"/>
      <c r="G389" s="67" t="str">
        <f t="shared" si="6"/>
        <v>-</v>
      </c>
      <c r="H389" s="65"/>
      <c r="I389" s="65"/>
      <c r="J389" s="65"/>
      <c r="K389" s="65"/>
      <c r="L389" s="65"/>
      <c r="M389" s="65"/>
      <c r="N389" s="65"/>
      <c r="O389" s="65"/>
      <c r="P389" s="65"/>
      <c r="Q389" s="406"/>
      <c r="R389" s="406"/>
      <c r="S389" s="406"/>
      <c r="X389" s="182"/>
    </row>
    <row r="390" spans="1:24" ht="21" customHeight="1">
      <c r="A390" s="66"/>
      <c r="B390" s="65"/>
      <c r="C390" s="65"/>
      <c r="D390" s="69"/>
      <c r="E390" s="67"/>
      <c r="F390" s="65"/>
      <c r="G390" s="67" t="str">
        <f t="shared" si="6"/>
        <v>-</v>
      </c>
      <c r="H390" s="65"/>
      <c r="I390" s="65"/>
      <c r="J390" s="65"/>
      <c r="K390" s="65"/>
      <c r="L390" s="65"/>
      <c r="M390" s="65"/>
      <c r="N390" s="65"/>
      <c r="O390" s="65"/>
      <c r="P390" s="65"/>
      <c r="Q390" s="406"/>
      <c r="R390" s="406"/>
      <c r="S390" s="406"/>
      <c r="X390" s="182"/>
    </row>
    <row r="391" spans="1:24" ht="21" customHeight="1">
      <c r="A391" s="66"/>
      <c r="B391" s="65"/>
      <c r="C391" s="65"/>
      <c r="D391" s="69"/>
      <c r="E391" s="67"/>
      <c r="F391" s="65"/>
      <c r="G391" s="67" t="str">
        <f t="shared" si="6"/>
        <v>-</v>
      </c>
      <c r="H391" s="65"/>
      <c r="I391" s="65"/>
      <c r="J391" s="65"/>
      <c r="K391" s="65"/>
      <c r="L391" s="65"/>
      <c r="M391" s="65"/>
      <c r="N391" s="65"/>
      <c r="O391" s="65"/>
      <c r="P391" s="65"/>
      <c r="Q391" s="406"/>
      <c r="R391" s="406"/>
      <c r="S391" s="406"/>
      <c r="X391" s="182"/>
    </row>
    <row r="392" spans="1:24" ht="21" customHeight="1">
      <c r="A392" s="66"/>
      <c r="B392" s="65"/>
      <c r="C392" s="65"/>
      <c r="D392" s="69"/>
      <c r="E392" s="67"/>
      <c r="F392" s="65"/>
      <c r="G392" s="67" t="str">
        <f t="shared" si="6"/>
        <v>-</v>
      </c>
      <c r="H392" s="65"/>
      <c r="I392" s="65"/>
      <c r="J392" s="65"/>
      <c r="K392" s="65"/>
      <c r="L392" s="65"/>
      <c r="M392" s="65"/>
      <c r="N392" s="65"/>
      <c r="O392" s="65"/>
      <c r="P392" s="65"/>
      <c r="Q392" s="406"/>
      <c r="R392" s="406"/>
      <c r="S392" s="406"/>
      <c r="X392" s="182"/>
    </row>
    <row r="393" spans="1:24" ht="21" customHeight="1">
      <c r="A393" s="66"/>
      <c r="B393" s="65"/>
      <c r="C393" s="65"/>
      <c r="D393" s="69"/>
      <c r="E393" s="67"/>
      <c r="F393" s="65"/>
      <c r="G393" s="67" t="str">
        <f t="shared" si="6"/>
        <v>-</v>
      </c>
      <c r="H393" s="65"/>
      <c r="I393" s="65"/>
      <c r="J393" s="65"/>
      <c r="K393" s="65"/>
      <c r="L393" s="65"/>
      <c r="M393" s="65"/>
      <c r="N393" s="65"/>
      <c r="O393" s="65"/>
      <c r="P393" s="65"/>
      <c r="Q393" s="406"/>
      <c r="R393" s="406"/>
      <c r="S393" s="406"/>
      <c r="X393" s="182"/>
    </row>
    <row r="394" spans="1:24" ht="21" customHeight="1">
      <c r="A394" s="66"/>
      <c r="B394" s="65"/>
      <c r="C394" s="65"/>
      <c r="D394" s="69"/>
      <c r="E394" s="67"/>
      <c r="F394" s="65"/>
      <c r="G394" s="67" t="str">
        <f t="shared" si="6"/>
        <v>-</v>
      </c>
      <c r="H394" s="65"/>
      <c r="I394" s="65"/>
      <c r="J394" s="65"/>
      <c r="K394" s="65"/>
      <c r="L394" s="65"/>
      <c r="M394" s="65"/>
      <c r="N394" s="65"/>
      <c r="O394" s="65"/>
      <c r="P394" s="65"/>
      <c r="Q394" s="406"/>
      <c r="R394" s="406"/>
      <c r="S394" s="406"/>
      <c r="X394" s="182"/>
    </row>
    <row r="395" spans="1:24" ht="21" customHeight="1">
      <c r="A395" s="66"/>
      <c r="B395" s="65"/>
      <c r="C395" s="65"/>
      <c r="D395" s="69"/>
      <c r="E395" s="67"/>
      <c r="F395" s="65"/>
      <c r="G395" s="67" t="str">
        <f t="shared" si="6"/>
        <v>-</v>
      </c>
      <c r="H395" s="65"/>
      <c r="I395" s="65"/>
      <c r="J395" s="65"/>
      <c r="K395" s="65"/>
      <c r="L395" s="65"/>
      <c r="M395" s="65"/>
      <c r="N395" s="65"/>
      <c r="O395" s="65"/>
      <c r="P395" s="65"/>
      <c r="Q395" s="406"/>
      <c r="R395" s="406"/>
      <c r="S395" s="406"/>
      <c r="X395" s="182"/>
    </row>
    <row r="396" spans="1:24" ht="21" customHeight="1">
      <c r="A396" s="66"/>
      <c r="B396" s="65"/>
      <c r="C396" s="65"/>
      <c r="D396" s="69"/>
      <c r="E396" s="67"/>
      <c r="F396" s="65"/>
      <c r="G396" s="67" t="str">
        <f t="shared" si="6"/>
        <v>-</v>
      </c>
      <c r="H396" s="65"/>
      <c r="I396" s="65"/>
      <c r="J396" s="65"/>
      <c r="K396" s="65"/>
      <c r="L396" s="65"/>
      <c r="M396" s="65"/>
      <c r="N396" s="65"/>
      <c r="O396" s="65"/>
      <c r="P396" s="65"/>
      <c r="Q396" s="406"/>
      <c r="R396" s="406"/>
      <c r="S396" s="406"/>
      <c r="X396" s="182"/>
    </row>
    <row r="397" spans="1:24" ht="21" customHeight="1">
      <c r="A397" s="66"/>
      <c r="B397" s="65"/>
      <c r="C397" s="65"/>
      <c r="D397" s="69"/>
      <c r="E397" s="67"/>
      <c r="F397" s="65"/>
      <c r="G397" s="67" t="str">
        <f t="shared" si="6"/>
        <v>-</v>
      </c>
      <c r="H397" s="65"/>
      <c r="I397" s="65"/>
      <c r="J397" s="65"/>
      <c r="K397" s="65"/>
      <c r="L397" s="65"/>
      <c r="M397" s="65"/>
      <c r="N397" s="65"/>
      <c r="O397" s="65"/>
      <c r="P397" s="65"/>
      <c r="Q397" s="406"/>
      <c r="R397" s="406"/>
      <c r="S397" s="406"/>
      <c r="X397" s="182"/>
    </row>
    <row r="398" spans="1:24" ht="21" customHeight="1">
      <c r="A398" s="66"/>
      <c r="B398" s="65"/>
      <c r="C398" s="65"/>
      <c r="D398" s="69"/>
      <c r="E398" s="67"/>
      <c r="F398" s="65"/>
      <c r="G398" s="67" t="str">
        <f t="shared" si="6"/>
        <v>-</v>
      </c>
      <c r="H398" s="65"/>
      <c r="I398" s="65"/>
      <c r="J398" s="65"/>
      <c r="K398" s="65"/>
      <c r="L398" s="65"/>
      <c r="M398" s="65"/>
      <c r="N398" s="65"/>
      <c r="O398" s="65"/>
      <c r="P398" s="65"/>
      <c r="Q398" s="406"/>
      <c r="R398" s="406"/>
      <c r="S398" s="406"/>
      <c r="X398" s="182"/>
    </row>
    <row r="399" spans="1:24" ht="21" customHeight="1">
      <c r="A399" s="66"/>
      <c r="B399" s="65"/>
      <c r="C399" s="65"/>
      <c r="D399" s="69"/>
      <c r="E399" s="67"/>
      <c r="F399" s="65"/>
      <c r="G399" s="67" t="str">
        <f t="shared" si="6"/>
        <v>-</v>
      </c>
      <c r="H399" s="65"/>
      <c r="I399" s="65"/>
      <c r="J399" s="65"/>
      <c r="K399" s="65"/>
      <c r="L399" s="65"/>
      <c r="M399" s="65"/>
      <c r="N399" s="65"/>
      <c r="O399" s="65"/>
      <c r="P399" s="65"/>
      <c r="Q399" s="406"/>
      <c r="R399" s="406"/>
      <c r="S399" s="406"/>
      <c r="X399" s="182"/>
    </row>
    <row r="400" spans="1:24" ht="21" customHeight="1">
      <c r="A400" s="66"/>
      <c r="B400" s="65"/>
      <c r="C400" s="65"/>
      <c r="D400" s="69"/>
      <c r="E400" s="67"/>
      <c r="F400" s="65"/>
      <c r="G400" s="67" t="str">
        <f t="shared" si="6"/>
        <v>-</v>
      </c>
      <c r="H400" s="65"/>
      <c r="I400" s="65"/>
      <c r="J400" s="65"/>
      <c r="K400" s="65"/>
      <c r="L400" s="65"/>
      <c r="M400" s="65"/>
      <c r="N400" s="65"/>
      <c r="O400" s="65"/>
      <c r="P400" s="65"/>
      <c r="Q400" s="406"/>
      <c r="R400" s="406"/>
      <c r="S400" s="406"/>
      <c r="X400" s="182"/>
    </row>
    <row r="401" spans="1:24" ht="21" customHeight="1">
      <c r="A401" s="66"/>
      <c r="B401" s="65"/>
      <c r="C401" s="65"/>
      <c r="D401" s="69"/>
      <c r="E401" s="67"/>
      <c r="F401" s="65"/>
      <c r="G401" s="67" t="str">
        <f t="shared" si="6"/>
        <v>-</v>
      </c>
      <c r="H401" s="65"/>
      <c r="I401" s="65"/>
      <c r="J401" s="65"/>
      <c r="K401" s="65"/>
      <c r="L401" s="65"/>
      <c r="M401" s="65"/>
      <c r="N401" s="65"/>
      <c r="O401" s="65"/>
      <c r="P401" s="65"/>
      <c r="Q401" s="406"/>
      <c r="R401" s="406"/>
      <c r="S401" s="406"/>
      <c r="X401" s="182"/>
    </row>
    <row r="402" spans="1:24" ht="21" customHeight="1">
      <c r="A402" s="66"/>
      <c r="B402" s="65"/>
      <c r="C402" s="65"/>
      <c r="D402" s="69"/>
      <c r="E402" s="67"/>
      <c r="F402" s="65"/>
      <c r="G402" s="67" t="str">
        <f t="shared" si="6"/>
        <v>-</v>
      </c>
      <c r="H402" s="65"/>
      <c r="I402" s="65"/>
      <c r="J402" s="65"/>
      <c r="K402" s="65"/>
      <c r="L402" s="65"/>
      <c r="M402" s="65"/>
      <c r="N402" s="65"/>
      <c r="O402" s="65"/>
      <c r="P402" s="65"/>
      <c r="Q402" s="406"/>
      <c r="R402" s="406"/>
      <c r="S402" s="406"/>
      <c r="X402" s="182"/>
    </row>
    <row r="403" spans="1:24" ht="21" customHeight="1">
      <c r="A403" s="66"/>
      <c r="B403" s="65"/>
      <c r="C403" s="65"/>
      <c r="D403" s="69"/>
      <c r="E403" s="67"/>
      <c r="F403" s="65"/>
      <c r="G403" s="67" t="str">
        <f t="shared" si="6"/>
        <v>-</v>
      </c>
      <c r="H403" s="65"/>
      <c r="I403" s="65"/>
      <c r="J403" s="65"/>
      <c r="K403" s="65"/>
      <c r="L403" s="65"/>
      <c r="M403" s="65"/>
      <c r="N403" s="65"/>
      <c r="O403" s="65"/>
      <c r="P403" s="65"/>
      <c r="Q403" s="406"/>
      <c r="R403" s="406"/>
      <c r="S403" s="406"/>
      <c r="X403" s="182"/>
    </row>
    <row r="404" spans="1:24" ht="21" customHeight="1">
      <c r="A404" s="66"/>
      <c r="B404" s="65"/>
      <c r="C404" s="65"/>
      <c r="D404" s="69"/>
      <c r="E404" s="67"/>
      <c r="F404" s="65"/>
      <c r="G404" s="67" t="str">
        <f t="shared" si="6"/>
        <v>-</v>
      </c>
      <c r="H404" s="65"/>
      <c r="I404" s="65"/>
      <c r="J404" s="65"/>
      <c r="K404" s="65"/>
      <c r="L404" s="65"/>
      <c r="M404" s="65"/>
      <c r="N404" s="65"/>
      <c r="O404" s="65"/>
      <c r="P404" s="65"/>
      <c r="Q404" s="406"/>
      <c r="R404" s="406"/>
      <c r="S404" s="406"/>
      <c r="X404" s="182"/>
    </row>
    <row r="405" spans="1:24" ht="21" customHeight="1">
      <c r="A405" s="66"/>
      <c r="B405" s="65"/>
      <c r="C405" s="65"/>
      <c r="D405" s="69"/>
      <c r="E405" s="67"/>
      <c r="F405" s="65"/>
      <c r="G405" s="67" t="str">
        <f t="shared" si="6"/>
        <v>-</v>
      </c>
      <c r="H405" s="65"/>
      <c r="I405" s="65"/>
      <c r="J405" s="65"/>
      <c r="K405" s="65"/>
      <c r="L405" s="65"/>
      <c r="M405" s="65"/>
      <c r="N405" s="65"/>
      <c r="O405" s="65"/>
      <c r="P405" s="65"/>
      <c r="Q405" s="406"/>
      <c r="R405" s="406"/>
      <c r="S405" s="406"/>
      <c r="X405" s="182"/>
    </row>
    <row r="406" spans="1:24" ht="21" customHeight="1">
      <c r="A406" s="66"/>
      <c r="B406" s="65"/>
      <c r="C406" s="65"/>
      <c r="D406" s="69"/>
      <c r="E406" s="67"/>
      <c r="F406" s="65"/>
      <c r="G406" s="67" t="str">
        <f t="shared" si="6"/>
        <v>-</v>
      </c>
      <c r="H406" s="65"/>
      <c r="I406" s="65"/>
      <c r="J406" s="65"/>
      <c r="K406" s="65"/>
      <c r="L406" s="65"/>
      <c r="M406" s="65"/>
      <c r="N406" s="65"/>
      <c r="O406" s="65"/>
      <c r="P406" s="65"/>
      <c r="Q406" s="406"/>
      <c r="R406" s="406"/>
      <c r="S406" s="406"/>
      <c r="X406" s="182"/>
    </row>
    <row r="407" spans="1:24" ht="21" customHeight="1">
      <c r="A407" s="66"/>
      <c r="B407" s="65"/>
      <c r="C407" s="65"/>
      <c r="D407" s="69"/>
      <c r="E407" s="67"/>
      <c r="F407" s="65"/>
      <c r="G407" s="67" t="str">
        <f t="shared" si="6"/>
        <v>-</v>
      </c>
      <c r="H407" s="65"/>
      <c r="I407" s="65"/>
      <c r="J407" s="65"/>
      <c r="K407" s="65"/>
      <c r="L407" s="65"/>
      <c r="M407" s="65"/>
      <c r="N407" s="65"/>
      <c r="O407" s="65"/>
      <c r="P407" s="65"/>
      <c r="Q407" s="406"/>
      <c r="R407" s="406"/>
      <c r="S407" s="406"/>
      <c r="X407" s="182"/>
    </row>
    <row r="408" spans="1:24" ht="21" customHeight="1">
      <c r="A408" s="66"/>
      <c r="B408" s="65"/>
      <c r="C408" s="65"/>
      <c r="D408" s="69"/>
      <c r="E408" s="67"/>
      <c r="F408" s="65"/>
      <c r="G408" s="67" t="str">
        <f t="shared" si="6"/>
        <v>-</v>
      </c>
      <c r="H408" s="65"/>
      <c r="I408" s="65"/>
      <c r="J408" s="65"/>
      <c r="K408" s="65"/>
      <c r="L408" s="65"/>
      <c r="M408" s="65"/>
      <c r="N408" s="65"/>
      <c r="O408" s="65"/>
      <c r="P408" s="65"/>
      <c r="Q408" s="406"/>
      <c r="R408" s="406"/>
      <c r="S408" s="406"/>
      <c r="X408" s="182"/>
    </row>
    <row r="409" spans="1:24" ht="21" customHeight="1">
      <c r="A409" s="66"/>
      <c r="B409" s="65"/>
      <c r="C409" s="65"/>
      <c r="D409" s="69"/>
      <c r="E409" s="67"/>
      <c r="F409" s="65"/>
      <c r="G409" s="67" t="str">
        <f t="shared" si="6"/>
        <v>-</v>
      </c>
      <c r="H409" s="65"/>
      <c r="I409" s="65"/>
      <c r="J409" s="65"/>
      <c r="K409" s="65"/>
      <c r="L409" s="65"/>
      <c r="M409" s="65"/>
      <c r="N409" s="65"/>
      <c r="O409" s="65"/>
      <c r="P409" s="65"/>
      <c r="Q409" s="406"/>
      <c r="R409" s="406"/>
      <c r="S409" s="406"/>
      <c r="X409" s="182"/>
    </row>
    <row r="410" spans="1:24" ht="21" customHeight="1">
      <c r="A410" s="66"/>
      <c r="B410" s="65"/>
      <c r="C410" s="65"/>
      <c r="D410" s="69"/>
      <c r="E410" s="67"/>
      <c r="F410" s="65"/>
      <c r="G410" s="67" t="str">
        <f t="shared" si="6"/>
        <v>-</v>
      </c>
      <c r="H410" s="65"/>
      <c r="I410" s="65"/>
      <c r="J410" s="65"/>
      <c r="K410" s="65"/>
      <c r="L410" s="65"/>
      <c r="M410" s="65"/>
      <c r="N410" s="65"/>
      <c r="O410" s="65"/>
      <c r="P410" s="65"/>
      <c r="Q410" s="406"/>
      <c r="R410" s="406"/>
      <c r="S410" s="406"/>
      <c r="X410" s="182"/>
    </row>
    <row r="411" spans="1:24" ht="21" customHeight="1">
      <c r="A411" s="66"/>
      <c r="B411" s="65"/>
      <c r="C411" s="65"/>
      <c r="D411" s="69"/>
      <c r="E411" s="67"/>
      <c r="F411" s="65"/>
      <c r="G411" s="67" t="str">
        <f t="shared" si="6"/>
        <v>-</v>
      </c>
      <c r="H411" s="65"/>
      <c r="I411" s="65"/>
      <c r="J411" s="65"/>
      <c r="K411" s="65"/>
      <c r="L411" s="65"/>
      <c r="M411" s="65"/>
      <c r="N411" s="65"/>
      <c r="O411" s="65"/>
      <c r="P411" s="65"/>
      <c r="Q411" s="406"/>
      <c r="R411" s="406"/>
      <c r="S411" s="406"/>
      <c r="X411" s="182"/>
    </row>
    <row r="412" spans="1:24" ht="21" customHeight="1">
      <c r="A412" s="66"/>
      <c r="B412" s="65"/>
      <c r="C412" s="65"/>
      <c r="D412" s="69"/>
      <c r="E412" s="67"/>
      <c r="F412" s="65"/>
      <c r="G412" s="67" t="str">
        <f t="shared" si="6"/>
        <v>-</v>
      </c>
      <c r="H412" s="65"/>
      <c r="I412" s="65"/>
      <c r="J412" s="65"/>
      <c r="K412" s="65"/>
      <c r="L412" s="65"/>
      <c r="M412" s="65"/>
      <c r="N412" s="65"/>
      <c r="O412" s="65"/>
      <c r="P412" s="65"/>
      <c r="Q412" s="406"/>
      <c r="R412" s="406"/>
      <c r="S412" s="406"/>
      <c r="X412" s="182"/>
    </row>
    <row r="413" spans="1:24" ht="21" customHeight="1">
      <c r="A413" s="66"/>
      <c r="B413" s="65"/>
      <c r="C413" s="65"/>
      <c r="D413" s="69"/>
      <c r="E413" s="67"/>
      <c r="F413" s="65"/>
      <c r="G413" s="67" t="str">
        <f t="shared" si="6"/>
        <v>-</v>
      </c>
      <c r="H413" s="65"/>
      <c r="I413" s="65"/>
      <c r="J413" s="65"/>
      <c r="K413" s="65"/>
      <c r="L413" s="65"/>
      <c r="M413" s="65"/>
      <c r="N413" s="65"/>
      <c r="O413" s="65"/>
      <c r="P413" s="65"/>
      <c r="Q413" s="406"/>
      <c r="R413" s="406"/>
      <c r="S413" s="406"/>
      <c r="X413" s="182"/>
    </row>
    <row r="414" spans="1:24" ht="21" customHeight="1">
      <c r="A414" s="66"/>
      <c r="B414" s="65"/>
      <c r="C414" s="65"/>
      <c r="D414" s="69"/>
      <c r="E414" s="67"/>
      <c r="F414" s="65"/>
      <c r="G414" s="67" t="str">
        <f t="shared" si="6"/>
        <v>-</v>
      </c>
      <c r="H414" s="65"/>
      <c r="I414" s="65"/>
      <c r="J414" s="65"/>
      <c r="K414" s="65"/>
      <c r="L414" s="65"/>
      <c r="M414" s="65"/>
      <c r="N414" s="65"/>
      <c r="O414" s="65"/>
      <c r="P414" s="65"/>
      <c r="Q414" s="406"/>
      <c r="R414" s="406"/>
      <c r="S414" s="406"/>
      <c r="X414" s="182"/>
    </row>
    <row r="415" spans="1:24" ht="21" customHeight="1">
      <c r="A415" s="66"/>
      <c r="B415" s="65"/>
      <c r="C415" s="65"/>
      <c r="D415" s="69"/>
      <c r="E415" s="67"/>
      <c r="F415" s="65"/>
      <c r="G415" s="67" t="str">
        <f t="shared" si="6"/>
        <v>-</v>
      </c>
      <c r="H415" s="65"/>
      <c r="I415" s="65"/>
      <c r="J415" s="65"/>
      <c r="K415" s="65"/>
      <c r="L415" s="65"/>
      <c r="M415" s="65"/>
      <c r="N415" s="65"/>
      <c r="O415" s="65"/>
      <c r="P415" s="65"/>
      <c r="Q415" s="406"/>
      <c r="R415" s="406"/>
      <c r="S415" s="406"/>
      <c r="X415" s="182"/>
    </row>
    <row r="416" spans="1:24" ht="21" customHeight="1">
      <c r="A416" s="66"/>
      <c r="B416" s="65"/>
      <c r="C416" s="65"/>
      <c r="D416" s="69"/>
      <c r="E416" s="67"/>
      <c r="F416" s="65"/>
      <c r="G416" s="67" t="str">
        <f t="shared" ref="G416:G479" si="7">IF(OR(C416="",D416=""),"-",ABS((D416-C416+(D416&lt;C416))*1440))</f>
        <v>-</v>
      </c>
      <c r="H416" s="65"/>
      <c r="I416" s="65"/>
      <c r="J416" s="65"/>
      <c r="K416" s="65"/>
      <c r="L416" s="65"/>
      <c r="M416" s="65"/>
      <c r="N416" s="65"/>
      <c r="O416" s="65"/>
      <c r="P416" s="65"/>
      <c r="Q416" s="406"/>
      <c r="R416" s="406"/>
      <c r="S416" s="406"/>
      <c r="X416" s="182"/>
    </row>
    <row r="417" spans="1:24" ht="21" customHeight="1">
      <c r="A417" s="66"/>
      <c r="B417" s="65"/>
      <c r="C417" s="65"/>
      <c r="D417" s="69"/>
      <c r="E417" s="67"/>
      <c r="F417" s="65"/>
      <c r="G417" s="67" t="str">
        <f t="shared" si="7"/>
        <v>-</v>
      </c>
      <c r="H417" s="65"/>
      <c r="I417" s="65"/>
      <c r="J417" s="65"/>
      <c r="K417" s="65"/>
      <c r="L417" s="65"/>
      <c r="M417" s="65"/>
      <c r="N417" s="65"/>
      <c r="O417" s="65"/>
      <c r="P417" s="65"/>
      <c r="Q417" s="406"/>
      <c r="R417" s="406"/>
      <c r="S417" s="406"/>
      <c r="X417" s="182"/>
    </row>
    <row r="418" spans="1:24" ht="21" customHeight="1">
      <c r="A418" s="66"/>
      <c r="B418" s="65"/>
      <c r="C418" s="65"/>
      <c r="D418" s="69"/>
      <c r="E418" s="67"/>
      <c r="F418" s="65"/>
      <c r="G418" s="67" t="str">
        <f t="shared" si="7"/>
        <v>-</v>
      </c>
      <c r="H418" s="65"/>
      <c r="I418" s="65"/>
      <c r="J418" s="65"/>
      <c r="K418" s="65"/>
      <c r="L418" s="65"/>
      <c r="M418" s="65"/>
      <c r="N418" s="65"/>
      <c r="O418" s="65"/>
      <c r="P418" s="65"/>
      <c r="Q418" s="406"/>
      <c r="R418" s="406"/>
      <c r="S418" s="406"/>
      <c r="X418" s="182"/>
    </row>
    <row r="419" spans="1:24" ht="21" customHeight="1">
      <c r="A419" s="66"/>
      <c r="B419" s="65"/>
      <c r="C419" s="65"/>
      <c r="D419" s="69"/>
      <c r="E419" s="67"/>
      <c r="F419" s="65"/>
      <c r="G419" s="67" t="str">
        <f t="shared" si="7"/>
        <v>-</v>
      </c>
      <c r="H419" s="65"/>
      <c r="I419" s="65"/>
      <c r="J419" s="65"/>
      <c r="K419" s="65"/>
      <c r="L419" s="65"/>
      <c r="M419" s="65"/>
      <c r="N419" s="65"/>
      <c r="O419" s="65"/>
      <c r="P419" s="65"/>
      <c r="Q419" s="406"/>
      <c r="R419" s="406"/>
      <c r="S419" s="406"/>
      <c r="X419" s="182"/>
    </row>
    <row r="420" spans="1:24" ht="21" customHeight="1">
      <c r="A420" s="66"/>
      <c r="B420" s="65"/>
      <c r="C420" s="65"/>
      <c r="D420" s="69"/>
      <c r="E420" s="67"/>
      <c r="F420" s="65"/>
      <c r="G420" s="67" t="str">
        <f t="shared" si="7"/>
        <v>-</v>
      </c>
      <c r="H420" s="65"/>
      <c r="I420" s="65"/>
      <c r="J420" s="65"/>
      <c r="K420" s="65"/>
      <c r="L420" s="65"/>
      <c r="M420" s="65"/>
      <c r="N420" s="65"/>
      <c r="O420" s="65"/>
      <c r="P420" s="65"/>
      <c r="Q420" s="406"/>
      <c r="R420" s="406"/>
      <c r="S420" s="406"/>
      <c r="X420" s="182"/>
    </row>
    <row r="421" spans="1:24" ht="21" customHeight="1">
      <c r="A421" s="66"/>
      <c r="B421" s="65"/>
      <c r="C421" s="65"/>
      <c r="D421" s="69"/>
      <c r="E421" s="67"/>
      <c r="F421" s="65"/>
      <c r="G421" s="67" t="str">
        <f t="shared" si="7"/>
        <v>-</v>
      </c>
      <c r="H421" s="65"/>
      <c r="I421" s="65"/>
      <c r="J421" s="65"/>
      <c r="K421" s="65"/>
      <c r="L421" s="65"/>
      <c r="M421" s="65"/>
      <c r="N421" s="65"/>
      <c r="O421" s="65"/>
      <c r="P421" s="65"/>
      <c r="Q421" s="406"/>
      <c r="R421" s="406"/>
      <c r="S421" s="406"/>
      <c r="X421" s="182"/>
    </row>
    <row r="422" spans="1:24" ht="21" customHeight="1">
      <c r="A422" s="66"/>
      <c r="B422" s="65"/>
      <c r="C422" s="65"/>
      <c r="D422" s="69"/>
      <c r="E422" s="67"/>
      <c r="F422" s="65"/>
      <c r="G422" s="67" t="str">
        <f t="shared" si="7"/>
        <v>-</v>
      </c>
      <c r="H422" s="65"/>
      <c r="I422" s="65"/>
      <c r="J422" s="65"/>
      <c r="K422" s="65"/>
      <c r="L422" s="65"/>
      <c r="M422" s="65"/>
      <c r="N422" s="65"/>
      <c r="O422" s="65"/>
      <c r="P422" s="65"/>
      <c r="Q422" s="406"/>
      <c r="R422" s="406"/>
      <c r="S422" s="406"/>
      <c r="X422" s="182"/>
    </row>
    <row r="423" spans="1:24" ht="21" customHeight="1">
      <c r="A423" s="66"/>
      <c r="B423" s="65"/>
      <c r="C423" s="65"/>
      <c r="D423" s="69"/>
      <c r="E423" s="67"/>
      <c r="F423" s="65"/>
      <c r="G423" s="67" t="str">
        <f t="shared" si="7"/>
        <v>-</v>
      </c>
      <c r="H423" s="65"/>
      <c r="I423" s="65"/>
      <c r="J423" s="65"/>
      <c r="K423" s="65"/>
      <c r="L423" s="65"/>
      <c r="M423" s="65"/>
      <c r="N423" s="65"/>
      <c r="O423" s="65"/>
      <c r="P423" s="65"/>
      <c r="Q423" s="406"/>
      <c r="R423" s="406"/>
      <c r="S423" s="406"/>
      <c r="X423" s="182"/>
    </row>
    <row r="424" spans="1:24" ht="21" customHeight="1">
      <c r="A424" s="66"/>
      <c r="B424" s="65"/>
      <c r="C424" s="65"/>
      <c r="D424" s="69"/>
      <c r="E424" s="67"/>
      <c r="F424" s="65"/>
      <c r="G424" s="67" t="str">
        <f t="shared" si="7"/>
        <v>-</v>
      </c>
      <c r="H424" s="65"/>
      <c r="I424" s="65"/>
      <c r="J424" s="65"/>
      <c r="K424" s="65"/>
      <c r="L424" s="65"/>
      <c r="M424" s="65"/>
      <c r="N424" s="65"/>
      <c r="O424" s="65"/>
      <c r="P424" s="65"/>
      <c r="Q424" s="406"/>
      <c r="R424" s="406"/>
      <c r="S424" s="406"/>
      <c r="X424" s="182"/>
    </row>
    <row r="425" spans="1:24" ht="21" customHeight="1">
      <c r="A425" s="66"/>
      <c r="B425" s="65"/>
      <c r="C425" s="65"/>
      <c r="D425" s="69"/>
      <c r="E425" s="67"/>
      <c r="F425" s="65"/>
      <c r="G425" s="67" t="str">
        <f t="shared" si="7"/>
        <v>-</v>
      </c>
      <c r="H425" s="65"/>
      <c r="I425" s="65"/>
      <c r="J425" s="65"/>
      <c r="K425" s="65"/>
      <c r="L425" s="65"/>
      <c r="M425" s="65"/>
      <c r="N425" s="65"/>
      <c r="O425" s="65"/>
      <c r="P425" s="65"/>
      <c r="Q425" s="406"/>
      <c r="R425" s="406"/>
      <c r="S425" s="406"/>
      <c r="X425" s="182"/>
    </row>
    <row r="426" spans="1:24" ht="21" customHeight="1">
      <c r="A426" s="66"/>
      <c r="B426" s="65"/>
      <c r="C426" s="65"/>
      <c r="D426" s="69"/>
      <c r="E426" s="67"/>
      <c r="F426" s="65"/>
      <c r="G426" s="67" t="str">
        <f t="shared" si="7"/>
        <v>-</v>
      </c>
      <c r="H426" s="65"/>
      <c r="I426" s="65"/>
      <c r="J426" s="65"/>
      <c r="K426" s="65"/>
      <c r="L426" s="65"/>
      <c r="M426" s="65"/>
      <c r="N426" s="65"/>
      <c r="O426" s="65"/>
      <c r="P426" s="65"/>
      <c r="Q426" s="406"/>
      <c r="R426" s="406"/>
      <c r="S426" s="406"/>
      <c r="X426" s="182"/>
    </row>
    <row r="427" spans="1:24" ht="21" customHeight="1">
      <c r="A427" s="66"/>
      <c r="B427" s="65"/>
      <c r="C427" s="65"/>
      <c r="D427" s="69"/>
      <c r="E427" s="67"/>
      <c r="F427" s="65"/>
      <c r="G427" s="67" t="str">
        <f t="shared" si="7"/>
        <v>-</v>
      </c>
      <c r="H427" s="65"/>
      <c r="I427" s="65"/>
      <c r="J427" s="65"/>
      <c r="K427" s="65"/>
      <c r="L427" s="65"/>
      <c r="M427" s="65"/>
      <c r="N427" s="65"/>
      <c r="O427" s="65"/>
      <c r="P427" s="65"/>
      <c r="Q427" s="406"/>
      <c r="R427" s="406"/>
      <c r="S427" s="406"/>
      <c r="X427" s="182"/>
    </row>
    <row r="428" spans="1:24" ht="21" customHeight="1">
      <c r="A428" s="66"/>
      <c r="B428" s="65"/>
      <c r="C428" s="65"/>
      <c r="D428" s="69"/>
      <c r="E428" s="67"/>
      <c r="F428" s="65"/>
      <c r="G428" s="67" t="str">
        <f t="shared" si="7"/>
        <v>-</v>
      </c>
      <c r="H428" s="65"/>
      <c r="I428" s="65"/>
      <c r="J428" s="65"/>
      <c r="K428" s="65"/>
      <c r="L428" s="65"/>
      <c r="M428" s="65"/>
      <c r="N428" s="65"/>
      <c r="O428" s="65"/>
      <c r="P428" s="65"/>
      <c r="Q428" s="406"/>
      <c r="R428" s="406"/>
      <c r="S428" s="406"/>
      <c r="X428" s="182"/>
    </row>
    <row r="429" spans="1:24" ht="21" customHeight="1">
      <c r="A429" s="66"/>
      <c r="B429" s="65"/>
      <c r="C429" s="65"/>
      <c r="D429" s="69"/>
      <c r="E429" s="67"/>
      <c r="F429" s="65"/>
      <c r="G429" s="67" t="str">
        <f t="shared" si="7"/>
        <v>-</v>
      </c>
      <c r="H429" s="65"/>
      <c r="I429" s="65"/>
      <c r="J429" s="65"/>
      <c r="K429" s="65"/>
      <c r="L429" s="65"/>
      <c r="M429" s="65"/>
      <c r="N429" s="65"/>
      <c r="O429" s="65"/>
      <c r="P429" s="65"/>
      <c r="Q429" s="406"/>
      <c r="R429" s="406"/>
      <c r="S429" s="406"/>
      <c r="X429" s="182"/>
    </row>
    <row r="430" spans="1:24" ht="21" customHeight="1">
      <c r="A430" s="66"/>
      <c r="B430" s="65"/>
      <c r="C430" s="65"/>
      <c r="D430" s="69"/>
      <c r="E430" s="67"/>
      <c r="F430" s="65"/>
      <c r="G430" s="67" t="str">
        <f t="shared" si="7"/>
        <v>-</v>
      </c>
      <c r="H430" s="65"/>
      <c r="I430" s="65"/>
      <c r="J430" s="65"/>
      <c r="K430" s="65"/>
      <c r="L430" s="65"/>
      <c r="M430" s="65"/>
      <c r="N430" s="65"/>
      <c r="O430" s="65"/>
      <c r="P430" s="65"/>
      <c r="Q430" s="406"/>
      <c r="R430" s="406"/>
      <c r="S430" s="406"/>
      <c r="X430" s="182"/>
    </row>
    <row r="431" spans="1:24" ht="21" customHeight="1">
      <c r="A431" s="66"/>
      <c r="B431" s="65"/>
      <c r="C431" s="65"/>
      <c r="D431" s="69"/>
      <c r="E431" s="67"/>
      <c r="F431" s="65"/>
      <c r="G431" s="67" t="str">
        <f t="shared" si="7"/>
        <v>-</v>
      </c>
      <c r="H431" s="65"/>
      <c r="I431" s="65"/>
      <c r="J431" s="65"/>
      <c r="K431" s="65"/>
      <c r="L431" s="65"/>
      <c r="M431" s="65"/>
      <c r="N431" s="65"/>
      <c r="O431" s="65"/>
      <c r="P431" s="65"/>
      <c r="Q431" s="406"/>
      <c r="R431" s="406"/>
      <c r="S431" s="406"/>
      <c r="X431" s="182"/>
    </row>
    <row r="432" spans="1:24" ht="21" customHeight="1">
      <c r="A432" s="66"/>
      <c r="B432" s="65"/>
      <c r="C432" s="65"/>
      <c r="D432" s="69"/>
      <c r="E432" s="67"/>
      <c r="F432" s="65"/>
      <c r="G432" s="67" t="str">
        <f t="shared" si="7"/>
        <v>-</v>
      </c>
      <c r="H432" s="65"/>
      <c r="I432" s="65"/>
      <c r="J432" s="65"/>
      <c r="K432" s="65"/>
      <c r="L432" s="65"/>
      <c r="M432" s="65"/>
      <c r="N432" s="65"/>
      <c r="O432" s="65"/>
      <c r="P432" s="65"/>
      <c r="Q432" s="406"/>
      <c r="R432" s="406"/>
      <c r="S432" s="406"/>
      <c r="X432" s="182"/>
    </row>
    <row r="433" spans="1:24" ht="21" customHeight="1">
      <c r="A433" s="66"/>
      <c r="B433" s="65"/>
      <c r="C433" s="65"/>
      <c r="D433" s="69"/>
      <c r="E433" s="67"/>
      <c r="F433" s="65"/>
      <c r="G433" s="67" t="str">
        <f t="shared" si="7"/>
        <v>-</v>
      </c>
      <c r="H433" s="65"/>
      <c r="I433" s="65"/>
      <c r="J433" s="65"/>
      <c r="K433" s="65"/>
      <c r="L433" s="65"/>
      <c r="M433" s="65"/>
      <c r="N433" s="65"/>
      <c r="O433" s="65"/>
      <c r="P433" s="65"/>
      <c r="Q433" s="406"/>
      <c r="R433" s="406"/>
      <c r="S433" s="406"/>
      <c r="X433" s="182"/>
    </row>
    <row r="434" spans="1:24" ht="21" customHeight="1">
      <c r="A434" s="66"/>
      <c r="B434" s="65"/>
      <c r="C434" s="65"/>
      <c r="D434" s="69"/>
      <c r="E434" s="67"/>
      <c r="F434" s="65"/>
      <c r="G434" s="67" t="str">
        <f t="shared" si="7"/>
        <v>-</v>
      </c>
      <c r="H434" s="65"/>
      <c r="I434" s="65"/>
      <c r="J434" s="65"/>
      <c r="K434" s="65"/>
      <c r="L434" s="65"/>
      <c r="M434" s="65"/>
      <c r="N434" s="65"/>
      <c r="O434" s="65"/>
      <c r="P434" s="65"/>
      <c r="Q434" s="406"/>
      <c r="R434" s="406"/>
      <c r="S434" s="406"/>
      <c r="X434" s="182"/>
    </row>
    <row r="435" spans="1:24" ht="21" customHeight="1">
      <c r="A435" s="66"/>
      <c r="B435" s="65"/>
      <c r="C435" s="65"/>
      <c r="D435" s="69"/>
      <c r="E435" s="67"/>
      <c r="F435" s="65"/>
      <c r="G435" s="67" t="str">
        <f t="shared" si="7"/>
        <v>-</v>
      </c>
      <c r="H435" s="65"/>
      <c r="I435" s="65"/>
      <c r="J435" s="65"/>
      <c r="K435" s="65"/>
      <c r="L435" s="65"/>
      <c r="M435" s="65"/>
      <c r="N435" s="65"/>
      <c r="O435" s="65"/>
      <c r="P435" s="65"/>
      <c r="Q435" s="406"/>
      <c r="R435" s="406"/>
      <c r="S435" s="406"/>
      <c r="X435" s="182"/>
    </row>
    <row r="436" spans="1:24" ht="21" customHeight="1">
      <c r="A436" s="66"/>
      <c r="B436" s="65"/>
      <c r="C436" s="65"/>
      <c r="D436" s="69"/>
      <c r="E436" s="67"/>
      <c r="F436" s="65"/>
      <c r="G436" s="67" t="str">
        <f t="shared" si="7"/>
        <v>-</v>
      </c>
      <c r="H436" s="65"/>
      <c r="I436" s="65"/>
      <c r="J436" s="65"/>
      <c r="K436" s="65"/>
      <c r="L436" s="65"/>
      <c r="M436" s="65"/>
      <c r="N436" s="65"/>
      <c r="O436" s="65"/>
      <c r="P436" s="65"/>
      <c r="Q436" s="406"/>
      <c r="R436" s="406"/>
      <c r="S436" s="406"/>
      <c r="X436" s="182"/>
    </row>
    <row r="437" spans="1:24" ht="21" customHeight="1">
      <c r="A437" s="66"/>
      <c r="B437" s="65"/>
      <c r="C437" s="65"/>
      <c r="D437" s="69"/>
      <c r="E437" s="67"/>
      <c r="F437" s="65"/>
      <c r="G437" s="67" t="str">
        <f t="shared" si="7"/>
        <v>-</v>
      </c>
      <c r="H437" s="65"/>
      <c r="I437" s="65"/>
      <c r="J437" s="65"/>
      <c r="K437" s="65"/>
      <c r="L437" s="65"/>
      <c r="M437" s="65"/>
      <c r="N437" s="65"/>
      <c r="O437" s="65"/>
      <c r="P437" s="65"/>
      <c r="Q437" s="406"/>
      <c r="R437" s="406"/>
      <c r="S437" s="406"/>
      <c r="X437" s="182"/>
    </row>
    <row r="438" spans="1:24" ht="21" customHeight="1">
      <c r="A438" s="66"/>
      <c r="B438" s="65"/>
      <c r="C438" s="65"/>
      <c r="D438" s="69"/>
      <c r="E438" s="67"/>
      <c r="F438" s="65"/>
      <c r="G438" s="67" t="str">
        <f t="shared" si="7"/>
        <v>-</v>
      </c>
      <c r="H438" s="65"/>
      <c r="I438" s="65"/>
      <c r="J438" s="65"/>
      <c r="K438" s="65"/>
      <c r="L438" s="65"/>
      <c r="M438" s="65"/>
      <c r="N438" s="65"/>
      <c r="O438" s="65"/>
      <c r="P438" s="65"/>
      <c r="Q438" s="406"/>
      <c r="R438" s="406"/>
      <c r="S438" s="406"/>
      <c r="X438" s="182"/>
    </row>
    <row r="439" spans="1:24" ht="21" customHeight="1">
      <c r="A439" s="66"/>
      <c r="B439" s="65"/>
      <c r="C439" s="65"/>
      <c r="D439" s="69"/>
      <c r="E439" s="67"/>
      <c r="F439" s="65"/>
      <c r="G439" s="67" t="str">
        <f t="shared" si="7"/>
        <v>-</v>
      </c>
      <c r="H439" s="65"/>
      <c r="I439" s="65"/>
      <c r="J439" s="65"/>
      <c r="K439" s="65"/>
      <c r="L439" s="65"/>
      <c r="M439" s="65"/>
      <c r="N439" s="65"/>
      <c r="O439" s="65"/>
      <c r="P439" s="65"/>
      <c r="Q439" s="406"/>
      <c r="R439" s="406"/>
      <c r="S439" s="406"/>
      <c r="X439" s="182"/>
    </row>
    <row r="440" spans="1:24" ht="21" customHeight="1">
      <c r="A440" s="66"/>
      <c r="B440" s="65"/>
      <c r="C440" s="65"/>
      <c r="D440" s="69"/>
      <c r="E440" s="67"/>
      <c r="F440" s="65"/>
      <c r="G440" s="67" t="str">
        <f t="shared" si="7"/>
        <v>-</v>
      </c>
      <c r="H440" s="65"/>
      <c r="I440" s="65"/>
      <c r="J440" s="65"/>
      <c r="K440" s="65"/>
      <c r="L440" s="65"/>
      <c r="M440" s="65"/>
      <c r="N440" s="65"/>
      <c r="O440" s="65"/>
      <c r="P440" s="65"/>
      <c r="Q440" s="406"/>
      <c r="R440" s="406"/>
      <c r="S440" s="406"/>
      <c r="X440" s="182"/>
    </row>
    <row r="441" spans="1:24" ht="21" customHeight="1">
      <c r="A441" s="66"/>
      <c r="B441" s="65"/>
      <c r="C441" s="65"/>
      <c r="D441" s="69"/>
      <c r="E441" s="67"/>
      <c r="F441" s="65"/>
      <c r="G441" s="67" t="str">
        <f t="shared" si="7"/>
        <v>-</v>
      </c>
      <c r="H441" s="65"/>
      <c r="I441" s="65"/>
      <c r="J441" s="65"/>
      <c r="K441" s="65"/>
      <c r="L441" s="65"/>
      <c r="M441" s="65"/>
      <c r="N441" s="65"/>
      <c r="O441" s="65"/>
      <c r="P441" s="65"/>
      <c r="Q441" s="406"/>
      <c r="R441" s="406"/>
      <c r="S441" s="406"/>
      <c r="X441" s="182"/>
    </row>
    <row r="442" spans="1:24" ht="21" customHeight="1">
      <c r="A442" s="66"/>
      <c r="B442" s="65"/>
      <c r="C442" s="65"/>
      <c r="D442" s="69"/>
      <c r="E442" s="67"/>
      <c r="F442" s="65"/>
      <c r="G442" s="67" t="str">
        <f t="shared" si="7"/>
        <v>-</v>
      </c>
      <c r="H442" s="65"/>
      <c r="I442" s="65"/>
      <c r="J442" s="65"/>
      <c r="K442" s="65"/>
      <c r="L442" s="65"/>
      <c r="M442" s="65"/>
      <c r="N442" s="65"/>
      <c r="O442" s="65"/>
      <c r="P442" s="65"/>
      <c r="Q442" s="406"/>
      <c r="R442" s="406"/>
      <c r="S442" s="406"/>
      <c r="X442" s="182"/>
    </row>
    <row r="443" spans="1:24" ht="21" customHeight="1">
      <c r="A443" s="66"/>
      <c r="B443" s="65"/>
      <c r="C443" s="65"/>
      <c r="D443" s="69"/>
      <c r="E443" s="67"/>
      <c r="F443" s="65"/>
      <c r="G443" s="67" t="str">
        <f t="shared" si="7"/>
        <v>-</v>
      </c>
      <c r="H443" s="65"/>
      <c r="I443" s="65"/>
      <c r="J443" s="65"/>
      <c r="K443" s="65"/>
      <c r="L443" s="65"/>
      <c r="M443" s="65"/>
      <c r="N443" s="65"/>
      <c r="O443" s="65"/>
      <c r="P443" s="65"/>
      <c r="Q443" s="406"/>
      <c r="R443" s="406"/>
      <c r="S443" s="406"/>
      <c r="X443" s="182"/>
    </row>
    <row r="444" spans="1:24" ht="21" customHeight="1">
      <c r="A444" s="66"/>
      <c r="B444" s="65"/>
      <c r="C444" s="65"/>
      <c r="D444" s="69"/>
      <c r="E444" s="67"/>
      <c r="F444" s="65"/>
      <c r="G444" s="67" t="str">
        <f t="shared" si="7"/>
        <v>-</v>
      </c>
      <c r="H444" s="65"/>
      <c r="I444" s="65"/>
      <c r="J444" s="65"/>
      <c r="K444" s="65"/>
      <c r="L444" s="65"/>
      <c r="M444" s="65"/>
      <c r="N444" s="65"/>
      <c r="O444" s="65"/>
      <c r="P444" s="65"/>
      <c r="Q444" s="406"/>
      <c r="R444" s="406"/>
      <c r="S444" s="406"/>
      <c r="X444" s="182"/>
    </row>
    <row r="445" spans="1:24" ht="21" customHeight="1">
      <c r="A445" s="66"/>
      <c r="B445" s="65"/>
      <c r="C445" s="65"/>
      <c r="D445" s="69"/>
      <c r="E445" s="67"/>
      <c r="F445" s="65"/>
      <c r="G445" s="67" t="str">
        <f t="shared" si="7"/>
        <v>-</v>
      </c>
      <c r="H445" s="65"/>
      <c r="I445" s="65"/>
      <c r="J445" s="65"/>
      <c r="K445" s="65"/>
      <c r="L445" s="65"/>
      <c r="M445" s="65"/>
      <c r="N445" s="65"/>
      <c r="O445" s="65"/>
      <c r="P445" s="65"/>
      <c r="Q445" s="406"/>
      <c r="R445" s="406"/>
      <c r="S445" s="406"/>
      <c r="X445" s="182"/>
    </row>
    <row r="446" spans="1:24" ht="21" customHeight="1">
      <c r="A446" s="66"/>
      <c r="B446" s="65"/>
      <c r="C446" s="65"/>
      <c r="D446" s="69"/>
      <c r="E446" s="67"/>
      <c r="F446" s="65"/>
      <c r="G446" s="67" t="str">
        <f t="shared" si="7"/>
        <v>-</v>
      </c>
      <c r="H446" s="65"/>
      <c r="I446" s="65"/>
      <c r="J446" s="65"/>
      <c r="K446" s="65"/>
      <c r="L446" s="65"/>
      <c r="M446" s="65"/>
      <c r="N446" s="65"/>
      <c r="O446" s="65"/>
      <c r="P446" s="65"/>
      <c r="Q446" s="406"/>
      <c r="R446" s="406"/>
      <c r="S446" s="406"/>
      <c r="X446" s="182"/>
    </row>
    <row r="447" spans="1:24" ht="21" customHeight="1">
      <c r="A447" s="66"/>
      <c r="B447" s="65"/>
      <c r="C447" s="65"/>
      <c r="D447" s="69"/>
      <c r="E447" s="67"/>
      <c r="F447" s="65"/>
      <c r="G447" s="67" t="str">
        <f t="shared" si="7"/>
        <v>-</v>
      </c>
      <c r="H447" s="65"/>
      <c r="I447" s="65"/>
      <c r="J447" s="65"/>
      <c r="K447" s="65"/>
      <c r="L447" s="65"/>
      <c r="M447" s="65"/>
      <c r="N447" s="65"/>
      <c r="O447" s="65"/>
      <c r="P447" s="65"/>
      <c r="Q447" s="406"/>
      <c r="R447" s="406"/>
      <c r="S447" s="406"/>
      <c r="X447" s="182"/>
    </row>
    <row r="448" spans="1:24" ht="21" customHeight="1">
      <c r="A448" s="66"/>
      <c r="B448" s="65"/>
      <c r="C448" s="65"/>
      <c r="D448" s="69"/>
      <c r="E448" s="67"/>
      <c r="F448" s="65"/>
      <c r="G448" s="67" t="str">
        <f t="shared" si="7"/>
        <v>-</v>
      </c>
      <c r="H448" s="65"/>
      <c r="I448" s="65"/>
      <c r="J448" s="65"/>
      <c r="K448" s="65"/>
      <c r="L448" s="65"/>
      <c r="M448" s="65"/>
      <c r="N448" s="65"/>
      <c r="O448" s="65"/>
      <c r="P448" s="65"/>
      <c r="Q448" s="406"/>
      <c r="R448" s="406"/>
      <c r="S448" s="406"/>
      <c r="X448" s="182"/>
    </row>
    <row r="449" spans="1:24" ht="21" customHeight="1">
      <c r="A449" s="66"/>
      <c r="B449" s="65"/>
      <c r="C449" s="65"/>
      <c r="D449" s="69"/>
      <c r="E449" s="67"/>
      <c r="F449" s="65"/>
      <c r="G449" s="67" t="str">
        <f t="shared" si="7"/>
        <v>-</v>
      </c>
      <c r="H449" s="65"/>
      <c r="I449" s="65"/>
      <c r="J449" s="65"/>
      <c r="K449" s="65"/>
      <c r="L449" s="65"/>
      <c r="M449" s="65"/>
      <c r="N449" s="65"/>
      <c r="O449" s="65"/>
      <c r="P449" s="65"/>
      <c r="Q449" s="406"/>
      <c r="R449" s="406"/>
      <c r="S449" s="406"/>
      <c r="X449" s="182"/>
    </row>
    <row r="450" spans="1:24" ht="21" customHeight="1">
      <c r="A450" s="66"/>
      <c r="B450" s="65"/>
      <c r="C450" s="65"/>
      <c r="D450" s="69"/>
      <c r="E450" s="67"/>
      <c r="F450" s="65"/>
      <c r="G450" s="67" t="str">
        <f t="shared" si="7"/>
        <v>-</v>
      </c>
      <c r="H450" s="65"/>
      <c r="I450" s="65"/>
      <c r="J450" s="65"/>
      <c r="K450" s="65"/>
      <c r="L450" s="65"/>
      <c r="M450" s="65"/>
      <c r="N450" s="65"/>
      <c r="O450" s="65"/>
      <c r="P450" s="65"/>
      <c r="Q450" s="406"/>
      <c r="R450" s="406"/>
      <c r="S450" s="406"/>
      <c r="X450" s="182"/>
    </row>
    <row r="451" spans="1:24" ht="21" customHeight="1">
      <c r="A451" s="66"/>
      <c r="B451" s="65"/>
      <c r="C451" s="65"/>
      <c r="D451" s="69"/>
      <c r="E451" s="67"/>
      <c r="F451" s="65"/>
      <c r="G451" s="67" t="str">
        <f t="shared" si="7"/>
        <v>-</v>
      </c>
      <c r="H451" s="65"/>
      <c r="I451" s="65"/>
      <c r="J451" s="65"/>
      <c r="K451" s="65"/>
      <c r="L451" s="65"/>
      <c r="M451" s="65"/>
      <c r="N451" s="65"/>
      <c r="O451" s="65"/>
      <c r="P451" s="65"/>
      <c r="Q451" s="406"/>
      <c r="R451" s="406"/>
      <c r="S451" s="406"/>
      <c r="X451" s="182"/>
    </row>
    <row r="452" spans="1:24" ht="21" customHeight="1">
      <c r="A452" s="66"/>
      <c r="B452" s="65"/>
      <c r="C452" s="65"/>
      <c r="D452" s="69"/>
      <c r="E452" s="67"/>
      <c r="F452" s="65"/>
      <c r="G452" s="67" t="str">
        <f t="shared" si="7"/>
        <v>-</v>
      </c>
      <c r="H452" s="65"/>
      <c r="I452" s="65"/>
      <c r="J452" s="65"/>
      <c r="K452" s="65"/>
      <c r="L452" s="65"/>
      <c r="M452" s="65"/>
      <c r="N452" s="65"/>
      <c r="O452" s="65"/>
      <c r="P452" s="65"/>
      <c r="Q452" s="406"/>
      <c r="R452" s="406"/>
      <c r="S452" s="406"/>
      <c r="X452" s="182"/>
    </row>
    <row r="453" spans="1:24" ht="21" customHeight="1">
      <c r="A453" s="66"/>
      <c r="B453" s="65"/>
      <c r="C453" s="65"/>
      <c r="D453" s="69"/>
      <c r="E453" s="67"/>
      <c r="F453" s="65"/>
      <c r="G453" s="67" t="str">
        <f t="shared" si="7"/>
        <v>-</v>
      </c>
      <c r="H453" s="65"/>
      <c r="I453" s="65"/>
      <c r="J453" s="65"/>
      <c r="K453" s="65"/>
      <c r="L453" s="65"/>
      <c r="M453" s="65"/>
      <c r="N453" s="65"/>
      <c r="O453" s="65"/>
      <c r="P453" s="65"/>
      <c r="Q453" s="406"/>
      <c r="R453" s="406"/>
      <c r="S453" s="406"/>
      <c r="X453" s="182"/>
    </row>
    <row r="454" spans="1:24" ht="21" customHeight="1">
      <c r="A454" s="66"/>
      <c r="B454" s="65"/>
      <c r="C454" s="65"/>
      <c r="D454" s="69"/>
      <c r="E454" s="67"/>
      <c r="F454" s="65"/>
      <c r="G454" s="67" t="str">
        <f t="shared" si="7"/>
        <v>-</v>
      </c>
      <c r="H454" s="65"/>
      <c r="I454" s="65"/>
      <c r="J454" s="65"/>
      <c r="K454" s="65"/>
      <c r="L454" s="65"/>
      <c r="M454" s="65"/>
      <c r="N454" s="65"/>
      <c r="O454" s="65"/>
      <c r="P454" s="65"/>
      <c r="Q454" s="406"/>
      <c r="R454" s="406"/>
      <c r="S454" s="406"/>
      <c r="X454" s="182"/>
    </row>
    <row r="455" spans="1:24" ht="21" customHeight="1">
      <c r="A455" s="66"/>
      <c r="B455" s="65"/>
      <c r="C455" s="65"/>
      <c r="D455" s="69"/>
      <c r="E455" s="67"/>
      <c r="F455" s="65"/>
      <c r="G455" s="67" t="str">
        <f t="shared" si="7"/>
        <v>-</v>
      </c>
      <c r="H455" s="65"/>
      <c r="I455" s="65"/>
      <c r="J455" s="65"/>
      <c r="K455" s="65"/>
      <c r="L455" s="65"/>
      <c r="M455" s="65"/>
      <c r="N455" s="65"/>
      <c r="O455" s="65"/>
      <c r="P455" s="65"/>
      <c r="Q455" s="406"/>
      <c r="R455" s="406"/>
      <c r="S455" s="406"/>
      <c r="X455" s="182"/>
    </row>
    <row r="456" spans="1:24" ht="21" customHeight="1">
      <c r="A456" s="66"/>
      <c r="B456" s="65"/>
      <c r="C456" s="65"/>
      <c r="D456" s="69"/>
      <c r="E456" s="67"/>
      <c r="F456" s="65"/>
      <c r="G456" s="67" t="str">
        <f t="shared" si="7"/>
        <v>-</v>
      </c>
      <c r="H456" s="65"/>
      <c r="I456" s="65"/>
      <c r="J456" s="65"/>
      <c r="K456" s="65"/>
      <c r="L456" s="65"/>
      <c r="M456" s="65"/>
      <c r="N456" s="65"/>
      <c r="O456" s="65"/>
      <c r="P456" s="65"/>
      <c r="Q456" s="406"/>
      <c r="R456" s="406"/>
      <c r="S456" s="406"/>
      <c r="X456" s="182"/>
    </row>
    <row r="457" spans="1:24" ht="21" customHeight="1">
      <c r="A457" s="66"/>
      <c r="B457" s="65"/>
      <c r="C457" s="65"/>
      <c r="D457" s="69"/>
      <c r="E457" s="67"/>
      <c r="F457" s="65"/>
      <c r="G457" s="67" t="str">
        <f t="shared" si="7"/>
        <v>-</v>
      </c>
      <c r="H457" s="65"/>
      <c r="I457" s="65"/>
      <c r="J457" s="65"/>
      <c r="K457" s="65"/>
      <c r="L457" s="65"/>
      <c r="M457" s="65"/>
      <c r="N457" s="65"/>
      <c r="O457" s="65"/>
      <c r="P457" s="65"/>
      <c r="Q457" s="406"/>
      <c r="R457" s="406"/>
      <c r="S457" s="406"/>
      <c r="X457" s="182"/>
    </row>
    <row r="458" spans="1:24" ht="21" customHeight="1">
      <c r="A458" s="66"/>
      <c r="B458" s="65"/>
      <c r="C458" s="65"/>
      <c r="D458" s="69"/>
      <c r="E458" s="67"/>
      <c r="F458" s="65"/>
      <c r="G458" s="67" t="str">
        <f t="shared" si="7"/>
        <v>-</v>
      </c>
      <c r="H458" s="65"/>
      <c r="I458" s="65"/>
      <c r="J458" s="65"/>
      <c r="K458" s="65"/>
      <c r="L458" s="65"/>
      <c r="M458" s="65"/>
      <c r="N458" s="65"/>
      <c r="O458" s="65"/>
      <c r="P458" s="65"/>
      <c r="Q458" s="406"/>
      <c r="R458" s="406"/>
      <c r="S458" s="406"/>
      <c r="X458" s="182"/>
    </row>
    <row r="459" spans="1:24" ht="21" customHeight="1">
      <c r="A459" s="66"/>
      <c r="B459" s="65"/>
      <c r="C459" s="65"/>
      <c r="D459" s="69"/>
      <c r="E459" s="67"/>
      <c r="F459" s="65"/>
      <c r="G459" s="67" t="str">
        <f t="shared" si="7"/>
        <v>-</v>
      </c>
      <c r="H459" s="65"/>
      <c r="I459" s="65"/>
      <c r="J459" s="65"/>
      <c r="K459" s="65"/>
      <c r="L459" s="65"/>
      <c r="M459" s="65"/>
      <c r="N459" s="65"/>
      <c r="O459" s="65"/>
      <c r="P459" s="65"/>
      <c r="Q459" s="406"/>
      <c r="R459" s="406"/>
      <c r="S459" s="406"/>
      <c r="X459" s="182"/>
    </row>
    <row r="460" spans="1:24" ht="21" customHeight="1">
      <c r="A460" s="66"/>
      <c r="B460" s="65"/>
      <c r="C460" s="65"/>
      <c r="D460" s="69"/>
      <c r="E460" s="67"/>
      <c r="F460" s="65"/>
      <c r="G460" s="67" t="str">
        <f t="shared" si="7"/>
        <v>-</v>
      </c>
      <c r="H460" s="65"/>
      <c r="I460" s="65"/>
      <c r="J460" s="65"/>
      <c r="K460" s="65"/>
      <c r="L460" s="65"/>
      <c r="M460" s="65"/>
      <c r="N460" s="65"/>
      <c r="O460" s="65"/>
      <c r="P460" s="65"/>
      <c r="Q460" s="406"/>
      <c r="R460" s="406"/>
      <c r="S460" s="406"/>
      <c r="X460" s="182"/>
    </row>
    <row r="461" spans="1:24" ht="21" customHeight="1">
      <c r="A461" s="66"/>
      <c r="B461" s="65"/>
      <c r="C461" s="65"/>
      <c r="D461" s="69"/>
      <c r="E461" s="67"/>
      <c r="F461" s="65"/>
      <c r="G461" s="67" t="str">
        <f t="shared" si="7"/>
        <v>-</v>
      </c>
      <c r="H461" s="65"/>
      <c r="I461" s="65"/>
      <c r="J461" s="65"/>
      <c r="K461" s="65"/>
      <c r="L461" s="65"/>
      <c r="M461" s="65"/>
      <c r="N461" s="65"/>
      <c r="O461" s="65"/>
      <c r="P461" s="65"/>
      <c r="Q461" s="406"/>
      <c r="R461" s="406"/>
      <c r="S461" s="406"/>
      <c r="X461" s="182"/>
    </row>
    <row r="462" spans="1:24" ht="21" customHeight="1">
      <c r="A462" s="66"/>
      <c r="B462" s="65"/>
      <c r="C462" s="65"/>
      <c r="D462" s="69"/>
      <c r="E462" s="67"/>
      <c r="F462" s="65"/>
      <c r="G462" s="67" t="str">
        <f t="shared" si="7"/>
        <v>-</v>
      </c>
      <c r="H462" s="65"/>
      <c r="I462" s="65"/>
      <c r="J462" s="65"/>
      <c r="K462" s="65"/>
      <c r="L462" s="65"/>
      <c r="M462" s="65"/>
      <c r="N462" s="65"/>
      <c r="O462" s="65"/>
      <c r="P462" s="65"/>
      <c r="Q462" s="406"/>
      <c r="R462" s="406"/>
      <c r="S462" s="406"/>
      <c r="X462" s="182"/>
    </row>
    <row r="463" spans="1:24" ht="21" customHeight="1">
      <c r="A463" s="66"/>
      <c r="B463" s="65"/>
      <c r="C463" s="65"/>
      <c r="D463" s="69"/>
      <c r="E463" s="67"/>
      <c r="F463" s="65"/>
      <c r="G463" s="67" t="str">
        <f t="shared" si="7"/>
        <v>-</v>
      </c>
      <c r="H463" s="65"/>
      <c r="I463" s="65"/>
      <c r="J463" s="65"/>
      <c r="K463" s="65"/>
      <c r="L463" s="65"/>
      <c r="M463" s="65"/>
      <c r="N463" s="65"/>
      <c r="O463" s="65"/>
      <c r="P463" s="65"/>
      <c r="Q463" s="406"/>
      <c r="R463" s="406"/>
      <c r="S463" s="406"/>
      <c r="X463" s="182"/>
    </row>
    <row r="464" spans="1:24" ht="21" customHeight="1">
      <c r="A464" s="66"/>
      <c r="B464" s="65"/>
      <c r="C464" s="65"/>
      <c r="D464" s="69"/>
      <c r="E464" s="67"/>
      <c r="F464" s="65"/>
      <c r="G464" s="67" t="str">
        <f t="shared" si="7"/>
        <v>-</v>
      </c>
      <c r="H464" s="65"/>
      <c r="I464" s="65"/>
      <c r="J464" s="65"/>
      <c r="K464" s="65"/>
      <c r="L464" s="65"/>
      <c r="M464" s="65"/>
      <c r="N464" s="65"/>
      <c r="O464" s="65"/>
      <c r="P464" s="65"/>
      <c r="Q464" s="406"/>
      <c r="R464" s="406"/>
      <c r="S464" s="406"/>
      <c r="X464" s="182"/>
    </row>
    <row r="465" spans="1:24" ht="21" customHeight="1">
      <c r="A465" s="66"/>
      <c r="B465" s="65"/>
      <c r="C465" s="65"/>
      <c r="D465" s="69"/>
      <c r="E465" s="67"/>
      <c r="F465" s="65"/>
      <c r="G465" s="67" t="str">
        <f t="shared" si="7"/>
        <v>-</v>
      </c>
      <c r="H465" s="65"/>
      <c r="I465" s="65"/>
      <c r="J465" s="65"/>
      <c r="K465" s="65"/>
      <c r="L465" s="65"/>
      <c r="M465" s="65"/>
      <c r="N465" s="65"/>
      <c r="O465" s="65"/>
      <c r="P465" s="65"/>
      <c r="Q465" s="406"/>
      <c r="R465" s="406"/>
      <c r="S465" s="406"/>
      <c r="X465" s="182"/>
    </row>
    <row r="466" spans="1:24" ht="21" customHeight="1">
      <c r="A466" s="66"/>
      <c r="B466" s="65"/>
      <c r="C466" s="65"/>
      <c r="D466" s="69"/>
      <c r="E466" s="67"/>
      <c r="F466" s="65"/>
      <c r="G466" s="67" t="str">
        <f t="shared" si="7"/>
        <v>-</v>
      </c>
      <c r="H466" s="65"/>
      <c r="I466" s="65"/>
      <c r="J466" s="65"/>
      <c r="K466" s="65"/>
      <c r="L466" s="65"/>
      <c r="M466" s="65"/>
      <c r="N466" s="65"/>
      <c r="O466" s="65"/>
      <c r="P466" s="65"/>
      <c r="Q466" s="406"/>
      <c r="R466" s="406"/>
      <c r="S466" s="406"/>
      <c r="X466" s="182"/>
    </row>
    <row r="467" spans="1:24" ht="21" customHeight="1">
      <c r="A467" s="66"/>
      <c r="B467" s="65"/>
      <c r="C467" s="65"/>
      <c r="D467" s="69"/>
      <c r="E467" s="67"/>
      <c r="F467" s="65"/>
      <c r="G467" s="67" t="str">
        <f t="shared" si="7"/>
        <v>-</v>
      </c>
      <c r="H467" s="65"/>
      <c r="I467" s="65"/>
      <c r="J467" s="65"/>
      <c r="K467" s="65"/>
      <c r="L467" s="65"/>
      <c r="M467" s="65"/>
      <c r="N467" s="65"/>
      <c r="O467" s="65"/>
      <c r="P467" s="65"/>
      <c r="Q467" s="406"/>
      <c r="R467" s="406"/>
      <c r="S467" s="406"/>
      <c r="X467" s="182"/>
    </row>
    <row r="468" spans="1:24" ht="21" customHeight="1">
      <c r="A468" s="66"/>
      <c r="B468" s="65"/>
      <c r="C468" s="65"/>
      <c r="D468" s="69"/>
      <c r="E468" s="67"/>
      <c r="F468" s="65"/>
      <c r="G468" s="67" t="str">
        <f t="shared" si="7"/>
        <v>-</v>
      </c>
      <c r="H468" s="65"/>
      <c r="I468" s="65"/>
      <c r="J468" s="65"/>
      <c r="K468" s="65"/>
      <c r="L468" s="65"/>
      <c r="M468" s="65"/>
      <c r="N468" s="65"/>
      <c r="O468" s="65"/>
      <c r="P468" s="65"/>
      <c r="Q468" s="406"/>
      <c r="R468" s="406"/>
      <c r="S468" s="406"/>
      <c r="X468" s="182"/>
    </row>
    <row r="469" spans="1:24" ht="21" customHeight="1">
      <c r="A469" s="66"/>
      <c r="B469" s="65"/>
      <c r="C469" s="65"/>
      <c r="D469" s="69"/>
      <c r="E469" s="67"/>
      <c r="F469" s="65"/>
      <c r="G469" s="67" t="str">
        <f t="shared" si="7"/>
        <v>-</v>
      </c>
      <c r="H469" s="65"/>
      <c r="I469" s="65"/>
      <c r="J469" s="65"/>
      <c r="K469" s="65"/>
      <c r="L469" s="65"/>
      <c r="M469" s="65"/>
      <c r="N469" s="65"/>
      <c r="O469" s="65"/>
      <c r="P469" s="65"/>
      <c r="Q469" s="406"/>
      <c r="R469" s="406"/>
      <c r="S469" s="406"/>
      <c r="X469" s="182"/>
    </row>
    <row r="470" spans="1:24" ht="21" customHeight="1">
      <c r="A470" s="66"/>
      <c r="B470" s="65"/>
      <c r="C470" s="65"/>
      <c r="D470" s="69"/>
      <c r="E470" s="67"/>
      <c r="F470" s="65"/>
      <c r="G470" s="67" t="str">
        <f t="shared" si="7"/>
        <v>-</v>
      </c>
      <c r="H470" s="65"/>
      <c r="I470" s="65"/>
      <c r="J470" s="65"/>
      <c r="K470" s="65"/>
      <c r="L470" s="65"/>
      <c r="M470" s="65"/>
      <c r="N470" s="65"/>
      <c r="O470" s="65"/>
      <c r="P470" s="65"/>
      <c r="Q470" s="406"/>
      <c r="R470" s="406"/>
      <c r="S470" s="406"/>
      <c r="X470" s="182"/>
    </row>
    <row r="471" spans="1:24" ht="21" customHeight="1">
      <c r="A471" s="66"/>
      <c r="B471" s="65"/>
      <c r="C471" s="65"/>
      <c r="D471" s="69"/>
      <c r="E471" s="67"/>
      <c r="F471" s="65"/>
      <c r="G471" s="67" t="str">
        <f t="shared" si="7"/>
        <v>-</v>
      </c>
      <c r="H471" s="65"/>
      <c r="I471" s="65"/>
      <c r="J471" s="65"/>
      <c r="K471" s="65"/>
      <c r="L471" s="65"/>
      <c r="M471" s="65"/>
      <c r="N471" s="65"/>
      <c r="O471" s="65"/>
      <c r="P471" s="65"/>
      <c r="Q471" s="406"/>
      <c r="R471" s="406"/>
      <c r="S471" s="406"/>
      <c r="X471" s="182"/>
    </row>
    <row r="472" spans="1:24" ht="21" customHeight="1">
      <c r="A472" s="66"/>
      <c r="B472" s="65"/>
      <c r="C472" s="65"/>
      <c r="D472" s="69"/>
      <c r="E472" s="67"/>
      <c r="F472" s="65"/>
      <c r="G472" s="67" t="str">
        <f t="shared" si="7"/>
        <v>-</v>
      </c>
      <c r="H472" s="65"/>
      <c r="I472" s="65"/>
      <c r="J472" s="65"/>
      <c r="K472" s="65"/>
      <c r="L472" s="65"/>
      <c r="M472" s="65"/>
      <c r="N472" s="65"/>
      <c r="O472" s="65"/>
      <c r="P472" s="65"/>
      <c r="Q472" s="406"/>
      <c r="R472" s="406"/>
      <c r="S472" s="406"/>
      <c r="X472" s="182"/>
    </row>
    <row r="473" spans="1:24" ht="21" customHeight="1">
      <c r="A473" s="66"/>
      <c r="B473" s="65"/>
      <c r="C473" s="65"/>
      <c r="D473" s="69"/>
      <c r="E473" s="67"/>
      <c r="F473" s="65"/>
      <c r="G473" s="67" t="str">
        <f t="shared" si="7"/>
        <v>-</v>
      </c>
      <c r="H473" s="65"/>
      <c r="I473" s="65"/>
      <c r="J473" s="65"/>
      <c r="K473" s="65"/>
      <c r="L473" s="65"/>
      <c r="M473" s="65"/>
      <c r="N473" s="65"/>
      <c r="O473" s="65"/>
      <c r="P473" s="65"/>
      <c r="Q473" s="406"/>
      <c r="R473" s="406"/>
      <c r="S473" s="406"/>
      <c r="X473" s="182"/>
    </row>
    <row r="474" spans="1:24" ht="21" customHeight="1">
      <c r="A474" s="66"/>
      <c r="B474" s="65"/>
      <c r="C474" s="65"/>
      <c r="D474" s="69"/>
      <c r="E474" s="67"/>
      <c r="F474" s="65"/>
      <c r="G474" s="67" t="str">
        <f t="shared" si="7"/>
        <v>-</v>
      </c>
      <c r="H474" s="65"/>
      <c r="I474" s="65"/>
      <c r="J474" s="65"/>
      <c r="K474" s="65"/>
      <c r="L474" s="65"/>
      <c r="M474" s="65"/>
      <c r="N474" s="65"/>
      <c r="O474" s="65"/>
      <c r="P474" s="65"/>
      <c r="Q474" s="406"/>
      <c r="R474" s="406"/>
      <c r="S474" s="406"/>
      <c r="X474" s="182"/>
    </row>
    <row r="475" spans="1:24" ht="21" customHeight="1">
      <c r="A475" s="66"/>
      <c r="B475" s="65"/>
      <c r="C475" s="65"/>
      <c r="D475" s="69"/>
      <c r="E475" s="67"/>
      <c r="F475" s="65"/>
      <c r="G475" s="67" t="str">
        <f t="shared" si="7"/>
        <v>-</v>
      </c>
      <c r="H475" s="65"/>
      <c r="I475" s="65"/>
      <c r="J475" s="65"/>
      <c r="K475" s="65"/>
      <c r="L475" s="65"/>
      <c r="M475" s="65"/>
      <c r="N475" s="65"/>
      <c r="O475" s="65"/>
      <c r="P475" s="65"/>
      <c r="Q475" s="406"/>
      <c r="R475" s="406"/>
      <c r="S475" s="406"/>
      <c r="X475" s="182"/>
    </row>
    <row r="476" spans="1:24" ht="21" customHeight="1">
      <c r="A476" s="66"/>
      <c r="B476" s="65"/>
      <c r="C476" s="65"/>
      <c r="D476" s="69"/>
      <c r="E476" s="67"/>
      <c r="F476" s="65"/>
      <c r="G476" s="67" t="str">
        <f t="shared" si="7"/>
        <v>-</v>
      </c>
      <c r="H476" s="65"/>
      <c r="I476" s="65"/>
      <c r="J476" s="65"/>
      <c r="K476" s="65"/>
      <c r="L476" s="65"/>
      <c r="M476" s="65"/>
      <c r="N476" s="65"/>
      <c r="O476" s="65"/>
      <c r="P476" s="65"/>
      <c r="Q476" s="406"/>
      <c r="R476" s="406"/>
      <c r="S476" s="406"/>
      <c r="X476" s="182"/>
    </row>
    <row r="477" spans="1:24" ht="21" customHeight="1">
      <c r="A477" s="66"/>
      <c r="B477" s="65"/>
      <c r="C477" s="65"/>
      <c r="D477" s="69"/>
      <c r="E477" s="67"/>
      <c r="F477" s="65"/>
      <c r="G477" s="67" t="str">
        <f t="shared" si="7"/>
        <v>-</v>
      </c>
      <c r="H477" s="65"/>
      <c r="I477" s="65"/>
      <c r="J477" s="65"/>
      <c r="K477" s="65"/>
      <c r="L477" s="65"/>
      <c r="M477" s="65"/>
      <c r="N477" s="65"/>
      <c r="O477" s="65"/>
      <c r="P477" s="65"/>
      <c r="Q477" s="406"/>
      <c r="R477" s="406"/>
      <c r="S477" s="406"/>
      <c r="X477" s="182"/>
    </row>
    <row r="478" spans="1:24" ht="21" customHeight="1">
      <c r="A478" s="66"/>
      <c r="B478" s="65"/>
      <c r="C478" s="65"/>
      <c r="D478" s="69"/>
      <c r="E478" s="67"/>
      <c r="F478" s="65"/>
      <c r="G478" s="67" t="str">
        <f t="shared" si="7"/>
        <v>-</v>
      </c>
      <c r="H478" s="65"/>
      <c r="I478" s="65"/>
      <c r="J478" s="65"/>
      <c r="K478" s="65"/>
      <c r="L478" s="65"/>
      <c r="M478" s="65"/>
      <c r="N478" s="65"/>
      <c r="O478" s="65"/>
      <c r="P478" s="65"/>
      <c r="Q478" s="406"/>
      <c r="R478" s="406"/>
      <c r="S478" s="406"/>
      <c r="X478" s="182"/>
    </row>
    <row r="479" spans="1:24" ht="21" customHeight="1">
      <c r="A479" s="66"/>
      <c r="B479" s="65"/>
      <c r="C479" s="65"/>
      <c r="D479" s="69"/>
      <c r="E479" s="67"/>
      <c r="F479" s="65"/>
      <c r="G479" s="67" t="str">
        <f t="shared" si="7"/>
        <v>-</v>
      </c>
      <c r="H479" s="65"/>
      <c r="I479" s="65"/>
      <c r="J479" s="65"/>
      <c r="K479" s="65"/>
      <c r="L479" s="65"/>
      <c r="M479" s="65"/>
      <c r="N479" s="65"/>
      <c r="O479" s="65"/>
      <c r="P479" s="65"/>
      <c r="Q479" s="406"/>
      <c r="R479" s="406"/>
      <c r="S479" s="406"/>
      <c r="X479" s="182"/>
    </row>
    <row r="480" spans="1:24" ht="21" customHeight="1">
      <c r="A480" s="66"/>
      <c r="B480" s="65"/>
      <c r="C480" s="65"/>
      <c r="D480" s="69"/>
      <c r="E480" s="67"/>
      <c r="F480" s="65"/>
      <c r="G480" s="67" t="str">
        <f t="shared" ref="G480:G543" si="8">IF(OR(C480="",D480=""),"-",ABS((D480-C480+(D480&lt;C480))*1440))</f>
        <v>-</v>
      </c>
      <c r="H480" s="65"/>
      <c r="I480" s="65"/>
      <c r="J480" s="65"/>
      <c r="K480" s="65"/>
      <c r="L480" s="65"/>
      <c r="M480" s="65"/>
      <c r="N480" s="65"/>
      <c r="O480" s="65"/>
      <c r="P480" s="65"/>
      <c r="Q480" s="406"/>
      <c r="R480" s="406"/>
      <c r="S480" s="406"/>
      <c r="X480" s="182"/>
    </row>
    <row r="481" spans="1:24" ht="21" customHeight="1">
      <c r="A481" s="66"/>
      <c r="B481" s="65"/>
      <c r="C481" s="65"/>
      <c r="D481" s="69"/>
      <c r="E481" s="67"/>
      <c r="F481" s="65"/>
      <c r="G481" s="67" t="str">
        <f t="shared" si="8"/>
        <v>-</v>
      </c>
      <c r="H481" s="65"/>
      <c r="I481" s="65"/>
      <c r="J481" s="65"/>
      <c r="K481" s="65"/>
      <c r="L481" s="65"/>
      <c r="M481" s="65"/>
      <c r="N481" s="65"/>
      <c r="O481" s="65"/>
      <c r="P481" s="65"/>
      <c r="Q481" s="406"/>
      <c r="R481" s="406"/>
      <c r="S481" s="406"/>
      <c r="X481" s="182"/>
    </row>
    <row r="482" spans="1:24" ht="21" customHeight="1">
      <c r="A482" s="66"/>
      <c r="B482" s="65"/>
      <c r="C482" s="65"/>
      <c r="D482" s="69"/>
      <c r="E482" s="67"/>
      <c r="F482" s="65"/>
      <c r="G482" s="67" t="str">
        <f t="shared" si="8"/>
        <v>-</v>
      </c>
      <c r="H482" s="65"/>
      <c r="I482" s="65"/>
      <c r="J482" s="65"/>
      <c r="K482" s="65"/>
      <c r="L482" s="65"/>
      <c r="M482" s="65"/>
      <c r="N482" s="65"/>
      <c r="O482" s="65"/>
      <c r="P482" s="65"/>
      <c r="Q482" s="406"/>
      <c r="R482" s="406"/>
      <c r="S482" s="406"/>
      <c r="X482" s="182"/>
    </row>
    <row r="483" spans="1:24" ht="21" customHeight="1">
      <c r="A483" s="66"/>
      <c r="B483" s="65"/>
      <c r="C483" s="65"/>
      <c r="D483" s="69"/>
      <c r="E483" s="67"/>
      <c r="F483" s="65"/>
      <c r="G483" s="67" t="str">
        <f t="shared" si="8"/>
        <v>-</v>
      </c>
      <c r="H483" s="65"/>
      <c r="I483" s="65"/>
      <c r="J483" s="65"/>
      <c r="K483" s="65"/>
      <c r="L483" s="65"/>
      <c r="M483" s="65"/>
      <c r="N483" s="65"/>
      <c r="O483" s="65"/>
      <c r="P483" s="65"/>
      <c r="Q483" s="406"/>
      <c r="R483" s="406"/>
      <c r="S483" s="406"/>
      <c r="X483" s="182"/>
    </row>
    <row r="484" spans="1:24" ht="21" customHeight="1">
      <c r="A484" s="66"/>
      <c r="B484" s="65"/>
      <c r="C484" s="65"/>
      <c r="D484" s="69"/>
      <c r="E484" s="67"/>
      <c r="F484" s="65"/>
      <c r="G484" s="67" t="str">
        <f t="shared" si="8"/>
        <v>-</v>
      </c>
      <c r="H484" s="65"/>
      <c r="I484" s="65"/>
      <c r="J484" s="65"/>
      <c r="K484" s="65"/>
      <c r="L484" s="65"/>
      <c r="M484" s="65"/>
      <c r="N484" s="65"/>
      <c r="O484" s="65"/>
      <c r="P484" s="65"/>
      <c r="Q484" s="406"/>
      <c r="R484" s="406"/>
      <c r="S484" s="406"/>
      <c r="X484" s="182"/>
    </row>
    <row r="485" spans="1:24" ht="21" customHeight="1">
      <c r="A485" s="66"/>
      <c r="B485" s="65"/>
      <c r="C485" s="65"/>
      <c r="D485" s="69"/>
      <c r="E485" s="67"/>
      <c r="F485" s="65"/>
      <c r="G485" s="67" t="str">
        <f t="shared" si="8"/>
        <v>-</v>
      </c>
      <c r="H485" s="65"/>
      <c r="I485" s="65"/>
      <c r="J485" s="65"/>
      <c r="K485" s="65"/>
      <c r="L485" s="65"/>
      <c r="M485" s="65"/>
      <c r="N485" s="65"/>
      <c r="O485" s="65"/>
      <c r="P485" s="65"/>
      <c r="Q485" s="406"/>
      <c r="R485" s="406"/>
      <c r="S485" s="406"/>
      <c r="X485" s="182"/>
    </row>
    <row r="486" spans="1:24" ht="21" customHeight="1">
      <c r="A486" s="66"/>
      <c r="B486" s="65"/>
      <c r="C486" s="65"/>
      <c r="D486" s="69"/>
      <c r="E486" s="67"/>
      <c r="F486" s="65"/>
      <c r="G486" s="67" t="str">
        <f t="shared" si="8"/>
        <v>-</v>
      </c>
      <c r="H486" s="65"/>
      <c r="I486" s="65"/>
      <c r="J486" s="65"/>
      <c r="K486" s="65"/>
      <c r="L486" s="65"/>
      <c r="M486" s="65"/>
      <c r="N486" s="65"/>
      <c r="O486" s="65"/>
      <c r="P486" s="65"/>
      <c r="Q486" s="406"/>
      <c r="R486" s="406"/>
      <c r="S486" s="406"/>
      <c r="X486" s="182"/>
    </row>
    <row r="487" spans="1:24" ht="21" customHeight="1">
      <c r="A487" s="66"/>
      <c r="B487" s="65"/>
      <c r="C487" s="65"/>
      <c r="D487" s="69"/>
      <c r="E487" s="67"/>
      <c r="F487" s="65"/>
      <c r="G487" s="67" t="str">
        <f t="shared" si="8"/>
        <v>-</v>
      </c>
      <c r="H487" s="65"/>
      <c r="I487" s="65"/>
      <c r="J487" s="65"/>
      <c r="K487" s="65"/>
      <c r="L487" s="65"/>
      <c r="M487" s="65"/>
      <c r="N487" s="65"/>
      <c r="O487" s="65"/>
      <c r="P487" s="65"/>
      <c r="Q487" s="406"/>
      <c r="R487" s="406"/>
      <c r="S487" s="406"/>
      <c r="X487" s="182"/>
    </row>
    <row r="488" spans="1:24" ht="21" customHeight="1">
      <c r="A488" s="66"/>
      <c r="B488" s="65"/>
      <c r="C488" s="65"/>
      <c r="D488" s="69"/>
      <c r="E488" s="67"/>
      <c r="F488" s="65"/>
      <c r="G488" s="67" t="str">
        <f t="shared" si="8"/>
        <v>-</v>
      </c>
      <c r="H488" s="65"/>
      <c r="I488" s="65"/>
      <c r="J488" s="65"/>
      <c r="K488" s="65"/>
      <c r="L488" s="65"/>
      <c r="M488" s="65"/>
      <c r="N488" s="65"/>
      <c r="O488" s="65"/>
      <c r="P488" s="65"/>
      <c r="Q488" s="406"/>
      <c r="R488" s="406"/>
      <c r="S488" s="406"/>
      <c r="X488" s="182"/>
    </row>
    <row r="489" spans="1:24" ht="21" customHeight="1">
      <c r="A489" s="66"/>
      <c r="B489" s="65"/>
      <c r="C489" s="65"/>
      <c r="D489" s="69"/>
      <c r="E489" s="67"/>
      <c r="F489" s="65"/>
      <c r="G489" s="67" t="str">
        <f t="shared" si="8"/>
        <v>-</v>
      </c>
      <c r="H489" s="65"/>
      <c r="I489" s="65"/>
      <c r="J489" s="65"/>
      <c r="K489" s="65"/>
      <c r="L489" s="65"/>
      <c r="M489" s="65"/>
      <c r="N489" s="65"/>
      <c r="O489" s="65"/>
      <c r="P489" s="65"/>
      <c r="Q489" s="406"/>
      <c r="R489" s="406"/>
      <c r="S489" s="406"/>
      <c r="X489" s="182"/>
    </row>
    <row r="490" spans="1:24" ht="21" customHeight="1">
      <c r="A490" s="66"/>
      <c r="B490" s="65"/>
      <c r="C490" s="65"/>
      <c r="D490" s="69"/>
      <c r="E490" s="67"/>
      <c r="F490" s="65"/>
      <c r="G490" s="67" t="str">
        <f t="shared" si="8"/>
        <v>-</v>
      </c>
      <c r="H490" s="65"/>
      <c r="I490" s="65"/>
      <c r="J490" s="65"/>
      <c r="K490" s="65"/>
      <c r="L490" s="65"/>
      <c r="M490" s="65"/>
      <c r="N490" s="65"/>
      <c r="O490" s="65"/>
      <c r="P490" s="65"/>
      <c r="Q490" s="406"/>
      <c r="R490" s="406"/>
      <c r="S490" s="406"/>
      <c r="X490" s="182"/>
    </row>
    <row r="491" spans="1:24" ht="21" customHeight="1">
      <c r="A491" s="66"/>
      <c r="B491" s="65"/>
      <c r="C491" s="65"/>
      <c r="D491" s="69"/>
      <c r="E491" s="67"/>
      <c r="F491" s="65"/>
      <c r="G491" s="67" t="str">
        <f t="shared" si="8"/>
        <v>-</v>
      </c>
      <c r="H491" s="65"/>
      <c r="I491" s="65"/>
      <c r="J491" s="65"/>
      <c r="K491" s="65"/>
      <c r="L491" s="65"/>
      <c r="M491" s="65"/>
      <c r="N491" s="65"/>
      <c r="O491" s="65"/>
      <c r="P491" s="65"/>
      <c r="Q491" s="406"/>
      <c r="R491" s="406"/>
      <c r="S491" s="406"/>
      <c r="X491" s="182"/>
    </row>
    <row r="492" spans="1:24" ht="21" customHeight="1">
      <c r="A492" s="66"/>
      <c r="B492" s="65"/>
      <c r="C492" s="65"/>
      <c r="D492" s="69"/>
      <c r="E492" s="67"/>
      <c r="F492" s="65"/>
      <c r="G492" s="67" t="str">
        <f t="shared" si="8"/>
        <v>-</v>
      </c>
      <c r="H492" s="65"/>
      <c r="I492" s="65"/>
      <c r="J492" s="65"/>
      <c r="K492" s="65"/>
      <c r="L492" s="65"/>
      <c r="M492" s="65"/>
      <c r="N492" s="65"/>
      <c r="O492" s="65"/>
      <c r="P492" s="65"/>
      <c r="Q492" s="406"/>
      <c r="R492" s="406"/>
      <c r="S492" s="406"/>
      <c r="X492" s="182"/>
    </row>
    <row r="493" spans="1:24" ht="21" customHeight="1">
      <c r="A493" s="66"/>
      <c r="B493" s="65"/>
      <c r="C493" s="65"/>
      <c r="D493" s="69"/>
      <c r="E493" s="67"/>
      <c r="F493" s="65"/>
      <c r="G493" s="67" t="str">
        <f t="shared" si="8"/>
        <v>-</v>
      </c>
      <c r="H493" s="65"/>
      <c r="I493" s="65"/>
      <c r="J493" s="65"/>
      <c r="K493" s="65"/>
      <c r="L493" s="65"/>
      <c r="M493" s="65"/>
      <c r="N493" s="65"/>
      <c r="O493" s="65"/>
      <c r="P493" s="65"/>
      <c r="Q493" s="406"/>
      <c r="R493" s="406"/>
      <c r="S493" s="406"/>
      <c r="X493" s="182"/>
    </row>
    <row r="494" spans="1:24" ht="21" customHeight="1">
      <c r="A494" s="66"/>
      <c r="B494" s="65"/>
      <c r="C494" s="65"/>
      <c r="D494" s="69"/>
      <c r="E494" s="67"/>
      <c r="F494" s="65"/>
      <c r="G494" s="67" t="str">
        <f t="shared" si="8"/>
        <v>-</v>
      </c>
      <c r="H494" s="65"/>
      <c r="I494" s="65"/>
      <c r="J494" s="65"/>
      <c r="K494" s="65"/>
      <c r="L494" s="65"/>
      <c r="M494" s="65"/>
      <c r="N494" s="65"/>
      <c r="O494" s="65"/>
      <c r="P494" s="65"/>
      <c r="Q494" s="406"/>
      <c r="R494" s="406"/>
      <c r="S494" s="406"/>
      <c r="X494" s="182"/>
    </row>
    <row r="495" spans="1:24" ht="21" customHeight="1">
      <c r="A495" s="66"/>
      <c r="B495" s="65"/>
      <c r="C495" s="65"/>
      <c r="D495" s="69"/>
      <c r="E495" s="67"/>
      <c r="F495" s="65"/>
      <c r="G495" s="67" t="str">
        <f t="shared" si="8"/>
        <v>-</v>
      </c>
      <c r="H495" s="65"/>
      <c r="I495" s="65"/>
      <c r="J495" s="65"/>
      <c r="K495" s="65"/>
      <c r="L495" s="65"/>
      <c r="M495" s="65"/>
      <c r="N495" s="65"/>
      <c r="O495" s="65"/>
      <c r="P495" s="65"/>
      <c r="Q495" s="406"/>
      <c r="R495" s="406"/>
      <c r="S495" s="406"/>
      <c r="X495" s="182"/>
    </row>
    <row r="496" spans="1:24" ht="21" customHeight="1">
      <c r="A496" s="66"/>
      <c r="B496" s="65"/>
      <c r="C496" s="65"/>
      <c r="D496" s="69"/>
      <c r="E496" s="67"/>
      <c r="F496" s="65"/>
      <c r="G496" s="67" t="str">
        <f t="shared" si="8"/>
        <v>-</v>
      </c>
      <c r="H496" s="65"/>
      <c r="I496" s="65"/>
      <c r="J496" s="65"/>
      <c r="K496" s="65"/>
      <c r="L496" s="65"/>
      <c r="M496" s="65"/>
      <c r="N496" s="65"/>
      <c r="O496" s="65"/>
      <c r="P496" s="65"/>
      <c r="Q496" s="406"/>
      <c r="R496" s="406"/>
      <c r="S496" s="406"/>
      <c r="X496" s="182"/>
    </row>
    <row r="497" spans="1:24" ht="21" customHeight="1">
      <c r="A497" s="66"/>
      <c r="B497" s="65"/>
      <c r="C497" s="65"/>
      <c r="D497" s="69"/>
      <c r="E497" s="67"/>
      <c r="F497" s="65"/>
      <c r="G497" s="67" t="str">
        <f t="shared" si="8"/>
        <v>-</v>
      </c>
      <c r="H497" s="65"/>
      <c r="I497" s="65"/>
      <c r="J497" s="65"/>
      <c r="K497" s="65"/>
      <c r="L497" s="65"/>
      <c r="M497" s="65"/>
      <c r="N497" s="65"/>
      <c r="O497" s="65"/>
      <c r="P497" s="65"/>
      <c r="Q497" s="406"/>
      <c r="R497" s="406"/>
      <c r="S497" s="406"/>
      <c r="X497" s="182"/>
    </row>
    <row r="498" spans="1:24" ht="21" customHeight="1">
      <c r="A498" s="66"/>
      <c r="B498" s="65"/>
      <c r="C498" s="65"/>
      <c r="D498" s="69"/>
      <c r="E498" s="67"/>
      <c r="F498" s="65"/>
      <c r="G498" s="67" t="str">
        <f t="shared" si="8"/>
        <v>-</v>
      </c>
      <c r="H498" s="65"/>
      <c r="I498" s="65"/>
      <c r="J498" s="65"/>
      <c r="K498" s="65"/>
      <c r="L498" s="65"/>
      <c r="M498" s="65"/>
      <c r="N498" s="65"/>
      <c r="O498" s="65"/>
      <c r="P498" s="65"/>
      <c r="Q498" s="406"/>
      <c r="R498" s="406"/>
      <c r="S498" s="406"/>
      <c r="X498" s="182"/>
    </row>
    <row r="499" spans="1:24" ht="21" customHeight="1">
      <c r="A499" s="66"/>
      <c r="B499" s="65"/>
      <c r="C499" s="65"/>
      <c r="D499" s="69"/>
      <c r="E499" s="67"/>
      <c r="F499" s="65"/>
      <c r="G499" s="67" t="str">
        <f t="shared" si="8"/>
        <v>-</v>
      </c>
      <c r="H499" s="65"/>
      <c r="I499" s="65"/>
      <c r="J499" s="65"/>
      <c r="K499" s="65"/>
      <c r="L499" s="65"/>
      <c r="M499" s="65"/>
      <c r="N499" s="65"/>
      <c r="O499" s="65"/>
      <c r="P499" s="65"/>
      <c r="Q499" s="406"/>
      <c r="R499" s="406"/>
      <c r="S499" s="406"/>
      <c r="X499" s="182"/>
    </row>
    <row r="500" spans="1:24" ht="21" customHeight="1">
      <c r="A500" s="66"/>
      <c r="B500" s="65"/>
      <c r="C500" s="65"/>
      <c r="D500" s="69"/>
      <c r="E500" s="67"/>
      <c r="F500" s="65"/>
      <c r="G500" s="67" t="str">
        <f t="shared" si="8"/>
        <v>-</v>
      </c>
      <c r="H500" s="65"/>
      <c r="I500" s="65"/>
      <c r="J500" s="65"/>
      <c r="K500" s="65"/>
      <c r="L500" s="65"/>
      <c r="M500" s="65"/>
      <c r="N500" s="65"/>
      <c r="O500" s="65"/>
      <c r="P500" s="65"/>
      <c r="Q500" s="406"/>
      <c r="R500" s="406"/>
      <c r="S500" s="406"/>
      <c r="X500" s="182"/>
    </row>
    <row r="501" spans="1:24" ht="21" customHeight="1">
      <c r="A501" s="66"/>
      <c r="B501" s="65"/>
      <c r="C501" s="65"/>
      <c r="D501" s="69"/>
      <c r="E501" s="67"/>
      <c r="F501" s="65"/>
      <c r="G501" s="67" t="str">
        <f t="shared" si="8"/>
        <v>-</v>
      </c>
      <c r="H501" s="65"/>
      <c r="I501" s="65"/>
      <c r="J501" s="65"/>
      <c r="K501" s="65"/>
      <c r="L501" s="65"/>
      <c r="M501" s="65"/>
      <c r="N501" s="65"/>
      <c r="O501" s="65"/>
      <c r="P501" s="65"/>
      <c r="Q501" s="406"/>
      <c r="R501" s="406"/>
      <c r="S501" s="406"/>
      <c r="X501" s="182"/>
    </row>
    <row r="502" spans="1:24" ht="21" customHeight="1">
      <c r="A502" s="66"/>
      <c r="B502" s="65"/>
      <c r="C502" s="65"/>
      <c r="D502" s="69"/>
      <c r="E502" s="67"/>
      <c r="F502" s="65"/>
      <c r="G502" s="67" t="str">
        <f t="shared" si="8"/>
        <v>-</v>
      </c>
      <c r="H502" s="65"/>
      <c r="I502" s="65"/>
      <c r="J502" s="65"/>
      <c r="K502" s="65"/>
      <c r="L502" s="65"/>
      <c r="M502" s="65"/>
      <c r="N502" s="65"/>
      <c r="O502" s="65"/>
      <c r="P502" s="65"/>
      <c r="Q502" s="406"/>
      <c r="R502" s="406"/>
      <c r="S502" s="406"/>
      <c r="X502" s="182"/>
    </row>
    <row r="503" spans="1:24" ht="21" customHeight="1">
      <c r="A503" s="66"/>
      <c r="B503" s="65"/>
      <c r="C503" s="65"/>
      <c r="D503" s="69"/>
      <c r="E503" s="67"/>
      <c r="F503" s="65"/>
      <c r="G503" s="67" t="str">
        <f t="shared" si="8"/>
        <v>-</v>
      </c>
      <c r="H503" s="65"/>
      <c r="I503" s="65"/>
      <c r="J503" s="65"/>
      <c r="K503" s="65"/>
      <c r="L503" s="65"/>
      <c r="M503" s="65"/>
      <c r="N503" s="65"/>
      <c r="O503" s="65"/>
      <c r="P503" s="65"/>
      <c r="Q503" s="406"/>
      <c r="R503" s="406"/>
      <c r="S503" s="406"/>
      <c r="X503" s="182"/>
    </row>
    <row r="504" spans="1:24" ht="21" customHeight="1">
      <c r="A504" s="66"/>
      <c r="B504" s="65"/>
      <c r="C504" s="65"/>
      <c r="D504" s="69"/>
      <c r="E504" s="67"/>
      <c r="F504" s="65"/>
      <c r="G504" s="67" t="str">
        <f t="shared" si="8"/>
        <v>-</v>
      </c>
      <c r="H504" s="65"/>
      <c r="I504" s="65"/>
      <c r="J504" s="65"/>
      <c r="K504" s="65"/>
      <c r="L504" s="65"/>
      <c r="M504" s="65"/>
      <c r="N504" s="65"/>
      <c r="O504" s="65"/>
      <c r="P504" s="65"/>
      <c r="Q504" s="406"/>
      <c r="R504" s="406"/>
      <c r="S504" s="406"/>
      <c r="X504" s="182"/>
    </row>
    <row r="505" spans="1:24" ht="21" customHeight="1">
      <c r="A505" s="66"/>
      <c r="B505" s="65"/>
      <c r="C505" s="65"/>
      <c r="D505" s="69"/>
      <c r="E505" s="67"/>
      <c r="F505" s="65"/>
      <c r="G505" s="67" t="str">
        <f t="shared" si="8"/>
        <v>-</v>
      </c>
      <c r="H505" s="65"/>
      <c r="I505" s="67" t="s">
        <v>91</v>
      </c>
      <c r="J505" s="65"/>
      <c r="K505" s="67"/>
      <c r="L505" s="67" t="s">
        <v>91</v>
      </c>
      <c r="M505" s="67" t="s">
        <v>91</v>
      </c>
      <c r="N505" s="67" t="s">
        <v>91</v>
      </c>
      <c r="O505" s="67" t="s">
        <v>91</v>
      </c>
      <c r="P505" s="67" t="s">
        <v>91</v>
      </c>
      <c r="Q505" s="67" t="s">
        <v>91</v>
      </c>
      <c r="R505" s="67" t="s">
        <v>91</v>
      </c>
      <c r="S505" s="67" t="s">
        <v>91</v>
      </c>
      <c r="X505" s="182"/>
    </row>
    <row r="506" spans="1:24" ht="21" customHeight="1">
      <c r="A506" s="66"/>
      <c r="B506" s="65"/>
      <c r="C506" s="65"/>
      <c r="D506" s="69"/>
      <c r="E506" s="67"/>
      <c r="F506" s="65"/>
      <c r="G506" s="67" t="str">
        <f t="shared" si="8"/>
        <v>-</v>
      </c>
      <c r="H506" s="65"/>
      <c r="I506" s="65"/>
      <c r="J506" s="65"/>
      <c r="K506" s="65"/>
      <c r="L506" s="65"/>
      <c r="M506" s="65"/>
      <c r="N506" s="65"/>
      <c r="O506" s="65"/>
      <c r="P506" s="65"/>
      <c r="Q506" s="65"/>
      <c r="R506" s="65"/>
      <c r="S506" s="65"/>
      <c r="X506" s="182"/>
    </row>
    <row r="507" spans="1:24" ht="21" customHeight="1">
      <c r="A507" s="66"/>
      <c r="B507" s="65"/>
      <c r="C507" s="65"/>
      <c r="D507" s="69"/>
      <c r="E507" s="67"/>
      <c r="F507" s="65"/>
      <c r="G507" s="67" t="str">
        <f t="shared" si="8"/>
        <v>-</v>
      </c>
      <c r="H507" s="65"/>
      <c r="I507" s="65"/>
      <c r="J507" s="65"/>
      <c r="K507" s="65"/>
      <c r="L507" s="65"/>
      <c r="M507" s="65"/>
      <c r="N507" s="65"/>
      <c r="O507" s="65"/>
      <c r="P507" s="65"/>
      <c r="Q507" s="65"/>
      <c r="R507" s="65"/>
      <c r="S507" s="65"/>
      <c r="X507" s="182"/>
    </row>
    <row r="508" spans="1:24" ht="21" customHeight="1">
      <c r="A508" s="66"/>
      <c r="B508" s="65"/>
      <c r="C508" s="65"/>
      <c r="D508" s="69"/>
      <c r="E508" s="67"/>
      <c r="F508" s="65"/>
      <c r="G508" s="67" t="str">
        <f t="shared" si="8"/>
        <v>-</v>
      </c>
      <c r="H508" s="65"/>
      <c r="I508" s="65"/>
      <c r="J508" s="65"/>
      <c r="K508" s="65"/>
      <c r="L508" s="65"/>
      <c r="M508" s="65"/>
      <c r="N508" s="65"/>
      <c r="O508" s="65"/>
      <c r="P508" s="65"/>
      <c r="Q508" s="65"/>
      <c r="R508" s="65"/>
      <c r="S508" s="65"/>
      <c r="X508" s="182"/>
    </row>
    <row r="509" spans="1:24" ht="21" customHeight="1">
      <c r="A509" s="66"/>
      <c r="B509" s="65"/>
      <c r="C509" s="65"/>
      <c r="D509" s="69"/>
      <c r="E509" s="67"/>
      <c r="F509" s="65"/>
      <c r="G509" s="67" t="str">
        <f t="shared" si="8"/>
        <v>-</v>
      </c>
      <c r="H509" s="65"/>
      <c r="I509" s="65"/>
      <c r="J509" s="65"/>
      <c r="K509" s="65"/>
      <c r="L509" s="65"/>
      <c r="M509" s="65"/>
      <c r="N509" s="65"/>
      <c r="O509" s="65"/>
      <c r="P509" s="65"/>
      <c r="Q509" s="65"/>
      <c r="R509" s="65"/>
      <c r="S509" s="65"/>
      <c r="X509" s="182"/>
    </row>
    <row r="510" spans="1:24" ht="21" customHeight="1">
      <c r="A510" s="66"/>
      <c r="B510" s="65"/>
      <c r="C510" s="65"/>
      <c r="D510" s="69"/>
      <c r="E510" s="67"/>
      <c r="F510" s="65"/>
      <c r="G510" s="67" t="str">
        <f t="shared" si="8"/>
        <v>-</v>
      </c>
      <c r="H510" s="65"/>
      <c r="I510" s="65"/>
      <c r="J510" s="65"/>
      <c r="K510" s="65"/>
      <c r="L510" s="65"/>
      <c r="M510" s="65"/>
      <c r="N510" s="65"/>
      <c r="O510" s="65"/>
      <c r="P510" s="65"/>
      <c r="Q510" s="65"/>
      <c r="R510" s="65"/>
      <c r="S510" s="65"/>
      <c r="X510" s="182"/>
    </row>
    <row r="511" spans="1:24" ht="21" customHeight="1">
      <c r="A511" s="66"/>
      <c r="B511" s="65"/>
      <c r="C511" s="65"/>
      <c r="D511" s="69"/>
      <c r="E511" s="67"/>
      <c r="F511" s="65"/>
      <c r="G511" s="67" t="str">
        <f t="shared" si="8"/>
        <v>-</v>
      </c>
      <c r="H511" s="65"/>
      <c r="I511" s="65"/>
      <c r="J511" s="65"/>
      <c r="K511" s="65"/>
      <c r="L511" s="65"/>
      <c r="M511" s="65"/>
      <c r="N511" s="65"/>
      <c r="O511" s="65"/>
      <c r="P511" s="65"/>
      <c r="Q511" s="65"/>
      <c r="R511" s="65"/>
      <c r="S511" s="65"/>
      <c r="X511" s="182"/>
    </row>
    <row r="512" spans="1:24" ht="21" customHeight="1">
      <c r="A512" s="66"/>
      <c r="B512" s="65"/>
      <c r="C512" s="65"/>
      <c r="D512" s="69"/>
      <c r="E512" s="67"/>
      <c r="F512" s="65"/>
      <c r="G512" s="67" t="str">
        <f t="shared" si="8"/>
        <v>-</v>
      </c>
      <c r="H512" s="65"/>
      <c r="I512" s="65"/>
      <c r="J512" s="65"/>
      <c r="K512" s="65"/>
      <c r="L512" s="65"/>
      <c r="M512" s="65"/>
      <c r="N512" s="65"/>
      <c r="O512" s="65"/>
      <c r="P512" s="65"/>
      <c r="Q512" s="65"/>
      <c r="R512" s="65"/>
      <c r="S512" s="65"/>
      <c r="X512" s="182"/>
    </row>
    <row r="513" spans="1:24" ht="21" customHeight="1">
      <c r="A513" s="66"/>
      <c r="B513" s="65"/>
      <c r="C513" s="65"/>
      <c r="D513" s="69"/>
      <c r="E513" s="67"/>
      <c r="F513" s="65"/>
      <c r="G513" s="67" t="str">
        <f t="shared" si="8"/>
        <v>-</v>
      </c>
      <c r="H513" s="65"/>
      <c r="I513" s="65"/>
      <c r="J513" s="65"/>
      <c r="K513" s="65"/>
      <c r="L513" s="65"/>
      <c r="M513" s="65"/>
      <c r="N513" s="65"/>
      <c r="O513" s="65"/>
      <c r="P513" s="65"/>
      <c r="Q513" s="65"/>
      <c r="R513" s="65"/>
      <c r="S513" s="65"/>
      <c r="X513" s="182"/>
    </row>
    <row r="514" spans="1:24" ht="21" customHeight="1">
      <c r="A514" s="66"/>
      <c r="B514" s="65"/>
      <c r="C514" s="65"/>
      <c r="D514" s="69"/>
      <c r="E514" s="67"/>
      <c r="F514" s="65"/>
      <c r="G514" s="67" t="str">
        <f t="shared" si="8"/>
        <v>-</v>
      </c>
      <c r="H514" s="65"/>
      <c r="I514" s="65"/>
      <c r="J514" s="65"/>
      <c r="K514" s="65"/>
      <c r="L514" s="65"/>
      <c r="M514" s="65"/>
      <c r="N514" s="65"/>
      <c r="O514" s="65"/>
      <c r="P514" s="65"/>
      <c r="Q514" s="65"/>
      <c r="R514" s="65"/>
      <c r="S514" s="65"/>
      <c r="X514" s="182"/>
    </row>
    <row r="515" spans="1:24" ht="21" customHeight="1">
      <c r="A515" s="66"/>
      <c r="B515" s="65"/>
      <c r="C515" s="65"/>
      <c r="D515" s="69"/>
      <c r="E515" s="67"/>
      <c r="F515" s="65"/>
      <c r="G515" s="67" t="str">
        <f t="shared" si="8"/>
        <v>-</v>
      </c>
      <c r="H515" s="65"/>
      <c r="I515" s="65"/>
      <c r="J515" s="65"/>
      <c r="K515" s="65"/>
      <c r="L515" s="65"/>
      <c r="M515" s="65"/>
      <c r="N515" s="65"/>
      <c r="O515" s="65"/>
      <c r="P515" s="65"/>
      <c r="Q515" s="65"/>
      <c r="R515" s="65"/>
      <c r="S515" s="65"/>
      <c r="X515" s="182"/>
    </row>
    <row r="516" spans="1:24" ht="21" customHeight="1">
      <c r="A516" s="66"/>
      <c r="B516" s="65"/>
      <c r="C516" s="65"/>
      <c r="D516" s="69"/>
      <c r="E516" s="67"/>
      <c r="F516" s="65"/>
      <c r="G516" s="67" t="str">
        <f t="shared" si="8"/>
        <v>-</v>
      </c>
      <c r="H516" s="65"/>
      <c r="I516" s="65"/>
      <c r="J516" s="65"/>
      <c r="K516" s="65"/>
      <c r="L516" s="65"/>
      <c r="M516" s="65"/>
      <c r="N516" s="65"/>
      <c r="O516" s="65"/>
      <c r="P516" s="65"/>
      <c r="Q516" s="65"/>
      <c r="R516" s="65"/>
      <c r="S516" s="65"/>
      <c r="X516" s="182"/>
    </row>
    <row r="517" spans="1:24" ht="21" customHeight="1">
      <c r="A517" s="66"/>
      <c r="B517" s="65"/>
      <c r="C517" s="65"/>
      <c r="D517" s="69"/>
      <c r="E517" s="67"/>
      <c r="F517" s="65"/>
      <c r="G517" s="67" t="str">
        <f t="shared" si="8"/>
        <v>-</v>
      </c>
      <c r="H517" s="65"/>
      <c r="I517" s="65"/>
      <c r="J517" s="65"/>
      <c r="K517" s="65"/>
      <c r="L517" s="65"/>
      <c r="M517" s="65"/>
      <c r="N517" s="65"/>
      <c r="O517" s="65"/>
      <c r="P517" s="65"/>
      <c r="Q517" s="65"/>
      <c r="R517" s="65"/>
      <c r="S517" s="65"/>
      <c r="X517" s="182"/>
    </row>
    <row r="518" spans="1:24" ht="21" customHeight="1">
      <c r="A518" s="66"/>
      <c r="B518" s="65"/>
      <c r="C518" s="65"/>
      <c r="D518" s="69"/>
      <c r="E518" s="67"/>
      <c r="F518" s="65"/>
      <c r="G518" s="67" t="str">
        <f t="shared" si="8"/>
        <v>-</v>
      </c>
      <c r="H518" s="65"/>
      <c r="I518" s="65"/>
      <c r="J518" s="65"/>
      <c r="K518" s="65"/>
      <c r="L518" s="65"/>
      <c r="M518" s="65"/>
      <c r="N518" s="65"/>
      <c r="O518" s="65"/>
      <c r="P518" s="65"/>
      <c r="Q518" s="65"/>
      <c r="R518" s="65"/>
      <c r="S518" s="65"/>
      <c r="X518" s="182"/>
    </row>
    <row r="519" spans="1:24" ht="21" customHeight="1">
      <c r="A519" s="66"/>
      <c r="B519" s="65"/>
      <c r="C519" s="65"/>
      <c r="D519" s="69"/>
      <c r="E519" s="67"/>
      <c r="F519" s="65"/>
      <c r="G519" s="67" t="str">
        <f t="shared" si="8"/>
        <v>-</v>
      </c>
      <c r="H519" s="65"/>
      <c r="I519" s="65"/>
      <c r="J519" s="65"/>
      <c r="K519" s="65"/>
      <c r="L519" s="65"/>
      <c r="M519" s="65"/>
      <c r="N519" s="65"/>
      <c r="O519" s="65"/>
      <c r="P519" s="65"/>
      <c r="Q519" s="65"/>
      <c r="R519" s="65"/>
      <c r="S519" s="65"/>
      <c r="X519" s="182"/>
    </row>
    <row r="520" spans="1:24" ht="21" customHeight="1">
      <c r="A520" s="66"/>
      <c r="B520" s="65"/>
      <c r="C520" s="65"/>
      <c r="D520" s="69"/>
      <c r="E520" s="67"/>
      <c r="F520" s="65"/>
      <c r="G520" s="67" t="str">
        <f t="shared" si="8"/>
        <v>-</v>
      </c>
      <c r="H520" s="65"/>
      <c r="I520" s="65"/>
      <c r="J520" s="65"/>
      <c r="K520" s="65"/>
      <c r="L520" s="65"/>
      <c r="M520" s="65"/>
      <c r="N520" s="65"/>
      <c r="O520" s="65"/>
      <c r="P520" s="65"/>
      <c r="Q520" s="65"/>
      <c r="R520" s="65"/>
      <c r="S520" s="65"/>
      <c r="X520" s="182"/>
    </row>
    <row r="521" spans="1:24" ht="21" customHeight="1">
      <c r="A521" s="66"/>
      <c r="B521" s="65"/>
      <c r="C521" s="65"/>
      <c r="D521" s="69"/>
      <c r="E521" s="67"/>
      <c r="F521" s="65"/>
      <c r="G521" s="67" t="str">
        <f t="shared" si="8"/>
        <v>-</v>
      </c>
      <c r="H521" s="65"/>
      <c r="I521" s="65"/>
      <c r="J521" s="65"/>
      <c r="K521" s="65"/>
      <c r="L521" s="65"/>
      <c r="M521" s="65"/>
      <c r="N521" s="65"/>
      <c r="O521" s="65"/>
      <c r="P521" s="65"/>
      <c r="Q521" s="65"/>
      <c r="R521" s="65"/>
      <c r="S521" s="65"/>
      <c r="X521" s="182"/>
    </row>
    <row r="522" spans="1:24" ht="21" customHeight="1">
      <c r="A522" s="66"/>
      <c r="B522" s="65"/>
      <c r="C522" s="65"/>
      <c r="D522" s="69"/>
      <c r="E522" s="67"/>
      <c r="F522" s="65"/>
      <c r="G522" s="67" t="str">
        <f t="shared" si="8"/>
        <v>-</v>
      </c>
      <c r="H522" s="65"/>
      <c r="I522" s="65"/>
      <c r="J522" s="65"/>
      <c r="K522" s="65"/>
      <c r="L522" s="65"/>
      <c r="M522" s="65"/>
      <c r="N522" s="65"/>
      <c r="O522" s="65"/>
      <c r="P522" s="65"/>
      <c r="Q522" s="65"/>
      <c r="R522" s="65"/>
      <c r="S522" s="65"/>
      <c r="X522" s="182"/>
    </row>
    <row r="523" spans="1:24" ht="21" customHeight="1">
      <c r="A523" s="66"/>
      <c r="B523" s="65"/>
      <c r="C523" s="65"/>
      <c r="D523" s="69"/>
      <c r="E523" s="67"/>
      <c r="F523" s="65"/>
      <c r="G523" s="67" t="str">
        <f t="shared" si="8"/>
        <v>-</v>
      </c>
      <c r="H523" s="65"/>
      <c r="I523" s="65"/>
      <c r="J523" s="65"/>
      <c r="K523" s="65"/>
      <c r="L523" s="65"/>
      <c r="M523" s="65"/>
      <c r="N523" s="65"/>
      <c r="O523" s="65"/>
      <c r="P523" s="65"/>
      <c r="Q523" s="65"/>
      <c r="R523" s="65"/>
      <c r="S523" s="65"/>
      <c r="X523" s="182"/>
    </row>
    <row r="524" spans="1:24" ht="21" customHeight="1">
      <c r="A524" s="66"/>
      <c r="B524" s="65"/>
      <c r="C524" s="65"/>
      <c r="D524" s="69"/>
      <c r="E524" s="67"/>
      <c r="F524" s="65"/>
      <c r="G524" s="67" t="str">
        <f t="shared" si="8"/>
        <v>-</v>
      </c>
      <c r="H524" s="65"/>
      <c r="I524" s="65"/>
      <c r="J524" s="65"/>
      <c r="K524" s="65"/>
      <c r="L524" s="65"/>
      <c r="M524" s="65"/>
      <c r="N524" s="65"/>
      <c r="O524" s="65"/>
      <c r="P524" s="65"/>
      <c r="Q524" s="65"/>
      <c r="R524" s="65"/>
      <c r="S524" s="65"/>
      <c r="X524" s="182"/>
    </row>
    <row r="525" spans="1:24" ht="21" customHeight="1">
      <c r="A525" s="66"/>
      <c r="B525" s="65"/>
      <c r="C525" s="65"/>
      <c r="D525" s="69"/>
      <c r="E525" s="67"/>
      <c r="F525" s="65"/>
      <c r="G525" s="67" t="str">
        <f t="shared" si="8"/>
        <v>-</v>
      </c>
      <c r="H525" s="65"/>
      <c r="I525" s="65"/>
      <c r="J525" s="65"/>
      <c r="K525" s="65"/>
      <c r="L525" s="65"/>
      <c r="M525" s="65"/>
      <c r="N525" s="65"/>
      <c r="O525" s="65"/>
      <c r="P525" s="65"/>
      <c r="Q525" s="65"/>
      <c r="R525" s="65"/>
      <c r="S525" s="65"/>
      <c r="X525" s="182"/>
    </row>
    <row r="526" spans="1:24" ht="21" customHeight="1">
      <c r="A526" s="66"/>
      <c r="B526" s="65"/>
      <c r="C526" s="65"/>
      <c r="D526" s="69"/>
      <c r="E526" s="67"/>
      <c r="F526" s="65"/>
      <c r="G526" s="67" t="str">
        <f t="shared" si="8"/>
        <v>-</v>
      </c>
      <c r="H526" s="65"/>
      <c r="I526" s="65"/>
      <c r="J526" s="65"/>
      <c r="K526" s="65"/>
      <c r="L526" s="65"/>
      <c r="M526" s="65"/>
      <c r="N526" s="65"/>
      <c r="O526" s="65"/>
      <c r="P526" s="65"/>
      <c r="Q526" s="65"/>
      <c r="R526" s="65"/>
      <c r="S526" s="65"/>
      <c r="X526" s="182"/>
    </row>
    <row r="527" spans="1:24" ht="21" customHeight="1">
      <c r="A527" s="66"/>
      <c r="B527" s="65"/>
      <c r="C527" s="65"/>
      <c r="D527" s="69"/>
      <c r="E527" s="67"/>
      <c r="F527" s="65"/>
      <c r="G527" s="67" t="str">
        <f t="shared" si="8"/>
        <v>-</v>
      </c>
      <c r="H527" s="65"/>
      <c r="I527" s="65"/>
      <c r="J527" s="65"/>
      <c r="K527" s="65"/>
      <c r="L527" s="65"/>
      <c r="M527" s="65"/>
      <c r="N527" s="65"/>
      <c r="O527" s="65"/>
      <c r="P527" s="65"/>
      <c r="Q527" s="65"/>
      <c r="R527" s="65"/>
      <c r="S527" s="65"/>
      <c r="X527" s="182"/>
    </row>
    <row r="528" spans="1:24" ht="21" customHeight="1">
      <c r="A528" s="66"/>
      <c r="B528" s="65"/>
      <c r="C528" s="65"/>
      <c r="D528" s="69"/>
      <c r="E528" s="67"/>
      <c r="F528" s="65"/>
      <c r="G528" s="67" t="str">
        <f t="shared" si="8"/>
        <v>-</v>
      </c>
      <c r="H528" s="65"/>
      <c r="I528" s="65"/>
      <c r="J528" s="65"/>
      <c r="K528" s="65"/>
      <c r="L528" s="65"/>
      <c r="M528" s="65"/>
      <c r="N528" s="65"/>
      <c r="O528" s="65"/>
      <c r="P528" s="65"/>
      <c r="Q528" s="65"/>
      <c r="R528" s="65"/>
      <c r="S528" s="65"/>
      <c r="X528" s="182"/>
    </row>
    <row r="529" spans="1:24" ht="21" customHeight="1">
      <c r="A529" s="66"/>
      <c r="B529" s="65"/>
      <c r="C529" s="65"/>
      <c r="D529" s="69"/>
      <c r="E529" s="67"/>
      <c r="F529" s="65"/>
      <c r="G529" s="67" t="str">
        <f t="shared" si="8"/>
        <v>-</v>
      </c>
      <c r="H529" s="65"/>
      <c r="I529" s="65"/>
      <c r="J529" s="65"/>
      <c r="K529" s="65"/>
      <c r="L529" s="65"/>
      <c r="M529" s="65"/>
      <c r="N529" s="65"/>
      <c r="O529" s="65"/>
      <c r="P529" s="65"/>
      <c r="Q529" s="65"/>
      <c r="R529" s="65"/>
      <c r="S529" s="65"/>
      <c r="X529" s="182"/>
    </row>
    <row r="530" spans="1:24" ht="21" customHeight="1">
      <c r="A530" s="66"/>
      <c r="B530" s="65"/>
      <c r="C530" s="65"/>
      <c r="D530" s="69"/>
      <c r="E530" s="67"/>
      <c r="F530" s="65"/>
      <c r="G530" s="67" t="str">
        <f t="shared" si="8"/>
        <v>-</v>
      </c>
      <c r="H530" s="65"/>
      <c r="I530" s="65"/>
      <c r="J530" s="65"/>
      <c r="K530" s="65"/>
      <c r="L530" s="65"/>
      <c r="M530" s="65"/>
      <c r="N530" s="65"/>
      <c r="O530" s="65"/>
      <c r="P530" s="65"/>
      <c r="Q530" s="65"/>
      <c r="R530" s="65"/>
      <c r="S530" s="65"/>
      <c r="X530" s="182"/>
    </row>
    <row r="531" spans="1:24" ht="21" customHeight="1">
      <c r="A531" s="66"/>
      <c r="B531" s="65"/>
      <c r="C531" s="65"/>
      <c r="D531" s="69"/>
      <c r="E531" s="67"/>
      <c r="F531" s="65"/>
      <c r="G531" s="67" t="str">
        <f t="shared" si="8"/>
        <v>-</v>
      </c>
      <c r="H531" s="65"/>
      <c r="I531" s="65"/>
      <c r="J531" s="65"/>
      <c r="K531" s="65"/>
      <c r="L531" s="65"/>
      <c r="M531" s="65"/>
      <c r="N531" s="65"/>
      <c r="O531" s="65"/>
      <c r="P531" s="65"/>
      <c r="Q531" s="65"/>
      <c r="R531" s="65"/>
      <c r="S531" s="65"/>
      <c r="X531" s="182"/>
    </row>
    <row r="532" spans="1:24" ht="21" customHeight="1">
      <c r="A532" s="66"/>
      <c r="B532" s="65"/>
      <c r="C532" s="65"/>
      <c r="D532" s="69"/>
      <c r="E532" s="67"/>
      <c r="F532" s="65"/>
      <c r="G532" s="67" t="str">
        <f t="shared" si="8"/>
        <v>-</v>
      </c>
      <c r="H532" s="65"/>
      <c r="I532" s="65"/>
      <c r="J532" s="65"/>
      <c r="K532" s="65"/>
      <c r="L532" s="65"/>
      <c r="M532" s="65"/>
      <c r="N532" s="65"/>
      <c r="O532" s="65"/>
      <c r="P532" s="65"/>
      <c r="Q532" s="65"/>
      <c r="R532" s="65"/>
      <c r="S532" s="65"/>
      <c r="X532" s="182"/>
    </row>
    <row r="533" spans="1:24" ht="21" customHeight="1">
      <c r="A533" s="66"/>
      <c r="B533" s="65"/>
      <c r="C533" s="65"/>
      <c r="D533" s="69"/>
      <c r="E533" s="67"/>
      <c r="F533" s="65"/>
      <c r="G533" s="67" t="str">
        <f t="shared" si="8"/>
        <v>-</v>
      </c>
      <c r="H533" s="65"/>
      <c r="I533" s="65"/>
      <c r="J533" s="65"/>
      <c r="K533" s="65"/>
      <c r="L533" s="65"/>
      <c r="M533" s="65"/>
      <c r="N533" s="65"/>
      <c r="O533" s="65"/>
      <c r="P533" s="65"/>
      <c r="Q533" s="65"/>
      <c r="R533" s="65"/>
      <c r="S533" s="65"/>
      <c r="X533" s="182"/>
    </row>
    <row r="534" spans="1:24" ht="21" customHeight="1">
      <c r="A534" s="66"/>
      <c r="B534" s="65"/>
      <c r="C534" s="65"/>
      <c r="D534" s="69"/>
      <c r="E534" s="67"/>
      <c r="F534" s="65"/>
      <c r="G534" s="67" t="str">
        <f t="shared" si="8"/>
        <v>-</v>
      </c>
      <c r="H534" s="65"/>
      <c r="I534" s="65"/>
      <c r="J534" s="65"/>
      <c r="K534" s="65"/>
      <c r="L534" s="65"/>
      <c r="M534" s="65"/>
      <c r="N534" s="65"/>
      <c r="O534" s="65"/>
      <c r="P534" s="65"/>
      <c r="Q534" s="65"/>
      <c r="R534" s="65"/>
      <c r="S534" s="65"/>
      <c r="X534" s="182"/>
    </row>
    <row r="535" spans="1:24" ht="21" customHeight="1">
      <c r="A535" s="66"/>
      <c r="B535" s="65"/>
      <c r="C535" s="65"/>
      <c r="D535" s="69"/>
      <c r="E535" s="67"/>
      <c r="F535" s="65"/>
      <c r="G535" s="67" t="str">
        <f t="shared" si="8"/>
        <v>-</v>
      </c>
      <c r="H535" s="65"/>
      <c r="I535" s="65"/>
      <c r="J535" s="65"/>
      <c r="K535" s="65"/>
      <c r="L535" s="65"/>
      <c r="M535" s="65"/>
      <c r="N535" s="65"/>
      <c r="O535" s="65"/>
      <c r="P535" s="65"/>
      <c r="Q535" s="65"/>
      <c r="R535" s="65"/>
      <c r="S535" s="65"/>
      <c r="X535" s="182"/>
    </row>
    <row r="536" spans="1:24" ht="21" customHeight="1">
      <c r="A536" s="66"/>
      <c r="B536" s="65"/>
      <c r="C536" s="65"/>
      <c r="D536" s="69"/>
      <c r="E536" s="67"/>
      <c r="F536" s="65"/>
      <c r="G536" s="67" t="str">
        <f t="shared" si="8"/>
        <v>-</v>
      </c>
      <c r="H536" s="65"/>
      <c r="I536" s="65"/>
      <c r="J536" s="65"/>
      <c r="K536" s="65"/>
      <c r="L536" s="65"/>
      <c r="M536" s="65"/>
      <c r="N536" s="65"/>
      <c r="O536" s="65"/>
      <c r="P536" s="65"/>
      <c r="Q536" s="65"/>
      <c r="R536" s="65"/>
      <c r="S536" s="65"/>
      <c r="X536" s="182"/>
    </row>
    <row r="537" spans="1:24" ht="21" customHeight="1">
      <c r="A537" s="66"/>
      <c r="B537" s="65"/>
      <c r="C537" s="65"/>
      <c r="D537" s="69"/>
      <c r="E537" s="67"/>
      <c r="F537" s="65"/>
      <c r="G537" s="67" t="str">
        <f t="shared" si="8"/>
        <v>-</v>
      </c>
      <c r="H537" s="65"/>
      <c r="I537" s="65"/>
      <c r="J537" s="65"/>
      <c r="K537" s="65"/>
      <c r="L537" s="65"/>
      <c r="M537" s="65"/>
      <c r="N537" s="65"/>
      <c r="O537" s="65"/>
      <c r="P537" s="65"/>
      <c r="Q537" s="65"/>
      <c r="R537" s="65"/>
      <c r="S537" s="65"/>
      <c r="X537" s="182"/>
    </row>
    <row r="538" spans="1:24" ht="21" customHeight="1">
      <c r="A538" s="66"/>
      <c r="B538" s="65"/>
      <c r="C538" s="65"/>
      <c r="D538" s="69"/>
      <c r="E538" s="67"/>
      <c r="F538" s="65"/>
      <c r="G538" s="67" t="str">
        <f t="shared" si="8"/>
        <v>-</v>
      </c>
      <c r="H538" s="65"/>
      <c r="I538" s="65"/>
      <c r="J538" s="65"/>
      <c r="K538" s="65"/>
      <c r="L538" s="65"/>
      <c r="M538" s="65"/>
      <c r="N538" s="65"/>
      <c r="O538" s="65"/>
      <c r="P538" s="65"/>
      <c r="Q538" s="65"/>
      <c r="R538" s="65"/>
      <c r="S538" s="65"/>
      <c r="X538" s="182"/>
    </row>
    <row r="539" spans="1:24" ht="21" customHeight="1">
      <c r="A539" s="66"/>
      <c r="B539" s="65"/>
      <c r="C539" s="65"/>
      <c r="D539" s="69"/>
      <c r="E539" s="67"/>
      <c r="F539" s="65"/>
      <c r="G539" s="67" t="str">
        <f t="shared" si="8"/>
        <v>-</v>
      </c>
      <c r="H539" s="65"/>
      <c r="I539" s="65"/>
      <c r="J539" s="65"/>
      <c r="K539" s="65"/>
      <c r="L539" s="65"/>
      <c r="M539" s="65"/>
      <c r="N539" s="65"/>
      <c r="O539" s="65"/>
      <c r="P539" s="65"/>
      <c r="Q539" s="65"/>
      <c r="R539" s="65"/>
      <c r="S539" s="65"/>
      <c r="X539" s="182"/>
    </row>
    <row r="540" spans="1:24" ht="21" customHeight="1">
      <c r="A540" s="66"/>
      <c r="B540" s="65"/>
      <c r="C540" s="65"/>
      <c r="D540" s="69"/>
      <c r="E540" s="67"/>
      <c r="F540" s="65"/>
      <c r="G540" s="67" t="str">
        <f t="shared" si="8"/>
        <v>-</v>
      </c>
      <c r="H540" s="65"/>
      <c r="I540" s="65"/>
      <c r="J540" s="65"/>
      <c r="K540" s="65"/>
      <c r="L540" s="65"/>
      <c r="M540" s="65"/>
      <c r="N540" s="65"/>
      <c r="O540" s="65"/>
      <c r="P540" s="65"/>
      <c r="Q540" s="65"/>
      <c r="R540" s="65"/>
      <c r="S540" s="65"/>
      <c r="X540" s="182"/>
    </row>
    <row r="541" spans="1:24" ht="21" customHeight="1">
      <c r="A541" s="66"/>
      <c r="B541" s="65"/>
      <c r="C541" s="65"/>
      <c r="D541" s="69"/>
      <c r="E541" s="67"/>
      <c r="F541" s="65"/>
      <c r="G541" s="67" t="str">
        <f t="shared" si="8"/>
        <v>-</v>
      </c>
      <c r="H541" s="65"/>
      <c r="I541" s="65"/>
      <c r="J541" s="65"/>
      <c r="K541" s="65"/>
      <c r="L541" s="65"/>
      <c r="M541" s="65"/>
      <c r="N541" s="65"/>
      <c r="O541" s="65"/>
      <c r="P541" s="65"/>
      <c r="Q541" s="65"/>
      <c r="R541" s="65"/>
      <c r="S541" s="65"/>
      <c r="X541" s="182"/>
    </row>
    <row r="542" spans="1:24" ht="21" customHeight="1">
      <c r="A542" s="66"/>
      <c r="B542" s="65"/>
      <c r="C542" s="65"/>
      <c r="D542" s="69"/>
      <c r="E542" s="67"/>
      <c r="F542" s="65"/>
      <c r="G542" s="67" t="str">
        <f t="shared" si="8"/>
        <v>-</v>
      </c>
      <c r="H542" s="65"/>
      <c r="I542" s="65"/>
      <c r="J542" s="65"/>
      <c r="K542" s="65"/>
      <c r="L542" s="65"/>
      <c r="M542" s="65"/>
      <c r="N542" s="65"/>
      <c r="O542" s="65"/>
      <c r="P542" s="65"/>
      <c r="Q542" s="65"/>
      <c r="R542" s="65"/>
      <c r="S542" s="65"/>
      <c r="X542" s="182"/>
    </row>
    <row r="543" spans="1:24" ht="21" customHeight="1">
      <c r="A543" s="66"/>
      <c r="B543" s="65"/>
      <c r="C543" s="65"/>
      <c r="D543" s="69"/>
      <c r="E543" s="67"/>
      <c r="F543" s="65"/>
      <c r="G543" s="67" t="str">
        <f t="shared" si="8"/>
        <v>-</v>
      </c>
      <c r="H543" s="65"/>
      <c r="I543" s="65"/>
      <c r="J543" s="65"/>
      <c r="K543" s="65"/>
      <c r="L543" s="65"/>
      <c r="M543" s="65"/>
      <c r="N543" s="65"/>
      <c r="O543" s="65"/>
      <c r="P543" s="65"/>
      <c r="Q543" s="65"/>
      <c r="R543" s="65"/>
      <c r="S543" s="65"/>
      <c r="X543" s="182"/>
    </row>
    <row r="544" spans="1:24" ht="21" customHeight="1">
      <c r="A544" s="66"/>
      <c r="B544" s="65"/>
      <c r="C544" s="65"/>
      <c r="D544" s="69"/>
      <c r="E544" s="67"/>
      <c r="F544" s="65"/>
      <c r="G544" s="67" t="str">
        <f t="shared" ref="G544:G607" si="9">IF(OR(C544="",D544=""),"-",ABS((D544-C544+(D544&lt;C544))*1440))</f>
        <v>-</v>
      </c>
      <c r="H544" s="65"/>
      <c r="I544" s="65"/>
      <c r="J544" s="65"/>
      <c r="K544" s="65"/>
      <c r="L544" s="65"/>
      <c r="M544" s="65"/>
      <c r="N544" s="65"/>
      <c r="O544" s="65"/>
      <c r="P544" s="65"/>
      <c r="Q544" s="65"/>
      <c r="R544" s="65"/>
      <c r="S544" s="65"/>
      <c r="X544" s="182"/>
    </row>
    <row r="545" spans="1:24" ht="21" customHeight="1">
      <c r="A545" s="66"/>
      <c r="B545" s="65"/>
      <c r="C545" s="65"/>
      <c r="D545" s="69"/>
      <c r="E545" s="67"/>
      <c r="F545" s="65"/>
      <c r="G545" s="67" t="str">
        <f t="shared" si="9"/>
        <v>-</v>
      </c>
      <c r="H545" s="65"/>
      <c r="I545" s="65"/>
      <c r="J545" s="65"/>
      <c r="K545" s="65"/>
      <c r="L545" s="65"/>
      <c r="M545" s="65"/>
      <c r="N545" s="65"/>
      <c r="O545" s="65"/>
      <c r="P545" s="65"/>
      <c r="Q545" s="65"/>
      <c r="R545" s="65"/>
      <c r="S545" s="65"/>
      <c r="X545" s="182"/>
    </row>
    <row r="546" spans="1:24" ht="21" customHeight="1">
      <c r="A546" s="66"/>
      <c r="B546" s="65"/>
      <c r="C546" s="65"/>
      <c r="D546" s="69"/>
      <c r="E546" s="67"/>
      <c r="F546" s="65"/>
      <c r="G546" s="67" t="str">
        <f t="shared" si="9"/>
        <v>-</v>
      </c>
      <c r="H546" s="65"/>
      <c r="I546" s="65"/>
      <c r="J546" s="65"/>
      <c r="K546" s="65"/>
      <c r="L546" s="65"/>
      <c r="M546" s="65"/>
      <c r="N546" s="65"/>
      <c r="O546" s="65"/>
      <c r="P546" s="65"/>
      <c r="Q546" s="65"/>
      <c r="R546" s="65"/>
      <c r="S546" s="65"/>
      <c r="X546" s="182"/>
    </row>
    <row r="547" spans="1:24" ht="21" customHeight="1">
      <c r="A547" s="66"/>
      <c r="B547" s="65"/>
      <c r="C547" s="65"/>
      <c r="D547" s="69"/>
      <c r="E547" s="67"/>
      <c r="F547" s="65"/>
      <c r="G547" s="67" t="str">
        <f t="shared" si="9"/>
        <v>-</v>
      </c>
      <c r="H547" s="65"/>
      <c r="I547" s="65"/>
      <c r="J547" s="65"/>
      <c r="K547" s="65"/>
      <c r="L547" s="65"/>
      <c r="M547" s="65"/>
      <c r="N547" s="65"/>
      <c r="O547" s="65"/>
      <c r="P547" s="65"/>
      <c r="Q547" s="65"/>
      <c r="R547" s="65"/>
      <c r="S547" s="65"/>
      <c r="X547" s="182"/>
    </row>
    <row r="548" spans="1:24" ht="21" customHeight="1">
      <c r="A548" s="66"/>
      <c r="B548" s="65"/>
      <c r="C548" s="65"/>
      <c r="D548" s="69"/>
      <c r="E548" s="67"/>
      <c r="F548" s="65"/>
      <c r="G548" s="67" t="str">
        <f t="shared" si="9"/>
        <v>-</v>
      </c>
      <c r="H548" s="65"/>
      <c r="I548" s="65"/>
      <c r="J548" s="65"/>
      <c r="K548" s="65"/>
      <c r="L548" s="65"/>
      <c r="M548" s="65"/>
      <c r="N548" s="65"/>
      <c r="O548" s="65"/>
      <c r="P548" s="65"/>
      <c r="Q548" s="65"/>
      <c r="R548" s="65"/>
      <c r="S548" s="65"/>
      <c r="X548" s="182"/>
    </row>
    <row r="549" spans="1:24" ht="21" customHeight="1">
      <c r="A549" s="66"/>
      <c r="B549" s="65"/>
      <c r="C549" s="65"/>
      <c r="D549" s="69"/>
      <c r="E549" s="67"/>
      <c r="F549" s="65"/>
      <c r="G549" s="67" t="str">
        <f t="shared" si="9"/>
        <v>-</v>
      </c>
      <c r="H549" s="65"/>
      <c r="I549" s="65"/>
      <c r="J549" s="65"/>
      <c r="K549" s="65"/>
      <c r="L549" s="65"/>
      <c r="M549" s="65"/>
      <c r="N549" s="65"/>
      <c r="O549" s="65"/>
      <c r="P549" s="65"/>
      <c r="Q549" s="65"/>
      <c r="R549" s="65"/>
      <c r="S549" s="65"/>
      <c r="X549" s="182"/>
    </row>
    <row r="550" spans="1:24" ht="21" customHeight="1">
      <c r="A550" s="66"/>
      <c r="B550" s="65"/>
      <c r="C550" s="65"/>
      <c r="D550" s="69"/>
      <c r="E550" s="67"/>
      <c r="F550" s="65"/>
      <c r="G550" s="67" t="str">
        <f t="shared" si="9"/>
        <v>-</v>
      </c>
      <c r="H550" s="65"/>
      <c r="I550" s="65"/>
      <c r="J550" s="65"/>
      <c r="K550" s="65"/>
      <c r="L550" s="65"/>
      <c r="M550" s="65"/>
      <c r="N550" s="65"/>
      <c r="O550" s="65"/>
      <c r="P550" s="65"/>
      <c r="Q550" s="65"/>
      <c r="R550" s="65"/>
      <c r="S550" s="65"/>
      <c r="X550" s="182"/>
    </row>
    <row r="551" spans="1:24" ht="21" customHeight="1">
      <c r="A551" s="66"/>
      <c r="B551" s="65"/>
      <c r="C551" s="65"/>
      <c r="D551" s="69"/>
      <c r="E551" s="67"/>
      <c r="F551" s="65"/>
      <c r="G551" s="67" t="str">
        <f t="shared" si="9"/>
        <v>-</v>
      </c>
      <c r="H551" s="65"/>
      <c r="I551" s="65"/>
      <c r="J551" s="65"/>
      <c r="K551" s="65"/>
      <c r="L551" s="65"/>
      <c r="M551" s="65"/>
      <c r="N551" s="65"/>
      <c r="O551" s="65"/>
      <c r="P551" s="65"/>
      <c r="Q551" s="65"/>
      <c r="R551" s="65"/>
      <c r="S551" s="65"/>
      <c r="X551" s="182"/>
    </row>
    <row r="552" spans="1:24" ht="21" customHeight="1">
      <c r="A552" s="66"/>
      <c r="B552" s="65"/>
      <c r="C552" s="65"/>
      <c r="D552" s="69"/>
      <c r="E552" s="67"/>
      <c r="F552" s="65"/>
      <c r="G552" s="67" t="str">
        <f t="shared" si="9"/>
        <v>-</v>
      </c>
      <c r="H552" s="65"/>
      <c r="I552" s="65"/>
      <c r="J552" s="65"/>
      <c r="K552" s="65"/>
      <c r="L552" s="65"/>
      <c r="M552" s="65"/>
      <c r="N552" s="65"/>
      <c r="O552" s="65"/>
      <c r="P552" s="65"/>
      <c r="Q552" s="65"/>
      <c r="R552" s="65"/>
      <c r="S552" s="65"/>
      <c r="X552" s="182"/>
    </row>
    <row r="553" spans="1:24" ht="21" customHeight="1">
      <c r="A553" s="66"/>
      <c r="B553" s="65"/>
      <c r="C553" s="65"/>
      <c r="D553" s="69"/>
      <c r="E553" s="67"/>
      <c r="F553" s="65"/>
      <c r="G553" s="67" t="str">
        <f t="shared" si="9"/>
        <v>-</v>
      </c>
      <c r="H553" s="65"/>
      <c r="I553" s="65"/>
      <c r="J553" s="65"/>
      <c r="K553" s="65"/>
      <c r="L553" s="65"/>
      <c r="M553" s="65"/>
      <c r="N553" s="65"/>
      <c r="O553" s="65"/>
      <c r="P553" s="65"/>
      <c r="Q553" s="65"/>
      <c r="R553" s="65"/>
      <c r="S553" s="65"/>
      <c r="X553" s="182"/>
    </row>
    <row r="554" spans="1:24" ht="21" customHeight="1">
      <c r="A554" s="66"/>
      <c r="B554" s="65"/>
      <c r="C554" s="65"/>
      <c r="D554" s="69"/>
      <c r="E554" s="67"/>
      <c r="F554" s="65"/>
      <c r="G554" s="67" t="str">
        <f t="shared" si="9"/>
        <v>-</v>
      </c>
      <c r="H554" s="65"/>
      <c r="I554" s="65"/>
      <c r="J554" s="65"/>
      <c r="K554" s="65"/>
      <c r="L554" s="65"/>
      <c r="M554" s="65"/>
      <c r="N554" s="65"/>
      <c r="O554" s="65"/>
      <c r="P554" s="65"/>
      <c r="Q554" s="65"/>
      <c r="R554" s="65"/>
      <c r="S554" s="65"/>
      <c r="X554" s="182"/>
    </row>
    <row r="555" spans="1:24" ht="21" customHeight="1">
      <c r="A555" s="66"/>
      <c r="B555" s="65"/>
      <c r="C555" s="65"/>
      <c r="D555" s="69"/>
      <c r="E555" s="67"/>
      <c r="F555" s="65"/>
      <c r="G555" s="67" t="str">
        <f t="shared" si="9"/>
        <v>-</v>
      </c>
      <c r="H555" s="65"/>
      <c r="I555" s="65"/>
      <c r="J555" s="65"/>
      <c r="K555" s="65"/>
      <c r="L555" s="65"/>
      <c r="M555" s="65"/>
      <c r="N555" s="65"/>
      <c r="O555" s="65"/>
      <c r="P555" s="65"/>
      <c r="Q555" s="65"/>
      <c r="R555" s="65"/>
      <c r="S555" s="65"/>
      <c r="X555" s="182"/>
    </row>
    <row r="556" spans="1:24" ht="21" customHeight="1">
      <c r="A556" s="66"/>
      <c r="B556" s="65"/>
      <c r="C556" s="65"/>
      <c r="D556" s="69"/>
      <c r="E556" s="67"/>
      <c r="F556" s="65"/>
      <c r="G556" s="67" t="str">
        <f t="shared" si="9"/>
        <v>-</v>
      </c>
      <c r="H556" s="65"/>
      <c r="I556" s="65"/>
      <c r="J556" s="65"/>
      <c r="K556" s="65"/>
      <c r="L556" s="65"/>
      <c r="M556" s="65"/>
      <c r="N556" s="65"/>
      <c r="O556" s="65"/>
      <c r="P556" s="65"/>
      <c r="Q556" s="65"/>
      <c r="R556" s="65"/>
      <c r="S556" s="65"/>
      <c r="X556" s="182"/>
    </row>
    <row r="557" spans="1:24" ht="21" customHeight="1">
      <c r="A557" s="66"/>
      <c r="B557" s="65"/>
      <c r="C557" s="65"/>
      <c r="D557" s="69"/>
      <c r="E557" s="67"/>
      <c r="F557" s="65"/>
      <c r="G557" s="67" t="str">
        <f t="shared" si="9"/>
        <v>-</v>
      </c>
      <c r="H557" s="65"/>
      <c r="I557" s="65"/>
      <c r="J557" s="65"/>
      <c r="K557" s="65"/>
      <c r="L557" s="65"/>
      <c r="M557" s="65"/>
      <c r="N557" s="65"/>
      <c r="O557" s="65"/>
      <c r="P557" s="65"/>
      <c r="Q557" s="65"/>
      <c r="R557" s="65"/>
      <c r="S557" s="65"/>
      <c r="X557" s="182"/>
    </row>
    <row r="558" spans="1:24" ht="21" customHeight="1">
      <c r="A558" s="66"/>
      <c r="B558" s="65"/>
      <c r="C558" s="65"/>
      <c r="D558" s="69"/>
      <c r="E558" s="67"/>
      <c r="F558" s="65"/>
      <c r="G558" s="67" t="str">
        <f t="shared" si="9"/>
        <v>-</v>
      </c>
      <c r="H558" s="65"/>
      <c r="I558" s="65"/>
      <c r="J558" s="65"/>
      <c r="K558" s="65"/>
      <c r="L558" s="65"/>
      <c r="M558" s="65"/>
      <c r="N558" s="65"/>
      <c r="O558" s="65"/>
      <c r="P558" s="65"/>
      <c r="Q558" s="65"/>
      <c r="R558" s="65"/>
      <c r="S558" s="65"/>
      <c r="X558" s="182"/>
    </row>
    <row r="559" spans="1:24" ht="21" customHeight="1">
      <c r="A559" s="66"/>
      <c r="B559" s="65"/>
      <c r="C559" s="65"/>
      <c r="D559" s="69"/>
      <c r="E559" s="67"/>
      <c r="F559" s="65"/>
      <c r="G559" s="67" t="str">
        <f t="shared" si="9"/>
        <v>-</v>
      </c>
      <c r="H559" s="65"/>
      <c r="I559" s="65"/>
      <c r="J559" s="65"/>
      <c r="K559" s="65"/>
      <c r="L559" s="65"/>
      <c r="M559" s="65"/>
      <c r="N559" s="65"/>
      <c r="O559" s="65"/>
      <c r="P559" s="65"/>
      <c r="Q559" s="65"/>
      <c r="R559" s="65"/>
      <c r="S559" s="65"/>
      <c r="X559" s="182"/>
    </row>
    <row r="560" spans="1:24" ht="21" customHeight="1">
      <c r="A560" s="66"/>
      <c r="B560" s="65"/>
      <c r="C560" s="65"/>
      <c r="D560" s="69"/>
      <c r="E560" s="67"/>
      <c r="F560" s="65"/>
      <c r="G560" s="67" t="str">
        <f t="shared" si="9"/>
        <v>-</v>
      </c>
      <c r="H560" s="65"/>
      <c r="I560" s="65"/>
      <c r="J560" s="65"/>
      <c r="K560" s="65"/>
      <c r="L560" s="65"/>
      <c r="M560" s="65"/>
      <c r="N560" s="65"/>
      <c r="O560" s="65"/>
      <c r="P560" s="65"/>
      <c r="Q560" s="65"/>
      <c r="R560" s="65"/>
      <c r="S560" s="65"/>
      <c r="X560" s="182"/>
    </row>
    <row r="561" spans="1:24" ht="21" customHeight="1">
      <c r="A561" s="66"/>
      <c r="B561" s="65"/>
      <c r="C561" s="65"/>
      <c r="D561" s="69"/>
      <c r="E561" s="67"/>
      <c r="F561" s="65"/>
      <c r="G561" s="67" t="str">
        <f t="shared" si="9"/>
        <v>-</v>
      </c>
      <c r="H561" s="65"/>
      <c r="I561" s="65"/>
      <c r="J561" s="65"/>
      <c r="K561" s="65"/>
      <c r="L561" s="65"/>
      <c r="M561" s="65"/>
      <c r="N561" s="65"/>
      <c r="O561" s="65"/>
      <c r="P561" s="65"/>
      <c r="Q561" s="65"/>
      <c r="R561" s="65"/>
      <c r="S561" s="65"/>
      <c r="X561" s="182"/>
    </row>
    <row r="562" spans="1:24" ht="21" customHeight="1">
      <c r="A562" s="66"/>
      <c r="B562" s="65"/>
      <c r="C562" s="65"/>
      <c r="D562" s="69"/>
      <c r="E562" s="67"/>
      <c r="F562" s="65"/>
      <c r="G562" s="67" t="str">
        <f t="shared" si="9"/>
        <v>-</v>
      </c>
      <c r="H562" s="65"/>
      <c r="I562" s="65"/>
      <c r="J562" s="65"/>
      <c r="K562" s="65"/>
      <c r="L562" s="65"/>
      <c r="M562" s="65"/>
      <c r="N562" s="65"/>
      <c r="O562" s="65"/>
      <c r="P562" s="65"/>
      <c r="Q562" s="65"/>
      <c r="R562" s="65"/>
      <c r="S562" s="65"/>
      <c r="X562" s="182"/>
    </row>
    <row r="563" spans="1:24" ht="21" customHeight="1">
      <c r="A563" s="66"/>
      <c r="B563" s="65"/>
      <c r="C563" s="65"/>
      <c r="D563" s="69"/>
      <c r="E563" s="67"/>
      <c r="F563" s="65"/>
      <c r="G563" s="67" t="str">
        <f t="shared" si="9"/>
        <v>-</v>
      </c>
      <c r="H563" s="65"/>
      <c r="I563" s="65"/>
      <c r="J563" s="65"/>
      <c r="K563" s="65"/>
      <c r="L563" s="65"/>
      <c r="M563" s="65"/>
      <c r="N563" s="65"/>
      <c r="O563" s="65"/>
      <c r="P563" s="65"/>
      <c r="Q563" s="65"/>
      <c r="R563" s="65"/>
      <c r="S563" s="65"/>
      <c r="X563" s="182"/>
    </row>
    <row r="564" spans="1:24" ht="21" customHeight="1">
      <c r="A564" s="66"/>
      <c r="B564" s="65"/>
      <c r="C564" s="65"/>
      <c r="D564" s="69"/>
      <c r="E564" s="67"/>
      <c r="F564" s="65"/>
      <c r="G564" s="67" t="str">
        <f t="shared" si="9"/>
        <v>-</v>
      </c>
      <c r="H564" s="65"/>
      <c r="I564" s="65"/>
      <c r="J564" s="65"/>
      <c r="K564" s="65"/>
      <c r="L564" s="65"/>
      <c r="M564" s="65"/>
      <c r="N564" s="65"/>
      <c r="O564" s="65"/>
      <c r="P564" s="65"/>
      <c r="Q564" s="65"/>
      <c r="R564" s="65"/>
      <c r="S564" s="65"/>
      <c r="X564" s="182"/>
    </row>
    <row r="565" spans="1:24" ht="21" customHeight="1">
      <c r="A565" s="66"/>
      <c r="B565" s="65"/>
      <c r="C565" s="65"/>
      <c r="D565" s="69"/>
      <c r="E565" s="67"/>
      <c r="F565" s="65"/>
      <c r="G565" s="67" t="str">
        <f t="shared" si="9"/>
        <v>-</v>
      </c>
      <c r="H565" s="65"/>
      <c r="I565" s="65"/>
      <c r="J565" s="65"/>
      <c r="K565" s="65"/>
      <c r="L565" s="65"/>
      <c r="M565" s="65"/>
      <c r="N565" s="65"/>
      <c r="O565" s="65"/>
      <c r="P565" s="65"/>
      <c r="Q565" s="65"/>
      <c r="R565" s="65"/>
      <c r="S565" s="65"/>
      <c r="X565" s="182"/>
    </row>
    <row r="566" spans="1:24" ht="21" customHeight="1">
      <c r="A566" s="66"/>
      <c r="B566" s="65"/>
      <c r="C566" s="65"/>
      <c r="D566" s="69"/>
      <c r="E566" s="67"/>
      <c r="F566" s="65"/>
      <c r="G566" s="67" t="str">
        <f t="shared" si="9"/>
        <v>-</v>
      </c>
      <c r="H566" s="65"/>
      <c r="I566" s="65"/>
      <c r="J566" s="65"/>
      <c r="K566" s="65"/>
      <c r="L566" s="65"/>
      <c r="M566" s="65"/>
      <c r="N566" s="65"/>
      <c r="O566" s="65"/>
      <c r="P566" s="65"/>
      <c r="Q566" s="65"/>
      <c r="R566" s="65"/>
      <c r="S566" s="65"/>
      <c r="X566" s="182"/>
    </row>
    <row r="567" spans="1:24" ht="21" customHeight="1">
      <c r="A567" s="66"/>
      <c r="B567" s="65"/>
      <c r="C567" s="65"/>
      <c r="D567" s="69"/>
      <c r="E567" s="67"/>
      <c r="F567" s="65"/>
      <c r="G567" s="67" t="str">
        <f t="shared" si="9"/>
        <v>-</v>
      </c>
      <c r="H567" s="65"/>
      <c r="I567" s="65"/>
      <c r="J567" s="65"/>
      <c r="K567" s="65"/>
      <c r="L567" s="65"/>
      <c r="M567" s="65"/>
      <c r="N567" s="65"/>
      <c r="O567" s="65"/>
      <c r="P567" s="65"/>
      <c r="Q567" s="65"/>
      <c r="R567" s="65"/>
      <c r="S567" s="65"/>
      <c r="X567" s="182"/>
    </row>
    <row r="568" spans="1:24" ht="21" customHeight="1">
      <c r="A568" s="66"/>
      <c r="B568" s="65"/>
      <c r="C568" s="65"/>
      <c r="D568" s="69"/>
      <c r="E568" s="67"/>
      <c r="F568" s="65"/>
      <c r="G568" s="67" t="str">
        <f t="shared" si="9"/>
        <v>-</v>
      </c>
      <c r="H568" s="65"/>
      <c r="I568" s="65"/>
      <c r="J568" s="65"/>
      <c r="K568" s="65"/>
      <c r="L568" s="65"/>
      <c r="M568" s="65"/>
      <c r="N568" s="65"/>
      <c r="O568" s="65"/>
      <c r="P568" s="65"/>
      <c r="Q568" s="65"/>
      <c r="R568" s="65"/>
      <c r="S568" s="65"/>
      <c r="X568" s="182"/>
    </row>
    <row r="569" spans="1:24" ht="21" customHeight="1">
      <c r="A569" s="66"/>
      <c r="B569" s="65"/>
      <c r="C569" s="65"/>
      <c r="D569" s="69"/>
      <c r="E569" s="67"/>
      <c r="F569" s="65"/>
      <c r="G569" s="67" t="str">
        <f t="shared" si="9"/>
        <v>-</v>
      </c>
      <c r="H569" s="65"/>
      <c r="I569" s="65"/>
      <c r="J569" s="65"/>
      <c r="K569" s="65"/>
      <c r="L569" s="65"/>
      <c r="M569" s="65"/>
      <c r="N569" s="65"/>
      <c r="O569" s="65"/>
      <c r="P569" s="65"/>
      <c r="Q569" s="65"/>
      <c r="R569" s="65"/>
      <c r="S569" s="65"/>
      <c r="X569" s="182"/>
    </row>
    <row r="570" spans="1:24" ht="21" customHeight="1">
      <c r="A570" s="66"/>
      <c r="B570" s="65"/>
      <c r="C570" s="65"/>
      <c r="D570" s="69"/>
      <c r="E570" s="67"/>
      <c r="F570" s="65"/>
      <c r="G570" s="67" t="str">
        <f t="shared" si="9"/>
        <v>-</v>
      </c>
      <c r="H570" s="65"/>
      <c r="I570" s="65"/>
      <c r="J570" s="65"/>
      <c r="K570" s="65"/>
      <c r="L570" s="65"/>
      <c r="M570" s="65"/>
      <c r="N570" s="65"/>
      <c r="O570" s="65"/>
      <c r="P570" s="65"/>
      <c r="Q570" s="65"/>
      <c r="R570" s="65"/>
      <c r="S570" s="65"/>
      <c r="X570" s="182"/>
    </row>
    <row r="571" spans="1:24" ht="21" customHeight="1">
      <c r="A571" s="66"/>
      <c r="B571" s="65"/>
      <c r="C571" s="65"/>
      <c r="D571" s="69"/>
      <c r="E571" s="67"/>
      <c r="F571" s="65"/>
      <c r="G571" s="67" t="str">
        <f t="shared" si="9"/>
        <v>-</v>
      </c>
      <c r="H571" s="65"/>
      <c r="I571" s="65"/>
      <c r="J571" s="65"/>
      <c r="K571" s="65"/>
      <c r="L571" s="65"/>
      <c r="M571" s="65"/>
      <c r="N571" s="65"/>
      <c r="O571" s="65"/>
      <c r="P571" s="65"/>
      <c r="Q571" s="65"/>
      <c r="R571" s="65"/>
      <c r="S571" s="65"/>
      <c r="X571" s="182"/>
    </row>
    <row r="572" spans="1:24" ht="21" customHeight="1">
      <c r="A572" s="66"/>
      <c r="B572" s="65"/>
      <c r="C572" s="65"/>
      <c r="D572" s="69"/>
      <c r="E572" s="67"/>
      <c r="F572" s="65"/>
      <c r="G572" s="67" t="str">
        <f t="shared" si="9"/>
        <v>-</v>
      </c>
      <c r="H572" s="65"/>
      <c r="I572" s="65"/>
      <c r="J572" s="65"/>
      <c r="K572" s="65"/>
      <c r="L572" s="65"/>
      <c r="M572" s="65"/>
      <c r="N572" s="65"/>
      <c r="O572" s="65"/>
      <c r="P572" s="65"/>
      <c r="Q572" s="65"/>
      <c r="R572" s="65"/>
      <c r="S572" s="65"/>
      <c r="X572" s="182"/>
    </row>
    <row r="573" spans="1:24" ht="21" customHeight="1">
      <c r="A573" s="66"/>
      <c r="B573" s="65"/>
      <c r="C573" s="65"/>
      <c r="D573" s="69"/>
      <c r="E573" s="67"/>
      <c r="F573" s="65"/>
      <c r="G573" s="67" t="str">
        <f t="shared" si="9"/>
        <v>-</v>
      </c>
      <c r="H573" s="65"/>
      <c r="I573" s="65"/>
      <c r="J573" s="65"/>
      <c r="K573" s="65"/>
      <c r="L573" s="65"/>
      <c r="M573" s="65"/>
      <c r="N573" s="65"/>
      <c r="O573" s="65"/>
      <c r="P573" s="65"/>
      <c r="Q573" s="65"/>
      <c r="R573" s="65"/>
      <c r="S573" s="65"/>
      <c r="X573" s="182"/>
    </row>
    <row r="574" spans="1:24" ht="21" customHeight="1">
      <c r="A574" s="66"/>
      <c r="B574" s="65"/>
      <c r="C574" s="65"/>
      <c r="D574" s="69"/>
      <c r="E574" s="67"/>
      <c r="F574" s="65"/>
      <c r="G574" s="67" t="str">
        <f t="shared" si="9"/>
        <v>-</v>
      </c>
      <c r="H574" s="65"/>
      <c r="I574" s="65"/>
      <c r="J574" s="65"/>
      <c r="K574" s="65"/>
      <c r="L574" s="65"/>
      <c r="M574" s="65"/>
      <c r="N574" s="65"/>
      <c r="O574" s="65"/>
      <c r="P574" s="65"/>
      <c r="Q574" s="65"/>
      <c r="R574" s="65"/>
      <c r="S574" s="65"/>
      <c r="X574" s="182"/>
    </row>
    <row r="575" spans="1:24" ht="21" customHeight="1">
      <c r="A575" s="66"/>
      <c r="B575" s="65"/>
      <c r="C575" s="65"/>
      <c r="D575" s="69"/>
      <c r="E575" s="67"/>
      <c r="F575" s="65"/>
      <c r="G575" s="67" t="str">
        <f t="shared" si="9"/>
        <v>-</v>
      </c>
      <c r="H575" s="65"/>
      <c r="I575" s="65"/>
      <c r="J575" s="65"/>
      <c r="K575" s="65"/>
      <c r="L575" s="65"/>
      <c r="M575" s="65"/>
      <c r="N575" s="65"/>
      <c r="O575" s="65"/>
      <c r="P575" s="65"/>
      <c r="Q575" s="65"/>
      <c r="R575" s="65"/>
      <c r="S575" s="65"/>
      <c r="X575" s="182"/>
    </row>
    <row r="576" spans="1:24" ht="21" customHeight="1">
      <c r="A576" s="66"/>
      <c r="B576" s="65"/>
      <c r="C576" s="65"/>
      <c r="D576" s="69"/>
      <c r="E576" s="67"/>
      <c r="F576" s="65"/>
      <c r="G576" s="67" t="str">
        <f t="shared" si="9"/>
        <v>-</v>
      </c>
      <c r="H576" s="65"/>
      <c r="I576" s="65"/>
      <c r="J576" s="65"/>
      <c r="K576" s="65"/>
      <c r="L576" s="65"/>
      <c r="M576" s="65"/>
      <c r="N576" s="65"/>
      <c r="O576" s="65"/>
      <c r="P576" s="65"/>
      <c r="Q576" s="65"/>
      <c r="R576" s="65"/>
      <c r="S576" s="65"/>
      <c r="X576" s="182"/>
    </row>
    <row r="577" spans="1:24" ht="21" customHeight="1">
      <c r="A577" s="66"/>
      <c r="B577" s="65"/>
      <c r="C577" s="65"/>
      <c r="D577" s="69"/>
      <c r="E577" s="67"/>
      <c r="F577" s="65"/>
      <c r="G577" s="67" t="str">
        <f t="shared" si="9"/>
        <v>-</v>
      </c>
      <c r="H577" s="65"/>
      <c r="I577" s="65"/>
      <c r="J577" s="65"/>
      <c r="K577" s="65"/>
      <c r="L577" s="65"/>
      <c r="M577" s="65"/>
      <c r="N577" s="65"/>
      <c r="O577" s="65"/>
      <c r="P577" s="65"/>
      <c r="Q577" s="65"/>
      <c r="R577" s="65"/>
      <c r="S577" s="65"/>
      <c r="X577" s="182"/>
    </row>
    <row r="578" spans="1:24" ht="21" customHeight="1">
      <c r="A578" s="66"/>
      <c r="B578" s="65"/>
      <c r="C578" s="65"/>
      <c r="D578" s="69"/>
      <c r="E578" s="67"/>
      <c r="F578" s="65"/>
      <c r="G578" s="67" t="str">
        <f t="shared" si="9"/>
        <v>-</v>
      </c>
      <c r="H578" s="65"/>
      <c r="I578" s="65"/>
      <c r="J578" s="65"/>
      <c r="K578" s="65"/>
      <c r="L578" s="65"/>
      <c r="M578" s="65"/>
      <c r="N578" s="65"/>
      <c r="O578" s="65"/>
      <c r="P578" s="65"/>
      <c r="Q578" s="65"/>
      <c r="R578" s="65"/>
      <c r="S578" s="65"/>
      <c r="X578" s="182"/>
    </row>
    <row r="579" spans="1:24" ht="21" customHeight="1">
      <c r="A579" s="66"/>
      <c r="B579" s="65"/>
      <c r="C579" s="65"/>
      <c r="D579" s="69"/>
      <c r="E579" s="67"/>
      <c r="F579" s="65"/>
      <c r="G579" s="67" t="str">
        <f t="shared" si="9"/>
        <v>-</v>
      </c>
      <c r="H579" s="65"/>
      <c r="I579" s="65"/>
      <c r="J579" s="65"/>
      <c r="K579" s="65"/>
      <c r="L579" s="65"/>
      <c r="M579" s="65"/>
      <c r="N579" s="65"/>
      <c r="O579" s="65"/>
      <c r="P579" s="65"/>
      <c r="Q579" s="65"/>
      <c r="R579" s="65"/>
      <c r="S579" s="65"/>
      <c r="X579" s="182"/>
    </row>
    <row r="580" spans="1:24" ht="21" customHeight="1">
      <c r="A580" s="66"/>
      <c r="B580" s="65"/>
      <c r="C580" s="65"/>
      <c r="D580" s="69"/>
      <c r="E580" s="67"/>
      <c r="F580" s="65"/>
      <c r="G580" s="67" t="str">
        <f t="shared" si="9"/>
        <v>-</v>
      </c>
      <c r="H580" s="65"/>
      <c r="I580" s="65"/>
      <c r="J580" s="65"/>
      <c r="K580" s="65"/>
      <c r="L580" s="65"/>
      <c r="M580" s="65"/>
      <c r="N580" s="65"/>
      <c r="O580" s="65"/>
      <c r="P580" s="65"/>
      <c r="Q580" s="65"/>
      <c r="R580" s="65"/>
      <c r="S580" s="65"/>
      <c r="X580" s="182"/>
    </row>
    <row r="581" spans="1:24" ht="21" customHeight="1">
      <c r="A581" s="66"/>
      <c r="B581" s="65"/>
      <c r="C581" s="65"/>
      <c r="D581" s="69"/>
      <c r="E581" s="67"/>
      <c r="F581" s="65"/>
      <c r="G581" s="67" t="str">
        <f t="shared" si="9"/>
        <v>-</v>
      </c>
      <c r="H581" s="65"/>
      <c r="I581" s="65"/>
      <c r="J581" s="65"/>
      <c r="K581" s="65"/>
      <c r="L581" s="65"/>
      <c r="M581" s="65"/>
      <c r="N581" s="65"/>
      <c r="O581" s="65"/>
      <c r="P581" s="65"/>
      <c r="Q581" s="65"/>
      <c r="R581" s="65"/>
      <c r="S581" s="65"/>
      <c r="X581" s="182"/>
    </row>
    <row r="582" spans="1:24" ht="21" customHeight="1">
      <c r="A582" s="66"/>
      <c r="B582" s="65"/>
      <c r="C582" s="65"/>
      <c r="D582" s="69"/>
      <c r="E582" s="67"/>
      <c r="F582" s="65"/>
      <c r="G582" s="67" t="str">
        <f t="shared" si="9"/>
        <v>-</v>
      </c>
      <c r="H582" s="65"/>
      <c r="I582" s="65"/>
      <c r="J582" s="65"/>
      <c r="K582" s="65"/>
      <c r="L582" s="65"/>
      <c r="M582" s="65"/>
      <c r="N582" s="65"/>
      <c r="O582" s="65"/>
      <c r="P582" s="65"/>
      <c r="Q582" s="65"/>
      <c r="R582" s="65"/>
      <c r="S582" s="65"/>
      <c r="X582" s="182"/>
    </row>
    <row r="583" spans="1:24" ht="21" customHeight="1">
      <c r="A583" s="66"/>
      <c r="B583" s="65"/>
      <c r="C583" s="65"/>
      <c r="D583" s="69"/>
      <c r="E583" s="67"/>
      <c r="F583" s="65"/>
      <c r="G583" s="67" t="str">
        <f t="shared" si="9"/>
        <v>-</v>
      </c>
      <c r="H583" s="65"/>
      <c r="I583" s="65"/>
      <c r="J583" s="65"/>
      <c r="K583" s="65"/>
      <c r="L583" s="65"/>
      <c r="M583" s="65"/>
      <c r="N583" s="65"/>
      <c r="O583" s="65"/>
      <c r="P583" s="65"/>
      <c r="Q583" s="65"/>
      <c r="R583" s="65"/>
      <c r="S583" s="65"/>
      <c r="X583" s="182"/>
    </row>
    <row r="584" spans="1:24" ht="21" customHeight="1">
      <c r="A584" s="66"/>
      <c r="B584" s="65"/>
      <c r="C584" s="65"/>
      <c r="D584" s="69"/>
      <c r="E584" s="67"/>
      <c r="F584" s="65"/>
      <c r="G584" s="67" t="str">
        <f t="shared" si="9"/>
        <v>-</v>
      </c>
      <c r="H584" s="65"/>
      <c r="I584" s="65"/>
      <c r="J584" s="65"/>
      <c r="K584" s="65"/>
      <c r="L584" s="65"/>
      <c r="M584" s="65"/>
      <c r="N584" s="65"/>
      <c r="O584" s="65"/>
      <c r="P584" s="65"/>
      <c r="Q584" s="65"/>
      <c r="R584" s="65"/>
      <c r="S584" s="65"/>
      <c r="X584" s="182"/>
    </row>
    <row r="585" spans="1:24" ht="21" customHeight="1">
      <c r="A585" s="66"/>
      <c r="B585" s="65"/>
      <c r="C585" s="65"/>
      <c r="D585" s="69"/>
      <c r="E585" s="67"/>
      <c r="F585" s="65"/>
      <c r="G585" s="67" t="str">
        <f t="shared" si="9"/>
        <v>-</v>
      </c>
      <c r="H585" s="65"/>
      <c r="I585" s="65"/>
      <c r="J585" s="65"/>
      <c r="K585" s="65"/>
      <c r="L585" s="65"/>
      <c r="M585" s="65"/>
      <c r="N585" s="65"/>
      <c r="O585" s="65"/>
      <c r="P585" s="65"/>
      <c r="Q585" s="65"/>
      <c r="R585" s="65"/>
      <c r="S585" s="65"/>
      <c r="X585" s="182"/>
    </row>
    <row r="586" spans="1:24" ht="21" customHeight="1">
      <c r="A586" s="66"/>
      <c r="B586" s="65"/>
      <c r="C586" s="65"/>
      <c r="D586" s="69"/>
      <c r="E586" s="67"/>
      <c r="F586" s="65"/>
      <c r="G586" s="67" t="str">
        <f t="shared" si="9"/>
        <v>-</v>
      </c>
      <c r="H586" s="65"/>
      <c r="I586" s="65"/>
      <c r="J586" s="65"/>
      <c r="K586" s="65"/>
      <c r="L586" s="65"/>
      <c r="M586" s="65"/>
      <c r="N586" s="65"/>
      <c r="O586" s="65"/>
      <c r="P586" s="65"/>
      <c r="Q586" s="65"/>
      <c r="R586" s="65"/>
      <c r="S586" s="65"/>
      <c r="X586" s="182"/>
    </row>
    <row r="587" spans="1:24" ht="21" customHeight="1">
      <c r="A587" s="66"/>
      <c r="B587" s="65"/>
      <c r="C587" s="65"/>
      <c r="D587" s="69"/>
      <c r="E587" s="67"/>
      <c r="F587" s="65"/>
      <c r="G587" s="67" t="str">
        <f t="shared" si="9"/>
        <v>-</v>
      </c>
      <c r="H587" s="65"/>
      <c r="I587" s="65"/>
      <c r="J587" s="65"/>
      <c r="K587" s="65"/>
      <c r="L587" s="65"/>
      <c r="M587" s="65"/>
      <c r="N587" s="65"/>
      <c r="O587" s="65"/>
      <c r="P587" s="65"/>
      <c r="Q587" s="65"/>
      <c r="R587" s="65"/>
      <c r="S587" s="65"/>
      <c r="X587" s="182"/>
    </row>
    <row r="588" spans="1:24" ht="21" customHeight="1">
      <c r="A588" s="66"/>
      <c r="B588" s="65"/>
      <c r="C588" s="65"/>
      <c r="D588" s="69"/>
      <c r="E588" s="67"/>
      <c r="F588" s="65"/>
      <c r="G588" s="67" t="str">
        <f t="shared" si="9"/>
        <v>-</v>
      </c>
      <c r="H588" s="65"/>
      <c r="I588" s="65"/>
      <c r="J588" s="65"/>
      <c r="K588" s="65"/>
      <c r="L588" s="65"/>
      <c r="M588" s="65"/>
      <c r="N588" s="65"/>
      <c r="O588" s="65"/>
      <c r="P588" s="65"/>
      <c r="Q588" s="65"/>
      <c r="R588" s="65"/>
      <c r="S588" s="65"/>
      <c r="X588" s="182"/>
    </row>
    <row r="589" spans="1:24" ht="21" customHeight="1">
      <c r="A589" s="66"/>
      <c r="B589" s="65"/>
      <c r="C589" s="65"/>
      <c r="D589" s="69"/>
      <c r="E589" s="67"/>
      <c r="F589" s="65"/>
      <c r="G589" s="67" t="str">
        <f t="shared" si="9"/>
        <v>-</v>
      </c>
      <c r="H589" s="65"/>
      <c r="I589" s="65"/>
      <c r="J589" s="65"/>
      <c r="K589" s="65"/>
      <c r="L589" s="65"/>
      <c r="M589" s="65"/>
      <c r="N589" s="65"/>
      <c r="O589" s="65"/>
      <c r="P589" s="65"/>
      <c r="Q589" s="65"/>
      <c r="R589" s="65"/>
      <c r="S589" s="65"/>
      <c r="X589" s="182"/>
    </row>
    <row r="590" spans="1:24" ht="21" customHeight="1">
      <c r="A590" s="66"/>
      <c r="B590" s="65"/>
      <c r="C590" s="65"/>
      <c r="D590" s="69"/>
      <c r="E590" s="67"/>
      <c r="F590" s="67"/>
      <c r="G590" s="67" t="str">
        <f t="shared" si="9"/>
        <v>-</v>
      </c>
      <c r="H590" s="65"/>
      <c r="I590" s="65"/>
      <c r="J590" s="67"/>
      <c r="K590" s="65"/>
      <c r="L590" s="65"/>
      <c r="M590" s="65"/>
      <c r="N590" s="65"/>
      <c r="O590" s="65"/>
      <c r="P590" s="65"/>
      <c r="Q590" s="65"/>
      <c r="R590" s="65"/>
      <c r="S590" s="65"/>
      <c r="X590" s="182"/>
    </row>
    <row r="591" spans="1:24" ht="21" customHeight="1">
      <c r="A591" s="66"/>
      <c r="B591" s="65"/>
      <c r="C591" s="65"/>
      <c r="D591" s="69"/>
      <c r="E591" s="67"/>
      <c r="F591" s="65"/>
      <c r="G591" s="67" t="str">
        <f t="shared" si="9"/>
        <v>-</v>
      </c>
      <c r="H591" s="65"/>
      <c r="I591" s="65"/>
      <c r="J591" s="65"/>
      <c r="K591" s="65"/>
      <c r="L591" s="65"/>
      <c r="M591" s="65"/>
      <c r="N591" s="65"/>
      <c r="O591" s="65"/>
      <c r="P591" s="65"/>
      <c r="Q591" s="65"/>
      <c r="R591" s="65"/>
      <c r="S591" s="65"/>
      <c r="X591" s="182"/>
    </row>
    <row r="592" spans="1:24" ht="21" customHeight="1">
      <c r="A592" s="66"/>
      <c r="B592" s="65"/>
      <c r="C592" s="65"/>
      <c r="D592" s="69"/>
      <c r="E592" s="67"/>
      <c r="F592" s="65"/>
      <c r="G592" s="67" t="str">
        <f t="shared" si="9"/>
        <v>-</v>
      </c>
      <c r="H592" s="65"/>
      <c r="I592" s="65"/>
      <c r="J592" s="65"/>
      <c r="K592" s="65"/>
      <c r="L592" s="65"/>
      <c r="M592" s="65"/>
      <c r="N592" s="65"/>
      <c r="O592" s="65"/>
      <c r="P592" s="65"/>
      <c r="Q592" s="65"/>
      <c r="R592" s="65"/>
      <c r="S592" s="65"/>
      <c r="X592" s="182"/>
    </row>
    <row r="593" spans="1:24" ht="21" customHeight="1">
      <c r="A593" s="66"/>
      <c r="B593" s="65"/>
      <c r="C593" s="65"/>
      <c r="D593" s="69"/>
      <c r="E593" s="67"/>
      <c r="F593" s="65"/>
      <c r="G593" s="67" t="str">
        <f t="shared" si="9"/>
        <v>-</v>
      </c>
      <c r="H593" s="65"/>
      <c r="I593" s="65"/>
      <c r="J593" s="65"/>
      <c r="K593" s="65"/>
      <c r="L593" s="65"/>
      <c r="M593" s="65"/>
      <c r="N593" s="65"/>
      <c r="O593" s="65"/>
      <c r="P593" s="65"/>
      <c r="Q593" s="65"/>
      <c r="R593" s="65"/>
      <c r="S593" s="65"/>
      <c r="X593" s="182"/>
    </row>
    <row r="594" spans="1:24" ht="21" customHeight="1">
      <c r="A594" s="66"/>
      <c r="B594" s="65"/>
      <c r="C594" s="65"/>
      <c r="D594" s="69"/>
      <c r="E594" s="67"/>
      <c r="F594" s="65"/>
      <c r="G594" s="67" t="str">
        <f t="shared" si="9"/>
        <v>-</v>
      </c>
      <c r="H594" s="65"/>
      <c r="I594" s="65"/>
      <c r="J594" s="65"/>
      <c r="K594" s="65"/>
      <c r="L594" s="65"/>
      <c r="M594" s="65"/>
      <c r="N594" s="65"/>
      <c r="O594" s="65"/>
      <c r="P594" s="65"/>
      <c r="Q594" s="65"/>
      <c r="R594" s="65"/>
      <c r="S594" s="65"/>
      <c r="X594" s="182"/>
    </row>
    <row r="595" spans="1:24" ht="21" customHeight="1">
      <c r="A595" s="66"/>
      <c r="B595" s="65"/>
      <c r="C595" s="65"/>
      <c r="D595" s="69"/>
      <c r="E595" s="67"/>
      <c r="F595" s="65"/>
      <c r="G595" s="67" t="str">
        <f t="shared" si="9"/>
        <v>-</v>
      </c>
      <c r="H595" s="65"/>
      <c r="I595" s="65"/>
      <c r="J595" s="65"/>
      <c r="K595" s="65"/>
      <c r="L595" s="65"/>
      <c r="M595" s="65"/>
      <c r="N595" s="65"/>
      <c r="O595" s="65"/>
      <c r="P595" s="65"/>
      <c r="Q595" s="65"/>
      <c r="R595" s="65"/>
      <c r="S595" s="65"/>
      <c r="X595" s="182"/>
    </row>
    <row r="596" spans="1:24" ht="21" customHeight="1">
      <c r="A596" s="66"/>
      <c r="B596" s="65"/>
      <c r="C596" s="65"/>
      <c r="D596" s="69"/>
      <c r="E596" s="67"/>
      <c r="F596" s="65"/>
      <c r="G596" s="67" t="str">
        <f t="shared" si="9"/>
        <v>-</v>
      </c>
      <c r="H596" s="65"/>
      <c r="I596" s="65"/>
      <c r="J596" s="65"/>
      <c r="K596" s="65"/>
      <c r="L596" s="65"/>
      <c r="M596" s="65"/>
      <c r="N596" s="65"/>
      <c r="O596" s="65"/>
      <c r="P596" s="65"/>
      <c r="Q596" s="65"/>
      <c r="R596" s="65"/>
      <c r="S596" s="65"/>
      <c r="X596" s="182"/>
    </row>
    <row r="597" spans="1:24" ht="21" customHeight="1">
      <c r="A597" s="66"/>
      <c r="B597" s="65"/>
      <c r="C597" s="65"/>
      <c r="D597" s="69"/>
      <c r="E597" s="67"/>
      <c r="F597" s="65"/>
      <c r="G597" s="67" t="str">
        <f t="shared" si="9"/>
        <v>-</v>
      </c>
      <c r="H597" s="65"/>
      <c r="I597" s="65"/>
      <c r="J597" s="65"/>
      <c r="K597" s="65"/>
      <c r="L597" s="65"/>
      <c r="M597" s="65"/>
      <c r="N597" s="65"/>
      <c r="O597" s="65"/>
      <c r="P597" s="65"/>
      <c r="Q597" s="65"/>
      <c r="R597" s="65"/>
      <c r="S597" s="65"/>
      <c r="X597" s="182"/>
    </row>
    <row r="598" spans="1:24" ht="21" customHeight="1">
      <c r="A598" s="66"/>
      <c r="B598" s="65"/>
      <c r="C598" s="65"/>
      <c r="D598" s="69"/>
      <c r="E598" s="67"/>
      <c r="F598" s="65"/>
      <c r="G598" s="67" t="str">
        <f t="shared" si="9"/>
        <v>-</v>
      </c>
      <c r="H598" s="65"/>
      <c r="I598" s="65"/>
      <c r="J598" s="65"/>
      <c r="K598" s="65"/>
      <c r="L598" s="65"/>
      <c r="M598" s="65"/>
      <c r="N598" s="65"/>
      <c r="O598" s="65"/>
      <c r="P598" s="65"/>
      <c r="Q598" s="65"/>
      <c r="R598" s="65"/>
      <c r="S598" s="65"/>
      <c r="X598" s="182"/>
    </row>
    <row r="599" spans="1:24" ht="21" customHeight="1">
      <c r="A599" s="66"/>
      <c r="B599" s="65"/>
      <c r="C599" s="65"/>
      <c r="D599" s="69"/>
      <c r="E599" s="67"/>
      <c r="F599" s="65"/>
      <c r="G599" s="67" t="str">
        <f t="shared" si="9"/>
        <v>-</v>
      </c>
      <c r="H599" s="65"/>
      <c r="I599" s="65"/>
      <c r="J599" s="65"/>
      <c r="K599" s="65"/>
      <c r="L599" s="65"/>
      <c r="M599" s="65"/>
      <c r="N599" s="65"/>
      <c r="O599" s="65"/>
      <c r="P599" s="65"/>
      <c r="Q599" s="65"/>
      <c r="R599" s="65"/>
      <c r="S599" s="65"/>
      <c r="X599" s="182"/>
    </row>
    <row r="600" spans="1:24" ht="21" customHeight="1">
      <c r="A600" s="66"/>
      <c r="B600" s="65"/>
      <c r="C600" s="65"/>
      <c r="D600" s="69"/>
      <c r="E600" s="67"/>
      <c r="F600" s="65"/>
      <c r="G600" s="67" t="str">
        <f t="shared" si="9"/>
        <v>-</v>
      </c>
      <c r="H600" s="65"/>
      <c r="I600" s="65"/>
      <c r="J600" s="65"/>
      <c r="K600" s="65"/>
      <c r="L600" s="65"/>
      <c r="M600" s="65"/>
      <c r="N600" s="65"/>
      <c r="O600" s="65"/>
      <c r="P600" s="65"/>
      <c r="Q600" s="65"/>
      <c r="R600" s="65"/>
      <c r="S600" s="65"/>
      <c r="X600" s="182"/>
    </row>
    <row r="601" spans="1:24" ht="21" customHeight="1">
      <c r="A601" s="66"/>
      <c r="B601" s="65"/>
      <c r="C601" s="65"/>
      <c r="D601" s="69"/>
      <c r="E601" s="67"/>
      <c r="F601" s="65"/>
      <c r="G601" s="67" t="str">
        <f t="shared" si="9"/>
        <v>-</v>
      </c>
      <c r="H601" s="65"/>
      <c r="I601" s="65"/>
      <c r="J601" s="65"/>
      <c r="K601" s="65"/>
      <c r="L601" s="65"/>
      <c r="M601" s="65"/>
      <c r="N601" s="65"/>
      <c r="O601" s="65"/>
      <c r="P601" s="65"/>
      <c r="Q601" s="65"/>
      <c r="R601" s="65"/>
      <c r="S601" s="65"/>
      <c r="X601" s="182"/>
    </row>
    <row r="602" spans="1:24" ht="21" customHeight="1">
      <c r="A602" s="66"/>
      <c r="B602" s="65"/>
      <c r="C602" s="65"/>
      <c r="D602" s="69"/>
      <c r="E602" s="67"/>
      <c r="F602" s="65"/>
      <c r="G602" s="67" t="str">
        <f t="shared" si="9"/>
        <v>-</v>
      </c>
      <c r="H602" s="65"/>
      <c r="I602" s="65"/>
      <c r="J602" s="65"/>
      <c r="K602" s="65"/>
      <c r="L602" s="65"/>
      <c r="M602" s="65"/>
      <c r="N602" s="65"/>
      <c r="O602" s="65"/>
      <c r="P602" s="65"/>
      <c r="Q602" s="65"/>
      <c r="R602" s="65"/>
      <c r="S602" s="65"/>
      <c r="X602" s="182"/>
    </row>
    <row r="603" spans="1:24" ht="21" customHeight="1">
      <c r="A603" s="66"/>
      <c r="B603" s="65"/>
      <c r="C603" s="65"/>
      <c r="D603" s="69"/>
      <c r="E603" s="67"/>
      <c r="F603" s="65"/>
      <c r="G603" s="67" t="str">
        <f t="shared" si="9"/>
        <v>-</v>
      </c>
      <c r="H603" s="65"/>
      <c r="I603" s="65"/>
      <c r="J603" s="65"/>
      <c r="K603" s="65"/>
      <c r="L603" s="65"/>
      <c r="M603" s="65"/>
      <c r="N603" s="65"/>
      <c r="O603" s="65"/>
      <c r="P603" s="65"/>
      <c r="Q603" s="65"/>
      <c r="R603" s="65"/>
      <c r="S603" s="65"/>
      <c r="X603" s="182"/>
    </row>
    <row r="604" spans="1:24" ht="21" customHeight="1">
      <c r="A604" s="66"/>
      <c r="B604" s="65"/>
      <c r="C604" s="65"/>
      <c r="D604" s="69"/>
      <c r="E604" s="67"/>
      <c r="F604" s="65"/>
      <c r="G604" s="67" t="str">
        <f t="shared" si="9"/>
        <v>-</v>
      </c>
      <c r="H604" s="65"/>
      <c r="I604" s="65"/>
      <c r="J604" s="65"/>
      <c r="K604" s="65"/>
      <c r="L604" s="65"/>
      <c r="M604" s="65"/>
      <c r="N604" s="65"/>
      <c r="O604" s="65"/>
      <c r="P604" s="65"/>
      <c r="Q604" s="65"/>
      <c r="R604" s="65"/>
      <c r="S604" s="65"/>
      <c r="X604" s="182"/>
    </row>
    <row r="605" spans="1:24" ht="21" customHeight="1">
      <c r="A605" s="66"/>
      <c r="B605" s="65"/>
      <c r="C605" s="65"/>
      <c r="D605" s="69"/>
      <c r="E605" s="67"/>
      <c r="F605" s="65"/>
      <c r="G605" s="67" t="str">
        <f t="shared" si="9"/>
        <v>-</v>
      </c>
      <c r="H605" s="65"/>
      <c r="I605" s="65"/>
      <c r="J605" s="65"/>
      <c r="K605" s="65"/>
      <c r="L605" s="65"/>
      <c r="M605" s="65"/>
      <c r="N605" s="65"/>
      <c r="O605" s="65"/>
      <c r="P605" s="65"/>
      <c r="Q605" s="65"/>
      <c r="R605" s="65"/>
      <c r="S605" s="65"/>
      <c r="X605" s="182"/>
    </row>
    <row r="606" spans="1:24" ht="21" customHeight="1">
      <c r="A606" s="66"/>
      <c r="B606" s="65"/>
      <c r="C606" s="65"/>
      <c r="D606" s="69"/>
      <c r="E606" s="67"/>
      <c r="F606" s="65"/>
      <c r="G606" s="67" t="str">
        <f t="shared" si="9"/>
        <v>-</v>
      </c>
      <c r="H606" s="65"/>
      <c r="I606" s="65"/>
      <c r="J606" s="65"/>
      <c r="K606" s="65"/>
      <c r="L606" s="65"/>
      <c r="M606" s="65"/>
      <c r="N606" s="65"/>
      <c r="O606" s="65"/>
      <c r="P606" s="65"/>
      <c r="Q606" s="65"/>
      <c r="R606" s="65"/>
      <c r="S606" s="65"/>
      <c r="X606" s="182"/>
    </row>
    <row r="607" spans="1:24" ht="21" customHeight="1">
      <c r="A607" s="66"/>
      <c r="B607" s="65"/>
      <c r="C607" s="65"/>
      <c r="D607" s="69"/>
      <c r="E607" s="67"/>
      <c r="F607" s="65"/>
      <c r="G607" s="67" t="str">
        <f t="shared" si="9"/>
        <v>-</v>
      </c>
      <c r="H607" s="65"/>
      <c r="I607" s="65"/>
      <c r="J607" s="65"/>
      <c r="K607" s="65"/>
      <c r="L607" s="65"/>
      <c r="M607" s="65"/>
      <c r="N607" s="65"/>
      <c r="O607" s="65"/>
      <c r="P607" s="65"/>
      <c r="Q607" s="65"/>
      <c r="R607" s="65"/>
      <c r="S607" s="65"/>
      <c r="X607" s="182"/>
    </row>
    <row r="608" spans="1:24" ht="21" customHeight="1">
      <c r="A608" s="66"/>
      <c r="B608" s="65"/>
      <c r="C608" s="65"/>
      <c r="D608" s="69"/>
      <c r="E608" s="67"/>
      <c r="F608" s="65"/>
      <c r="G608" s="67" t="str">
        <f t="shared" ref="G608:G671" si="10">IF(OR(C608="",D608=""),"-",ABS((D608-C608+(D608&lt;C608))*1440))</f>
        <v>-</v>
      </c>
      <c r="H608" s="65"/>
      <c r="I608" s="65"/>
      <c r="J608" s="65"/>
      <c r="K608" s="65"/>
      <c r="L608" s="65"/>
      <c r="M608" s="65"/>
      <c r="N608" s="65"/>
      <c r="O608" s="65"/>
      <c r="P608" s="65"/>
      <c r="Q608" s="65"/>
      <c r="R608" s="65"/>
      <c r="S608" s="65"/>
      <c r="X608" s="182"/>
    </row>
    <row r="609" spans="1:24" ht="21" customHeight="1">
      <c r="A609" s="66"/>
      <c r="B609" s="65"/>
      <c r="C609" s="65"/>
      <c r="D609" s="69"/>
      <c r="E609" s="67"/>
      <c r="F609" s="65"/>
      <c r="G609" s="67" t="str">
        <f t="shared" si="10"/>
        <v>-</v>
      </c>
      <c r="H609" s="65"/>
      <c r="I609" s="65"/>
      <c r="J609" s="65"/>
      <c r="K609" s="65"/>
      <c r="L609" s="65"/>
      <c r="M609" s="65"/>
      <c r="N609" s="65"/>
      <c r="O609" s="65"/>
      <c r="P609" s="65"/>
      <c r="Q609" s="65"/>
      <c r="R609" s="65"/>
      <c r="S609" s="65"/>
      <c r="X609" s="182"/>
    </row>
    <row r="610" spans="1:24" ht="21" customHeight="1">
      <c r="A610" s="66"/>
      <c r="B610" s="65"/>
      <c r="C610" s="65"/>
      <c r="D610" s="69"/>
      <c r="E610" s="67"/>
      <c r="F610" s="65"/>
      <c r="G610" s="67" t="str">
        <f t="shared" si="10"/>
        <v>-</v>
      </c>
      <c r="H610" s="65"/>
      <c r="I610" s="65"/>
      <c r="J610" s="65"/>
      <c r="K610" s="65"/>
      <c r="L610" s="65"/>
      <c r="M610" s="65"/>
      <c r="N610" s="65"/>
      <c r="O610" s="65"/>
      <c r="P610" s="65"/>
      <c r="Q610" s="65"/>
      <c r="R610" s="65"/>
      <c r="S610" s="65"/>
      <c r="X610" s="182"/>
    </row>
    <row r="611" spans="1:24" ht="21" customHeight="1">
      <c r="A611" s="66"/>
      <c r="B611" s="65"/>
      <c r="C611" s="65"/>
      <c r="D611" s="69"/>
      <c r="E611" s="67"/>
      <c r="F611" s="65"/>
      <c r="G611" s="67" t="str">
        <f t="shared" si="10"/>
        <v>-</v>
      </c>
      <c r="H611" s="65"/>
      <c r="I611" s="65"/>
      <c r="J611" s="65"/>
      <c r="K611" s="65"/>
      <c r="L611" s="65"/>
      <c r="M611" s="65"/>
      <c r="N611" s="65"/>
      <c r="O611" s="65"/>
      <c r="P611" s="65"/>
      <c r="Q611" s="65"/>
      <c r="R611" s="65"/>
      <c r="S611" s="65"/>
      <c r="X611" s="182"/>
    </row>
    <row r="612" spans="1:24" ht="21" customHeight="1">
      <c r="A612" s="66"/>
      <c r="B612" s="65"/>
      <c r="C612" s="65"/>
      <c r="D612" s="69"/>
      <c r="E612" s="67"/>
      <c r="F612" s="65"/>
      <c r="G612" s="67" t="str">
        <f t="shared" si="10"/>
        <v>-</v>
      </c>
      <c r="H612" s="65"/>
      <c r="I612" s="65"/>
      <c r="J612" s="65"/>
      <c r="K612" s="65"/>
      <c r="L612" s="65"/>
      <c r="M612" s="65"/>
      <c r="N612" s="65"/>
      <c r="O612" s="65"/>
      <c r="P612" s="65"/>
      <c r="Q612" s="65"/>
      <c r="R612" s="65"/>
      <c r="S612" s="65"/>
      <c r="X612" s="182"/>
    </row>
    <row r="613" spans="1:24" ht="21" customHeight="1">
      <c r="A613" s="66"/>
      <c r="B613" s="65"/>
      <c r="C613" s="65"/>
      <c r="D613" s="69"/>
      <c r="E613" s="67"/>
      <c r="F613" s="65"/>
      <c r="G613" s="67" t="str">
        <f t="shared" si="10"/>
        <v>-</v>
      </c>
      <c r="H613" s="65"/>
      <c r="I613" s="65"/>
      <c r="J613" s="65"/>
      <c r="K613" s="65"/>
      <c r="L613" s="65"/>
      <c r="M613" s="65"/>
      <c r="N613" s="65"/>
      <c r="O613" s="65"/>
      <c r="P613" s="65"/>
      <c r="Q613" s="65"/>
      <c r="R613" s="65"/>
      <c r="S613" s="65"/>
      <c r="X613" s="182"/>
    </row>
    <row r="614" spans="1:24" ht="21" customHeight="1">
      <c r="A614" s="66"/>
      <c r="B614" s="65"/>
      <c r="C614" s="65"/>
      <c r="D614" s="69"/>
      <c r="E614" s="67"/>
      <c r="F614" s="65"/>
      <c r="G614" s="67" t="str">
        <f t="shared" si="10"/>
        <v>-</v>
      </c>
      <c r="H614" s="65"/>
      <c r="I614" s="65"/>
      <c r="J614" s="65"/>
      <c r="K614" s="65"/>
      <c r="L614" s="65"/>
      <c r="M614" s="65"/>
      <c r="N614" s="65"/>
      <c r="O614" s="65"/>
      <c r="P614" s="65"/>
      <c r="Q614" s="65"/>
      <c r="R614" s="65"/>
      <c r="S614" s="65"/>
      <c r="X614" s="182"/>
    </row>
    <row r="615" spans="1:24" ht="21" customHeight="1">
      <c r="A615" s="66"/>
      <c r="B615" s="65"/>
      <c r="C615" s="65"/>
      <c r="D615" s="69"/>
      <c r="E615" s="67"/>
      <c r="F615" s="65"/>
      <c r="G615" s="67" t="str">
        <f t="shared" si="10"/>
        <v>-</v>
      </c>
      <c r="H615" s="65"/>
      <c r="I615" s="65"/>
      <c r="J615" s="65"/>
      <c r="K615" s="65"/>
      <c r="L615" s="65"/>
      <c r="M615" s="65"/>
      <c r="N615" s="65"/>
      <c r="O615" s="65"/>
      <c r="P615" s="65"/>
      <c r="Q615" s="65"/>
      <c r="R615" s="65"/>
      <c r="S615" s="65"/>
      <c r="X615" s="182"/>
    </row>
    <row r="616" spans="1:24" ht="21" customHeight="1">
      <c r="A616" s="66"/>
      <c r="B616" s="65"/>
      <c r="C616" s="65"/>
      <c r="D616" s="69"/>
      <c r="E616" s="67"/>
      <c r="F616" s="65"/>
      <c r="G616" s="67" t="str">
        <f t="shared" si="10"/>
        <v>-</v>
      </c>
      <c r="H616" s="65"/>
      <c r="I616" s="65"/>
      <c r="J616" s="65"/>
      <c r="K616" s="65"/>
      <c r="L616" s="65"/>
      <c r="M616" s="65"/>
      <c r="N616" s="65"/>
      <c r="O616" s="65"/>
      <c r="P616" s="65"/>
      <c r="Q616" s="65"/>
      <c r="R616" s="65"/>
      <c r="S616" s="65"/>
      <c r="X616" s="182"/>
    </row>
    <row r="617" spans="1:24" ht="21" customHeight="1">
      <c r="A617" s="66"/>
      <c r="B617" s="65"/>
      <c r="C617" s="65"/>
      <c r="D617" s="69"/>
      <c r="E617" s="67"/>
      <c r="F617" s="65"/>
      <c r="G617" s="67" t="str">
        <f t="shared" si="10"/>
        <v>-</v>
      </c>
      <c r="H617" s="65"/>
      <c r="I617" s="65"/>
      <c r="J617" s="65"/>
      <c r="K617" s="65"/>
      <c r="L617" s="65"/>
      <c r="M617" s="65"/>
      <c r="N617" s="65"/>
      <c r="O617" s="65"/>
      <c r="P617" s="65"/>
      <c r="Q617" s="65"/>
      <c r="R617" s="65"/>
      <c r="S617" s="65"/>
      <c r="X617" s="182"/>
    </row>
    <row r="618" spans="1:24" ht="21" customHeight="1">
      <c r="A618" s="66"/>
      <c r="B618" s="65"/>
      <c r="C618" s="65"/>
      <c r="D618" s="69"/>
      <c r="E618" s="67"/>
      <c r="F618" s="65"/>
      <c r="G618" s="67" t="str">
        <f t="shared" si="10"/>
        <v>-</v>
      </c>
      <c r="H618" s="65"/>
      <c r="I618" s="65"/>
      <c r="J618" s="65"/>
      <c r="K618" s="65"/>
      <c r="L618" s="65"/>
      <c r="M618" s="65"/>
      <c r="N618" s="65"/>
      <c r="O618" s="65"/>
      <c r="P618" s="65"/>
      <c r="Q618" s="65"/>
      <c r="R618" s="65"/>
      <c r="S618" s="65"/>
      <c r="X618" s="182"/>
    </row>
    <row r="619" spans="1:24" ht="21" customHeight="1">
      <c r="A619" s="66"/>
      <c r="B619" s="65"/>
      <c r="C619" s="65"/>
      <c r="D619" s="69"/>
      <c r="E619" s="67"/>
      <c r="F619" s="65"/>
      <c r="G619" s="67" t="str">
        <f t="shared" si="10"/>
        <v>-</v>
      </c>
      <c r="H619" s="65"/>
      <c r="I619" s="65"/>
      <c r="J619" s="65"/>
      <c r="K619" s="65"/>
      <c r="L619" s="65"/>
      <c r="M619" s="65"/>
      <c r="N619" s="65"/>
      <c r="O619" s="65"/>
      <c r="P619" s="65"/>
      <c r="Q619" s="65"/>
      <c r="R619" s="65"/>
      <c r="S619" s="65"/>
      <c r="X619" s="182"/>
    </row>
    <row r="620" spans="1:24" ht="21" customHeight="1">
      <c r="A620" s="66"/>
      <c r="B620" s="65"/>
      <c r="C620" s="65"/>
      <c r="D620" s="69"/>
      <c r="E620" s="67"/>
      <c r="F620" s="65"/>
      <c r="G620" s="67" t="str">
        <f t="shared" si="10"/>
        <v>-</v>
      </c>
      <c r="H620" s="65"/>
      <c r="I620" s="65"/>
      <c r="J620" s="65"/>
      <c r="K620" s="65"/>
      <c r="L620" s="65"/>
      <c r="M620" s="65"/>
      <c r="N620" s="65"/>
      <c r="O620" s="65"/>
      <c r="P620" s="65"/>
      <c r="Q620" s="65"/>
      <c r="R620" s="65"/>
      <c r="S620" s="65"/>
      <c r="X620" s="182"/>
    </row>
    <row r="621" spans="1:24" ht="21" customHeight="1">
      <c r="A621" s="66"/>
      <c r="B621" s="65"/>
      <c r="C621" s="65"/>
      <c r="D621" s="69"/>
      <c r="E621" s="67"/>
      <c r="F621" s="65"/>
      <c r="G621" s="67" t="str">
        <f t="shared" si="10"/>
        <v>-</v>
      </c>
      <c r="H621" s="65"/>
      <c r="I621" s="65"/>
      <c r="J621" s="65"/>
      <c r="K621" s="65"/>
      <c r="L621" s="65"/>
      <c r="M621" s="65"/>
      <c r="N621" s="65"/>
      <c r="O621" s="65"/>
      <c r="P621" s="65"/>
      <c r="Q621" s="65"/>
      <c r="R621" s="65"/>
      <c r="S621" s="65"/>
      <c r="X621" s="182"/>
    </row>
    <row r="622" spans="1:24" ht="21" customHeight="1">
      <c r="A622" s="66"/>
      <c r="B622" s="65"/>
      <c r="C622" s="65"/>
      <c r="D622" s="69"/>
      <c r="E622" s="67"/>
      <c r="F622" s="65"/>
      <c r="G622" s="67" t="str">
        <f t="shared" si="10"/>
        <v>-</v>
      </c>
      <c r="H622" s="65"/>
      <c r="I622" s="65"/>
      <c r="J622" s="65"/>
      <c r="K622" s="65"/>
      <c r="L622" s="65"/>
      <c r="M622" s="65"/>
      <c r="N622" s="65"/>
      <c r="O622" s="65"/>
      <c r="P622" s="65"/>
      <c r="Q622" s="65"/>
      <c r="R622" s="65"/>
      <c r="S622" s="65"/>
      <c r="X622" s="182"/>
    </row>
    <row r="623" spans="1:24" ht="21" customHeight="1">
      <c r="A623" s="66"/>
      <c r="B623" s="65"/>
      <c r="C623" s="65"/>
      <c r="D623" s="69"/>
      <c r="E623" s="67"/>
      <c r="F623" s="65"/>
      <c r="G623" s="67" t="str">
        <f t="shared" si="10"/>
        <v>-</v>
      </c>
      <c r="H623" s="65"/>
      <c r="I623" s="65"/>
      <c r="J623" s="65"/>
      <c r="K623" s="65"/>
      <c r="L623" s="65"/>
      <c r="M623" s="65"/>
      <c r="N623" s="65"/>
      <c r="O623" s="65"/>
      <c r="P623" s="65"/>
      <c r="Q623" s="65"/>
      <c r="R623" s="65"/>
      <c r="S623" s="65"/>
      <c r="X623" s="182"/>
    </row>
    <row r="624" spans="1:24" ht="21" customHeight="1">
      <c r="A624" s="66"/>
      <c r="B624" s="65"/>
      <c r="C624" s="65"/>
      <c r="D624" s="69"/>
      <c r="E624" s="67"/>
      <c r="F624" s="65"/>
      <c r="G624" s="67" t="str">
        <f t="shared" si="10"/>
        <v>-</v>
      </c>
      <c r="H624" s="65"/>
      <c r="I624" s="65"/>
      <c r="J624" s="65"/>
      <c r="K624" s="65"/>
      <c r="L624" s="65"/>
      <c r="M624" s="65"/>
      <c r="N624" s="65"/>
      <c r="O624" s="65"/>
      <c r="P624" s="65"/>
      <c r="Q624" s="65"/>
      <c r="R624" s="65"/>
      <c r="S624" s="65"/>
      <c r="X624" s="182"/>
    </row>
    <row r="625" spans="1:24" ht="21" customHeight="1">
      <c r="A625" s="66"/>
      <c r="B625" s="65"/>
      <c r="C625" s="65"/>
      <c r="D625" s="69"/>
      <c r="E625" s="67"/>
      <c r="F625" s="65"/>
      <c r="G625" s="67" t="str">
        <f t="shared" si="10"/>
        <v>-</v>
      </c>
      <c r="H625" s="65"/>
      <c r="I625" s="65"/>
      <c r="J625" s="65"/>
      <c r="K625" s="65"/>
      <c r="L625" s="65"/>
      <c r="M625" s="65"/>
      <c r="N625" s="65"/>
      <c r="O625" s="65"/>
      <c r="P625" s="65"/>
      <c r="Q625" s="65"/>
      <c r="R625" s="65"/>
      <c r="S625" s="65"/>
      <c r="X625" s="182"/>
    </row>
    <row r="626" spans="1:24" ht="21" customHeight="1">
      <c r="A626" s="66"/>
      <c r="B626" s="65"/>
      <c r="C626" s="65"/>
      <c r="D626" s="69"/>
      <c r="E626" s="67"/>
      <c r="F626" s="65"/>
      <c r="G626" s="67" t="str">
        <f t="shared" si="10"/>
        <v>-</v>
      </c>
      <c r="H626" s="65"/>
      <c r="I626" s="65"/>
      <c r="J626" s="65"/>
      <c r="K626" s="65"/>
      <c r="L626" s="65"/>
      <c r="M626" s="65"/>
      <c r="N626" s="65"/>
      <c r="O626" s="65"/>
      <c r="P626" s="65"/>
      <c r="Q626" s="65"/>
      <c r="R626" s="65"/>
      <c r="S626" s="65"/>
      <c r="X626" s="182"/>
    </row>
    <row r="627" spans="1:24" ht="21" customHeight="1">
      <c r="A627" s="66"/>
      <c r="B627" s="65"/>
      <c r="C627" s="65"/>
      <c r="D627" s="69"/>
      <c r="E627" s="67"/>
      <c r="F627" s="65"/>
      <c r="G627" s="67" t="str">
        <f t="shared" si="10"/>
        <v>-</v>
      </c>
      <c r="H627" s="65"/>
      <c r="I627" s="65"/>
      <c r="J627" s="65"/>
      <c r="K627" s="65"/>
      <c r="L627" s="65"/>
      <c r="M627" s="65"/>
      <c r="N627" s="65"/>
      <c r="O627" s="65"/>
      <c r="P627" s="65"/>
      <c r="Q627" s="65"/>
      <c r="R627" s="65"/>
      <c r="S627" s="65"/>
      <c r="X627" s="182"/>
    </row>
    <row r="628" spans="1:24" ht="21" customHeight="1">
      <c r="A628" s="66"/>
      <c r="B628" s="65"/>
      <c r="C628" s="65"/>
      <c r="D628" s="69"/>
      <c r="E628" s="67"/>
      <c r="F628" s="65"/>
      <c r="G628" s="67" t="str">
        <f t="shared" si="10"/>
        <v>-</v>
      </c>
      <c r="H628" s="65"/>
      <c r="I628" s="65"/>
      <c r="J628" s="65"/>
      <c r="K628" s="65"/>
      <c r="L628" s="65"/>
      <c r="M628" s="65"/>
      <c r="N628" s="65"/>
      <c r="O628" s="65"/>
      <c r="P628" s="65"/>
      <c r="Q628" s="65"/>
      <c r="R628" s="65"/>
      <c r="S628" s="65"/>
      <c r="X628" s="182"/>
    </row>
    <row r="629" spans="1:24" ht="21" customHeight="1">
      <c r="A629" s="66"/>
      <c r="B629" s="65"/>
      <c r="C629" s="65"/>
      <c r="D629" s="69"/>
      <c r="E629" s="67"/>
      <c r="F629" s="65"/>
      <c r="G629" s="67" t="str">
        <f t="shared" si="10"/>
        <v>-</v>
      </c>
      <c r="H629" s="65"/>
      <c r="I629" s="65"/>
      <c r="J629" s="65"/>
      <c r="K629" s="65"/>
      <c r="L629" s="65"/>
      <c r="M629" s="65"/>
      <c r="N629" s="65"/>
      <c r="O629" s="65"/>
      <c r="P629" s="65"/>
      <c r="Q629" s="65"/>
      <c r="R629" s="65"/>
      <c r="S629" s="65"/>
      <c r="X629" s="182"/>
    </row>
    <row r="630" spans="1:24" ht="21" customHeight="1">
      <c r="A630" s="66"/>
      <c r="B630" s="65"/>
      <c r="C630" s="65"/>
      <c r="D630" s="69"/>
      <c r="E630" s="67"/>
      <c r="F630" s="65"/>
      <c r="G630" s="67" t="str">
        <f t="shared" si="10"/>
        <v>-</v>
      </c>
      <c r="H630" s="65"/>
      <c r="I630" s="65"/>
      <c r="J630" s="65"/>
      <c r="K630" s="65"/>
      <c r="L630" s="65"/>
      <c r="M630" s="65"/>
      <c r="N630" s="65"/>
      <c r="O630" s="65"/>
      <c r="P630" s="65"/>
      <c r="Q630" s="65"/>
      <c r="R630" s="65"/>
      <c r="S630" s="65"/>
      <c r="X630" s="182"/>
    </row>
    <row r="631" spans="1:24" ht="21" customHeight="1">
      <c r="A631" s="66"/>
      <c r="B631" s="65"/>
      <c r="C631" s="65"/>
      <c r="D631" s="69"/>
      <c r="E631" s="67"/>
      <c r="F631" s="65"/>
      <c r="G631" s="67" t="str">
        <f t="shared" si="10"/>
        <v>-</v>
      </c>
      <c r="H631" s="65"/>
      <c r="I631" s="65"/>
      <c r="J631" s="65"/>
      <c r="K631" s="65"/>
      <c r="L631" s="65"/>
      <c r="M631" s="65"/>
      <c r="N631" s="65"/>
      <c r="O631" s="65"/>
      <c r="P631" s="65"/>
      <c r="Q631" s="65"/>
      <c r="R631" s="65"/>
      <c r="S631" s="65"/>
      <c r="X631" s="182"/>
    </row>
    <row r="632" spans="1:24" ht="21" customHeight="1">
      <c r="A632" s="66"/>
      <c r="B632" s="65"/>
      <c r="C632" s="65"/>
      <c r="D632" s="69"/>
      <c r="E632" s="67"/>
      <c r="F632" s="65"/>
      <c r="G632" s="67" t="str">
        <f t="shared" si="10"/>
        <v>-</v>
      </c>
      <c r="H632" s="65"/>
      <c r="I632" s="65"/>
      <c r="J632" s="65"/>
      <c r="K632" s="65"/>
      <c r="L632" s="65"/>
      <c r="M632" s="65"/>
      <c r="N632" s="65"/>
      <c r="O632" s="65"/>
      <c r="P632" s="65"/>
      <c r="Q632" s="65"/>
      <c r="R632" s="65"/>
      <c r="S632" s="65"/>
      <c r="X632" s="182"/>
    </row>
    <row r="633" spans="1:24" ht="21" customHeight="1">
      <c r="A633" s="66"/>
      <c r="B633" s="65"/>
      <c r="C633" s="65"/>
      <c r="D633" s="69"/>
      <c r="E633" s="67"/>
      <c r="F633" s="65"/>
      <c r="G633" s="67" t="str">
        <f t="shared" si="10"/>
        <v>-</v>
      </c>
      <c r="H633" s="65"/>
      <c r="I633" s="65"/>
      <c r="J633" s="65"/>
      <c r="K633" s="65"/>
      <c r="L633" s="65"/>
      <c r="M633" s="65"/>
      <c r="N633" s="65"/>
      <c r="O633" s="65"/>
      <c r="P633" s="65"/>
      <c r="Q633" s="65"/>
      <c r="R633" s="65"/>
      <c r="S633" s="65"/>
      <c r="X633" s="182"/>
    </row>
    <row r="634" spans="1:24" ht="21" customHeight="1">
      <c r="A634" s="66"/>
      <c r="B634" s="65"/>
      <c r="C634" s="65"/>
      <c r="D634" s="69"/>
      <c r="E634" s="67"/>
      <c r="F634" s="65"/>
      <c r="G634" s="67" t="str">
        <f t="shared" si="10"/>
        <v>-</v>
      </c>
      <c r="H634" s="65"/>
      <c r="I634" s="65"/>
      <c r="J634" s="65"/>
      <c r="K634" s="65"/>
      <c r="L634" s="65"/>
      <c r="M634" s="65"/>
      <c r="N634" s="65"/>
      <c r="O634" s="65"/>
      <c r="P634" s="65"/>
      <c r="Q634" s="65"/>
      <c r="R634" s="65"/>
      <c r="S634" s="65"/>
      <c r="X634" s="182"/>
    </row>
    <row r="635" spans="1:24" ht="21" customHeight="1">
      <c r="A635" s="66"/>
      <c r="B635" s="65"/>
      <c r="C635" s="65"/>
      <c r="D635" s="69"/>
      <c r="E635" s="67"/>
      <c r="F635" s="65"/>
      <c r="G635" s="67" t="str">
        <f t="shared" si="10"/>
        <v>-</v>
      </c>
      <c r="H635" s="65"/>
      <c r="I635" s="65"/>
      <c r="J635" s="65"/>
      <c r="K635" s="65"/>
      <c r="L635" s="65"/>
      <c r="M635" s="65"/>
      <c r="N635" s="65"/>
      <c r="O635" s="65"/>
      <c r="P635" s="65"/>
      <c r="Q635" s="65"/>
      <c r="R635" s="65"/>
      <c r="S635" s="65"/>
      <c r="X635" s="182"/>
    </row>
    <row r="636" spans="1:24" ht="21" customHeight="1">
      <c r="A636" s="66"/>
      <c r="B636" s="65"/>
      <c r="C636" s="65"/>
      <c r="D636" s="69"/>
      <c r="E636" s="67"/>
      <c r="F636" s="65"/>
      <c r="G636" s="67" t="str">
        <f t="shared" si="10"/>
        <v>-</v>
      </c>
      <c r="H636" s="65"/>
      <c r="I636" s="65"/>
      <c r="J636" s="65"/>
      <c r="K636" s="65"/>
      <c r="L636" s="65"/>
      <c r="M636" s="65"/>
      <c r="N636" s="65"/>
      <c r="O636" s="65"/>
      <c r="P636" s="65"/>
      <c r="Q636" s="65"/>
      <c r="R636" s="65"/>
      <c r="S636" s="65"/>
      <c r="X636" s="182"/>
    </row>
    <row r="637" spans="1:24" ht="21" customHeight="1">
      <c r="A637" s="66"/>
      <c r="B637" s="65"/>
      <c r="C637" s="65"/>
      <c r="D637" s="69"/>
      <c r="E637" s="67"/>
      <c r="F637" s="65"/>
      <c r="G637" s="67" t="str">
        <f t="shared" si="10"/>
        <v>-</v>
      </c>
      <c r="H637" s="65"/>
      <c r="I637" s="65"/>
      <c r="J637" s="65"/>
      <c r="K637" s="65"/>
      <c r="L637" s="65"/>
      <c r="M637" s="65"/>
      <c r="N637" s="65"/>
      <c r="O637" s="65"/>
      <c r="P637" s="65"/>
      <c r="Q637" s="65"/>
      <c r="R637" s="65"/>
      <c r="S637" s="65"/>
      <c r="X637" s="182"/>
    </row>
    <row r="638" spans="1:24" ht="21" customHeight="1">
      <c r="A638" s="66"/>
      <c r="B638" s="65"/>
      <c r="C638" s="65"/>
      <c r="D638" s="69"/>
      <c r="E638" s="67"/>
      <c r="F638" s="65"/>
      <c r="G638" s="67" t="str">
        <f t="shared" si="10"/>
        <v>-</v>
      </c>
      <c r="H638" s="65"/>
      <c r="I638" s="65"/>
      <c r="J638" s="65"/>
      <c r="K638" s="65"/>
      <c r="L638" s="65"/>
      <c r="M638" s="65"/>
      <c r="N638" s="65"/>
      <c r="O638" s="65"/>
      <c r="P638" s="65"/>
      <c r="Q638" s="65"/>
      <c r="R638" s="65"/>
      <c r="S638" s="65"/>
      <c r="X638" s="182"/>
    </row>
    <row r="639" spans="1:24" ht="21" customHeight="1">
      <c r="A639" s="66"/>
      <c r="B639" s="65"/>
      <c r="C639" s="65"/>
      <c r="D639" s="69"/>
      <c r="E639" s="67"/>
      <c r="F639" s="65"/>
      <c r="G639" s="67" t="str">
        <f t="shared" si="10"/>
        <v>-</v>
      </c>
      <c r="H639" s="65"/>
      <c r="I639" s="65"/>
      <c r="J639" s="65"/>
      <c r="K639" s="65"/>
      <c r="L639" s="65"/>
      <c r="M639" s="65"/>
      <c r="N639" s="65"/>
      <c r="O639" s="65"/>
      <c r="P639" s="65"/>
      <c r="Q639" s="65"/>
      <c r="R639" s="65"/>
      <c r="S639" s="65"/>
      <c r="X639" s="182"/>
    </row>
    <row r="640" spans="1:24" ht="21" customHeight="1">
      <c r="A640" s="66"/>
      <c r="B640" s="65"/>
      <c r="C640" s="65"/>
      <c r="D640" s="69"/>
      <c r="E640" s="67"/>
      <c r="F640" s="65"/>
      <c r="G640" s="67" t="str">
        <f t="shared" si="10"/>
        <v>-</v>
      </c>
      <c r="H640" s="65"/>
      <c r="I640" s="65"/>
      <c r="J640" s="65"/>
      <c r="K640" s="65"/>
      <c r="L640" s="65"/>
      <c r="M640" s="65"/>
      <c r="N640" s="65"/>
      <c r="O640" s="65"/>
      <c r="P640" s="65"/>
      <c r="Q640" s="65"/>
      <c r="R640" s="65"/>
      <c r="S640" s="65"/>
      <c r="X640" s="182"/>
    </row>
    <row r="641" spans="1:24" ht="21" customHeight="1">
      <c r="A641" s="66"/>
      <c r="B641" s="65"/>
      <c r="C641" s="65"/>
      <c r="D641" s="69"/>
      <c r="E641" s="67"/>
      <c r="F641" s="65"/>
      <c r="G641" s="67" t="str">
        <f t="shared" si="10"/>
        <v>-</v>
      </c>
      <c r="H641" s="65"/>
      <c r="I641" s="65"/>
      <c r="J641" s="65"/>
      <c r="K641" s="65"/>
      <c r="L641" s="65"/>
      <c r="M641" s="65"/>
      <c r="N641" s="65"/>
      <c r="O641" s="65"/>
      <c r="P641" s="65"/>
      <c r="Q641" s="65"/>
      <c r="R641" s="65"/>
      <c r="S641" s="65"/>
      <c r="X641" s="182"/>
    </row>
    <row r="642" spans="1:24" ht="21" customHeight="1">
      <c r="A642" s="66"/>
      <c r="B642" s="65"/>
      <c r="C642" s="65"/>
      <c r="D642" s="69"/>
      <c r="E642" s="67"/>
      <c r="F642" s="65"/>
      <c r="G642" s="67" t="str">
        <f t="shared" si="10"/>
        <v>-</v>
      </c>
      <c r="H642" s="65"/>
      <c r="I642" s="65"/>
      <c r="J642" s="65"/>
      <c r="K642" s="65"/>
      <c r="L642" s="65"/>
      <c r="M642" s="65"/>
      <c r="N642" s="65"/>
      <c r="O642" s="65"/>
      <c r="P642" s="65"/>
      <c r="Q642" s="65"/>
      <c r="R642" s="65"/>
      <c r="S642" s="65"/>
      <c r="X642" s="182"/>
    </row>
    <row r="643" spans="1:24" ht="21" customHeight="1">
      <c r="A643" s="66"/>
      <c r="B643" s="65"/>
      <c r="C643" s="65"/>
      <c r="D643" s="69"/>
      <c r="E643" s="67"/>
      <c r="F643" s="65"/>
      <c r="G643" s="67" t="str">
        <f t="shared" si="10"/>
        <v>-</v>
      </c>
      <c r="H643" s="65"/>
      <c r="I643" s="65"/>
      <c r="J643" s="65"/>
      <c r="K643" s="65"/>
      <c r="L643" s="65"/>
      <c r="M643" s="65"/>
      <c r="N643" s="65"/>
      <c r="O643" s="65"/>
      <c r="P643" s="65"/>
      <c r="Q643" s="65"/>
      <c r="R643" s="65"/>
      <c r="S643" s="65"/>
      <c r="X643" s="182"/>
    </row>
    <row r="644" spans="1:24" ht="21" customHeight="1">
      <c r="A644" s="66"/>
      <c r="B644" s="65"/>
      <c r="C644" s="65"/>
      <c r="D644" s="69"/>
      <c r="E644" s="67"/>
      <c r="F644" s="65"/>
      <c r="G644" s="67" t="str">
        <f t="shared" si="10"/>
        <v>-</v>
      </c>
      <c r="H644" s="65"/>
      <c r="I644" s="65"/>
      <c r="J644" s="65"/>
      <c r="K644" s="65"/>
      <c r="L644" s="65"/>
      <c r="M644" s="65"/>
      <c r="N644" s="65"/>
      <c r="O644" s="65"/>
      <c r="P644" s="65"/>
      <c r="Q644" s="65"/>
      <c r="R644" s="65"/>
      <c r="S644" s="65"/>
      <c r="X644" s="182"/>
    </row>
    <row r="645" spans="1:24" ht="21" customHeight="1">
      <c r="A645" s="66"/>
      <c r="B645" s="65"/>
      <c r="C645" s="65"/>
      <c r="D645" s="69"/>
      <c r="E645" s="67"/>
      <c r="F645" s="65"/>
      <c r="G645" s="67" t="str">
        <f t="shared" si="10"/>
        <v>-</v>
      </c>
      <c r="H645" s="65"/>
      <c r="I645" s="65"/>
      <c r="J645" s="65"/>
      <c r="K645" s="65"/>
      <c r="L645" s="65"/>
      <c r="M645" s="65"/>
      <c r="N645" s="65"/>
      <c r="O645" s="65"/>
      <c r="P645" s="65"/>
      <c r="Q645" s="65"/>
      <c r="R645" s="65"/>
      <c r="S645" s="65"/>
      <c r="X645" s="182"/>
    </row>
    <row r="646" spans="1:24" ht="21" customHeight="1">
      <c r="A646" s="66"/>
      <c r="B646" s="65"/>
      <c r="C646" s="65"/>
      <c r="D646" s="69"/>
      <c r="E646" s="67"/>
      <c r="F646" s="65"/>
      <c r="G646" s="67" t="str">
        <f t="shared" si="10"/>
        <v>-</v>
      </c>
      <c r="H646" s="65"/>
      <c r="I646" s="65"/>
      <c r="J646" s="65"/>
      <c r="K646" s="65"/>
      <c r="L646" s="65"/>
      <c r="M646" s="65"/>
      <c r="N646" s="65"/>
      <c r="O646" s="65"/>
      <c r="P646" s="65"/>
      <c r="Q646" s="65"/>
      <c r="R646" s="65"/>
      <c r="S646" s="65"/>
      <c r="X646" s="182"/>
    </row>
    <row r="647" spans="1:24" ht="21" customHeight="1">
      <c r="A647" s="66"/>
      <c r="B647" s="65"/>
      <c r="C647" s="65"/>
      <c r="D647" s="69"/>
      <c r="E647" s="67"/>
      <c r="F647" s="65"/>
      <c r="G647" s="67" t="str">
        <f t="shared" si="10"/>
        <v>-</v>
      </c>
      <c r="H647" s="65"/>
      <c r="I647" s="65"/>
      <c r="J647" s="65"/>
      <c r="K647" s="65"/>
      <c r="L647" s="65"/>
      <c r="M647" s="65"/>
      <c r="N647" s="65"/>
      <c r="O647" s="65"/>
      <c r="P647" s="65"/>
      <c r="Q647" s="65"/>
      <c r="R647" s="65"/>
      <c r="S647" s="65"/>
      <c r="X647" s="182"/>
    </row>
    <row r="648" spans="1:24" ht="21" customHeight="1">
      <c r="A648" s="66"/>
      <c r="B648" s="65"/>
      <c r="C648" s="65"/>
      <c r="D648" s="69"/>
      <c r="E648" s="67"/>
      <c r="F648" s="65"/>
      <c r="G648" s="67" t="str">
        <f t="shared" si="10"/>
        <v>-</v>
      </c>
      <c r="H648" s="65"/>
      <c r="I648" s="65"/>
      <c r="J648" s="65"/>
      <c r="K648" s="65"/>
      <c r="L648" s="65"/>
      <c r="M648" s="65"/>
      <c r="N648" s="65"/>
      <c r="O648" s="65"/>
      <c r="P648" s="65"/>
      <c r="Q648" s="65"/>
      <c r="R648" s="65"/>
      <c r="S648" s="65"/>
      <c r="X648" s="182"/>
    </row>
    <row r="649" spans="1:24" ht="21" customHeight="1">
      <c r="A649" s="66"/>
      <c r="B649" s="65"/>
      <c r="C649" s="65"/>
      <c r="D649" s="69"/>
      <c r="E649" s="67"/>
      <c r="F649" s="65"/>
      <c r="G649" s="67" t="str">
        <f t="shared" si="10"/>
        <v>-</v>
      </c>
      <c r="H649" s="65"/>
      <c r="I649" s="65"/>
      <c r="J649" s="65"/>
      <c r="K649" s="65"/>
      <c r="L649" s="65"/>
      <c r="M649" s="65"/>
      <c r="N649" s="65"/>
      <c r="O649" s="65"/>
      <c r="P649" s="65"/>
      <c r="Q649" s="65"/>
      <c r="R649" s="65"/>
      <c r="S649" s="65"/>
      <c r="X649" s="182"/>
    </row>
    <row r="650" spans="1:24" ht="21" customHeight="1">
      <c r="A650" s="66"/>
      <c r="B650" s="65"/>
      <c r="C650" s="65"/>
      <c r="D650" s="69"/>
      <c r="E650" s="67"/>
      <c r="F650" s="65"/>
      <c r="G650" s="67" t="str">
        <f t="shared" si="10"/>
        <v>-</v>
      </c>
      <c r="H650" s="65"/>
      <c r="I650" s="65"/>
      <c r="J650" s="65"/>
      <c r="K650" s="65"/>
      <c r="L650" s="65"/>
      <c r="M650" s="65"/>
      <c r="N650" s="65"/>
      <c r="O650" s="65"/>
      <c r="P650" s="65"/>
      <c r="Q650" s="65"/>
      <c r="R650" s="65"/>
      <c r="S650" s="65"/>
      <c r="X650" s="182"/>
    </row>
    <row r="651" spans="1:24" ht="21" customHeight="1">
      <c r="A651" s="66"/>
      <c r="B651" s="65"/>
      <c r="C651" s="65"/>
      <c r="D651" s="69"/>
      <c r="E651" s="67"/>
      <c r="F651" s="65"/>
      <c r="G651" s="67" t="str">
        <f t="shared" si="10"/>
        <v>-</v>
      </c>
      <c r="H651" s="65"/>
      <c r="I651" s="65"/>
      <c r="J651" s="65"/>
      <c r="K651" s="65"/>
      <c r="L651" s="65"/>
      <c r="M651" s="65"/>
      <c r="N651" s="65"/>
      <c r="O651" s="65"/>
      <c r="P651" s="65"/>
      <c r="Q651" s="65"/>
      <c r="R651" s="65"/>
      <c r="S651" s="65"/>
      <c r="X651" s="182"/>
    </row>
    <row r="652" spans="1:24" ht="21" customHeight="1">
      <c r="A652" s="66"/>
      <c r="B652" s="65"/>
      <c r="C652" s="65"/>
      <c r="D652" s="69"/>
      <c r="E652" s="67"/>
      <c r="F652" s="65"/>
      <c r="G652" s="67" t="str">
        <f t="shared" si="10"/>
        <v>-</v>
      </c>
      <c r="H652" s="65"/>
      <c r="I652" s="65"/>
      <c r="J652" s="65"/>
      <c r="K652" s="65"/>
      <c r="L652" s="65"/>
      <c r="M652" s="65"/>
      <c r="N652" s="65"/>
      <c r="O652" s="65"/>
      <c r="P652" s="65"/>
      <c r="Q652" s="65"/>
      <c r="R652" s="65"/>
      <c r="S652" s="65"/>
      <c r="X652" s="182"/>
    </row>
    <row r="653" spans="1:24" ht="21" customHeight="1">
      <c r="A653" s="66"/>
      <c r="B653" s="65"/>
      <c r="C653" s="65"/>
      <c r="D653" s="69"/>
      <c r="E653" s="67"/>
      <c r="F653" s="65"/>
      <c r="G653" s="67" t="str">
        <f t="shared" si="10"/>
        <v>-</v>
      </c>
      <c r="H653" s="65"/>
      <c r="I653" s="65"/>
      <c r="J653" s="65"/>
      <c r="K653" s="65"/>
      <c r="L653" s="65"/>
      <c r="M653" s="65"/>
      <c r="N653" s="65"/>
      <c r="O653" s="65"/>
      <c r="P653" s="65"/>
      <c r="Q653" s="65"/>
      <c r="R653" s="65"/>
      <c r="S653" s="65"/>
      <c r="X653" s="182"/>
    </row>
    <row r="654" spans="1:24" ht="21" customHeight="1">
      <c r="A654" s="66"/>
      <c r="B654" s="65"/>
      <c r="C654" s="65"/>
      <c r="D654" s="69"/>
      <c r="E654" s="67"/>
      <c r="F654" s="65"/>
      <c r="G654" s="67" t="str">
        <f t="shared" si="10"/>
        <v>-</v>
      </c>
      <c r="H654" s="65"/>
      <c r="I654" s="65"/>
      <c r="J654" s="65"/>
      <c r="K654" s="65"/>
      <c r="L654" s="65"/>
      <c r="M654" s="65"/>
      <c r="N654" s="65"/>
      <c r="O654" s="65"/>
      <c r="P654" s="65"/>
      <c r="Q654" s="65"/>
      <c r="R654" s="65"/>
      <c r="S654" s="65"/>
      <c r="X654" s="182"/>
    </row>
    <row r="655" spans="1:24" ht="21" customHeight="1">
      <c r="A655" s="66"/>
      <c r="B655" s="65"/>
      <c r="C655" s="65"/>
      <c r="D655" s="69"/>
      <c r="E655" s="67"/>
      <c r="F655" s="65"/>
      <c r="G655" s="67" t="str">
        <f t="shared" si="10"/>
        <v>-</v>
      </c>
      <c r="H655" s="65"/>
      <c r="I655" s="65"/>
      <c r="J655" s="65"/>
      <c r="K655" s="65"/>
      <c r="L655" s="65"/>
      <c r="M655" s="65"/>
      <c r="N655" s="65"/>
      <c r="O655" s="65"/>
      <c r="P655" s="65"/>
      <c r="Q655" s="65"/>
      <c r="R655" s="65"/>
      <c r="S655" s="65"/>
      <c r="X655" s="182"/>
    </row>
    <row r="656" spans="1:24" ht="21" customHeight="1">
      <c r="A656" s="66"/>
      <c r="B656" s="65"/>
      <c r="C656" s="65"/>
      <c r="D656" s="69"/>
      <c r="E656" s="67"/>
      <c r="F656" s="65"/>
      <c r="G656" s="67" t="str">
        <f t="shared" si="10"/>
        <v>-</v>
      </c>
      <c r="H656" s="65"/>
      <c r="I656" s="65"/>
      <c r="J656" s="65"/>
      <c r="K656" s="65"/>
      <c r="L656" s="65"/>
      <c r="M656" s="65"/>
      <c r="N656" s="65"/>
      <c r="O656" s="65"/>
      <c r="P656" s="65"/>
      <c r="Q656" s="65"/>
      <c r="R656" s="65"/>
      <c r="S656" s="65"/>
      <c r="X656" s="182"/>
    </row>
    <row r="657" spans="1:24" ht="21" customHeight="1">
      <c r="A657" s="66"/>
      <c r="B657" s="65"/>
      <c r="C657" s="65"/>
      <c r="D657" s="69"/>
      <c r="E657" s="67"/>
      <c r="F657" s="65"/>
      <c r="G657" s="67" t="str">
        <f t="shared" si="10"/>
        <v>-</v>
      </c>
      <c r="H657" s="65"/>
      <c r="I657" s="65"/>
      <c r="J657" s="65"/>
      <c r="K657" s="65"/>
      <c r="L657" s="65"/>
      <c r="M657" s="65"/>
      <c r="N657" s="65"/>
      <c r="O657" s="65"/>
      <c r="P657" s="65"/>
      <c r="Q657" s="65"/>
      <c r="R657" s="65"/>
      <c r="S657" s="65"/>
      <c r="X657" s="182"/>
    </row>
    <row r="658" spans="1:24" ht="21" customHeight="1">
      <c r="A658" s="66"/>
      <c r="B658" s="65"/>
      <c r="C658" s="65"/>
      <c r="D658" s="69"/>
      <c r="E658" s="67"/>
      <c r="F658" s="65"/>
      <c r="G658" s="67" t="str">
        <f t="shared" si="10"/>
        <v>-</v>
      </c>
      <c r="H658" s="65"/>
      <c r="I658" s="65"/>
      <c r="J658" s="65"/>
      <c r="K658" s="65"/>
      <c r="L658" s="65"/>
      <c r="M658" s="65"/>
      <c r="N658" s="65"/>
      <c r="O658" s="65"/>
      <c r="P658" s="65"/>
      <c r="Q658" s="65"/>
      <c r="R658" s="65"/>
      <c r="S658" s="65"/>
      <c r="X658" s="182"/>
    </row>
    <row r="659" spans="1:24" ht="21" customHeight="1">
      <c r="A659" s="66"/>
      <c r="B659" s="65"/>
      <c r="C659" s="65"/>
      <c r="D659" s="69"/>
      <c r="E659" s="67"/>
      <c r="F659" s="65"/>
      <c r="G659" s="67" t="str">
        <f t="shared" si="10"/>
        <v>-</v>
      </c>
      <c r="H659" s="65"/>
      <c r="I659" s="65"/>
      <c r="J659" s="65"/>
      <c r="K659" s="65"/>
      <c r="L659" s="65"/>
      <c r="M659" s="65"/>
      <c r="N659" s="65"/>
      <c r="O659" s="65"/>
      <c r="P659" s="65"/>
      <c r="Q659" s="65"/>
      <c r="R659" s="65"/>
      <c r="S659" s="65"/>
      <c r="X659" s="182"/>
    </row>
    <row r="660" spans="1:24" ht="21" customHeight="1">
      <c r="A660" s="66"/>
      <c r="B660" s="65"/>
      <c r="C660" s="65"/>
      <c r="D660" s="69"/>
      <c r="E660" s="67"/>
      <c r="F660" s="65"/>
      <c r="G660" s="67" t="str">
        <f t="shared" si="10"/>
        <v>-</v>
      </c>
      <c r="H660" s="65"/>
      <c r="I660" s="65"/>
      <c r="J660" s="65"/>
      <c r="K660" s="65"/>
      <c r="L660" s="65"/>
      <c r="M660" s="65"/>
      <c r="N660" s="65"/>
      <c r="O660" s="65"/>
      <c r="P660" s="65"/>
      <c r="Q660" s="65"/>
      <c r="R660" s="65"/>
      <c r="S660" s="65"/>
      <c r="X660" s="182"/>
    </row>
    <row r="661" spans="1:24" ht="21" customHeight="1">
      <c r="A661" s="66"/>
      <c r="B661" s="65"/>
      <c r="C661" s="65"/>
      <c r="D661" s="69"/>
      <c r="E661" s="67"/>
      <c r="F661" s="65"/>
      <c r="G661" s="67" t="str">
        <f t="shared" si="10"/>
        <v>-</v>
      </c>
      <c r="H661" s="65"/>
      <c r="I661" s="65"/>
      <c r="J661" s="65"/>
      <c r="K661" s="65"/>
      <c r="L661" s="65"/>
      <c r="M661" s="65"/>
      <c r="N661" s="65"/>
      <c r="O661" s="65"/>
      <c r="P661" s="65"/>
      <c r="Q661" s="65"/>
      <c r="R661" s="65"/>
      <c r="S661" s="65"/>
      <c r="X661" s="182"/>
    </row>
    <row r="662" spans="1:24" ht="21" customHeight="1">
      <c r="A662" s="66"/>
      <c r="B662" s="65"/>
      <c r="C662" s="65"/>
      <c r="D662" s="69"/>
      <c r="E662" s="67"/>
      <c r="F662" s="65"/>
      <c r="G662" s="67" t="str">
        <f t="shared" si="10"/>
        <v>-</v>
      </c>
      <c r="H662" s="65"/>
      <c r="I662" s="65"/>
      <c r="J662" s="65"/>
      <c r="K662" s="65"/>
      <c r="L662" s="65"/>
      <c r="M662" s="65"/>
      <c r="N662" s="65"/>
      <c r="O662" s="65"/>
      <c r="P662" s="65"/>
      <c r="Q662" s="65"/>
      <c r="R662" s="65"/>
      <c r="S662" s="65"/>
      <c r="X662" s="182"/>
    </row>
    <row r="663" spans="1:24" ht="21" customHeight="1">
      <c r="A663" s="66"/>
      <c r="B663" s="65"/>
      <c r="C663" s="65"/>
      <c r="D663" s="69"/>
      <c r="E663" s="67"/>
      <c r="F663" s="65"/>
      <c r="G663" s="67" t="str">
        <f t="shared" si="10"/>
        <v>-</v>
      </c>
      <c r="H663" s="65"/>
      <c r="I663" s="65"/>
      <c r="J663" s="65"/>
      <c r="K663" s="65"/>
      <c r="L663" s="65"/>
      <c r="M663" s="65"/>
      <c r="N663" s="65"/>
      <c r="O663" s="65"/>
      <c r="P663" s="65"/>
      <c r="Q663" s="65"/>
      <c r="R663" s="65"/>
      <c r="S663" s="65"/>
      <c r="X663" s="182"/>
    </row>
    <row r="664" spans="1:24" ht="21" customHeight="1">
      <c r="A664" s="66"/>
      <c r="B664" s="65"/>
      <c r="C664" s="65"/>
      <c r="D664" s="69"/>
      <c r="E664" s="67"/>
      <c r="F664" s="65"/>
      <c r="G664" s="67" t="str">
        <f t="shared" si="10"/>
        <v>-</v>
      </c>
      <c r="H664" s="65"/>
      <c r="I664" s="65"/>
      <c r="J664" s="65"/>
      <c r="K664" s="65"/>
      <c r="L664" s="65"/>
      <c r="M664" s="65"/>
      <c r="N664" s="65"/>
      <c r="O664" s="65"/>
      <c r="P664" s="65"/>
      <c r="Q664" s="65"/>
      <c r="R664" s="65"/>
      <c r="S664" s="65"/>
      <c r="X664" s="182"/>
    </row>
    <row r="665" spans="1:24" ht="21" customHeight="1">
      <c r="A665" s="66"/>
      <c r="B665" s="65"/>
      <c r="C665" s="65"/>
      <c r="D665" s="69"/>
      <c r="E665" s="67"/>
      <c r="F665" s="65"/>
      <c r="G665" s="67" t="str">
        <f t="shared" si="10"/>
        <v>-</v>
      </c>
      <c r="H665" s="65"/>
      <c r="I665" s="65"/>
      <c r="J665" s="65"/>
      <c r="K665" s="65"/>
      <c r="L665" s="65"/>
      <c r="M665" s="65"/>
      <c r="N665" s="65"/>
      <c r="O665" s="65"/>
      <c r="P665" s="65"/>
      <c r="Q665" s="65"/>
      <c r="R665" s="65"/>
      <c r="S665" s="65"/>
      <c r="X665" s="182"/>
    </row>
    <row r="666" spans="1:24" ht="21" customHeight="1">
      <c r="A666" s="66"/>
      <c r="B666" s="65"/>
      <c r="C666" s="65"/>
      <c r="D666" s="69"/>
      <c r="E666" s="67"/>
      <c r="F666" s="65"/>
      <c r="G666" s="67" t="str">
        <f t="shared" si="10"/>
        <v>-</v>
      </c>
      <c r="H666" s="65"/>
      <c r="I666" s="65"/>
      <c r="J666" s="65"/>
      <c r="K666" s="65"/>
      <c r="L666" s="65"/>
      <c r="M666" s="65"/>
      <c r="N666" s="65"/>
      <c r="O666" s="65"/>
      <c r="P666" s="65"/>
      <c r="Q666" s="65"/>
      <c r="R666" s="65"/>
      <c r="S666" s="65"/>
      <c r="X666" s="182"/>
    </row>
    <row r="667" spans="1:24" ht="21" customHeight="1">
      <c r="A667" s="66"/>
      <c r="B667" s="65"/>
      <c r="C667" s="65"/>
      <c r="D667" s="69"/>
      <c r="E667" s="67"/>
      <c r="F667" s="65"/>
      <c r="G667" s="67" t="str">
        <f t="shared" si="10"/>
        <v>-</v>
      </c>
      <c r="H667" s="65"/>
      <c r="I667" s="65"/>
      <c r="J667" s="65"/>
      <c r="K667" s="65"/>
      <c r="L667" s="65"/>
      <c r="M667" s="65"/>
      <c r="N667" s="65"/>
      <c r="O667" s="65"/>
      <c r="P667" s="65"/>
      <c r="Q667" s="65"/>
      <c r="R667" s="65"/>
      <c r="S667" s="65"/>
      <c r="X667" s="182"/>
    </row>
    <row r="668" spans="1:24" ht="21" customHeight="1">
      <c r="A668" s="66"/>
      <c r="B668" s="65"/>
      <c r="C668" s="65"/>
      <c r="D668" s="69"/>
      <c r="E668" s="67"/>
      <c r="F668" s="65"/>
      <c r="G668" s="67" t="str">
        <f t="shared" si="10"/>
        <v>-</v>
      </c>
      <c r="H668" s="65"/>
      <c r="I668" s="65"/>
      <c r="J668" s="65"/>
      <c r="K668" s="65"/>
      <c r="L668" s="65"/>
      <c r="M668" s="65"/>
      <c r="N668" s="65"/>
      <c r="O668" s="65"/>
      <c r="P668" s="65"/>
      <c r="Q668" s="65"/>
      <c r="R668" s="65"/>
      <c r="S668" s="65"/>
      <c r="X668" s="182"/>
    </row>
    <row r="669" spans="1:24" ht="21" customHeight="1">
      <c r="A669" s="66"/>
      <c r="B669" s="65"/>
      <c r="C669" s="65"/>
      <c r="D669" s="69"/>
      <c r="E669" s="67"/>
      <c r="F669" s="65"/>
      <c r="G669" s="67" t="str">
        <f t="shared" si="10"/>
        <v>-</v>
      </c>
      <c r="H669" s="65"/>
      <c r="I669" s="65"/>
      <c r="J669" s="65"/>
      <c r="K669" s="65"/>
      <c r="L669" s="65"/>
      <c r="M669" s="65"/>
      <c r="N669" s="65"/>
      <c r="O669" s="65"/>
      <c r="P669" s="65"/>
      <c r="Q669" s="65"/>
      <c r="R669" s="65"/>
      <c r="S669" s="65"/>
      <c r="X669" s="182"/>
    </row>
    <row r="670" spans="1:24" ht="21" customHeight="1">
      <c r="A670" s="66"/>
      <c r="B670" s="65"/>
      <c r="C670" s="65"/>
      <c r="D670" s="69"/>
      <c r="E670" s="67"/>
      <c r="F670" s="65"/>
      <c r="G670" s="67" t="str">
        <f t="shared" si="10"/>
        <v>-</v>
      </c>
      <c r="H670" s="65"/>
      <c r="I670" s="65"/>
      <c r="J670" s="65"/>
      <c r="K670" s="65"/>
      <c r="L670" s="65"/>
      <c r="M670" s="65"/>
      <c r="N670" s="65"/>
      <c r="O670" s="65"/>
      <c r="P670" s="65"/>
      <c r="Q670" s="65"/>
      <c r="R670" s="65"/>
      <c r="S670" s="65"/>
      <c r="X670" s="182"/>
    </row>
    <row r="671" spans="1:24" ht="21" customHeight="1">
      <c r="A671" s="66"/>
      <c r="B671" s="65"/>
      <c r="C671" s="65"/>
      <c r="D671" s="69"/>
      <c r="E671" s="67"/>
      <c r="F671" s="65"/>
      <c r="G671" s="67" t="str">
        <f t="shared" si="10"/>
        <v>-</v>
      </c>
      <c r="H671" s="65"/>
      <c r="I671" s="65"/>
      <c r="J671" s="65"/>
      <c r="K671" s="65"/>
      <c r="L671" s="65"/>
      <c r="M671" s="65"/>
      <c r="N671" s="65"/>
      <c r="O671" s="65"/>
      <c r="P671" s="65"/>
      <c r="Q671" s="65"/>
      <c r="R671" s="65"/>
      <c r="S671" s="65"/>
      <c r="X671" s="182"/>
    </row>
    <row r="672" spans="1:24" ht="21" customHeight="1">
      <c r="A672" s="66"/>
      <c r="B672" s="65"/>
      <c r="C672" s="65"/>
      <c r="D672" s="69"/>
      <c r="E672" s="67"/>
      <c r="F672" s="65"/>
      <c r="G672" s="67" t="str">
        <f t="shared" ref="G672:G735" si="11">IF(OR(C672="",D672=""),"-",ABS((D672-C672+(D672&lt;C672))*1440))</f>
        <v>-</v>
      </c>
      <c r="H672" s="65"/>
      <c r="I672" s="65"/>
      <c r="J672" s="65"/>
      <c r="K672" s="65"/>
      <c r="L672" s="65"/>
      <c r="M672" s="65"/>
      <c r="N672" s="65"/>
      <c r="O672" s="65"/>
      <c r="P672" s="65"/>
      <c r="Q672" s="65"/>
      <c r="R672" s="65"/>
      <c r="S672" s="65"/>
      <c r="X672" s="182"/>
    </row>
    <row r="673" spans="1:24" ht="21" customHeight="1">
      <c r="A673" s="66"/>
      <c r="B673" s="65"/>
      <c r="C673" s="65"/>
      <c r="D673" s="69"/>
      <c r="E673" s="67"/>
      <c r="F673" s="65"/>
      <c r="G673" s="67" t="str">
        <f t="shared" si="11"/>
        <v>-</v>
      </c>
      <c r="H673" s="65"/>
      <c r="I673" s="65"/>
      <c r="J673" s="65"/>
      <c r="K673" s="65"/>
      <c r="L673" s="65"/>
      <c r="M673" s="65"/>
      <c r="N673" s="65"/>
      <c r="O673" s="65"/>
      <c r="P673" s="65"/>
      <c r="Q673" s="65"/>
      <c r="R673" s="65"/>
      <c r="S673" s="65"/>
      <c r="X673" s="182"/>
    </row>
    <row r="674" spans="1:24" ht="21" customHeight="1">
      <c r="A674" s="66"/>
      <c r="B674" s="65"/>
      <c r="C674" s="65"/>
      <c r="D674" s="69"/>
      <c r="E674" s="67"/>
      <c r="F674" s="65"/>
      <c r="G674" s="67" t="str">
        <f t="shared" si="11"/>
        <v>-</v>
      </c>
      <c r="H674" s="65"/>
      <c r="I674" s="65"/>
      <c r="J674" s="65"/>
      <c r="K674" s="65"/>
      <c r="L674" s="65"/>
      <c r="M674" s="65"/>
      <c r="N674" s="65"/>
      <c r="O674" s="65"/>
      <c r="P674" s="65"/>
      <c r="Q674" s="65"/>
      <c r="R674" s="65"/>
      <c r="S674" s="65"/>
      <c r="X674" s="182"/>
    </row>
    <row r="675" spans="1:24" ht="21" customHeight="1">
      <c r="A675" s="66"/>
      <c r="B675" s="65"/>
      <c r="C675" s="65"/>
      <c r="D675" s="69"/>
      <c r="E675" s="67"/>
      <c r="F675" s="65"/>
      <c r="G675" s="67" t="str">
        <f t="shared" si="11"/>
        <v>-</v>
      </c>
      <c r="H675" s="65"/>
      <c r="I675" s="65"/>
      <c r="J675" s="65"/>
      <c r="K675" s="65"/>
      <c r="L675" s="65"/>
      <c r="M675" s="65"/>
      <c r="N675" s="65"/>
      <c r="O675" s="65"/>
      <c r="P675" s="65"/>
      <c r="Q675" s="65"/>
      <c r="R675" s="65"/>
      <c r="S675" s="65"/>
      <c r="X675" s="182"/>
    </row>
    <row r="676" spans="1:24" ht="21" customHeight="1">
      <c r="A676" s="66"/>
      <c r="B676" s="65"/>
      <c r="C676" s="65"/>
      <c r="D676" s="69"/>
      <c r="E676" s="67"/>
      <c r="F676" s="65"/>
      <c r="G676" s="67" t="str">
        <f t="shared" si="11"/>
        <v>-</v>
      </c>
      <c r="H676" s="65"/>
      <c r="I676" s="65"/>
      <c r="J676" s="65"/>
      <c r="K676" s="65"/>
      <c r="L676" s="65"/>
      <c r="M676" s="65"/>
      <c r="N676" s="65"/>
      <c r="O676" s="65"/>
      <c r="P676" s="65"/>
      <c r="Q676" s="65"/>
      <c r="R676" s="65"/>
      <c r="S676" s="65"/>
      <c r="X676" s="182"/>
    </row>
    <row r="677" spans="1:24" ht="21" customHeight="1">
      <c r="A677" s="66"/>
      <c r="B677" s="65"/>
      <c r="C677" s="65"/>
      <c r="D677" s="69"/>
      <c r="E677" s="67"/>
      <c r="F677" s="65"/>
      <c r="G677" s="67" t="str">
        <f t="shared" si="11"/>
        <v>-</v>
      </c>
      <c r="H677" s="65"/>
      <c r="I677" s="65"/>
      <c r="J677" s="65"/>
      <c r="K677" s="65"/>
      <c r="L677" s="65"/>
      <c r="M677" s="65"/>
      <c r="N677" s="65"/>
      <c r="O677" s="65"/>
      <c r="P677" s="65"/>
      <c r="Q677" s="65"/>
      <c r="R677" s="65"/>
      <c r="S677" s="65"/>
      <c r="X677" s="182"/>
    </row>
    <row r="678" spans="1:24" ht="21" customHeight="1">
      <c r="A678" s="66"/>
      <c r="B678" s="65"/>
      <c r="C678" s="65"/>
      <c r="D678" s="69"/>
      <c r="E678" s="67"/>
      <c r="F678" s="65"/>
      <c r="G678" s="67" t="str">
        <f t="shared" si="11"/>
        <v>-</v>
      </c>
      <c r="H678" s="65"/>
      <c r="I678" s="65"/>
      <c r="J678" s="65"/>
      <c r="K678" s="65"/>
      <c r="L678" s="65"/>
      <c r="M678" s="65"/>
      <c r="N678" s="65"/>
      <c r="O678" s="65"/>
      <c r="P678" s="65"/>
      <c r="Q678" s="65"/>
      <c r="R678" s="65"/>
      <c r="S678" s="65"/>
      <c r="X678" s="182"/>
    </row>
    <row r="679" spans="1:24" ht="21" customHeight="1">
      <c r="A679" s="66"/>
      <c r="B679" s="65"/>
      <c r="C679" s="65"/>
      <c r="D679" s="69"/>
      <c r="E679" s="67"/>
      <c r="F679" s="65"/>
      <c r="G679" s="67" t="str">
        <f t="shared" si="11"/>
        <v>-</v>
      </c>
      <c r="H679" s="65"/>
      <c r="I679" s="65"/>
      <c r="J679" s="65"/>
      <c r="K679" s="65"/>
      <c r="L679" s="65"/>
      <c r="M679" s="65"/>
      <c r="N679" s="65"/>
      <c r="O679" s="65"/>
      <c r="P679" s="65"/>
      <c r="Q679" s="65"/>
      <c r="R679" s="65"/>
      <c r="S679" s="65"/>
      <c r="X679" s="182"/>
    </row>
    <row r="680" spans="1:24" ht="21" customHeight="1">
      <c r="A680" s="66"/>
      <c r="B680" s="65"/>
      <c r="C680" s="65"/>
      <c r="D680" s="69"/>
      <c r="E680" s="67"/>
      <c r="F680" s="65"/>
      <c r="G680" s="67" t="str">
        <f t="shared" si="11"/>
        <v>-</v>
      </c>
      <c r="H680" s="65"/>
      <c r="I680" s="65"/>
      <c r="J680" s="65"/>
      <c r="K680" s="65"/>
      <c r="L680" s="65"/>
      <c r="M680" s="65"/>
      <c r="N680" s="65"/>
      <c r="O680" s="65"/>
      <c r="P680" s="65"/>
      <c r="Q680" s="65"/>
      <c r="R680" s="65"/>
      <c r="S680" s="65"/>
      <c r="X680" s="182"/>
    </row>
    <row r="681" spans="1:24" ht="21" customHeight="1">
      <c r="A681" s="66"/>
      <c r="B681" s="65"/>
      <c r="C681" s="65"/>
      <c r="D681" s="69"/>
      <c r="E681" s="67"/>
      <c r="F681" s="65"/>
      <c r="G681" s="67" t="str">
        <f t="shared" si="11"/>
        <v>-</v>
      </c>
      <c r="H681" s="65"/>
      <c r="I681" s="65"/>
      <c r="J681" s="65"/>
      <c r="K681" s="65"/>
      <c r="L681" s="65"/>
      <c r="M681" s="65"/>
      <c r="N681" s="65"/>
      <c r="O681" s="65"/>
      <c r="P681" s="65"/>
      <c r="Q681" s="65"/>
      <c r="R681" s="65"/>
      <c r="S681" s="65"/>
      <c r="X681" s="182"/>
    </row>
    <row r="682" spans="1:24" ht="21" customHeight="1">
      <c r="A682" s="66"/>
      <c r="B682" s="65"/>
      <c r="C682" s="65"/>
      <c r="D682" s="69"/>
      <c r="E682" s="67"/>
      <c r="F682" s="65"/>
      <c r="G682" s="67" t="str">
        <f t="shared" si="11"/>
        <v>-</v>
      </c>
      <c r="H682" s="65"/>
      <c r="I682" s="65"/>
      <c r="J682" s="65"/>
      <c r="K682" s="65"/>
      <c r="L682" s="65"/>
      <c r="M682" s="65"/>
      <c r="N682" s="65"/>
      <c r="O682" s="65"/>
      <c r="P682" s="65"/>
      <c r="Q682" s="65"/>
      <c r="R682" s="65"/>
      <c r="S682" s="65"/>
      <c r="X682" s="182"/>
    </row>
    <row r="683" spans="1:24" ht="21" customHeight="1">
      <c r="A683" s="66"/>
      <c r="B683" s="65"/>
      <c r="C683" s="65"/>
      <c r="D683" s="69"/>
      <c r="E683" s="67"/>
      <c r="F683" s="65"/>
      <c r="G683" s="67" t="str">
        <f t="shared" si="11"/>
        <v>-</v>
      </c>
      <c r="H683" s="65"/>
      <c r="I683" s="65"/>
      <c r="J683" s="65"/>
      <c r="K683" s="65"/>
      <c r="L683" s="65"/>
      <c r="M683" s="65"/>
      <c r="N683" s="65"/>
      <c r="O683" s="65"/>
      <c r="P683" s="65"/>
      <c r="Q683" s="65"/>
      <c r="R683" s="65"/>
      <c r="S683" s="65"/>
      <c r="X683" s="182"/>
    </row>
    <row r="684" spans="1:24" ht="21" customHeight="1">
      <c r="A684" s="66"/>
      <c r="B684" s="65"/>
      <c r="C684" s="65"/>
      <c r="D684" s="69"/>
      <c r="E684" s="67"/>
      <c r="F684" s="65"/>
      <c r="G684" s="67" t="str">
        <f t="shared" si="11"/>
        <v>-</v>
      </c>
      <c r="H684" s="65"/>
      <c r="I684" s="65"/>
      <c r="J684" s="65"/>
      <c r="K684" s="65"/>
      <c r="L684" s="65"/>
      <c r="M684" s="65"/>
      <c r="N684" s="65"/>
      <c r="O684" s="65"/>
      <c r="P684" s="65"/>
      <c r="Q684" s="65"/>
      <c r="R684" s="65"/>
      <c r="S684" s="65"/>
      <c r="X684" s="182"/>
    </row>
    <row r="685" spans="1:24" ht="21" customHeight="1">
      <c r="A685" s="66"/>
      <c r="B685" s="65"/>
      <c r="C685" s="65"/>
      <c r="D685" s="69"/>
      <c r="E685" s="67"/>
      <c r="F685" s="65"/>
      <c r="G685" s="67" t="str">
        <f t="shared" si="11"/>
        <v>-</v>
      </c>
      <c r="H685" s="65"/>
      <c r="I685" s="65"/>
      <c r="J685" s="65"/>
      <c r="K685" s="65"/>
      <c r="L685" s="65"/>
      <c r="M685" s="65"/>
      <c r="N685" s="65"/>
      <c r="O685" s="65"/>
      <c r="P685" s="65"/>
      <c r="Q685" s="65"/>
      <c r="R685" s="65"/>
      <c r="S685" s="65"/>
      <c r="X685" s="182"/>
    </row>
    <row r="686" spans="1:24" ht="21" customHeight="1">
      <c r="A686" s="66"/>
      <c r="B686" s="65"/>
      <c r="C686" s="65"/>
      <c r="D686" s="69"/>
      <c r="E686" s="67"/>
      <c r="F686" s="65"/>
      <c r="G686" s="67" t="str">
        <f t="shared" si="11"/>
        <v>-</v>
      </c>
      <c r="H686" s="65"/>
      <c r="I686" s="65"/>
      <c r="J686" s="65"/>
      <c r="K686" s="65"/>
      <c r="L686" s="65"/>
      <c r="M686" s="65"/>
      <c r="N686" s="65"/>
      <c r="O686" s="65"/>
      <c r="P686" s="65"/>
      <c r="Q686" s="65"/>
      <c r="R686" s="65"/>
      <c r="S686" s="65"/>
      <c r="X686" s="182"/>
    </row>
    <row r="687" spans="1:24" ht="21" customHeight="1">
      <c r="A687" s="66"/>
      <c r="B687" s="65"/>
      <c r="C687" s="65"/>
      <c r="D687" s="69"/>
      <c r="E687" s="67"/>
      <c r="F687" s="65"/>
      <c r="G687" s="67" t="str">
        <f t="shared" si="11"/>
        <v>-</v>
      </c>
      <c r="H687" s="65"/>
      <c r="I687" s="65"/>
      <c r="J687" s="65"/>
      <c r="K687" s="65"/>
      <c r="L687" s="65"/>
      <c r="M687" s="65"/>
      <c r="N687" s="65"/>
      <c r="O687" s="65"/>
      <c r="P687" s="65"/>
      <c r="Q687" s="65"/>
      <c r="R687" s="65"/>
      <c r="S687" s="65"/>
      <c r="X687" s="182"/>
    </row>
    <row r="688" spans="1:24" ht="21" customHeight="1">
      <c r="A688" s="66"/>
      <c r="B688" s="65"/>
      <c r="C688" s="65"/>
      <c r="D688" s="69"/>
      <c r="E688" s="67"/>
      <c r="F688" s="65"/>
      <c r="G688" s="67" t="str">
        <f t="shared" si="11"/>
        <v>-</v>
      </c>
      <c r="H688" s="65"/>
      <c r="I688" s="65"/>
      <c r="J688" s="65"/>
      <c r="K688" s="65"/>
      <c r="L688" s="65"/>
      <c r="M688" s="65"/>
      <c r="N688" s="65"/>
      <c r="O688" s="65"/>
      <c r="P688" s="65"/>
      <c r="Q688" s="65"/>
      <c r="R688" s="65"/>
      <c r="S688" s="65"/>
      <c r="X688" s="182"/>
    </row>
    <row r="689" spans="1:24" ht="21" customHeight="1">
      <c r="A689" s="66"/>
      <c r="B689" s="65"/>
      <c r="C689" s="65"/>
      <c r="D689" s="69"/>
      <c r="E689" s="67"/>
      <c r="F689" s="65"/>
      <c r="G689" s="67" t="str">
        <f t="shared" si="11"/>
        <v>-</v>
      </c>
      <c r="H689" s="65"/>
      <c r="I689" s="65"/>
      <c r="J689" s="65"/>
      <c r="K689" s="65"/>
      <c r="L689" s="65"/>
      <c r="M689" s="65"/>
      <c r="N689" s="65"/>
      <c r="O689" s="65"/>
      <c r="P689" s="65"/>
      <c r="Q689" s="65"/>
      <c r="R689" s="65"/>
      <c r="S689" s="65"/>
      <c r="X689" s="182"/>
    </row>
    <row r="690" spans="1:24" ht="21" customHeight="1">
      <c r="A690" s="66"/>
      <c r="B690" s="65"/>
      <c r="C690" s="65"/>
      <c r="D690" s="69"/>
      <c r="E690" s="67"/>
      <c r="F690" s="65"/>
      <c r="G690" s="67" t="str">
        <f t="shared" si="11"/>
        <v>-</v>
      </c>
      <c r="H690" s="65"/>
      <c r="I690" s="65"/>
      <c r="J690" s="65"/>
      <c r="K690" s="65"/>
      <c r="L690" s="65"/>
      <c r="M690" s="65"/>
      <c r="N690" s="65"/>
      <c r="O690" s="65"/>
      <c r="P690" s="65"/>
      <c r="Q690" s="65"/>
      <c r="R690" s="65"/>
      <c r="S690" s="65"/>
      <c r="X690" s="182"/>
    </row>
    <row r="691" spans="1:24" ht="21" customHeight="1">
      <c r="A691" s="66"/>
      <c r="B691" s="65"/>
      <c r="C691" s="65"/>
      <c r="D691" s="69"/>
      <c r="E691" s="67"/>
      <c r="F691" s="65"/>
      <c r="G691" s="67" t="str">
        <f t="shared" si="11"/>
        <v>-</v>
      </c>
      <c r="H691" s="65"/>
      <c r="I691" s="65"/>
      <c r="J691" s="65"/>
      <c r="K691" s="65"/>
      <c r="L691" s="65"/>
      <c r="M691" s="65"/>
      <c r="N691" s="65"/>
      <c r="O691" s="65"/>
      <c r="P691" s="65"/>
      <c r="Q691" s="65"/>
      <c r="R691" s="65"/>
      <c r="S691" s="65"/>
      <c r="X691" s="182"/>
    </row>
    <row r="692" spans="1:24" ht="21" customHeight="1">
      <c r="A692" s="66"/>
      <c r="B692" s="65"/>
      <c r="C692" s="65"/>
      <c r="D692" s="69"/>
      <c r="E692" s="67"/>
      <c r="F692" s="65"/>
      <c r="G692" s="67" t="str">
        <f t="shared" si="11"/>
        <v>-</v>
      </c>
      <c r="H692" s="65"/>
      <c r="I692" s="65"/>
      <c r="J692" s="65"/>
      <c r="K692" s="65"/>
      <c r="L692" s="65"/>
      <c r="M692" s="65"/>
      <c r="N692" s="65"/>
      <c r="O692" s="65"/>
      <c r="P692" s="65"/>
      <c r="Q692" s="65"/>
      <c r="R692" s="65"/>
      <c r="S692" s="65"/>
      <c r="X692" s="182"/>
    </row>
    <row r="693" spans="1:24" ht="21" customHeight="1">
      <c r="A693" s="66"/>
      <c r="B693" s="65"/>
      <c r="C693" s="65"/>
      <c r="D693" s="69"/>
      <c r="E693" s="67"/>
      <c r="F693" s="65"/>
      <c r="G693" s="67" t="str">
        <f t="shared" si="11"/>
        <v>-</v>
      </c>
      <c r="H693" s="65"/>
      <c r="I693" s="65"/>
      <c r="J693" s="65"/>
      <c r="K693" s="65"/>
      <c r="L693" s="65"/>
      <c r="M693" s="65"/>
      <c r="N693" s="65"/>
      <c r="O693" s="65"/>
      <c r="P693" s="65"/>
      <c r="Q693" s="65"/>
      <c r="R693" s="65"/>
      <c r="S693" s="65"/>
      <c r="X693" s="182"/>
    </row>
    <row r="694" spans="1:24" ht="21" customHeight="1">
      <c r="A694" s="66"/>
      <c r="B694" s="65"/>
      <c r="C694" s="65"/>
      <c r="D694" s="69"/>
      <c r="E694" s="67"/>
      <c r="F694" s="65"/>
      <c r="G694" s="67" t="str">
        <f t="shared" si="11"/>
        <v>-</v>
      </c>
      <c r="H694" s="65"/>
      <c r="I694" s="65"/>
      <c r="J694" s="65"/>
      <c r="K694" s="65"/>
      <c r="L694" s="65"/>
      <c r="M694" s="65"/>
      <c r="N694" s="65"/>
      <c r="O694" s="65"/>
      <c r="P694" s="65"/>
      <c r="Q694" s="65"/>
      <c r="R694" s="65"/>
      <c r="S694" s="65"/>
      <c r="X694" s="182"/>
    </row>
    <row r="695" spans="1:24" ht="21" customHeight="1">
      <c r="A695" s="66"/>
      <c r="B695" s="65"/>
      <c r="C695" s="65"/>
      <c r="D695" s="69"/>
      <c r="E695" s="67"/>
      <c r="F695" s="65"/>
      <c r="G695" s="67" t="str">
        <f t="shared" si="11"/>
        <v>-</v>
      </c>
      <c r="H695" s="65"/>
      <c r="I695" s="65"/>
      <c r="J695" s="65"/>
      <c r="K695" s="65"/>
      <c r="L695" s="65"/>
      <c r="M695" s="65"/>
      <c r="N695" s="65"/>
      <c r="O695" s="65"/>
      <c r="P695" s="65"/>
      <c r="Q695" s="65"/>
      <c r="R695" s="65"/>
      <c r="S695" s="65"/>
      <c r="X695" s="182"/>
    </row>
    <row r="696" spans="1:24" ht="21" customHeight="1">
      <c r="A696" s="66"/>
      <c r="B696" s="65"/>
      <c r="C696" s="65"/>
      <c r="D696" s="69"/>
      <c r="E696" s="67"/>
      <c r="F696" s="65"/>
      <c r="G696" s="67" t="str">
        <f t="shared" si="11"/>
        <v>-</v>
      </c>
      <c r="H696" s="65"/>
      <c r="I696" s="65"/>
      <c r="J696" s="65"/>
      <c r="K696" s="65"/>
      <c r="L696" s="65"/>
      <c r="M696" s="65"/>
      <c r="N696" s="65"/>
      <c r="O696" s="65"/>
      <c r="P696" s="65"/>
      <c r="Q696" s="65"/>
      <c r="R696" s="65"/>
      <c r="S696" s="65"/>
      <c r="X696" s="182"/>
    </row>
    <row r="697" spans="1:24" ht="21" customHeight="1">
      <c r="A697" s="66"/>
      <c r="B697" s="65"/>
      <c r="C697" s="65"/>
      <c r="D697" s="69"/>
      <c r="E697" s="67"/>
      <c r="F697" s="65"/>
      <c r="G697" s="67" t="str">
        <f t="shared" si="11"/>
        <v>-</v>
      </c>
      <c r="H697" s="65"/>
      <c r="I697" s="65"/>
      <c r="J697" s="65"/>
      <c r="K697" s="65"/>
      <c r="L697" s="65"/>
      <c r="M697" s="65"/>
      <c r="N697" s="65"/>
      <c r="O697" s="65"/>
      <c r="P697" s="65"/>
      <c r="Q697" s="65"/>
      <c r="R697" s="65"/>
      <c r="S697" s="65"/>
      <c r="X697" s="182"/>
    </row>
    <row r="698" spans="1:24" ht="21" customHeight="1">
      <c r="A698" s="66"/>
      <c r="B698" s="65"/>
      <c r="C698" s="65"/>
      <c r="D698" s="69"/>
      <c r="E698" s="67"/>
      <c r="F698" s="65"/>
      <c r="G698" s="67" t="str">
        <f t="shared" si="11"/>
        <v>-</v>
      </c>
      <c r="H698" s="65"/>
      <c r="I698" s="65"/>
      <c r="J698" s="65"/>
      <c r="K698" s="65"/>
      <c r="L698" s="65"/>
      <c r="M698" s="65"/>
      <c r="N698" s="65"/>
      <c r="O698" s="65"/>
      <c r="P698" s="65"/>
      <c r="Q698" s="65"/>
      <c r="R698" s="65"/>
      <c r="S698" s="65"/>
      <c r="X698" s="182"/>
    </row>
    <row r="699" spans="1:24" ht="21" customHeight="1">
      <c r="A699" s="66"/>
      <c r="B699" s="65"/>
      <c r="C699" s="65"/>
      <c r="D699" s="69"/>
      <c r="E699" s="67"/>
      <c r="F699" s="65"/>
      <c r="G699" s="67" t="str">
        <f t="shared" si="11"/>
        <v>-</v>
      </c>
      <c r="H699" s="65"/>
      <c r="I699" s="65"/>
      <c r="J699" s="65"/>
      <c r="K699" s="65"/>
      <c r="L699" s="65"/>
      <c r="M699" s="65"/>
      <c r="N699" s="65"/>
      <c r="O699" s="65"/>
      <c r="P699" s="65"/>
      <c r="Q699" s="65"/>
      <c r="R699" s="65"/>
      <c r="S699" s="65"/>
      <c r="X699" s="182"/>
    </row>
    <row r="700" spans="1:24" ht="21" customHeight="1">
      <c r="A700" s="66"/>
      <c r="B700" s="65"/>
      <c r="C700" s="65"/>
      <c r="D700" s="69"/>
      <c r="E700" s="67"/>
      <c r="F700" s="65"/>
      <c r="G700" s="67" t="str">
        <f t="shared" si="11"/>
        <v>-</v>
      </c>
      <c r="H700" s="65"/>
      <c r="I700" s="65"/>
      <c r="J700" s="65"/>
      <c r="K700" s="65"/>
      <c r="L700" s="65"/>
      <c r="M700" s="65"/>
      <c r="N700" s="65"/>
      <c r="O700" s="65"/>
      <c r="P700" s="65"/>
      <c r="Q700" s="65"/>
      <c r="R700" s="65"/>
      <c r="S700" s="65"/>
      <c r="X700" s="182"/>
    </row>
    <row r="701" spans="1:24" ht="21" customHeight="1">
      <c r="A701" s="66"/>
      <c r="B701" s="65"/>
      <c r="C701" s="65"/>
      <c r="D701" s="69"/>
      <c r="E701" s="67"/>
      <c r="F701" s="65"/>
      <c r="G701" s="67" t="str">
        <f t="shared" si="11"/>
        <v>-</v>
      </c>
      <c r="H701" s="65"/>
      <c r="I701" s="65"/>
      <c r="J701" s="65"/>
      <c r="K701" s="65"/>
      <c r="L701" s="65"/>
      <c r="M701" s="65"/>
      <c r="N701" s="65"/>
      <c r="O701" s="65"/>
      <c r="P701" s="65"/>
      <c r="Q701" s="65"/>
      <c r="R701" s="65"/>
      <c r="S701" s="65"/>
      <c r="X701" s="182"/>
    </row>
    <row r="702" spans="1:24" ht="21" customHeight="1">
      <c r="A702" s="66"/>
      <c r="B702" s="65"/>
      <c r="C702" s="65"/>
      <c r="D702" s="69"/>
      <c r="E702" s="67"/>
      <c r="F702" s="65"/>
      <c r="G702" s="67" t="str">
        <f t="shared" si="11"/>
        <v>-</v>
      </c>
      <c r="H702" s="65"/>
      <c r="I702" s="65"/>
      <c r="J702" s="65"/>
      <c r="K702" s="65"/>
      <c r="L702" s="65"/>
      <c r="M702" s="65"/>
      <c r="N702" s="65"/>
      <c r="O702" s="65"/>
      <c r="P702" s="65"/>
      <c r="Q702" s="65"/>
      <c r="R702" s="65"/>
      <c r="S702" s="65"/>
      <c r="X702" s="182"/>
    </row>
    <row r="703" spans="1:24" ht="21" customHeight="1">
      <c r="A703" s="66"/>
      <c r="B703" s="65"/>
      <c r="C703" s="65"/>
      <c r="D703" s="69"/>
      <c r="E703" s="67"/>
      <c r="F703" s="65"/>
      <c r="G703" s="67" t="str">
        <f t="shared" si="11"/>
        <v>-</v>
      </c>
      <c r="H703" s="65"/>
      <c r="I703" s="65"/>
      <c r="J703" s="65"/>
      <c r="K703" s="65"/>
      <c r="L703" s="65"/>
      <c r="M703" s="65"/>
      <c r="N703" s="65"/>
      <c r="O703" s="65"/>
      <c r="P703" s="65"/>
      <c r="Q703" s="65"/>
      <c r="R703" s="65"/>
      <c r="S703" s="65"/>
      <c r="X703" s="182"/>
    </row>
    <row r="704" spans="1:24" ht="21" customHeight="1">
      <c r="A704" s="66"/>
      <c r="B704" s="65"/>
      <c r="C704" s="65"/>
      <c r="D704" s="69"/>
      <c r="E704" s="67"/>
      <c r="F704" s="65"/>
      <c r="G704" s="67" t="str">
        <f t="shared" si="11"/>
        <v>-</v>
      </c>
      <c r="H704" s="65"/>
      <c r="I704" s="65"/>
      <c r="J704" s="65"/>
      <c r="K704" s="65"/>
      <c r="L704" s="65"/>
      <c r="M704" s="65"/>
      <c r="N704" s="65"/>
      <c r="O704" s="65"/>
      <c r="P704" s="65"/>
      <c r="Q704" s="65"/>
      <c r="R704" s="65"/>
      <c r="S704" s="65"/>
      <c r="X704" s="182"/>
    </row>
    <row r="705" spans="1:24" ht="21" customHeight="1">
      <c r="A705" s="66"/>
      <c r="B705" s="65"/>
      <c r="C705" s="65"/>
      <c r="D705" s="69"/>
      <c r="E705" s="67"/>
      <c r="F705" s="65"/>
      <c r="G705" s="67" t="str">
        <f t="shared" si="11"/>
        <v>-</v>
      </c>
      <c r="H705" s="65"/>
      <c r="I705" s="65"/>
      <c r="J705" s="65"/>
      <c r="K705" s="65"/>
      <c r="L705" s="65"/>
      <c r="M705" s="65"/>
      <c r="N705" s="65"/>
      <c r="O705" s="65"/>
      <c r="P705" s="65"/>
      <c r="Q705" s="65"/>
      <c r="R705" s="65"/>
      <c r="S705" s="65"/>
      <c r="X705" s="182"/>
    </row>
    <row r="706" spans="1:24" ht="21" customHeight="1">
      <c r="A706" s="66"/>
      <c r="B706" s="65"/>
      <c r="C706" s="65"/>
      <c r="D706" s="69"/>
      <c r="E706" s="67"/>
      <c r="F706" s="65"/>
      <c r="G706" s="67" t="str">
        <f t="shared" si="11"/>
        <v>-</v>
      </c>
      <c r="H706" s="65"/>
      <c r="I706" s="65"/>
      <c r="J706" s="65"/>
      <c r="K706" s="65"/>
      <c r="L706" s="65"/>
      <c r="M706" s="65"/>
      <c r="N706" s="65"/>
      <c r="O706" s="65"/>
      <c r="P706" s="65"/>
      <c r="Q706" s="65"/>
      <c r="R706" s="65"/>
      <c r="S706" s="65"/>
      <c r="X706" s="182"/>
    </row>
    <row r="707" spans="1:24" ht="21" customHeight="1">
      <c r="A707" s="66"/>
      <c r="B707" s="65"/>
      <c r="C707" s="65"/>
      <c r="D707" s="69"/>
      <c r="E707" s="67"/>
      <c r="F707" s="65"/>
      <c r="G707" s="67" t="str">
        <f t="shared" si="11"/>
        <v>-</v>
      </c>
      <c r="H707" s="65"/>
      <c r="I707" s="65"/>
      <c r="J707" s="65"/>
      <c r="K707" s="65"/>
      <c r="L707" s="65"/>
      <c r="M707" s="65"/>
      <c r="N707" s="65"/>
      <c r="O707" s="65"/>
      <c r="P707" s="65"/>
      <c r="Q707" s="65"/>
      <c r="R707" s="65"/>
      <c r="S707" s="65"/>
      <c r="X707" s="182"/>
    </row>
    <row r="708" spans="1:24" ht="21" customHeight="1">
      <c r="A708" s="66"/>
      <c r="B708" s="65"/>
      <c r="C708" s="65"/>
      <c r="D708" s="69"/>
      <c r="E708" s="67"/>
      <c r="F708" s="65"/>
      <c r="G708" s="67" t="str">
        <f t="shared" si="11"/>
        <v>-</v>
      </c>
      <c r="H708" s="65"/>
      <c r="I708" s="65"/>
      <c r="J708" s="65"/>
      <c r="K708" s="65"/>
      <c r="L708" s="65"/>
      <c r="M708" s="65"/>
      <c r="N708" s="65"/>
      <c r="O708" s="65"/>
      <c r="P708" s="65"/>
      <c r="Q708" s="65"/>
      <c r="R708" s="65"/>
      <c r="S708" s="65"/>
      <c r="X708" s="182"/>
    </row>
    <row r="709" spans="1:24" ht="21" customHeight="1">
      <c r="A709" s="66"/>
      <c r="B709" s="65"/>
      <c r="C709" s="65"/>
      <c r="D709" s="69"/>
      <c r="E709" s="67"/>
      <c r="F709" s="65"/>
      <c r="G709" s="67" t="str">
        <f t="shared" si="11"/>
        <v>-</v>
      </c>
      <c r="H709" s="65"/>
      <c r="I709" s="65"/>
      <c r="J709" s="65"/>
      <c r="K709" s="65"/>
      <c r="L709" s="65"/>
      <c r="M709" s="65"/>
      <c r="N709" s="65"/>
      <c r="O709" s="65"/>
      <c r="P709" s="65"/>
      <c r="Q709" s="65"/>
      <c r="R709" s="65"/>
      <c r="S709" s="65"/>
      <c r="X709" s="182"/>
    </row>
    <row r="710" spans="1:24" ht="21" customHeight="1">
      <c r="A710" s="66"/>
      <c r="B710" s="65"/>
      <c r="C710" s="65"/>
      <c r="D710" s="69"/>
      <c r="E710" s="67"/>
      <c r="F710" s="65"/>
      <c r="G710" s="67" t="str">
        <f t="shared" si="11"/>
        <v>-</v>
      </c>
      <c r="H710" s="65"/>
      <c r="I710" s="65"/>
      <c r="J710" s="65"/>
      <c r="K710" s="65"/>
      <c r="L710" s="65"/>
      <c r="M710" s="65"/>
      <c r="N710" s="65"/>
      <c r="O710" s="65"/>
      <c r="P710" s="65"/>
      <c r="Q710" s="65"/>
      <c r="R710" s="65"/>
      <c r="S710" s="65"/>
      <c r="X710" s="182"/>
    </row>
    <row r="711" spans="1:24" ht="21" customHeight="1">
      <c r="A711" s="66"/>
      <c r="B711" s="65"/>
      <c r="C711" s="65"/>
      <c r="D711" s="69"/>
      <c r="E711" s="67"/>
      <c r="F711" s="65"/>
      <c r="G711" s="67" t="str">
        <f t="shared" si="11"/>
        <v>-</v>
      </c>
      <c r="H711" s="65"/>
      <c r="I711" s="65"/>
      <c r="J711" s="65"/>
      <c r="K711" s="65"/>
      <c r="L711" s="65"/>
      <c r="M711" s="65"/>
      <c r="N711" s="65"/>
      <c r="O711" s="65"/>
      <c r="P711" s="65"/>
      <c r="Q711" s="65"/>
      <c r="R711" s="65"/>
      <c r="S711" s="65"/>
      <c r="X711" s="182"/>
    </row>
    <row r="712" spans="1:24" ht="21" customHeight="1">
      <c r="A712" s="66"/>
      <c r="B712" s="65"/>
      <c r="C712" s="65"/>
      <c r="D712" s="69"/>
      <c r="E712" s="67"/>
      <c r="F712" s="65"/>
      <c r="G712" s="67" t="str">
        <f t="shared" si="11"/>
        <v>-</v>
      </c>
      <c r="H712" s="65"/>
      <c r="I712" s="65"/>
      <c r="J712" s="65"/>
      <c r="K712" s="65"/>
      <c r="L712" s="65"/>
      <c r="M712" s="65"/>
      <c r="N712" s="65"/>
      <c r="O712" s="65"/>
      <c r="P712" s="65"/>
      <c r="Q712" s="65"/>
      <c r="R712" s="65"/>
      <c r="S712" s="65"/>
      <c r="X712" s="182"/>
    </row>
    <row r="713" spans="1:24" ht="21" customHeight="1">
      <c r="A713" s="66"/>
      <c r="B713" s="65"/>
      <c r="C713" s="65"/>
      <c r="D713" s="69"/>
      <c r="E713" s="67"/>
      <c r="F713" s="65"/>
      <c r="G713" s="67" t="str">
        <f t="shared" si="11"/>
        <v>-</v>
      </c>
      <c r="H713" s="65"/>
      <c r="I713" s="65"/>
      <c r="J713" s="65"/>
      <c r="K713" s="65"/>
      <c r="L713" s="65"/>
      <c r="M713" s="65"/>
      <c r="N713" s="65"/>
      <c r="O713" s="65"/>
      <c r="P713" s="65"/>
      <c r="Q713" s="65"/>
      <c r="R713" s="65"/>
      <c r="S713" s="65"/>
      <c r="X713" s="182"/>
    </row>
    <row r="714" spans="1:24" ht="21" customHeight="1">
      <c r="A714" s="66"/>
      <c r="B714" s="65"/>
      <c r="C714" s="65"/>
      <c r="D714" s="69"/>
      <c r="E714" s="67"/>
      <c r="F714" s="65"/>
      <c r="G714" s="67" t="str">
        <f t="shared" si="11"/>
        <v>-</v>
      </c>
      <c r="H714" s="65"/>
      <c r="I714" s="65"/>
      <c r="J714" s="65"/>
      <c r="K714" s="65"/>
      <c r="L714" s="65"/>
      <c r="M714" s="65"/>
      <c r="N714" s="65"/>
      <c r="O714" s="65"/>
      <c r="P714" s="65"/>
      <c r="Q714" s="65"/>
      <c r="R714" s="65"/>
      <c r="S714" s="65"/>
      <c r="X714" s="182"/>
    </row>
    <row r="715" spans="1:24" ht="21" customHeight="1">
      <c r="A715" s="66"/>
      <c r="B715" s="65"/>
      <c r="C715" s="65"/>
      <c r="D715" s="69"/>
      <c r="E715" s="67"/>
      <c r="F715" s="65"/>
      <c r="G715" s="67" t="str">
        <f t="shared" si="11"/>
        <v>-</v>
      </c>
      <c r="H715" s="65"/>
      <c r="I715" s="65"/>
      <c r="J715" s="65"/>
      <c r="K715" s="65"/>
      <c r="L715" s="65"/>
      <c r="M715" s="65"/>
      <c r="N715" s="65"/>
      <c r="O715" s="65"/>
      <c r="P715" s="65"/>
      <c r="Q715" s="65"/>
      <c r="R715" s="65"/>
      <c r="S715" s="65"/>
      <c r="X715" s="182"/>
    </row>
    <row r="716" spans="1:24" ht="21" customHeight="1">
      <c r="A716" s="66"/>
      <c r="B716" s="65"/>
      <c r="C716" s="65"/>
      <c r="D716" s="69"/>
      <c r="E716" s="67"/>
      <c r="F716" s="65"/>
      <c r="G716" s="67" t="str">
        <f t="shared" si="11"/>
        <v>-</v>
      </c>
      <c r="H716" s="65"/>
      <c r="I716" s="65"/>
      <c r="J716" s="65"/>
      <c r="K716" s="65"/>
      <c r="L716" s="65"/>
      <c r="M716" s="65"/>
      <c r="N716" s="65"/>
      <c r="O716" s="65"/>
      <c r="P716" s="65"/>
      <c r="Q716" s="65"/>
      <c r="R716" s="65"/>
      <c r="S716" s="65"/>
      <c r="X716" s="182"/>
    </row>
    <row r="717" spans="1:24" ht="21" customHeight="1">
      <c r="A717" s="66"/>
      <c r="B717" s="65"/>
      <c r="C717" s="65"/>
      <c r="D717" s="69"/>
      <c r="E717" s="67"/>
      <c r="F717" s="65"/>
      <c r="G717" s="67" t="str">
        <f t="shared" si="11"/>
        <v>-</v>
      </c>
      <c r="H717" s="65"/>
      <c r="I717" s="65"/>
      <c r="J717" s="65"/>
      <c r="K717" s="65"/>
      <c r="L717" s="65"/>
      <c r="M717" s="65"/>
      <c r="N717" s="65"/>
      <c r="O717" s="65"/>
      <c r="P717" s="65"/>
      <c r="Q717" s="65"/>
      <c r="R717" s="65"/>
      <c r="S717" s="65"/>
      <c r="X717" s="182"/>
    </row>
    <row r="718" spans="1:24" ht="21" customHeight="1">
      <c r="A718" s="66"/>
      <c r="B718" s="65"/>
      <c r="C718" s="65"/>
      <c r="D718" s="69"/>
      <c r="E718" s="67"/>
      <c r="F718" s="65"/>
      <c r="G718" s="67" t="str">
        <f t="shared" si="11"/>
        <v>-</v>
      </c>
      <c r="H718" s="65"/>
      <c r="I718" s="65"/>
      <c r="J718" s="65"/>
      <c r="K718" s="65"/>
      <c r="L718" s="65"/>
      <c r="M718" s="65"/>
      <c r="N718" s="65"/>
      <c r="O718" s="65"/>
      <c r="P718" s="65"/>
      <c r="Q718" s="65"/>
      <c r="R718" s="65"/>
      <c r="S718" s="65"/>
      <c r="X718" s="182"/>
    </row>
    <row r="719" spans="1:24" ht="21" customHeight="1">
      <c r="A719" s="66"/>
      <c r="B719" s="65"/>
      <c r="C719" s="65"/>
      <c r="D719" s="69"/>
      <c r="E719" s="67"/>
      <c r="F719" s="65"/>
      <c r="G719" s="67" t="str">
        <f t="shared" si="11"/>
        <v>-</v>
      </c>
      <c r="H719" s="65"/>
      <c r="I719" s="65"/>
      <c r="J719" s="65"/>
      <c r="K719" s="65"/>
      <c r="L719" s="65"/>
      <c r="M719" s="65"/>
      <c r="N719" s="65"/>
      <c r="O719" s="65"/>
      <c r="P719" s="65"/>
      <c r="Q719" s="65"/>
      <c r="R719" s="65"/>
      <c r="S719" s="65"/>
      <c r="X719" s="182"/>
    </row>
    <row r="720" spans="1:24" ht="21" customHeight="1">
      <c r="A720" s="66"/>
      <c r="B720" s="65"/>
      <c r="C720" s="65"/>
      <c r="D720" s="69"/>
      <c r="E720" s="67"/>
      <c r="F720" s="65"/>
      <c r="G720" s="67" t="str">
        <f t="shared" si="11"/>
        <v>-</v>
      </c>
      <c r="H720" s="65"/>
      <c r="I720" s="65"/>
      <c r="J720" s="65"/>
      <c r="K720" s="65"/>
      <c r="L720" s="65"/>
      <c r="M720" s="65"/>
      <c r="N720" s="65"/>
      <c r="O720" s="65"/>
      <c r="P720" s="65"/>
      <c r="Q720" s="65"/>
      <c r="R720" s="65"/>
      <c r="S720" s="65"/>
      <c r="X720" s="182"/>
    </row>
    <row r="721" spans="1:24" ht="21" customHeight="1">
      <c r="A721" s="66"/>
      <c r="B721" s="65"/>
      <c r="C721" s="65"/>
      <c r="D721" s="69"/>
      <c r="E721" s="67"/>
      <c r="F721" s="65"/>
      <c r="G721" s="67" t="str">
        <f t="shared" si="11"/>
        <v>-</v>
      </c>
      <c r="H721" s="65"/>
      <c r="I721" s="65"/>
      <c r="J721" s="65"/>
      <c r="K721" s="65"/>
      <c r="L721" s="65"/>
      <c r="M721" s="65"/>
      <c r="N721" s="65"/>
      <c r="O721" s="65"/>
      <c r="P721" s="65"/>
      <c r="Q721" s="65"/>
      <c r="R721" s="65"/>
      <c r="S721" s="65"/>
      <c r="X721" s="182"/>
    </row>
    <row r="722" spans="1:24" ht="21" customHeight="1">
      <c r="A722" s="66"/>
      <c r="B722" s="65"/>
      <c r="C722" s="65"/>
      <c r="D722" s="69"/>
      <c r="E722" s="67"/>
      <c r="F722" s="65"/>
      <c r="G722" s="67" t="str">
        <f t="shared" si="11"/>
        <v>-</v>
      </c>
      <c r="H722" s="65"/>
      <c r="I722" s="65"/>
      <c r="J722" s="65"/>
      <c r="K722" s="65"/>
      <c r="L722" s="65"/>
      <c r="M722" s="65"/>
      <c r="N722" s="65"/>
      <c r="O722" s="65"/>
      <c r="P722" s="65"/>
      <c r="Q722" s="65"/>
      <c r="R722" s="65"/>
      <c r="S722" s="65"/>
      <c r="X722" s="182"/>
    </row>
    <row r="723" spans="1:24" ht="21" customHeight="1">
      <c r="A723" s="66"/>
      <c r="B723" s="65"/>
      <c r="C723" s="65"/>
      <c r="D723" s="69"/>
      <c r="E723" s="67"/>
      <c r="F723" s="65"/>
      <c r="G723" s="67" t="str">
        <f t="shared" si="11"/>
        <v>-</v>
      </c>
      <c r="H723" s="65"/>
      <c r="I723" s="65"/>
      <c r="J723" s="65"/>
      <c r="K723" s="65"/>
      <c r="L723" s="65"/>
      <c r="M723" s="65"/>
      <c r="N723" s="65"/>
      <c r="O723" s="65"/>
      <c r="P723" s="65"/>
      <c r="Q723" s="65"/>
      <c r="R723" s="65"/>
      <c r="S723" s="65"/>
      <c r="X723" s="182"/>
    </row>
    <row r="724" spans="1:24" ht="21" customHeight="1">
      <c r="A724" s="66"/>
      <c r="B724" s="65"/>
      <c r="C724" s="65"/>
      <c r="D724" s="69"/>
      <c r="E724" s="67"/>
      <c r="F724" s="65"/>
      <c r="G724" s="67" t="str">
        <f t="shared" si="11"/>
        <v>-</v>
      </c>
      <c r="H724" s="65"/>
      <c r="I724" s="65"/>
      <c r="J724" s="65"/>
      <c r="K724" s="65"/>
      <c r="L724" s="65"/>
      <c r="M724" s="65"/>
      <c r="N724" s="65"/>
      <c r="O724" s="65"/>
      <c r="P724" s="65"/>
      <c r="Q724" s="65"/>
      <c r="R724" s="65"/>
      <c r="S724" s="65"/>
      <c r="X724" s="182"/>
    </row>
    <row r="725" spans="1:24" ht="21" customHeight="1">
      <c r="A725" s="66"/>
      <c r="B725" s="65"/>
      <c r="C725" s="65"/>
      <c r="D725" s="69"/>
      <c r="E725" s="67"/>
      <c r="F725" s="65"/>
      <c r="G725" s="67" t="str">
        <f t="shared" si="11"/>
        <v>-</v>
      </c>
      <c r="H725" s="65"/>
      <c r="I725" s="65"/>
      <c r="J725" s="65"/>
      <c r="K725" s="65"/>
      <c r="L725" s="65"/>
      <c r="M725" s="65"/>
      <c r="N725" s="65"/>
      <c r="O725" s="65"/>
      <c r="P725" s="65"/>
      <c r="Q725" s="65"/>
      <c r="R725" s="65"/>
      <c r="S725" s="65"/>
      <c r="X725" s="182"/>
    </row>
    <row r="726" spans="1:24" ht="21" customHeight="1">
      <c r="A726" s="66"/>
      <c r="B726" s="65"/>
      <c r="C726" s="65"/>
      <c r="D726" s="69"/>
      <c r="E726" s="67"/>
      <c r="F726" s="65"/>
      <c r="G726" s="67" t="str">
        <f t="shared" si="11"/>
        <v>-</v>
      </c>
      <c r="H726" s="65"/>
      <c r="I726" s="65"/>
      <c r="J726" s="65"/>
      <c r="K726" s="65"/>
      <c r="L726" s="65"/>
      <c r="M726" s="65"/>
      <c r="N726" s="65"/>
      <c r="O726" s="65"/>
      <c r="P726" s="65"/>
      <c r="Q726" s="65"/>
      <c r="R726" s="65"/>
      <c r="S726" s="65"/>
      <c r="X726" s="182"/>
    </row>
    <row r="727" spans="1:24" ht="21" customHeight="1">
      <c r="A727" s="66"/>
      <c r="B727" s="65"/>
      <c r="C727" s="65"/>
      <c r="D727" s="69"/>
      <c r="E727" s="67"/>
      <c r="F727" s="65"/>
      <c r="G727" s="67" t="str">
        <f t="shared" si="11"/>
        <v>-</v>
      </c>
      <c r="H727" s="65"/>
      <c r="I727" s="65"/>
      <c r="J727" s="65"/>
      <c r="K727" s="65"/>
      <c r="L727" s="65"/>
      <c r="M727" s="65"/>
      <c r="N727" s="65"/>
      <c r="O727" s="65"/>
      <c r="P727" s="65"/>
      <c r="Q727" s="65"/>
      <c r="R727" s="65"/>
      <c r="S727" s="65"/>
      <c r="X727" s="182"/>
    </row>
    <row r="728" spans="1:24" ht="21" customHeight="1">
      <c r="A728" s="66"/>
      <c r="B728" s="65"/>
      <c r="C728" s="65"/>
      <c r="D728" s="69"/>
      <c r="E728" s="67"/>
      <c r="F728" s="65"/>
      <c r="G728" s="67" t="str">
        <f t="shared" si="11"/>
        <v>-</v>
      </c>
      <c r="H728" s="65"/>
      <c r="I728" s="65"/>
      <c r="J728" s="65"/>
      <c r="K728" s="65"/>
      <c r="L728" s="65"/>
      <c r="M728" s="65"/>
      <c r="N728" s="65"/>
      <c r="O728" s="65"/>
      <c r="P728" s="65"/>
      <c r="Q728" s="65"/>
      <c r="R728" s="65"/>
      <c r="S728" s="65"/>
      <c r="X728" s="182"/>
    </row>
    <row r="729" spans="1:24" ht="21" customHeight="1">
      <c r="A729" s="66"/>
      <c r="B729" s="65"/>
      <c r="C729" s="65"/>
      <c r="D729" s="69"/>
      <c r="E729" s="67"/>
      <c r="F729" s="65"/>
      <c r="G729" s="67" t="str">
        <f t="shared" si="11"/>
        <v>-</v>
      </c>
      <c r="H729" s="65"/>
      <c r="I729" s="65"/>
      <c r="J729" s="65"/>
      <c r="K729" s="65"/>
      <c r="L729" s="65"/>
      <c r="M729" s="65"/>
      <c r="N729" s="65"/>
      <c r="O729" s="65"/>
      <c r="P729" s="65"/>
      <c r="Q729" s="65"/>
      <c r="R729" s="65"/>
      <c r="S729" s="65"/>
      <c r="X729" s="182"/>
    </row>
    <row r="730" spans="1:24" ht="21" customHeight="1">
      <c r="A730" s="66"/>
      <c r="B730" s="65"/>
      <c r="C730" s="65"/>
      <c r="D730" s="69"/>
      <c r="E730" s="67"/>
      <c r="F730" s="65"/>
      <c r="G730" s="67" t="str">
        <f t="shared" si="11"/>
        <v>-</v>
      </c>
      <c r="H730" s="65"/>
      <c r="I730" s="65"/>
      <c r="J730" s="65"/>
      <c r="K730" s="65"/>
      <c r="L730" s="65"/>
      <c r="M730" s="65"/>
      <c r="N730" s="65"/>
      <c r="O730" s="65"/>
      <c r="P730" s="65"/>
      <c r="Q730" s="65"/>
      <c r="R730" s="65"/>
      <c r="S730" s="65"/>
      <c r="X730" s="182"/>
    </row>
    <row r="731" spans="1:24" ht="21" customHeight="1">
      <c r="A731" s="66"/>
      <c r="B731" s="65"/>
      <c r="C731" s="65"/>
      <c r="D731" s="69"/>
      <c r="E731" s="67"/>
      <c r="F731" s="65"/>
      <c r="G731" s="67" t="str">
        <f t="shared" si="11"/>
        <v>-</v>
      </c>
      <c r="H731" s="65"/>
      <c r="I731" s="65"/>
      <c r="J731" s="65"/>
      <c r="K731" s="65"/>
      <c r="L731" s="65"/>
      <c r="M731" s="65"/>
      <c r="N731" s="65"/>
      <c r="O731" s="65"/>
      <c r="P731" s="65"/>
      <c r="Q731" s="65"/>
      <c r="R731" s="65"/>
      <c r="S731" s="65"/>
      <c r="X731" s="182"/>
    </row>
    <row r="732" spans="1:24" ht="21" customHeight="1">
      <c r="A732" s="66"/>
      <c r="B732" s="65"/>
      <c r="C732" s="65"/>
      <c r="D732" s="69"/>
      <c r="E732" s="67"/>
      <c r="F732" s="65"/>
      <c r="G732" s="67" t="str">
        <f t="shared" si="11"/>
        <v>-</v>
      </c>
      <c r="H732" s="65"/>
      <c r="I732" s="65"/>
      <c r="J732" s="65"/>
      <c r="K732" s="65"/>
      <c r="L732" s="65"/>
      <c r="M732" s="65"/>
      <c r="N732" s="65"/>
      <c r="O732" s="65"/>
      <c r="P732" s="65"/>
      <c r="Q732" s="65"/>
      <c r="R732" s="65"/>
      <c r="S732" s="65"/>
      <c r="X732" s="182"/>
    </row>
    <row r="733" spans="1:24" ht="21" customHeight="1">
      <c r="A733" s="66"/>
      <c r="B733" s="65"/>
      <c r="C733" s="65"/>
      <c r="D733" s="69"/>
      <c r="E733" s="67"/>
      <c r="F733" s="65"/>
      <c r="G733" s="67" t="str">
        <f t="shared" si="11"/>
        <v>-</v>
      </c>
      <c r="H733" s="65"/>
      <c r="I733" s="65"/>
      <c r="J733" s="65"/>
      <c r="K733" s="65"/>
      <c r="L733" s="65"/>
      <c r="M733" s="65"/>
      <c r="N733" s="65"/>
      <c r="O733" s="65"/>
      <c r="P733" s="65"/>
      <c r="Q733" s="65"/>
      <c r="R733" s="65"/>
      <c r="S733" s="65"/>
      <c r="X733" s="182"/>
    </row>
    <row r="734" spans="1:24" ht="21" customHeight="1">
      <c r="A734" s="66"/>
      <c r="B734" s="65"/>
      <c r="C734" s="65"/>
      <c r="D734" s="69"/>
      <c r="E734" s="67"/>
      <c r="F734" s="65"/>
      <c r="G734" s="67" t="str">
        <f t="shared" si="11"/>
        <v>-</v>
      </c>
      <c r="H734" s="65"/>
      <c r="I734" s="65"/>
      <c r="J734" s="65"/>
      <c r="K734" s="65"/>
      <c r="L734" s="65"/>
      <c r="M734" s="65"/>
      <c r="N734" s="65"/>
      <c r="O734" s="65"/>
      <c r="P734" s="65"/>
      <c r="Q734" s="65"/>
      <c r="R734" s="65"/>
      <c r="S734" s="65"/>
      <c r="X734" s="182"/>
    </row>
    <row r="735" spans="1:24" ht="21" customHeight="1">
      <c r="A735" s="66"/>
      <c r="B735" s="65"/>
      <c r="C735" s="65"/>
      <c r="D735" s="69"/>
      <c r="E735" s="67"/>
      <c r="F735" s="65"/>
      <c r="G735" s="67" t="str">
        <f t="shared" si="11"/>
        <v>-</v>
      </c>
      <c r="H735" s="65"/>
      <c r="I735" s="65"/>
      <c r="J735" s="65"/>
      <c r="K735" s="65"/>
      <c r="L735" s="65"/>
      <c r="M735" s="65"/>
      <c r="N735" s="65"/>
      <c r="O735" s="65"/>
      <c r="P735" s="65"/>
      <c r="Q735" s="65"/>
      <c r="R735" s="65"/>
      <c r="S735" s="65"/>
      <c r="X735" s="182"/>
    </row>
    <row r="736" spans="1:24" ht="21" customHeight="1">
      <c r="A736" s="66"/>
      <c r="B736" s="65"/>
      <c r="C736" s="65"/>
      <c r="D736" s="69"/>
      <c r="E736" s="67"/>
      <c r="F736" s="65"/>
      <c r="G736" s="67" t="str">
        <f t="shared" ref="G736:G799" si="12">IF(OR(C736="",D736=""),"-",ABS((D736-C736+(D736&lt;C736))*1440))</f>
        <v>-</v>
      </c>
      <c r="H736" s="65"/>
      <c r="I736" s="65"/>
      <c r="J736" s="65"/>
      <c r="K736" s="65"/>
      <c r="L736" s="65"/>
      <c r="M736" s="65"/>
      <c r="N736" s="65"/>
      <c r="O736" s="65"/>
      <c r="P736" s="65"/>
      <c r="Q736" s="65"/>
      <c r="R736" s="65"/>
      <c r="S736" s="65"/>
      <c r="X736" s="182"/>
    </row>
    <row r="737" spans="1:24" ht="21" customHeight="1">
      <c r="A737" s="66"/>
      <c r="B737" s="65"/>
      <c r="C737" s="65"/>
      <c r="D737" s="69"/>
      <c r="E737" s="67"/>
      <c r="F737" s="65"/>
      <c r="G737" s="67" t="str">
        <f t="shared" si="12"/>
        <v>-</v>
      </c>
      <c r="H737" s="65"/>
      <c r="I737" s="65"/>
      <c r="J737" s="65"/>
      <c r="K737" s="65"/>
      <c r="L737" s="65"/>
      <c r="M737" s="65"/>
      <c r="N737" s="65"/>
      <c r="O737" s="65"/>
      <c r="P737" s="65"/>
      <c r="Q737" s="65"/>
      <c r="R737" s="65"/>
      <c r="S737" s="65"/>
      <c r="X737" s="182"/>
    </row>
    <row r="738" spans="1:24" ht="21" customHeight="1">
      <c r="A738" s="66"/>
      <c r="B738" s="65"/>
      <c r="C738" s="65"/>
      <c r="D738" s="69"/>
      <c r="E738" s="67"/>
      <c r="F738" s="65"/>
      <c r="G738" s="67" t="str">
        <f t="shared" si="12"/>
        <v>-</v>
      </c>
      <c r="H738" s="65"/>
      <c r="I738" s="65"/>
      <c r="J738" s="65"/>
      <c r="K738" s="65"/>
      <c r="L738" s="65"/>
      <c r="M738" s="65"/>
      <c r="N738" s="65"/>
      <c r="O738" s="65"/>
      <c r="P738" s="65"/>
      <c r="Q738" s="65"/>
      <c r="R738" s="65"/>
      <c r="S738" s="65"/>
      <c r="X738" s="182"/>
    </row>
    <row r="739" spans="1:24" ht="21" customHeight="1">
      <c r="A739" s="66"/>
      <c r="B739" s="65"/>
      <c r="C739" s="65"/>
      <c r="D739" s="69"/>
      <c r="E739" s="67"/>
      <c r="F739" s="65"/>
      <c r="G739" s="67" t="str">
        <f t="shared" si="12"/>
        <v>-</v>
      </c>
      <c r="H739" s="65"/>
      <c r="I739" s="65"/>
      <c r="J739" s="65"/>
      <c r="K739" s="65"/>
      <c r="L739" s="65"/>
      <c r="M739" s="65"/>
      <c r="N739" s="65"/>
      <c r="O739" s="65"/>
      <c r="P739" s="65"/>
      <c r="Q739" s="65"/>
      <c r="R739" s="65"/>
      <c r="S739" s="65"/>
      <c r="X739" s="182"/>
    </row>
    <row r="740" spans="1:24" ht="21" customHeight="1">
      <c r="A740" s="66"/>
      <c r="B740" s="65"/>
      <c r="C740" s="65"/>
      <c r="D740" s="69"/>
      <c r="E740" s="67"/>
      <c r="F740" s="65"/>
      <c r="G740" s="67" t="str">
        <f t="shared" si="12"/>
        <v>-</v>
      </c>
      <c r="H740" s="65"/>
      <c r="I740" s="65"/>
      <c r="J740" s="65"/>
      <c r="K740" s="65"/>
      <c r="L740" s="65"/>
      <c r="M740" s="65"/>
      <c r="N740" s="65"/>
      <c r="O740" s="65"/>
      <c r="P740" s="65"/>
      <c r="Q740" s="65"/>
      <c r="R740" s="65"/>
      <c r="S740" s="65"/>
      <c r="X740" s="182"/>
    </row>
    <row r="741" spans="1:24" ht="21" customHeight="1">
      <c r="A741" s="66"/>
      <c r="B741" s="65"/>
      <c r="C741" s="65"/>
      <c r="D741" s="69"/>
      <c r="E741" s="67"/>
      <c r="F741" s="65"/>
      <c r="G741" s="67" t="str">
        <f t="shared" si="12"/>
        <v>-</v>
      </c>
      <c r="H741" s="65"/>
      <c r="I741" s="65"/>
      <c r="J741" s="65"/>
      <c r="K741" s="65"/>
      <c r="L741" s="65"/>
      <c r="M741" s="65"/>
      <c r="N741" s="65"/>
      <c r="O741" s="65"/>
      <c r="P741" s="65"/>
      <c r="Q741" s="65"/>
      <c r="R741" s="65"/>
      <c r="S741" s="65"/>
      <c r="X741" s="182"/>
    </row>
    <row r="742" spans="1:24" ht="21" customHeight="1">
      <c r="A742" s="66"/>
      <c r="B742" s="65"/>
      <c r="C742" s="65"/>
      <c r="D742" s="69"/>
      <c r="E742" s="67"/>
      <c r="F742" s="65"/>
      <c r="G742" s="67" t="str">
        <f t="shared" si="12"/>
        <v>-</v>
      </c>
      <c r="H742" s="65"/>
      <c r="I742" s="65"/>
      <c r="J742" s="65"/>
      <c r="K742" s="65"/>
      <c r="L742" s="65"/>
      <c r="M742" s="65"/>
      <c r="N742" s="65"/>
      <c r="O742" s="65"/>
      <c r="P742" s="65"/>
      <c r="Q742" s="65"/>
      <c r="R742" s="65"/>
      <c r="S742" s="65"/>
      <c r="X742" s="182"/>
    </row>
    <row r="743" spans="1:24" ht="21" customHeight="1">
      <c r="A743" s="66"/>
      <c r="B743" s="65"/>
      <c r="C743" s="65"/>
      <c r="D743" s="69"/>
      <c r="E743" s="67"/>
      <c r="F743" s="65"/>
      <c r="G743" s="67" t="str">
        <f t="shared" si="12"/>
        <v>-</v>
      </c>
      <c r="H743" s="65"/>
      <c r="I743" s="65"/>
      <c r="J743" s="65"/>
      <c r="K743" s="65"/>
      <c r="L743" s="65"/>
      <c r="M743" s="65"/>
      <c r="N743" s="65"/>
      <c r="O743" s="65"/>
      <c r="P743" s="65"/>
      <c r="Q743" s="65"/>
      <c r="R743" s="65"/>
      <c r="S743" s="65"/>
      <c r="X743" s="182"/>
    </row>
    <row r="744" spans="1:24" ht="21" customHeight="1">
      <c r="A744" s="66"/>
      <c r="B744" s="65"/>
      <c r="C744" s="65"/>
      <c r="D744" s="69"/>
      <c r="E744" s="67"/>
      <c r="F744" s="65"/>
      <c r="G744" s="67" t="str">
        <f t="shared" si="12"/>
        <v>-</v>
      </c>
      <c r="H744" s="65"/>
      <c r="I744" s="65"/>
      <c r="J744" s="65"/>
      <c r="K744" s="65"/>
      <c r="L744" s="65"/>
      <c r="M744" s="65"/>
      <c r="N744" s="65"/>
      <c r="O744" s="65"/>
      <c r="P744" s="65"/>
      <c r="Q744" s="65"/>
      <c r="R744" s="65"/>
      <c r="S744" s="65"/>
      <c r="X744" s="182"/>
    </row>
    <row r="745" spans="1:24" ht="21" customHeight="1">
      <c r="A745" s="66"/>
      <c r="B745" s="65"/>
      <c r="C745" s="65"/>
      <c r="D745" s="69"/>
      <c r="E745" s="67"/>
      <c r="F745" s="65"/>
      <c r="G745" s="67" t="str">
        <f t="shared" si="12"/>
        <v>-</v>
      </c>
      <c r="H745" s="65"/>
      <c r="I745" s="65"/>
      <c r="J745" s="65"/>
      <c r="K745" s="65"/>
      <c r="L745" s="65"/>
      <c r="M745" s="65"/>
      <c r="N745" s="65"/>
      <c r="O745" s="65"/>
      <c r="P745" s="65"/>
      <c r="Q745" s="65"/>
      <c r="R745" s="65"/>
      <c r="S745" s="65"/>
      <c r="X745" s="182"/>
    </row>
    <row r="746" spans="1:24" ht="21" customHeight="1">
      <c r="A746" s="66"/>
      <c r="B746" s="65"/>
      <c r="C746" s="65"/>
      <c r="D746" s="69"/>
      <c r="E746" s="67"/>
      <c r="F746" s="65"/>
      <c r="G746" s="67" t="str">
        <f t="shared" si="12"/>
        <v>-</v>
      </c>
      <c r="H746" s="65"/>
      <c r="I746" s="65"/>
      <c r="J746" s="65"/>
      <c r="K746" s="65"/>
      <c r="L746" s="65"/>
      <c r="M746" s="65"/>
      <c r="N746" s="65"/>
      <c r="O746" s="65"/>
      <c r="P746" s="65"/>
      <c r="Q746" s="65"/>
      <c r="R746" s="65"/>
      <c r="S746" s="65"/>
      <c r="X746" s="182"/>
    </row>
    <row r="747" spans="1:24" ht="21" customHeight="1">
      <c r="A747" s="66"/>
      <c r="B747" s="65"/>
      <c r="C747" s="65"/>
      <c r="D747" s="69"/>
      <c r="E747" s="67"/>
      <c r="F747" s="65"/>
      <c r="G747" s="67" t="str">
        <f t="shared" si="12"/>
        <v>-</v>
      </c>
      <c r="H747" s="65"/>
      <c r="I747" s="65"/>
      <c r="J747" s="65"/>
      <c r="K747" s="65"/>
      <c r="L747" s="65"/>
      <c r="M747" s="65"/>
      <c r="N747" s="65"/>
      <c r="O747" s="65"/>
      <c r="P747" s="65"/>
      <c r="Q747" s="65"/>
      <c r="R747" s="65"/>
      <c r="S747" s="65"/>
      <c r="X747" s="182"/>
    </row>
    <row r="748" spans="1:24" ht="21" customHeight="1">
      <c r="A748" s="66"/>
      <c r="B748" s="65"/>
      <c r="C748" s="65"/>
      <c r="D748" s="69"/>
      <c r="E748" s="67"/>
      <c r="F748" s="65"/>
      <c r="G748" s="67" t="str">
        <f t="shared" si="12"/>
        <v>-</v>
      </c>
      <c r="H748" s="65"/>
      <c r="I748" s="65"/>
      <c r="J748" s="65"/>
      <c r="K748" s="65"/>
      <c r="L748" s="65"/>
      <c r="M748" s="65"/>
      <c r="N748" s="65"/>
      <c r="O748" s="65"/>
      <c r="P748" s="65"/>
      <c r="Q748" s="65"/>
      <c r="R748" s="65"/>
      <c r="S748" s="65"/>
      <c r="X748" s="182"/>
    </row>
    <row r="749" spans="1:24" ht="21" customHeight="1">
      <c r="A749" s="66"/>
      <c r="B749" s="65"/>
      <c r="C749" s="65"/>
      <c r="D749" s="69"/>
      <c r="E749" s="67"/>
      <c r="F749" s="65"/>
      <c r="G749" s="67" t="str">
        <f t="shared" si="12"/>
        <v>-</v>
      </c>
      <c r="H749" s="65"/>
      <c r="I749" s="65"/>
      <c r="J749" s="65"/>
      <c r="K749" s="65"/>
      <c r="L749" s="65"/>
      <c r="M749" s="65"/>
      <c r="N749" s="65"/>
      <c r="O749" s="65"/>
      <c r="P749" s="65"/>
      <c r="Q749" s="65"/>
      <c r="R749" s="65"/>
      <c r="S749" s="65"/>
      <c r="X749" s="182"/>
    </row>
    <row r="750" spans="1:24" ht="21" customHeight="1">
      <c r="A750" s="66"/>
      <c r="B750" s="65"/>
      <c r="C750" s="65"/>
      <c r="D750" s="69"/>
      <c r="E750" s="67"/>
      <c r="F750" s="65"/>
      <c r="G750" s="67" t="str">
        <f t="shared" si="12"/>
        <v>-</v>
      </c>
      <c r="H750" s="65"/>
      <c r="I750" s="65"/>
      <c r="J750" s="65"/>
      <c r="K750" s="65"/>
      <c r="L750" s="65"/>
      <c r="M750" s="65"/>
      <c r="N750" s="65"/>
      <c r="O750" s="65"/>
      <c r="P750" s="65"/>
      <c r="Q750" s="65"/>
      <c r="R750" s="65"/>
      <c r="S750" s="65"/>
      <c r="X750" s="182"/>
    </row>
    <row r="751" spans="1:24" ht="21" customHeight="1">
      <c r="A751" s="66"/>
      <c r="B751" s="65"/>
      <c r="C751" s="65"/>
      <c r="D751" s="69"/>
      <c r="E751" s="67"/>
      <c r="F751" s="65"/>
      <c r="G751" s="67" t="str">
        <f t="shared" si="12"/>
        <v>-</v>
      </c>
      <c r="H751" s="65"/>
      <c r="I751" s="65"/>
      <c r="J751" s="65"/>
      <c r="K751" s="65"/>
      <c r="L751" s="65"/>
      <c r="M751" s="65"/>
      <c r="N751" s="65"/>
      <c r="O751" s="65"/>
      <c r="P751" s="65"/>
      <c r="Q751" s="65"/>
      <c r="R751" s="65"/>
      <c r="S751" s="65"/>
      <c r="X751" s="182"/>
    </row>
    <row r="752" spans="1:24" ht="21" customHeight="1">
      <c r="A752" s="66"/>
      <c r="B752" s="65"/>
      <c r="C752" s="65"/>
      <c r="D752" s="69"/>
      <c r="E752" s="67"/>
      <c r="F752" s="65"/>
      <c r="G752" s="67" t="str">
        <f t="shared" si="12"/>
        <v>-</v>
      </c>
      <c r="H752" s="65"/>
      <c r="I752" s="65"/>
      <c r="J752" s="65"/>
      <c r="K752" s="65"/>
      <c r="L752" s="65"/>
      <c r="M752" s="65"/>
      <c r="N752" s="65"/>
      <c r="O752" s="65"/>
      <c r="P752" s="65"/>
      <c r="Q752" s="65"/>
      <c r="R752" s="65"/>
      <c r="S752" s="65"/>
      <c r="X752" s="182"/>
    </row>
    <row r="753" spans="1:24" ht="21" customHeight="1">
      <c r="A753" s="66"/>
      <c r="B753" s="65"/>
      <c r="C753" s="65"/>
      <c r="D753" s="69"/>
      <c r="E753" s="67"/>
      <c r="F753" s="65"/>
      <c r="G753" s="67" t="str">
        <f t="shared" si="12"/>
        <v>-</v>
      </c>
      <c r="H753" s="65"/>
      <c r="I753" s="65"/>
      <c r="J753" s="65"/>
      <c r="K753" s="65"/>
      <c r="L753" s="65"/>
      <c r="M753" s="65"/>
      <c r="N753" s="65"/>
      <c r="O753" s="65"/>
      <c r="P753" s="65"/>
      <c r="Q753" s="65"/>
      <c r="R753" s="65"/>
      <c r="S753" s="65"/>
      <c r="X753" s="182"/>
    </row>
    <row r="754" spans="1:24" ht="21" customHeight="1">
      <c r="A754" s="66"/>
      <c r="B754" s="65"/>
      <c r="C754" s="65"/>
      <c r="D754" s="69"/>
      <c r="E754" s="67"/>
      <c r="F754" s="65"/>
      <c r="G754" s="67" t="str">
        <f t="shared" si="12"/>
        <v>-</v>
      </c>
      <c r="H754" s="65"/>
      <c r="I754" s="65"/>
      <c r="J754" s="65"/>
      <c r="K754" s="65"/>
      <c r="L754" s="65"/>
      <c r="M754" s="65"/>
      <c r="N754" s="65"/>
      <c r="O754" s="65"/>
      <c r="P754" s="65"/>
      <c r="Q754" s="65"/>
      <c r="R754" s="65"/>
      <c r="S754" s="65"/>
      <c r="X754" s="182"/>
    </row>
    <row r="755" spans="1:24" ht="21" customHeight="1">
      <c r="A755" s="66"/>
      <c r="B755" s="65"/>
      <c r="C755" s="65"/>
      <c r="D755" s="69"/>
      <c r="E755" s="67"/>
      <c r="F755" s="65"/>
      <c r="G755" s="67" t="str">
        <f t="shared" si="12"/>
        <v>-</v>
      </c>
      <c r="H755" s="65"/>
      <c r="I755" s="65"/>
      <c r="J755" s="65"/>
      <c r="K755" s="65"/>
      <c r="L755" s="65"/>
      <c r="M755" s="65"/>
      <c r="N755" s="65"/>
      <c r="O755" s="65"/>
      <c r="P755" s="65"/>
      <c r="Q755" s="65"/>
      <c r="R755" s="65"/>
      <c r="S755" s="65"/>
      <c r="X755" s="182"/>
    </row>
    <row r="756" spans="1:24" ht="21" customHeight="1">
      <c r="A756" s="66"/>
      <c r="B756" s="65"/>
      <c r="C756" s="65"/>
      <c r="D756" s="69"/>
      <c r="E756" s="67"/>
      <c r="F756" s="65"/>
      <c r="G756" s="67" t="str">
        <f t="shared" si="12"/>
        <v>-</v>
      </c>
      <c r="H756" s="65"/>
      <c r="I756" s="65"/>
      <c r="J756" s="65"/>
      <c r="K756" s="65"/>
      <c r="L756" s="65"/>
      <c r="M756" s="65"/>
      <c r="N756" s="65"/>
      <c r="O756" s="65"/>
      <c r="P756" s="65"/>
      <c r="Q756" s="65"/>
      <c r="R756" s="65"/>
      <c r="S756" s="65"/>
      <c r="X756" s="182"/>
    </row>
    <row r="757" spans="1:24" ht="21" customHeight="1">
      <c r="A757" s="66"/>
      <c r="B757" s="65"/>
      <c r="C757" s="65"/>
      <c r="D757" s="69"/>
      <c r="E757" s="67"/>
      <c r="F757" s="65"/>
      <c r="G757" s="67" t="str">
        <f t="shared" si="12"/>
        <v>-</v>
      </c>
      <c r="H757" s="65"/>
      <c r="I757" s="65"/>
      <c r="J757" s="65"/>
      <c r="K757" s="65"/>
      <c r="L757" s="65"/>
      <c r="M757" s="65"/>
      <c r="N757" s="65"/>
      <c r="O757" s="65"/>
      <c r="P757" s="65"/>
      <c r="Q757" s="65"/>
      <c r="R757" s="65"/>
      <c r="S757" s="65"/>
      <c r="X757" s="182"/>
    </row>
    <row r="758" spans="1:24" ht="21" customHeight="1">
      <c r="A758" s="66"/>
      <c r="B758" s="65"/>
      <c r="C758" s="65"/>
      <c r="D758" s="69"/>
      <c r="E758" s="67"/>
      <c r="F758" s="65"/>
      <c r="G758" s="67" t="str">
        <f t="shared" si="12"/>
        <v>-</v>
      </c>
      <c r="H758" s="65"/>
      <c r="I758" s="65"/>
      <c r="J758" s="65"/>
      <c r="K758" s="65"/>
      <c r="L758" s="65"/>
      <c r="M758" s="65"/>
      <c r="N758" s="65"/>
      <c r="O758" s="65"/>
      <c r="P758" s="65"/>
      <c r="Q758" s="65"/>
      <c r="R758" s="65"/>
      <c r="S758" s="65"/>
      <c r="X758" s="182"/>
    </row>
    <row r="759" spans="1:24" ht="21" customHeight="1">
      <c r="A759" s="66"/>
      <c r="B759" s="65"/>
      <c r="C759" s="65"/>
      <c r="D759" s="69"/>
      <c r="E759" s="67"/>
      <c r="F759" s="65"/>
      <c r="G759" s="67" t="str">
        <f t="shared" si="12"/>
        <v>-</v>
      </c>
      <c r="H759" s="65"/>
      <c r="I759" s="65"/>
      <c r="J759" s="65"/>
      <c r="K759" s="65"/>
      <c r="L759" s="65"/>
      <c r="M759" s="65"/>
      <c r="N759" s="65"/>
      <c r="O759" s="65"/>
      <c r="P759" s="65"/>
      <c r="Q759" s="65"/>
      <c r="R759" s="65"/>
      <c r="S759" s="65"/>
      <c r="X759" s="182"/>
    </row>
    <row r="760" spans="1:24" ht="21" customHeight="1">
      <c r="A760" s="66"/>
      <c r="B760" s="65"/>
      <c r="C760" s="65"/>
      <c r="D760" s="69"/>
      <c r="E760" s="67"/>
      <c r="F760" s="65"/>
      <c r="G760" s="67" t="str">
        <f t="shared" si="12"/>
        <v>-</v>
      </c>
      <c r="H760" s="65"/>
      <c r="I760" s="65"/>
      <c r="J760" s="65"/>
      <c r="K760" s="65"/>
      <c r="L760" s="65"/>
      <c r="M760" s="65"/>
      <c r="N760" s="65"/>
      <c r="O760" s="65"/>
      <c r="P760" s="65"/>
      <c r="Q760" s="65"/>
      <c r="R760" s="65"/>
      <c r="S760" s="65"/>
      <c r="X760" s="182"/>
    </row>
    <row r="761" spans="1:24" ht="21" customHeight="1">
      <c r="A761" s="66"/>
      <c r="B761" s="65"/>
      <c r="C761" s="65"/>
      <c r="D761" s="69"/>
      <c r="E761" s="67"/>
      <c r="F761" s="65"/>
      <c r="G761" s="67" t="str">
        <f t="shared" si="12"/>
        <v>-</v>
      </c>
      <c r="H761" s="65"/>
      <c r="I761" s="65"/>
      <c r="J761" s="65"/>
      <c r="K761" s="65"/>
      <c r="L761" s="65"/>
      <c r="M761" s="65"/>
      <c r="N761" s="65"/>
      <c r="O761" s="65"/>
      <c r="P761" s="65"/>
      <c r="Q761" s="65"/>
      <c r="R761" s="65"/>
      <c r="S761" s="65"/>
      <c r="X761" s="182"/>
    </row>
    <row r="762" spans="1:24" ht="21" customHeight="1">
      <c r="A762" s="66"/>
      <c r="B762" s="65"/>
      <c r="C762" s="65"/>
      <c r="D762" s="69"/>
      <c r="E762" s="67"/>
      <c r="F762" s="65"/>
      <c r="G762" s="67" t="str">
        <f t="shared" si="12"/>
        <v>-</v>
      </c>
      <c r="H762" s="65"/>
      <c r="I762" s="65"/>
      <c r="J762" s="65"/>
      <c r="K762" s="65"/>
      <c r="L762" s="65"/>
      <c r="M762" s="65"/>
      <c r="N762" s="65"/>
      <c r="O762" s="65"/>
      <c r="P762" s="65"/>
      <c r="Q762" s="65"/>
      <c r="R762" s="65"/>
      <c r="S762" s="65"/>
      <c r="X762" s="182"/>
    </row>
    <row r="763" spans="1:24" ht="21" customHeight="1">
      <c r="A763" s="66"/>
      <c r="B763" s="65"/>
      <c r="C763" s="65"/>
      <c r="D763" s="69"/>
      <c r="E763" s="67"/>
      <c r="F763" s="65"/>
      <c r="G763" s="67" t="str">
        <f t="shared" si="12"/>
        <v>-</v>
      </c>
      <c r="H763" s="65"/>
      <c r="I763" s="65"/>
      <c r="J763" s="65"/>
      <c r="K763" s="65"/>
      <c r="L763" s="65"/>
      <c r="M763" s="65"/>
      <c r="N763" s="65"/>
      <c r="O763" s="65"/>
      <c r="P763" s="65"/>
      <c r="Q763" s="65"/>
      <c r="R763" s="65"/>
      <c r="S763" s="65"/>
      <c r="X763" s="182"/>
    </row>
    <row r="764" spans="1:24" ht="21" customHeight="1">
      <c r="A764" s="66"/>
      <c r="B764" s="65"/>
      <c r="C764" s="65"/>
      <c r="D764" s="69"/>
      <c r="E764" s="67"/>
      <c r="F764" s="65"/>
      <c r="G764" s="67" t="str">
        <f t="shared" si="12"/>
        <v>-</v>
      </c>
      <c r="H764" s="65"/>
      <c r="I764" s="65"/>
      <c r="J764" s="65"/>
      <c r="K764" s="65"/>
      <c r="L764" s="65"/>
      <c r="M764" s="65"/>
      <c r="N764" s="65"/>
      <c r="O764" s="65"/>
      <c r="P764" s="65"/>
      <c r="Q764" s="65"/>
      <c r="R764" s="65"/>
      <c r="S764" s="65"/>
      <c r="X764" s="182"/>
    </row>
    <row r="765" spans="1:24" ht="21" customHeight="1">
      <c r="A765" s="66"/>
      <c r="B765" s="65"/>
      <c r="C765" s="65"/>
      <c r="D765" s="69"/>
      <c r="E765" s="67"/>
      <c r="F765" s="65"/>
      <c r="G765" s="67" t="str">
        <f t="shared" si="12"/>
        <v>-</v>
      </c>
      <c r="H765" s="65"/>
      <c r="I765" s="65"/>
      <c r="J765" s="65"/>
      <c r="K765" s="65"/>
      <c r="L765" s="65"/>
      <c r="M765" s="65"/>
      <c r="N765" s="65"/>
      <c r="O765" s="65"/>
      <c r="P765" s="65"/>
      <c r="Q765" s="65"/>
      <c r="R765" s="65"/>
      <c r="S765" s="65"/>
      <c r="X765" s="182"/>
    </row>
    <row r="766" spans="1:24" ht="21" customHeight="1">
      <c r="A766" s="66"/>
      <c r="B766" s="65"/>
      <c r="C766" s="65"/>
      <c r="D766" s="69"/>
      <c r="E766" s="67"/>
      <c r="F766" s="65"/>
      <c r="G766" s="67" t="str">
        <f t="shared" si="12"/>
        <v>-</v>
      </c>
      <c r="H766" s="65"/>
      <c r="I766" s="65"/>
      <c r="J766" s="65"/>
      <c r="K766" s="65"/>
      <c r="L766" s="65"/>
      <c r="M766" s="65"/>
      <c r="N766" s="65"/>
      <c r="O766" s="65"/>
      <c r="P766" s="65"/>
      <c r="Q766" s="65"/>
      <c r="R766" s="65"/>
      <c r="S766" s="65"/>
      <c r="X766" s="182"/>
    </row>
    <row r="767" spans="1:24" ht="21" customHeight="1">
      <c r="A767" s="66"/>
      <c r="B767" s="65"/>
      <c r="C767" s="65"/>
      <c r="D767" s="69"/>
      <c r="E767" s="67"/>
      <c r="F767" s="65"/>
      <c r="G767" s="67" t="str">
        <f t="shared" si="12"/>
        <v>-</v>
      </c>
      <c r="H767" s="65"/>
      <c r="I767" s="65"/>
      <c r="J767" s="65"/>
      <c r="K767" s="65"/>
      <c r="L767" s="65"/>
      <c r="M767" s="65"/>
      <c r="N767" s="65"/>
      <c r="O767" s="65"/>
      <c r="P767" s="65"/>
      <c r="Q767" s="65"/>
      <c r="R767" s="65"/>
      <c r="S767" s="65"/>
      <c r="X767" s="182"/>
    </row>
    <row r="768" spans="1:24" ht="21" customHeight="1">
      <c r="A768" s="66"/>
      <c r="B768" s="65"/>
      <c r="C768" s="65"/>
      <c r="D768" s="69"/>
      <c r="E768" s="67"/>
      <c r="F768" s="65"/>
      <c r="G768" s="67" t="str">
        <f t="shared" si="12"/>
        <v>-</v>
      </c>
      <c r="H768" s="65"/>
      <c r="I768" s="65"/>
      <c r="J768" s="65"/>
      <c r="K768" s="65"/>
      <c r="L768" s="65"/>
      <c r="M768" s="65"/>
      <c r="N768" s="65"/>
      <c r="O768" s="65"/>
      <c r="P768" s="65"/>
      <c r="Q768" s="65"/>
      <c r="R768" s="65"/>
      <c r="S768" s="65"/>
      <c r="X768" s="182"/>
    </row>
    <row r="769" spans="1:24" ht="21" customHeight="1">
      <c r="A769" s="66"/>
      <c r="B769" s="65"/>
      <c r="C769" s="65"/>
      <c r="D769" s="69"/>
      <c r="E769" s="67"/>
      <c r="F769" s="65"/>
      <c r="G769" s="67" t="str">
        <f t="shared" si="12"/>
        <v>-</v>
      </c>
      <c r="H769" s="65"/>
      <c r="I769" s="65"/>
      <c r="J769" s="65"/>
      <c r="K769" s="65"/>
      <c r="L769" s="65"/>
      <c r="M769" s="65"/>
      <c r="N769" s="65"/>
      <c r="O769" s="65"/>
      <c r="P769" s="65"/>
      <c r="Q769" s="65"/>
      <c r="R769" s="65"/>
      <c r="S769" s="65"/>
      <c r="X769" s="182"/>
    </row>
    <row r="770" spans="1:24" ht="21" customHeight="1">
      <c r="A770" s="66"/>
      <c r="B770" s="65"/>
      <c r="C770" s="65"/>
      <c r="D770" s="69"/>
      <c r="E770" s="67"/>
      <c r="F770" s="65"/>
      <c r="G770" s="67" t="str">
        <f t="shared" si="12"/>
        <v>-</v>
      </c>
      <c r="H770" s="65"/>
      <c r="I770" s="65"/>
      <c r="J770" s="65"/>
      <c r="K770" s="65"/>
      <c r="L770" s="65"/>
      <c r="M770" s="65"/>
      <c r="N770" s="65"/>
      <c r="O770" s="65"/>
      <c r="P770" s="65"/>
      <c r="Q770" s="65"/>
      <c r="R770" s="65"/>
      <c r="S770" s="65"/>
      <c r="X770" s="182"/>
    </row>
    <row r="771" spans="1:24" ht="21" customHeight="1">
      <c r="A771" s="66"/>
      <c r="B771" s="65"/>
      <c r="C771" s="65"/>
      <c r="D771" s="69"/>
      <c r="E771" s="67"/>
      <c r="F771" s="65"/>
      <c r="G771" s="67" t="str">
        <f t="shared" si="12"/>
        <v>-</v>
      </c>
      <c r="H771" s="65"/>
      <c r="I771" s="65"/>
      <c r="J771" s="65"/>
      <c r="K771" s="65"/>
      <c r="L771" s="65"/>
      <c r="M771" s="65"/>
      <c r="N771" s="65"/>
      <c r="O771" s="65"/>
      <c r="P771" s="65"/>
      <c r="Q771" s="65"/>
      <c r="R771" s="65"/>
      <c r="S771" s="65"/>
      <c r="X771" s="182"/>
    </row>
    <row r="772" spans="1:24" ht="21" customHeight="1">
      <c r="A772" s="66"/>
      <c r="B772" s="65"/>
      <c r="C772" s="65"/>
      <c r="D772" s="69"/>
      <c r="E772" s="67"/>
      <c r="F772" s="65"/>
      <c r="G772" s="67" t="str">
        <f t="shared" si="12"/>
        <v>-</v>
      </c>
      <c r="H772" s="65"/>
      <c r="I772" s="65"/>
      <c r="J772" s="65"/>
      <c r="K772" s="65"/>
      <c r="L772" s="65"/>
      <c r="M772" s="65"/>
      <c r="N772" s="65"/>
      <c r="O772" s="65"/>
      <c r="P772" s="65"/>
      <c r="Q772" s="65"/>
      <c r="R772" s="65"/>
      <c r="S772" s="65"/>
      <c r="X772" s="182"/>
    </row>
    <row r="773" spans="1:24" ht="21" customHeight="1">
      <c r="A773" s="66"/>
      <c r="B773" s="65"/>
      <c r="C773" s="65"/>
      <c r="D773" s="69"/>
      <c r="E773" s="67"/>
      <c r="F773" s="65"/>
      <c r="G773" s="67" t="str">
        <f t="shared" si="12"/>
        <v>-</v>
      </c>
      <c r="H773" s="65"/>
      <c r="I773" s="65"/>
      <c r="J773" s="65"/>
      <c r="K773" s="65"/>
      <c r="L773" s="65"/>
      <c r="M773" s="65"/>
      <c r="N773" s="65"/>
      <c r="O773" s="65"/>
      <c r="P773" s="65"/>
      <c r="Q773" s="65"/>
      <c r="R773" s="65"/>
      <c r="S773" s="65"/>
      <c r="X773" s="182"/>
    </row>
    <row r="774" spans="1:24" ht="21" customHeight="1">
      <c r="A774" s="66"/>
      <c r="B774" s="65"/>
      <c r="C774" s="65"/>
      <c r="D774" s="69"/>
      <c r="E774" s="67"/>
      <c r="F774" s="65"/>
      <c r="G774" s="67" t="str">
        <f t="shared" si="12"/>
        <v>-</v>
      </c>
      <c r="H774" s="65"/>
      <c r="I774" s="65"/>
      <c r="J774" s="65"/>
      <c r="K774" s="65"/>
      <c r="L774" s="65"/>
      <c r="M774" s="65"/>
      <c r="N774" s="65"/>
      <c r="O774" s="65"/>
      <c r="P774" s="65"/>
      <c r="Q774" s="65"/>
      <c r="R774" s="65"/>
      <c r="S774" s="65"/>
      <c r="X774" s="182"/>
    </row>
    <row r="775" spans="1:24" ht="21" customHeight="1">
      <c r="A775" s="66"/>
      <c r="B775" s="65"/>
      <c r="C775" s="65"/>
      <c r="D775" s="69"/>
      <c r="E775" s="67"/>
      <c r="F775" s="65"/>
      <c r="G775" s="67" t="str">
        <f t="shared" si="12"/>
        <v>-</v>
      </c>
      <c r="H775" s="65"/>
      <c r="I775" s="65"/>
      <c r="J775" s="65"/>
      <c r="K775" s="65"/>
      <c r="L775" s="65"/>
      <c r="M775" s="65"/>
      <c r="N775" s="65"/>
      <c r="O775" s="65"/>
      <c r="P775" s="65"/>
      <c r="Q775" s="65"/>
      <c r="R775" s="65"/>
      <c r="S775" s="65"/>
      <c r="X775" s="182"/>
    </row>
    <row r="776" spans="1:24" ht="21" customHeight="1">
      <c r="A776" s="66"/>
      <c r="B776" s="65"/>
      <c r="C776" s="65"/>
      <c r="D776" s="69"/>
      <c r="E776" s="67"/>
      <c r="F776" s="65"/>
      <c r="G776" s="67" t="str">
        <f t="shared" si="12"/>
        <v>-</v>
      </c>
      <c r="H776" s="65"/>
      <c r="I776" s="65"/>
      <c r="J776" s="65"/>
      <c r="K776" s="65"/>
      <c r="L776" s="65"/>
      <c r="M776" s="65"/>
      <c r="N776" s="65"/>
      <c r="O776" s="65"/>
      <c r="P776" s="65"/>
      <c r="Q776" s="65"/>
      <c r="R776" s="65"/>
      <c r="S776" s="65"/>
      <c r="X776" s="182"/>
    </row>
    <row r="777" spans="1:24" ht="21" customHeight="1">
      <c r="A777" s="66"/>
      <c r="B777" s="65"/>
      <c r="C777" s="65"/>
      <c r="D777" s="69"/>
      <c r="E777" s="67"/>
      <c r="F777" s="65"/>
      <c r="G777" s="67" t="str">
        <f t="shared" si="12"/>
        <v>-</v>
      </c>
      <c r="H777" s="65"/>
      <c r="I777" s="65"/>
      <c r="J777" s="65"/>
      <c r="K777" s="65"/>
      <c r="L777" s="65"/>
      <c r="M777" s="65"/>
      <c r="N777" s="65"/>
      <c r="O777" s="65"/>
      <c r="P777" s="65"/>
      <c r="Q777" s="65"/>
      <c r="R777" s="65"/>
      <c r="S777" s="65"/>
      <c r="X777" s="182"/>
    </row>
    <row r="778" spans="1:24" ht="21" customHeight="1">
      <c r="A778" s="66"/>
      <c r="B778" s="65"/>
      <c r="C778" s="65"/>
      <c r="D778" s="69"/>
      <c r="E778" s="67"/>
      <c r="F778" s="65"/>
      <c r="G778" s="67" t="str">
        <f t="shared" si="12"/>
        <v>-</v>
      </c>
      <c r="H778" s="65"/>
      <c r="I778" s="65"/>
      <c r="J778" s="65"/>
      <c r="K778" s="65"/>
      <c r="L778" s="65"/>
      <c r="M778" s="65"/>
      <c r="N778" s="65"/>
      <c r="O778" s="65"/>
      <c r="P778" s="65"/>
      <c r="Q778" s="65"/>
      <c r="R778" s="65"/>
      <c r="S778" s="65"/>
      <c r="X778" s="182"/>
    </row>
    <row r="779" spans="1:24" ht="21" customHeight="1">
      <c r="A779" s="66"/>
      <c r="B779" s="65"/>
      <c r="C779" s="65"/>
      <c r="D779" s="69"/>
      <c r="E779" s="67"/>
      <c r="F779" s="65"/>
      <c r="G779" s="67" t="str">
        <f t="shared" si="12"/>
        <v>-</v>
      </c>
      <c r="H779" s="65"/>
      <c r="I779" s="65"/>
      <c r="J779" s="65"/>
      <c r="K779" s="65"/>
      <c r="L779" s="65"/>
      <c r="M779" s="65"/>
      <c r="N779" s="65"/>
      <c r="O779" s="65"/>
      <c r="P779" s="65"/>
      <c r="Q779" s="65"/>
      <c r="R779" s="65"/>
      <c r="S779" s="65"/>
      <c r="X779" s="182"/>
    </row>
    <row r="780" spans="1:24" ht="21" customHeight="1">
      <c r="A780" s="66"/>
      <c r="B780" s="65"/>
      <c r="C780" s="65"/>
      <c r="D780" s="69"/>
      <c r="E780" s="67"/>
      <c r="F780" s="65"/>
      <c r="G780" s="67" t="str">
        <f t="shared" si="12"/>
        <v>-</v>
      </c>
      <c r="H780" s="65"/>
      <c r="I780" s="65"/>
      <c r="J780" s="65"/>
      <c r="K780" s="65"/>
      <c r="L780" s="65"/>
      <c r="M780" s="65"/>
      <c r="N780" s="65"/>
      <c r="O780" s="65"/>
      <c r="P780" s="65"/>
      <c r="Q780" s="65"/>
      <c r="R780" s="65"/>
      <c r="S780" s="65"/>
      <c r="X780" s="182"/>
    </row>
    <row r="781" spans="1:24" ht="21" customHeight="1">
      <c r="A781" s="66"/>
      <c r="B781" s="65"/>
      <c r="C781" s="65"/>
      <c r="D781" s="69"/>
      <c r="E781" s="67"/>
      <c r="F781" s="65"/>
      <c r="G781" s="67" t="str">
        <f t="shared" si="12"/>
        <v>-</v>
      </c>
      <c r="H781" s="65"/>
      <c r="I781" s="65"/>
      <c r="J781" s="65"/>
      <c r="K781" s="65"/>
      <c r="L781" s="65"/>
      <c r="M781" s="65"/>
      <c r="N781" s="65"/>
      <c r="O781" s="65"/>
      <c r="P781" s="65"/>
      <c r="Q781" s="65"/>
      <c r="R781" s="65"/>
      <c r="S781" s="65"/>
      <c r="X781" s="182"/>
    </row>
    <row r="782" spans="1:24" ht="21" customHeight="1">
      <c r="A782" s="66"/>
      <c r="B782" s="65"/>
      <c r="C782" s="65"/>
      <c r="D782" s="69"/>
      <c r="E782" s="67"/>
      <c r="F782" s="65"/>
      <c r="G782" s="67" t="str">
        <f t="shared" si="12"/>
        <v>-</v>
      </c>
      <c r="H782" s="65"/>
      <c r="I782" s="65"/>
      <c r="J782" s="65"/>
      <c r="K782" s="65"/>
      <c r="L782" s="65"/>
      <c r="M782" s="65"/>
      <c r="N782" s="65"/>
      <c r="O782" s="65"/>
      <c r="P782" s="65"/>
      <c r="Q782" s="65"/>
      <c r="R782" s="65"/>
      <c r="S782" s="65"/>
      <c r="X782" s="182"/>
    </row>
    <row r="783" spans="1:24" ht="21" customHeight="1">
      <c r="A783" s="66"/>
      <c r="B783" s="65"/>
      <c r="C783" s="65"/>
      <c r="D783" s="69"/>
      <c r="E783" s="67"/>
      <c r="F783" s="65"/>
      <c r="G783" s="67" t="str">
        <f t="shared" si="12"/>
        <v>-</v>
      </c>
      <c r="H783" s="65"/>
      <c r="I783" s="65"/>
      <c r="J783" s="65"/>
      <c r="K783" s="65"/>
      <c r="L783" s="65"/>
      <c r="M783" s="65"/>
      <c r="N783" s="65"/>
      <c r="O783" s="65"/>
      <c r="P783" s="65"/>
      <c r="Q783" s="65"/>
      <c r="R783" s="65"/>
      <c r="S783" s="65"/>
      <c r="X783" s="182"/>
    </row>
    <row r="784" spans="1:24" ht="21" customHeight="1">
      <c r="A784" s="66"/>
      <c r="B784" s="65"/>
      <c r="C784" s="65"/>
      <c r="D784" s="69"/>
      <c r="E784" s="67"/>
      <c r="F784" s="65"/>
      <c r="G784" s="67" t="str">
        <f t="shared" si="12"/>
        <v>-</v>
      </c>
      <c r="H784" s="65"/>
      <c r="I784" s="65"/>
      <c r="J784" s="65"/>
      <c r="K784" s="65"/>
      <c r="L784" s="65"/>
      <c r="M784" s="65"/>
      <c r="N784" s="65"/>
      <c r="O784" s="65"/>
      <c r="P784" s="65"/>
      <c r="Q784" s="65"/>
      <c r="R784" s="65"/>
      <c r="S784" s="65"/>
      <c r="X784" s="182"/>
    </row>
    <row r="785" spans="1:24" ht="21" customHeight="1">
      <c r="A785" s="66"/>
      <c r="B785" s="65"/>
      <c r="C785" s="65"/>
      <c r="D785" s="69"/>
      <c r="E785" s="67"/>
      <c r="F785" s="65"/>
      <c r="G785" s="67" t="str">
        <f t="shared" si="12"/>
        <v>-</v>
      </c>
      <c r="H785" s="65"/>
      <c r="I785" s="65"/>
      <c r="J785" s="65"/>
      <c r="K785" s="65"/>
      <c r="L785" s="65"/>
      <c r="M785" s="65"/>
      <c r="N785" s="65"/>
      <c r="O785" s="65"/>
      <c r="P785" s="65"/>
      <c r="Q785" s="65"/>
      <c r="R785" s="65"/>
      <c r="S785" s="65"/>
      <c r="X785" s="182"/>
    </row>
    <row r="786" spans="1:24" ht="21" customHeight="1">
      <c r="A786" s="66"/>
      <c r="B786" s="65"/>
      <c r="C786" s="65"/>
      <c r="D786" s="69"/>
      <c r="E786" s="67"/>
      <c r="F786" s="65"/>
      <c r="G786" s="67" t="str">
        <f t="shared" si="12"/>
        <v>-</v>
      </c>
      <c r="H786" s="65"/>
      <c r="I786" s="65"/>
      <c r="J786" s="65"/>
      <c r="K786" s="65"/>
      <c r="L786" s="65"/>
      <c r="M786" s="65"/>
      <c r="N786" s="65"/>
      <c r="O786" s="65"/>
      <c r="P786" s="65"/>
      <c r="Q786" s="65"/>
      <c r="R786" s="65"/>
      <c r="S786" s="65"/>
      <c r="X786" s="182"/>
    </row>
    <row r="787" spans="1:24" ht="21" customHeight="1">
      <c r="A787" s="66"/>
      <c r="B787" s="65"/>
      <c r="C787" s="65"/>
      <c r="D787" s="69"/>
      <c r="E787" s="67"/>
      <c r="F787" s="65"/>
      <c r="G787" s="67" t="str">
        <f t="shared" si="12"/>
        <v>-</v>
      </c>
      <c r="H787" s="65"/>
      <c r="I787" s="65"/>
      <c r="J787" s="65"/>
      <c r="K787" s="65"/>
      <c r="L787" s="65"/>
      <c r="M787" s="65"/>
      <c r="N787" s="65"/>
      <c r="O787" s="65"/>
      <c r="P787" s="65"/>
      <c r="Q787" s="65"/>
      <c r="R787" s="65"/>
      <c r="S787" s="65"/>
      <c r="X787" s="182"/>
    </row>
    <row r="788" spans="1:24" ht="21" customHeight="1">
      <c r="A788" s="66"/>
      <c r="B788" s="65"/>
      <c r="C788" s="65"/>
      <c r="D788" s="69"/>
      <c r="E788" s="67"/>
      <c r="F788" s="65"/>
      <c r="G788" s="67" t="str">
        <f t="shared" si="12"/>
        <v>-</v>
      </c>
      <c r="H788" s="65"/>
      <c r="I788" s="65"/>
      <c r="J788" s="65"/>
      <c r="K788" s="65"/>
      <c r="L788" s="65"/>
      <c r="M788" s="65"/>
      <c r="N788" s="65"/>
      <c r="O788" s="65"/>
      <c r="P788" s="65"/>
      <c r="Q788" s="65"/>
      <c r="R788" s="65"/>
      <c r="S788" s="65"/>
      <c r="X788" s="182"/>
    </row>
    <row r="789" spans="1:24" ht="21" customHeight="1">
      <c r="A789" s="66"/>
      <c r="B789" s="65"/>
      <c r="C789" s="65"/>
      <c r="D789" s="69"/>
      <c r="E789" s="67"/>
      <c r="F789" s="65"/>
      <c r="G789" s="67" t="str">
        <f t="shared" si="12"/>
        <v>-</v>
      </c>
      <c r="H789" s="65"/>
      <c r="I789" s="65"/>
      <c r="J789" s="65"/>
      <c r="K789" s="65"/>
      <c r="L789" s="65"/>
      <c r="M789" s="65"/>
      <c r="N789" s="65"/>
      <c r="O789" s="65"/>
      <c r="P789" s="65"/>
      <c r="Q789" s="65"/>
      <c r="R789" s="65"/>
      <c r="S789" s="65"/>
      <c r="X789" s="182"/>
    </row>
    <row r="790" spans="1:24" ht="21" customHeight="1">
      <c r="A790" s="66"/>
      <c r="B790" s="65"/>
      <c r="C790" s="65"/>
      <c r="D790" s="69"/>
      <c r="E790" s="67"/>
      <c r="F790" s="65"/>
      <c r="G790" s="67" t="str">
        <f t="shared" si="12"/>
        <v>-</v>
      </c>
      <c r="H790" s="65"/>
      <c r="I790" s="65"/>
      <c r="J790" s="65"/>
      <c r="K790" s="65"/>
      <c r="L790" s="65"/>
      <c r="M790" s="65"/>
      <c r="N790" s="65"/>
      <c r="O790" s="65"/>
      <c r="P790" s="65"/>
      <c r="Q790" s="65"/>
      <c r="R790" s="65"/>
      <c r="S790" s="65"/>
      <c r="X790" s="182"/>
    </row>
    <row r="791" spans="1:24" ht="21" customHeight="1">
      <c r="A791" s="66"/>
      <c r="B791" s="65"/>
      <c r="C791" s="65"/>
      <c r="D791" s="69"/>
      <c r="E791" s="67"/>
      <c r="F791" s="65"/>
      <c r="G791" s="67" t="str">
        <f t="shared" si="12"/>
        <v>-</v>
      </c>
      <c r="H791" s="65"/>
      <c r="I791" s="65"/>
      <c r="J791" s="65"/>
      <c r="K791" s="65"/>
      <c r="L791" s="65"/>
      <c r="M791" s="65"/>
      <c r="N791" s="65"/>
      <c r="O791" s="65"/>
      <c r="P791" s="65"/>
      <c r="Q791" s="65"/>
      <c r="R791" s="65"/>
      <c r="S791" s="65"/>
      <c r="X791" s="182"/>
    </row>
    <row r="792" spans="1:24" ht="21" customHeight="1">
      <c r="A792" s="66"/>
      <c r="B792" s="65"/>
      <c r="C792" s="65"/>
      <c r="D792" s="69"/>
      <c r="E792" s="67"/>
      <c r="F792" s="65"/>
      <c r="G792" s="67" t="str">
        <f t="shared" si="12"/>
        <v>-</v>
      </c>
      <c r="H792" s="65"/>
      <c r="I792" s="65"/>
      <c r="J792" s="65"/>
      <c r="K792" s="65"/>
      <c r="L792" s="65"/>
      <c r="M792" s="65"/>
      <c r="N792" s="65"/>
      <c r="O792" s="65"/>
      <c r="P792" s="65"/>
      <c r="Q792" s="65"/>
      <c r="R792" s="65"/>
      <c r="S792" s="65"/>
      <c r="X792" s="182"/>
    </row>
    <row r="793" spans="1:24" ht="21" customHeight="1">
      <c r="A793" s="66"/>
      <c r="B793" s="65"/>
      <c r="C793" s="65"/>
      <c r="D793" s="69"/>
      <c r="E793" s="67"/>
      <c r="F793" s="65"/>
      <c r="G793" s="67" t="str">
        <f t="shared" si="12"/>
        <v>-</v>
      </c>
      <c r="H793" s="65"/>
      <c r="I793" s="65"/>
      <c r="J793" s="65"/>
      <c r="K793" s="65"/>
      <c r="L793" s="65"/>
      <c r="M793" s="65"/>
      <c r="N793" s="65"/>
      <c r="O793" s="65"/>
      <c r="P793" s="65"/>
      <c r="Q793" s="65"/>
      <c r="R793" s="65"/>
      <c r="S793" s="65"/>
      <c r="X793" s="182"/>
    </row>
    <row r="794" spans="1:24" ht="21" customHeight="1">
      <c r="A794" s="66"/>
      <c r="B794" s="65"/>
      <c r="C794" s="65"/>
      <c r="D794" s="69"/>
      <c r="E794" s="67"/>
      <c r="F794" s="65"/>
      <c r="G794" s="67" t="str">
        <f t="shared" si="12"/>
        <v>-</v>
      </c>
      <c r="H794" s="65"/>
      <c r="I794" s="65"/>
      <c r="J794" s="65"/>
      <c r="K794" s="65"/>
      <c r="L794" s="65"/>
      <c r="M794" s="65"/>
      <c r="N794" s="65"/>
      <c r="O794" s="65"/>
      <c r="P794" s="65"/>
      <c r="Q794" s="65"/>
      <c r="R794" s="65"/>
      <c r="S794" s="65"/>
      <c r="X794" s="182"/>
    </row>
    <row r="795" spans="1:24" ht="21" customHeight="1">
      <c r="A795" s="66"/>
      <c r="B795" s="65"/>
      <c r="C795" s="65"/>
      <c r="D795" s="69"/>
      <c r="E795" s="67"/>
      <c r="F795" s="65"/>
      <c r="G795" s="67" t="str">
        <f t="shared" si="12"/>
        <v>-</v>
      </c>
      <c r="H795" s="65"/>
      <c r="I795" s="65"/>
      <c r="J795" s="65"/>
      <c r="K795" s="65"/>
      <c r="L795" s="65"/>
      <c r="M795" s="65"/>
      <c r="N795" s="65"/>
      <c r="O795" s="65"/>
      <c r="P795" s="65"/>
      <c r="Q795" s="65"/>
      <c r="R795" s="65"/>
      <c r="S795" s="65"/>
      <c r="X795" s="182"/>
    </row>
    <row r="796" spans="1:24" ht="21" customHeight="1">
      <c r="A796" s="66"/>
      <c r="B796" s="65"/>
      <c r="C796" s="65"/>
      <c r="D796" s="69"/>
      <c r="E796" s="67"/>
      <c r="F796" s="65"/>
      <c r="G796" s="67" t="str">
        <f t="shared" si="12"/>
        <v>-</v>
      </c>
      <c r="H796" s="65"/>
      <c r="I796" s="65"/>
      <c r="J796" s="65"/>
      <c r="K796" s="65"/>
      <c r="L796" s="65"/>
      <c r="M796" s="65"/>
      <c r="N796" s="65"/>
      <c r="O796" s="65"/>
      <c r="P796" s="65"/>
      <c r="Q796" s="65"/>
      <c r="R796" s="65"/>
      <c r="S796" s="65"/>
      <c r="X796" s="182"/>
    </row>
    <row r="797" spans="1:24" ht="21" customHeight="1">
      <c r="A797" s="66"/>
      <c r="B797" s="65"/>
      <c r="C797" s="65"/>
      <c r="D797" s="69"/>
      <c r="E797" s="67"/>
      <c r="F797" s="65"/>
      <c r="G797" s="67" t="str">
        <f t="shared" si="12"/>
        <v>-</v>
      </c>
      <c r="H797" s="65"/>
      <c r="I797" s="65"/>
      <c r="J797" s="65"/>
      <c r="K797" s="65"/>
      <c r="L797" s="65"/>
      <c r="M797" s="65"/>
      <c r="N797" s="65"/>
      <c r="O797" s="65"/>
      <c r="P797" s="65"/>
      <c r="Q797" s="65"/>
      <c r="R797" s="65"/>
      <c r="S797" s="65"/>
      <c r="X797" s="182"/>
    </row>
    <row r="798" spans="1:24" ht="21" customHeight="1">
      <c r="A798" s="66"/>
      <c r="B798" s="65"/>
      <c r="C798" s="65"/>
      <c r="D798" s="69"/>
      <c r="E798" s="67"/>
      <c r="F798" s="65"/>
      <c r="G798" s="67" t="str">
        <f t="shared" si="12"/>
        <v>-</v>
      </c>
      <c r="H798" s="65"/>
      <c r="I798" s="65"/>
      <c r="J798" s="65"/>
      <c r="K798" s="65"/>
      <c r="L798" s="65"/>
      <c r="M798" s="65"/>
      <c r="N798" s="65"/>
      <c r="O798" s="65"/>
      <c r="P798" s="65"/>
      <c r="Q798" s="65"/>
      <c r="R798" s="65"/>
      <c r="S798" s="65"/>
      <c r="X798" s="182"/>
    </row>
    <row r="799" spans="1:24" ht="21" customHeight="1">
      <c r="A799" s="66"/>
      <c r="B799" s="65"/>
      <c r="C799" s="65"/>
      <c r="D799" s="69"/>
      <c r="E799" s="67"/>
      <c r="F799" s="65"/>
      <c r="G799" s="67" t="str">
        <f t="shared" si="12"/>
        <v>-</v>
      </c>
      <c r="H799" s="65"/>
      <c r="I799" s="65"/>
      <c r="J799" s="65"/>
      <c r="K799" s="65"/>
      <c r="L799" s="65"/>
      <c r="M799" s="65"/>
      <c r="N799" s="65"/>
      <c r="O799" s="65"/>
      <c r="P799" s="65"/>
      <c r="Q799" s="65"/>
      <c r="R799" s="65"/>
      <c r="S799" s="65"/>
      <c r="X799" s="182"/>
    </row>
    <row r="800" spans="1:24" ht="21" customHeight="1">
      <c r="A800" s="66"/>
      <c r="B800" s="65"/>
      <c r="C800" s="65"/>
      <c r="D800" s="69"/>
      <c r="E800" s="67"/>
      <c r="F800" s="65"/>
      <c r="G800" s="67" t="str">
        <f t="shared" ref="G800:G863" si="13">IF(OR(C800="",D800=""),"-",ABS((D800-C800+(D800&lt;C800))*1440))</f>
        <v>-</v>
      </c>
      <c r="H800" s="65"/>
      <c r="I800" s="65"/>
      <c r="J800" s="65"/>
      <c r="K800" s="65"/>
      <c r="L800" s="65"/>
      <c r="M800" s="65"/>
      <c r="N800" s="65"/>
      <c r="O800" s="65"/>
      <c r="P800" s="65"/>
      <c r="Q800" s="65"/>
      <c r="R800" s="65"/>
      <c r="S800" s="65"/>
      <c r="X800" s="182"/>
    </row>
    <row r="801" spans="1:24" ht="21" customHeight="1">
      <c r="A801" s="66"/>
      <c r="B801" s="65"/>
      <c r="C801" s="65"/>
      <c r="D801" s="69"/>
      <c r="E801" s="67"/>
      <c r="F801" s="65"/>
      <c r="G801" s="67" t="str">
        <f t="shared" si="13"/>
        <v>-</v>
      </c>
      <c r="H801" s="65"/>
      <c r="I801" s="65"/>
      <c r="J801" s="65"/>
      <c r="K801" s="65"/>
      <c r="L801" s="65"/>
      <c r="M801" s="65"/>
      <c r="N801" s="65"/>
      <c r="O801" s="65"/>
      <c r="P801" s="65"/>
      <c r="Q801" s="65"/>
      <c r="R801" s="65"/>
      <c r="S801" s="65"/>
      <c r="X801" s="182"/>
    </row>
    <row r="802" spans="1:24" ht="21" customHeight="1">
      <c r="A802" s="66"/>
      <c r="B802" s="65"/>
      <c r="C802" s="65"/>
      <c r="D802" s="69"/>
      <c r="E802" s="67"/>
      <c r="F802" s="65"/>
      <c r="G802" s="67" t="str">
        <f t="shared" si="13"/>
        <v>-</v>
      </c>
      <c r="H802" s="65"/>
      <c r="I802" s="65"/>
      <c r="J802" s="65"/>
      <c r="K802" s="65"/>
      <c r="L802" s="65"/>
      <c r="M802" s="65"/>
      <c r="N802" s="65"/>
      <c r="O802" s="65"/>
      <c r="P802" s="65"/>
      <c r="Q802" s="65"/>
      <c r="R802" s="65"/>
      <c r="S802" s="65"/>
      <c r="X802" s="182"/>
    </row>
    <row r="803" spans="1:24" ht="21" customHeight="1">
      <c r="A803" s="66"/>
      <c r="B803" s="65"/>
      <c r="C803" s="65"/>
      <c r="D803" s="69"/>
      <c r="E803" s="67"/>
      <c r="F803" s="65"/>
      <c r="G803" s="67" t="str">
        <f t="shared" si="13"/>
        <v>-</v>
      </c>
      <c r="H803" s="65"/>
      <c r="I803" s="65"/>
      <c r="J803" s="65"/>
      <c r="K803" s="65"/>
      <c r="L803" s="65"/>
      <c r="M803" s="65"/>
      <c r="N803" s="65"/>
      <c r="O803" s="65"/>
      <c r="P803" s="65"/>
      <c r="Q803" s="65"/>
      <c r="R803" s="65"/>
      <c r="S803" s="65"/>
      <c r="X803" s="182"/>
    </row>
    <row r="804" spans="1:24" ht="21" customHeight="1">
      <c r="A804" s="66"/>
      <c r="B804" s="65"/>
      <c r="C804" s="65"/>
      <c r="D804" s="69"/>
      <c r="E804" s="67"/>
      <c r="F804" s="65"/>
      <c r="G804" s="67" t="str">
        <f t="shared" si="13"/>
        <v>-</v>
      </c>
      <c r="H804" s="65"/>
      <c r="I804" s="65"/>
      <c r="J804" s="65"/>
      <c r="K804" s="65"/>
      <c r="L804" s="65"/>
      <c r="M804" s="65"/>
      <c r="N804" s="65"/>
      <c r="O804" s="65"/>
      <c r="P804" s="65"/>
      <c r="Q804" s="65"/>
      <c r="R804" s="65"/>
      <c r="S804" s="65"/>
      <c r="X804" s="182"/>
    </row>
    <row r="805" spans="1:24" ht="21" customHeight="1">
      <c r="A805" s="66"/>
      <c r="B805" s="65"/>
      <c r="C805" s="65"/>
      <c r="D805" s="69"/>
      <c r="E805" s="67"/>
      <c r="F805" s="65"/>
      <c r="G805" s="67" t="str">
        <f t="shared" si="13"/>
        <v>-</v>
      </c>
      <c r="H805" s="65"/>
      <c r="I805" s="65"/>
      <c r="J805" s="65"/>
      <c r="K805" s="65"/>
      <c r="L805" s="65"/>
      <c r="M805" s="65"/>
      <c r="N805" s="65"/>
      <c r="O805" s="65"/>
      <c r="P805" s="65"/>
      <c r="Q805" s="65"/>
      <c r="R805" s="65"/>
      <c r="S805" s="65"/>
      <c r="X805" s="182"/>
    </row>
    <row r="806" spans="1:24" ht="21" customHeight="1">
      <c r="A806" s="66"/>
      <c r="B806" s="65"/>
      <c r="C806" s="65"/>
      <c r="D806" s="69"/>
      <c r="E806" s="67"/>
      <c r="F806" s="65"/>
      <c r="G806" s="67" t="str">
        <f t="shared" si="13"/>
        <v>-</v>
      </c>
      <c r="H806" s="65"/>
      <c r="I806" s="65"/>
      <c r="J806" s="65"/>
      <c r="K806" s="65"/>
      <c r="L806" s="65"/>
      <c r="M806" s="65"/>
      <c r="N806" s="65"/>
      <c r="O806" s="65"/>
      <c r="P806" s="65"/>
      <c r="Q806" s="65"/>
      <c r="R806" s="65"/>
      <c r="S806" s="65"/>
      <c r="X806" s="182"/>
    </row>
    <row r="807" spans="1:24" ht="21" customHeight="1">
      <c r="A807" s="66"/>
      <c r="B807" s="65"/>
      <c r="C807" s="65"/>
      <c r="D807" s="69"/>
      <c r="E807" s="67"/>
      <c r="F807" s="65"/>
      <c r="G807" s="67" t="str">
        <f t="shared" si="13"/>
        <v>-</v>
      </c>
      <c r="H807" s="65"/>
      <c r="I807" s="65"/>
      <c r="J807" s="65"/>
      <c r="K807" s="65"/>
      <c r="L807" s="65"/>
      <c r="M807" s="65"/>
      <c r="N807" s="65"/>
      <c r="O807" s="65"/>
      <c r="P807" s="65"/>
      <c r="Q807" s="65"/>
      <c r="R807" s="65"/>
      <c r="S807" s="65"/>
      <c r="X807" s="182"/>
    </row>
    <row r="808" spans="1:24" ht="21" customHeight="1">
      <c r="A808" s="66"/>
      <c r="B808" s="65"/>
      <c r="C808" s="65"/>
      <c r="D808" s="69"/>
      <c r="E808" s="67"/>
      <c r="F808" s="65"/>
      <c r="G808" s="67" t="str">
        <f t="shared" si="13"/>
        <v>-</v>
      </c>
      <c r="H808" s="65"/>
      <c r="I808" s="65"/>
      <c r="J808" s="65"/>
      <c r="K808" s="65"/>
      <c r="L808" s="65"/>
      <c r="M808" s="65"/>
      <c r="N808" s="65"/>
      <c r="O808" s="65"/>
      <c r="P808" s="65"/>
      <c r="Q808" s="65"/>
      <c r="R808" s="65"/>
      <c r="S808" s="65"/>
      <c r="X808" s="182"/>
    </row>
    <row r="809" spans="1:24" ht="21" customHeight="1">
      <c r="A809" s="66"/>
      <c r="B809" s="65"/>
      <c r="C809" s="65"/>
      <c r="D809" s="69"/>
      <c r="E809" s="67"/>
      <c r="F809" s="65"/>
      <c r="G809" s="67" t="str">
        <f t="shared" si="13"/>
        <v>-</v>
      </c>
      <c r="H809" s="65"/>
      <c r="I809" s="65"/>
      <c r="J809" s="65"/>
      <c r="K809" s="65"/>
      <c r="L809" s="65"/>
      <c r="M809" s="65"/>
      <c r="N809" s="65"/>
      <c r="O809" s="65"/>
      <c r="P809" s="65"/>
      <c r="Q809" s="65"/>
      <c r="R809" s="65"/>
      <c r="S809" s="65"/>
      <c r="X809" s="182"/>
    </row>
    <row r="810" spans="1:24" ht="21" customHeight="1">
      <c r="A810" s="66"/>
      <c r="B810" s="65"/>
      <c r="C810" s="65"/>
      <c r="D810" s="69"/>
      <c r="E810" s="67"/>
      <c r="F810" s="65"/>
      <c r="G810" s="67" t="str">
        <f t="shared" si="13"/>
        <v>-</v>
      </c>
      <c r="H810" s="65"/>
      <c r="I810" s="65"/>
      <c r="J810" s="65"/>
      <c r="K810" s="65"/>
      <c r="L810" s="65"/>
      <c r="M810" s="65"/>
      <c r="N810" s="65"/>
      <c r="O810" s="65"/>
      <c r="P810" s="65"/>
      <c r="Q810" s="65"/>
      <c r="R810" s="65"/>
      <c r="S810" s="65"/>
      <c r="X810" s="182"/>
    </row>
    <row r="811" spans="1:24" ht="21" customHeight="1">
      <c r="A811" s="66"/>
      <c r="B811" s="65"/>
      <c r="C811" s="65"/>
      <c r="D811" s="69"/>
      <c r="E811" s="67"/>
      <c r="F811" s="65"/>
      <c r="G811" s="67" t="str">
        <f t="shared" si="13"/>
        <v>-</v>
      </c>
      <c r="H811" s="65"/>
      <c r="I811" s="65"/>
      <c r="J811" s="65"/>
      <c r="K811" s="65"/>
      <c r="L811" s="65"/>
      <c r="M811" s="65"/>
      <c r="N811" s="65"/>
      <c r="O811" s="65"/>
      <c r="P811" s="65"/>
      <c r="Q811" s="65"/>
      <c r="R811" s="65"/>
      <c r="S811" s="65"/>
      <c r="X811" s="182"/>
    </row>
    <row r="812" spans="1:24" ht="21" customHeight="1">
      <c r="A812" s="66"/>
      <c r="B812" s="65"/>
      <c r="C812" s="65"/>
      <c r="D812" s="69"/>
      <c r="E812" s="67"/>
      <c r="F812" s="65"/>
      <c r="G812" s="67" t="str">
        <f t="shared" si="13"/>
        <v>-</v>
      </c>
      <c r="H812" s="65"/>
      <c r="I812" s="65"/>
      <c r="J812" s="65"/>
      <c r="K812" s="65"/>
      <c r="L812" s="65"/>
      <c r="M812" s="65"/>
      <c r="N812" s="65"/>
      <c r="O812" s="65"/>
      <c r="P812" s="65"/>
      <c r="Q812" s="65"/>
      <c r="R812" s="65"/>
      <c r="S812" s="65"/>
      <c r="X812" s="182"/>
    </row>
    <row r="813" spans="1:24" ht="21" customHeight="1">
      <c r="A813" s="66"/>
      <c r="B813" s="65"/>
      <c r="C813" s="65"/>
      <c r="D813" s="69"/>
      <c r="E813" s="67"/>
      <c r="F813" s="65"/>
      <c r="G813" s="67" t="str">
        <f t="shared" si="13"/>
        <v>-</v>
      </c>
      <c r="H813" s="65"/>
      <c r="I813" s="65"/>
      <c r="J813" s="65"/>
      <c r="K813" s="65"/>
      <c r="L813" s="65"/>
      <c r="M813" s="65"/>
      <c r="N813" s="65"/>
      <c r="O813" s="65"/>
      <c r="P813" s="65"/>
      <c r="Q813" s="65"/>
      <c r="R813" s="65"/>
      <c r="S813" s="65"/>
      <c r="X813" s="182"/>
    </row>
    <row r="814" spans="1:24" ht="21" customHeight="1">
      <c r="A814" s="66"/>
      <c r="B814" s="65"/>
      <c r="C814" s="65"/>
      <c r="D814" s="69"/>
      <c r="E814" s="67"/>
      <c r="F814" s="65"/>
      <c r="G814" s="67" t="str">
        <f t="shared" si="13"/>
        <v>-</v>
      </c>
      <c r="H814" s="65"/>
      <c r="I814" s="65"/>
      <c r="J814" s="65"/>
      <c r="K814" s="65"/>
      <c r="L814" s="65"/>
      <c r="M814" s="65"/>
      <c r="N814" s="65"/>
      <c r="O814" s="65"/>
      <c r="P814" s="65"/>
      <c r="Q814" s="65"/>
      <c r="R814" s="65"/>
      <c r="S814" s="65"/>
      <c r="X814" s="182"/>
    </row>
    <row r="815" spans="1:24" ht="21" customHeight="1">
      <c r="A815" s="66"/>
      <c r="B815" s="65"/>
      <c r="C815" s="65"/>
      <c r="D815" s="69"/>
      <c r="E815" s="67"/>
      <c r="F815" s="65"/>
      <c r="G815" s="67" t="str">
        <f t="shared" si="13"/>
        <v>-</v>
      </c>
      <c r="H815" s="65"/>
      <c r="I815" s="65"/>
      <c r="J815" s="65"/>
      <c r="K815" s="65"/>
      <c r="L815" s="65"/>
      <c r="M815" s="65"/>
      <c r="N815" s="65"/>
      <c r="O815" s="65"/>
      <c r="P815" s="65"/>
      <c r="Q815" s="65"/>
      <c r="R815" s="65"/>
      <c r="S815" s="65"/>
      <c r="X815" s="182"/>
    </row>
    <row r="816" spans="1:24" ht="21" customHeight="1">
      <c r="A816" s="66"/>
      <c r="B816" s="65"/>
      <c r="C816" s="65"/>
      <c r="D816" s="69"/>
      <c r="E816" s="67"/>
      <c r="F816" s="65"/>
      <c r="G816" s="67" t="str">
        <f t="shared" si="13"/>
        <v>-</v>
      </c>
      <c r="H816" s="65"/>
      <c r="I816" s="65"/>
      <c r="J816" s="65"/>
      <c r="K816" s="65"/>
      <c r="L816" s="65"/>
      <c r="M816" s="65"/>
      <c r="N816" s="65"/>
      <c r="O816" s="65"/>
      <c r="P816" s="65"/>
      <c r="Q816" s="65"/>
      <c r="R816" s="65"/>
      <c r="S816" s="65"/>
      <c r="X816" s="182"/>
    </row>
    <row r="817" spans="1:24" ht="21" customHeight="1">
      <c r="A817" s="66"/>
      <c r="B817" s="65"/>
      <c r="C817" s="65"/>
      <c r="D817" s="69"/>
      <c r="E817" s="67"/>
      <c r="F817" s="65"/>
      <c r="G817" s="67" t="str">
        <f t="shared" si="13"/>
        <v>-</v>
      </c>
      <c r="H817" s="65"/>
      <c r="I817" s="65"/>
      <c r="J817" s="65"/>
      <c r="K817" s="65"/>
      <c r="L817" s="65"/>
      <c r="M817" s="65"/>
      <c r="N817" s="65"/>
      <c r="O817" s="65"/>
      <c r="P817" s="65"/>
      <c r="Q817" s="65"/>
      <c r="R817" s="65"/>
      <c r="S817" s="65"/>
      <c r="X817" s="182"/>
    </row>
    <row r="818" spans="1:24" ht="21" customHeight="1">
      <c r="A818" s="66"/>
      <c r="B818" s="65"/>
      <c r="C818" s="65"/>
      <c r="D818" s="69"/>
      <c r="E818" s="67"/>
      <c r="F818" s="65"/>
      <c r="G818" s="67" t="str">
        <f t="shared" si="13"/>
        <v>-</v>
      </c>
      <c r="H818" s="65"/>
      <c r="I818" s="65"/>
      <c r="J818" s="65"/>
      <c r="K818" s="65"/>
      <c r="L818" s="65"/>
      <c r="M818" s="65"/>
      <c r="N818" s="65"/>
      <c r="O818" s="65"/>
      <c r="P818" s="65"/>
      <c r="Q818" s="65"/>
      <c r="R818" s="65"/>
      <c r="S818" s="65"/>
      <c r="X818" s="182"/>
    </row>
    <row r="819" spans="1:24" ht="21" customHeight="1">
      <c r="A819" s="66"/>
      <c r="B819" s="65"/>
      <c r="C819" s="65"/>
      <c r="D819" s="69"/>
      <c r="E819" s="67"/>
      <c r="F819" s="65"/>
      <c r="G819" s="67" t="str">
        <f t="shared" si="13"/>
        <v>-</v>
      </c>
      <c r="H819" s="65"/>
      <c r="I819" s="65"/>
      <c r="J819" s="65"/>
      <c r="K819" s="65"/>
      <c r="L819" s="65"/>
      <c r="M819" s="65"/>
      <c r="N819" s="65"/>
      <c r="O819" s="65"/>
      <c r="P819" s="65"/>
      <c r="Q819" s="65"/>
      <c r="R819" s="65"/>
      <c r="S819" s="65"/>
      <c r="X819" s="182"/>
    </row>
    <row r="820" spans="1:24" ht="21" customHeight="1">
      <c r="A820" s="66"/>
      <c r="B820" s="65"/>
      <c r="C820" s="65"/>
      <c r="D820" s="69"/>
      <c r="E820" s="67"/>
      <c r="F820" s="65"/>
      <c r="G820" s="67" t="str">
        <f t="shared" si="13"/>
        <v>-</v>
      </c>
      <c r="H820" s="65"/>
      <c r="I820" s="65"/>
      <c r="J820" s="65"/>
      <c r="K820" s="65"/>
      <c r="L820" s="65"/>
      <c r="M820" s="65"/>
      <c r="N820" s="65"/>
      <c r="O820" s="65"/>
      <c r="P820" s="65"/>
      <c r="Q820" s="65"/>
      <c r="R820" s="65"/>
      <c r="S820" s="65"/>
      <c r="X820" s="182"/>
    </row>
    <row r="821" spans="1:24" ht="21" customHeight="1">
      <c r="A821" s="66"/>
      <c r="B821" s="65"/>
      <c r="C821" s="65"/>
      <c r="D821" s="69"/>
      <c r="E821" s="67"/>
      <c r="F821" s="65"/>
      <c r="G821" s="67" t="str">
        <f t="shared" si="13"/>
        <v>-</v>
      </c>
      <c r="H821" s="65"/>
      <c r="I821" s="65"/>
      <c r="J821" s="65"/>
      <c r="K821" s="65"/>
      <c r="L821" s="65"/>
      <c r="M821" s="65"/>
      <c r="N821" s="65"/>
      <c r="O821" s="65"/>
      <c r="P821" s="65"/>
      <c r="Q821" s="65"/>
      <c r="R821" s="65"/>
      <c r="S821" s="65"/>
      <c r="X821" s="182"/>
    </row>
    <row r="822" spans="1:24" ht="21" customHeight="1">
      <c r="A822" s="66"/>
      <c r="B822" s="65"/>
      <c r="C822" s="65"/>
      <c r="D822" s="69"/>
      <c r="E822" s="67"/>
      <c r="F822" s="65"/>
      <c r="G822" s="67" t="str">
        <f t="shared" si="13"/>
        <v>-</v>
      </c>
      <c r="H822" s="65"/>
      <c r="I822" s="65"/>
      <c r="J822" s="65"/>
      <c r="K822" s="65"/>
      <c r="L822" s="65"/>
      <c r="M822" s="65"/>
      <c r="N822" s="65"/>
      <c r="O822" s="65"/>
      <c r="P822" s="65"/>
      <c r="Q822" s="65"/>
      <c r="R822" s="65"/>
      <c r="S822" s="65"/>
      <c r="X822" s="182"/>
    </row>
    <row r="823" spans="1:24" ht="21" customHeight="1">
      <c r="A823" s="66"/>
      <c r="B823" s="65"/>
      <c r="C823" s="65"/>
      <c r="D823" s="69"/>
      <c r="E823" s="67"/>
      <c r="F823" s="65"/>
      <c r="G823" s="67" t="str">
        <f t="shared" si="13"/>
        <v>-</v>
      </c>
      <c r="H823" s="65"/>
      <c r="I823" s="65"/>
      <c r="J823" s="65"/>
      <c r="K823" s="65"/>
      <c r="L823" s="65"/>
      <c r="M823" s="65"/>
      <c r="N823" s="65"/>
      <c r="O823" s="65"/>
      <c r="P823" s="65"/>
      <c r="Q823" s="65"/>
      <c r="R823" s="65"/>
      <c r="S823" s="65"/>
      <c r="X823" s="182"/>
    </row>
    <row r="824" spans="1:24" ht="21" customHeight="1">
      <c r="A824" s="66"/>
      <c r="B824" s="65"/>
      <c r="C824" s="65"/>
      <c r="D824" s="69"/>
      <c r="E824" s="67"/>
      <c r="F824" s="65"/>
      <c r="G824" s="67" t="str">
        <f t="shared" si="13"/>
        <v>-</v>
      </c>
      <c r="H824" s="65"/>
      <c r="I824" s="65"/>
      <c r="J824" s="65"/>
      <c r="K824" s="65"/>
      <c r="L824" s="65"/>
      <c r="M824" s="65"/>
      <c r="N824" s="65"/>
      <c r="O824" s="65"/>
      <c r="P824" s="65"/>
      <c r="Q824" s="65"/>
      <c r="R824" s="65"/>
      <c r="S824" s="65"/>
      <c r="X824" s="182"/>
    </row>
    <row r="825" spans="1:24" ht="21" customHeight="1">
      <c r="A825" s="66"/>
      <c r="B825" s="65"/>
      <c r="C825" s="65"/>
      <c r="D825" s="69"/>
      <c r="E825" s="67"/>
      <c r="F825" s="65"/>
      <c r="G825" s="67" t="str">
        <f t="shared" si="13"/>
        <v>-</v>
      </c>
      <c r="H825" s="65"/>
      <c r="I825" s="65"/>
      <c r="J825" s="65"/>
      <c r="K825" s="65"/>
      <c r="L825" s="65"/>
      <c r="M825" s="65"/>
      <c r="N825" s="65"/>
      <c r="O825" s="65"/>
      <c r="P825" s="65"/>
      <c r="Q825" s="65"/>
      <c r="R825" s="65"/>
      <c r="S825" s="65"/>
      <c r="X825" s="182"/>
    </row>
    <row r="826" spans="1:24" ht="21" customHeight="1">
      <c r="A826" s="66"/>
      <c r="B826" s="65"/>
      <c r="C826" s="65"/>
      <c r="D826" s="69"/>
      <c r="E826" s="67"/>
      <c r="F826" s="65"/>
      <c r="G826" s="67" t="str">
        <f t="shared" si="13"/>
        <v>-</v>
      </c>
      <c r="H826" s="65"/>
      <c r="I826" s="65"/>
      <c r="J826" s="65"/>
      <c r="K826" s="65"/>
      <c r="L826" s="65"/>
      <c r="M826" s="65"/>
      <c r="N826" s="65"/>
      <c r="O826" s="65"/>
      <c r="P826" s="65"/>
      <c r="Q826" s="65"/>
      <c r="R826" s="65"/>
      <c r="S826" s="65"/>
      <c r="X826" s="182"/>
    </row>
    <row r="827" spans="1:24" ht="21" customHeight="1">
      <c r="A827" s="66"/>
      <c r="B827" s="65"/>
      <c r="C827" s="65"/>
      <c r="D827" s="69"/>
      <c r="E827" s="67"/>
      <c r="F827" s="65"/>
      <c r="G827" s="67" t="str">
        <f t="shared" si="13"/>
        <v>-</v>
      </c>
      <c r="H827" s="65"/>
      <c r="I827" s="65"/>
      <c r="J827" s="65"/>
      <c r="K827" s="65"/>
      <c r="L827" s="65"/>
      <c r="M827" s="65"/>
      <c r="N827" s="65"/>
      <c r="O827" s="65"/>
      <c r="P827" s="65"/>
      <c r="Q827" s="65"/>
      <c r="R827" s="65"/>
      <c r="S827" s="65"/>
      <c r="X827" s="182"/>
    </row>
    <row r="828" spans="1:24" ht="21" customHeight="1">
      <c r="A828" s="66"/>
      <c r="B828" s="65"/>
      <c r="C828" s="65"/>
      <c r="D828" s="69"/>
      <c r="E828" s="67"/>
      <c r="F828" s="65"/>
      <c r="G828" s="67" t="str">
        <f t="shared" si="13"/>
        <v>-</v>
      </c>
      <c r="H828" s="65"/>
      <c r="I828" s="65"/>
      <c r="J828" s="65"/>
      <c r="K828" s="65"/>
      <c r="L828" s="65"/>
      <c r="M828" s="65"/>
      <c r="N828" s="65"/>
      <c r="O828" s="65"/>
      <c r="P828" s="65"/>
      <c r="Q828" s="65"/>
      <c r="R828" s="65"/>
      <c r="S828" s="65"/>
      <c r="X828" s="182"/>
    </row>
    <row r="829" spans="1:24" ht="21" customHeight="1">
      <c r="A829" s="66"/>
      <c r="B829" s="65"/>
      <c r="C829" s="65"/>
      <c r="D829" s="69"/>
      <c r="E829" s="67"/>
      <c r="F829" s="65"/>
      <c r="G829" s="67" t="str">
        <f t="shared" si="13"/>
        <v>-</v>
      </c>
      <c r="H829" s="65"/>
      <c r="I829" s="65"/>
      <c r="J829" s="65"/>
      <c r="K829" s="65"/>
      <c r="L829" s="65"/>
      <c r="M829" s="65"/>
      <c r="N829" s="65"/>
      <c r="O829" s="65"/>
      <c r="P829" s="65"/>
      <c r="Q829" s="65"/>
      <c r="R829" s="65"/>
      <c r="S829" s="65"/>
      <c r="X829" s="182"/>
    </row>
    <row r="830" spans="1:24" ht="21" customHeight="1">
      <c r="A830" s="66"/>
      <c r="B830" s="65"/>
      <c r="C830" s="65"/>
      <c r="D830" s="69"/>
      <c r="E830" s="67"/>
      <c r="F830" s="65"/>
      <c r="G830" s="67" t="str">
        <f t="shared" si="13"/>
        <v>-</v>
      </c>
      <c r="H830" s="65"/>
      <c r="I830" s="65"/>
      <c r="J830" s="65"/>
      <c r="K830" s="65"/>
      <c r="L830" s="65"/>
      <c r="M830" s="65"/>
      <c r="N830" s="65"/>
      <c r="O830" s="65"/>
      <c r="P830" s="65"/>
      <c r="Q830" s="65"/>
      <c r="R830" s="65"/>
      <c r="S830" s="65"/>
      <c r="X830" s="182"/>
    </row>
    <row r="831" spans="1:24" ht="21" customHeight="1">
      <c r="A831" s="66"/>
      <c r="B831" s="65"/>
      <c r="C831" s="65"/>
      <c r="D831" s="69"/>
      <c r="E831" s="67"/>
      <c r="F831" s="65"/>
      <c r="G831" s="67" t="str">
        <f t="shared" si="13"/>
        <v>-</v>
      </c>
      <c r="H831" s="65"/>
      <c r="I831" s="65"/>
      <c r="J831" s="65"/>
      <c r="K831" s="65"/>
      <c r="L831" s="65"/>
      <c r="M831" s="65"/>
      <c r="N831" s="65"/>
      <c r="O831" s="65"/>
      <c r="P831" s="65"/>
      <c r="Q831" s="65"/>
      <c r="R831" s="65"/>
      <c r="S831" s="65"/>
      <c r="X831" s="182"/>
    </row>
    <row r="832" spans="1:24" ht="21" customHeight="1">
      <c r="A832" s="66"/>
      <c r="B832" s="65"/>
      <c r="C832" s="65"/>
      <c r="D832" s="69"/>
      <c r="E832" s="67"/>
      <c r="F832" s="65"/>
      <c r="G832" s="67" t="str">
        <f t="shared" si="13"/>
        <v>-</v>
      </c>
      <c r="H832" s="65"/>
      <c r="I832" s="65"/>
      <c r="J832" s="65"/>
      <c r="K832" s="65"/>
      <c r="L832" s="65"/>
      <c r="M832" s="65"/>
      <c r="N832" s="65"/>
      <c r="O832" s="65"/>
      <c r="P832" s="65"/>
      <c r="Q832" s="65"/>
      <c r="R832" s="65"/>
      <c r="S832" s="65"/>
      <c r="X832" s="182"/>
    </row>
    <row r="833" spans="1:24" ht="21" customHeight="1">
      <c r="A833" s="66"/>
      <c r="B833" s="65"/>
      <c r="C833" s="65"/>
      <c r="D833" s="69"/>
      <c r="E833" s="67"/>
      <c r="F833" s="65"/>
      <c r="G833" s="67" t="str">
        <f t="shared" si="13"/>
        <v>-</v>
      </c>
      <c r="H833" s="65"/>
      <c r="I833" s="65"/>
      <c r="J833" s="65"/>
      <c r="K833" s="65"/>
      <c r="L833" s="65"/>
      <c r="M833" s="65"/>
      <c r="N833" s="65"/>
      <c r="O833" s="65"/>
      <c r="P833" s="65"/>
      <c r="Q833" s="65"/>
      <c r="R833" s="65"/>
      <c r="S833" s="65"/>
      <c r="X833" s="182"/>
    </row>
    <row r="834" spans="1:24" ht="21" customHeight="1">
      <c r="A834" s="66"/>
      <c r="B834" s="65"/>
      <c r="C834" s="65"/>
      <c r="D834" s="69"/>
      <c r="E834" s="67"/>
      <c r="F834" s="65"/>
      <c r="G834" s="67" t="str">
        <f t="shared" si="13"/>
        <v>-</v>
      </c>
      <c r="H834" s="65"/>
      <c r="I834" s="65"/>
      <c r="J834" s="65"/>
      <c r="K834" s="65"/>
      <c r="L834" s="65"/>
      <c r="M834" s="65"/>
      <c r="N834" s="65"/>
      <c r="O834" s="65"/>
      <c r="P834" s="65"/>
      <c r="Q834" s="65"/>
      <c r="R834" s="65"/>
      <c r="S834" s="65"/>
      <c r="X834" s="182"/>
    </row>
    <row r="835" spans="1:24" ht="21" customHeight="1">
      <c r="A835" s="66"/>
      <c r="B835" s="65"/>
      <c r="C835" s="65"/>
      <c r="D835" s="69"/>
      <c r="E835" s="67"/>
      <c r="F835" s="65"/>
      <c r="G835" s="67" t="str">
        <f t="shared" si="13"/>
        <v>-</v>
      </c>
      <c r="H835" s="65"/>
      <c r="I835" s="65"/>
      <c r="J835" s="65"/>
      <c r="K835" s="65"/>
      <c r="L835" s="65"/>
      <c r="M835" s="65"/>
      <c r="N835" s="65"/>
      <c r="O835" s="65"/>
      <c r="P835" s="65"/>
      <c r="Q835" s="65"/>
      <c r="R835" s="65"/>
      <c r="S835" s="65"/>
      <c r="X835" s="182"/>
    </row>
    <row r="836" spans="1:24" ht="21" customHeight="1">
      <c r="A836" s="66"/>
      <c r="B836" s="65"/>
      <c r="C836" s="65"/>
      <c r="D836" s="69"/>
      <c r="E836" s="67"/>
      <c r="F836" s="65"/>
      <c r="G836" s="67" t="str">
        <f t="shared" si="13"/>
        <v>-</v>
      </c>
      <c r="H836" s="65"/>
      <c r="I836" s="65"/>
      <c r="J836" s="65"/>
      <c r="K836" s="65"/>
      <c r="L836" s="65"/>
      <c r="M836" s="65"/>
      <c r="N836" s="65"/>
      <c r="O836" s="65"/>
      <c r="P836" s="65"/>
      <c r="Q836" s="65"/>
      <c r="R836" s="65"/>
      <c r="S836" s="65"/>
      <c r="X836" s="182"/>
    </row>
    <row r="837" spans="1:24" ht="21" customHeight="1">
      <c r="A837" s="66"/>
      <c r="B837" s="65"/>
      <c r="C837" s="65"/>
      <c r="D837" s="69"/>
      <c r="E837" s="67"/>
      <c r="F837" s="65"/>
      <c r="G837" s="67" t="str">
        <f t="shared" si="13"/>
        <v>-</v>
      </c>
      <c r="H837" s="65"/>
      <c r="I837" s="65"/>
      <c r="J837" s="65"/>
      <c r="K837" s="65"/>
      <c r="L837" s="65"/>
      <c r="M837" s="65"/>
      <c r="N837" s="65"/>
      <c r="O837" s="65"/>
      <c r="P837" s="65"/>
      <c r="Q837" s="65"/>
      <c r="R837" s="65"/>
      <c r="S837" s="65"/>
      <c r="X837" s="182"/>
    </row>
    <row r="838" spans="1:24" ht="21" customHeight="1">
      <c r="A838" s="66"/>
      <c r="B838" s="65"/>
      <c r="C838" s="65"/>
      <c r="D838" s="69"/>
      <c r="E838" s="67"/>
      <c r="F838" s="65"/>
      <c r="G838" s="67" t="str">
        <f t="shared" si="13"/>
        <v>-</v>
      </c>
      <c r="H838" s="65"/>
      <c r="I838" s="65"/>
      <c r="J838" s="65"/>
      <c r="K838" s="65"/>
      <c r="L838" s="65"/>
      <c r="M838" s="65"/>
      <c r="N838" s="65"/>
      <c r="O838" s="65"/>
      <c r="P838" s="65"/>
      <c r="Q838" s="65"/>
      <c r="R838" s="65"/>
      <c r="S838" s="65"/>
      <c r="X838" s="182"/>
    </row>
    <row r="839" spans="1:24" ht="21" customHeight="1">
      <c r="A839" s="66"/>
      <c r="B839" s="65"/>
      <c r="C839" s="65"/>
      <c r="D839" s="69"/>
      <c r="E839" s="67"/>
      <c r="F839" s="65"/>
      <c r="G839" s="67" t="str">
        <f t="shared" si="13"/>
        <v>-</v>
      </c>
      <c r="H839" s="65"/>
      <c r="I839" s="65"/>
      <c r="J839" s="65"/>
      <c r="K839" s="65"/>
      <c r="L839" s="65"/>
      <c r="M839" s="65"/>
      <c r="N839" s="65"/>
      <c r="O839" s="65"/>
      <c r="P839" s="65"/>
      <c r="Q839" s="65"/>
      <c r="R839" s="65"/>
      <c r="S839" s="65"/>
      <c r="X839" s="182"/>
    </row>
    <row r="840" spans="1:24" ht="21" customHeight="1">
      <c r="A840" s="66"/>
      <c r="B840" s="65"/>
      <c r="C840" s="65"/>
      <c r="D840" s="69"/>
      <c r="E840" s="67"/>
      <c r="F840" s="65"/>
      <c r="G840" s="67" t="str">
        <f t="shared" si="13"/>
        <v>-</v>
      </c>
      <c r="H840" s="65"/>
      <c r="I840" s="65"/>
      <c r="J840" s="65"/>
      <c r="K840" s="65"/>
      <c r="L840" s="65"/>
      <c r="M840" s="65"/>
      <c r="N840" s="65"/>
      <c r="O840" s="65"/>
      <c r="P840" s="65"/>
      <c r="Q840" s="65"/>
      <c r="R840" s="65"/>
      <c r="S840" s="65"/>
      <c r="X840" s="182"/>
    </row>
    <row r="841" spans="1:24" ht="21" customHeight="1">
      <c r="A841" s="66"/>
      <c r="B841" s="65"/>
      <c r="C841" s="65"/>
      <c r="D841" s="69"/>
      <c r="E841" s="67"/>
      <c r="F841" s="65"/>
      <c r="G841" s="67" t="str">
        <f t="shared" si="13"/>
        <v>-</v>
      </c>
      <c r="H841" s="65"/>
      <c r="I841" s="65"/>
      <c r="J841" s="65"/>
      <c r="K841" s="65"/>
      <c r="L841" s="65"/>
      <c r="M841" s="65"/>
      <c r="N841" s="65"/>
      <c r="O841" s="65"/>
      <c r="P841" s="65"/>
      <c r="Q841" s="65"/>
      <c r="R841" s="65"/>
      <c r="S841" s="65"/>
      <c r="X841" s="182"/>
    </row>
    <row r="842" spans="1:24" ht="21" customHeight="1">
      <c r="A842" s="66"/>
      <c r="B842" s="65"/>
      <c r="C842" s="65"/>
      <c r="D842" s="69"/>
      <c r="E842" s="67"/>
      <c r="F842" s="65"/>
      <c r="G842" s="67" t="str">
        <f t="shared" si="13"/>
        <v>-</v>
      </c>
      <c r="H842" s="65"/>
      <c r="I842" s="65"/>
      <c r="J842" s="65"/>
      <c r="K842" s="65"/>
      <c r="L842" s="65"/>
      <c r="M842" s="65"/>
      <c r="N842" s="65"/>
      <c r="O842" s="65"/>
      <c r="P842" s="65"/>
      <c r="Q842" s="65"/>
      <c r="R842" s="65"/>
      <c r="S842" s="65"/>
      <c r="X842" s="182"/>
    </row>
    <row r="843" spans="1:24" ht="21" customHeight="1">
      <c r="A843" s="66"/>
      <c r="B843" s="65"/>
      <c r="C843" s="65"/>
      <c r="D843" s="69"/>
      <c r="E843" s="67"/>
      <c r="F843" s="65"/>
      <c r="G843" s="67" t="str">
        <f t="shared" si="13"/>
        <v>-</v>
      </c>
      <c r="H843" s="65"/>
      <c r="I843" s="65"/>
      <c r="J843" s="65"/>
      <c r="K843" s="65"/>
      <c r="L843" s="65"/>
      <c r="M843" s="65"/>
      <c r="N843" s="65"/>
      <c r="O843" s="65"/>
      <c r="P843" s="65"/>
      <c r="Q843" s="65"/>
      <c r="R843" s="65"/>
      <c r="S843" s="65"/>
      <c r="X843" s="182"/>
    </row>
    <row r="844" spans="1:24" ht="21" customHeight="1">
      <c r="A844" s="66"/>
      <c r="B844" s="65"/>
      <c r="C844" s="65"/>
      <c r="D844" s="69"/>
      <c r="E844" s="67"/>
      <c r="F844" s="65"/>
      <c r="G844" s="67" t="str">
        <f t="shared" si="13"/>
        <v>-</v>
      </c>
      <c r="H844" s="65"/>
      <c r="I844" s="65"/>
      <c r="J844" s="65"/>
      <c r="K844" s="65"/>
      <c r="L844" s="65"/>
      <c r="M844" s="65"/>
      <c r="N844" s="65"/>
      <c r="O844" s="65"/>
      <c r="P844" s="65"/>
      <c r="Q844" s="65"/>
      <c r="R844" s="65"/>
      <c r="S844" s="65"/>
      <c r="X844" s="182"/>
    </row>
    <row r="845" spans="1:24" ht="21" customHeight="1">
      <c r="A845" s="66"/>
      <c r="B845" s="65"/>
      <c r="C845" s="65"/>
      <c r="D845" s="69"/>
      <c r="E845" s="67"/>
      <c r="F845" s="65"/>
      <c r="G845" s="67" t="str">
        <f t="shared" si="13"/>
        <v>-</v>
      </c>
      <c r="H845" s="65"/>
      <c r="I845" s="65"/>
      <c r="J845" s="65"/>
      <c r="K845" s="65"/>
      <c r="L845" s="65"/>
      <c r="M845" s="65"/>
      <c r="N845" s="65"/>
      <c r="O845" s="65"/>
      <c r="P845" s="65"/>
      <c r="Q845" s="65"/>
      <c r="R845" s="65"/>
      <c r="S845" s="65"/>
      <c r="X845" s="182"/>
    </row>
    <row r="846" spans="1:24" ht="21" customHeight="1">
      <c r="A846" s="66"/>
      <c r="B846" s="65"/>
      <c r="C846" s="65"/>
      <c r="D846" s="69"/>
      <c r="E846" s="67"/>
      <c r="F846" s="65"/>
      <c r="G846" s="67" t="str">
        <f t="shared" si="13"/>
        <v>-</v>
      </c>
      <c r="H846" s="65"/>
      <c r="I846" s="65"/>
      <c r="J846" s="65"/>
      <c r="K846" s="65"/>
      <c r="L846" s="65"/>
      <c r="M846" s="65"/>
      <c r="N846" s="65"/>
      <c r="O846" s="65"/>
      <c r="P846" s="65"/>
      <c r="Q846" s="65"/>
      <c r="R846" s="65"/>
      <c r="S846" s="65"/>
      <c r="X846" s="182"/>
    </row>
    <row r="847" spans="1:24" ht="21" customHeight="1">
      <c r="A847" s="66"/>
      <c r="B847" s="65"/>
      <c r="C847" s="65"/>
      <c r="D847" s="69"/>
      <c r="E847" s="67"/>
      <c r="F847" s="65"/>
      <c r="G847" s="67" t="str">
        <f t="shared" si="13"/>
        <v>-</v>
      </c>
      <c r="H847" s="65"/>
      <c r="I847" s="65"/>
      <c r="J847" s="65"/>
      <c r="K847" s="65"/>
      <c r="L847" s="65"/>
      <c r="M847" s="65"/>
      <c r="N847" s="65"/>
      <c r="O847" s="65"/>
      <c r="P847" s="65"/>
      <c r="Q847" s="65"/>
      <c r="R847" s="65"/>
      <c r="S847" s="65"/>
      <c r="X847" s="182"/>
    </row>
    <row r="848" spans="1:24" ht="21" customHeight="1">
      <c r="A848" s="66"/>
      <c r="B848" s="65"/>
      <c r="C848" s="65"/>
      <c r="D848" s="69"/>
      <c r="E848" s="67"/>
      <c r="F848" s="65"/>
      <c r="G848" s="67" t="str">
        <f t="shared" si="13"/>
        <v>-</v>
      </c>
      <c r="H848" s="65"/>
      <c r="I848" s="65"/>
      <c r="J848" s="65"/>
      <c r="K848" s="65"/>
      <c r="L848" s="65"/>
      <c r="M848" s="65"/>
      <c r="N848" s="65"/>
      <c r="O848" s="65"/>
      <c r="P848" s="65"/>
      <c r="Q848" s="65"/>
      <c r="R848" s="65"/>
      <c r="S848" s="65"/>
      <c r="X848" s="182"/>
    </row>
    <row r="849" spans="1:24" ht="21" customHeight="1">
      <c r="A849" s="66"/>
      <c r="B849" s="65"/>
      <c r="C849" s="65"/>
      <c r="D849" s="69"/>
      <c r="E849" s="67"/>
      <c r="F849" s="65"/>
      <c r="G849" s="67" t="str">
        <f t="shared" si="13"/>
        <v>-</v>
      </c>
      <c r="H849" s="65"/>
      <c r="I849" s="65"/>
      <c r="J849" s="65"/>
      <c r="K849" s="65"/>
      <c r="L849" s="65"/>
      <c r="M849" s="65"/>
      <c r="N849" s="65"/>
      <c r="O849" s="65"/>
      <c r="P849" s="65"/>
      <c r="Q849" s="65"/>
      <c r="R849" s="65"/>
      <c r="S849" s="65"/>
      <c r="X849" s="182"/>
    </row>
    <row r="850" spans="1:24" ht="21" customHeight="1">
      <c r="A850" s="66"/>
      <c r="B850" s="65"/>
      <c r="C850" s="65"/>
      <c r="D850" s="69"/>
      <c r="E850" s="67"/>
      <c r="F850" s="65"/>
      <c r="G850" s="67" t="str">
        <f t="shared" si="13"/>
        <v>-</v>
      </c>
      <c r="H850" s="65"/>
      <c r="I850" s="65"/>
      <c r="J850" s="65"/>
      <c r="K850" s="65"/>
      <c r="L850" s="65"/>
      <c r="M850" s="65"/>
      <c r="N850" s="65"/>
      <c r="O850" s="65"/>
      <c r="P850" s="65"/>
      <c r="Q850" s="65"/>
      <c r="R850" s="65"/>
      <c r="S850" s="65"/>
      <c r="X850" s="182"/>
    </row>
    <row r="851" spans="1:24" ht="21" customHeight="1">
      <c r="A851" s="66"/>
      <c r="B851" s="65"/>
      <c r="C851" s="65"/>
      <c r="D851" s="69"/>
      <c r="E851" s="67"/>
      <c r="F851" s="65"/>
      <c r="G851" s="67" t="str">
        <f t="shared" si="13"/>
        <v>-</v>
      </c>
      <c r="H851" s="65"/>
      <c r="I851" s="65"/>
      <c r="J851" s="65"/>
      <c r="K851" s="65"/>
      <c r="L851" s="65"/>
      <c r="M851" s="65"/>
      <c r="N851" s="65"/>
      <c r="O851" s="65"/>
      <c r="P851" s="65"/>
      <c r="Q851" s="65"/>
      <c r="R851" s="65"/>
      <c r="S851" s="65"/>
      <c r="X851" s="182"/>
    </row>
    <row r="852" spans="1:24" ht="21" customHeight="1">
      <c r="A852" s="66"/>
      <c r="B852" s="65"/>
      <c r="C852" s="65"/>
      <c r="D852" s="69"/>
      <c r="E852" s="67"/>
      <c r="F852" s="65"/>
      <c r="G852" s="67" t="str">
        <f t="shared" si="13"/>
        <v>-</v>
      </c>
      <c r="H852" s="65"/>
      <c r="I852" s="65"/>
      <c r="J852" s="65"/>
      <c r="K852" s="65"/>
      <c r="L852" s="65"/>
      <c r="M852" s="65"/>
      <c r="N852" s="65"/>
      <c r="O852" s="65"/>
      <c r="P852" s="65"/>
      <c r="Q852" s="65"/>
      <c r="R852" s="65"/>
      <c r="S852" s="65"/>
      <c r="X852" s="182"/>
    </row>
    <row r="853" spans="1:24" ht="21" customHeight="1">
      <c r="A853" s="66"/>
      <c r="B853" s="65"/>
      <c r="C853" s="65"/>
      <c r="D853" s="69"/>
      <c r="E853" s="67"/>
      <c r="F853" s="65"/>
      <c r="G853" s="67" t="str">
        <f t="shared" si="13"/>
        <v>-</v>
      </c>
      <c r="H853" s="65"/>
      <c r="I853" s="65"/>
      <c r="J853" s="65"/>
      <c r="K853" s="65"/>
      <c r="L853" s="65"/>
      <c r="M853" s="65"/>
      <c r="N853" s="65"/>
      <c r="O853" s="65"/>
      <c r="P853" s="65"/>
      <c r="Q853" s="65"/>
      <c r="R853" s="65"/>
      <c r="S853" s="65"/>
      <c r="X853" s="182"/>
    </row>
    <row r="854" spans="1:24" ht="21" customHeight="1">
      <c r="A854" s="66"/>
      <c r="B854" s="65"/>
      <c r="C854" s="65"/>
      <c r="D854" s="69"/>
      <c r="E854" s="67"/>
      <c r="F854" s="65"/>
      <c r="G854" s="67" t="str">
        <f t="shared" si="13"/>
        <v>-</v>
      </c>
      <c r="H854" s="65"/>
      <c r="I854" s="65"/>
      <c r="J854" s="65"/>
      <c r="K854" s="65"/>
      <c r="L854" s="65"/>
      <c r="M854" s="65"/>
      <c r="N854" s="65"/>
      <c r="O854" s="65"/>
      <c r="P854" s="65"/>
      <c r="Q854" s="65"/>
      <c r="R854" s="65"/>
      <c r="S854" s="65"/>
      <c r="X854" s="182"/>
    </row>
    <row r="855" spans="1:24" ht="21" customHeight="1">
      <c r="A855" s="66"/>
      <c r="B855" s="65"/>
      <c r="C855" s="65"/>
      <c r="D855" s="69"/>
      <c r="E855" s="67"/>
      <c r="F855" s="65"/>
      <c r="G855" s="67" t="str">
        <f t="shared" si="13"/>
        <v>-</v>
      </c>
      <c r="H855" s="65"/>
      <c r="I855" s="65"/>
      <c r="J855" s="65"/>
      <c r="K855" s="65"/>
      <c r="L855" s="65"/>
      <c r="M855" s="65"/>
      <c r="N855" s="65"/>
      <c r="O855" s="65"/>
      <c r="P855" s="65"/>
      <c r="Q855" s="65"/>
      <c r="R855" s="65"/>
      <c r="S855" s="65"/>
      <c r="X855" s="182"/>
    </row>
    <row r="856" spans="1:24" ht="21" customHeight="1">
      <c r="A856" s="66"/>
      <c r="B856" s="65"/>
      <c r="C856" s="65"/>
      <c r="D856" s="69"/>
      <c r="E856" s="67"/>
      <c r="F856" s="65"/>
      <c r="G856" s="67" t="str">
        <f t="shared" si="13"/>
        <v>-</v>
      </c>
      <c r="H856" s="65"/>
      <c r="I856" s="65"/>
      <c r="J856" s="65"/>
      <c r="K856" s="65"/>
      <c r="L856" s="65"/>
      <c r="M856" s="65"/>
      <c r="N856" s="65"/>
      <c r="O856" s="65"/>
      <c r="P856" s="65"/>
      <c r="Q856" s="65"/>
      <c r="R856" s="65"/>
      <c r="S856" s="65"/>
      <c r="X856" s="182"/>
    </row>
    <row r="857" spans="1:24" ht="21" customHeight="1">
      <c r="A857" s="66"/>
      <c r="B857" s="65"/>
      <c r="C857" s="65"/>
      <c r="D857" s="69"/>
      <c r="E857" s="67"/>
      <c r="F857" s="65"/>
      <c r="G857" s="67" t="str">
        <f t="shared" si="13"/>
        <v>-</v>
      </c>
      <c r="H857" s="65"/>
      <c r="I857" s="65"/>
      <c r="J857" s="65"/>
      <c r="K857" s="65"/>
      <c r="L857" s="65"/>
      <c r="M857" s="65"/>
      <c r="N857" s="65"/>
      <c r="O857" s="65"/>
      <c r="P857" s="65"/>
      <c r="Q857" s="65"/>
      <c r="R857" s="65"/>
      <c r="S857" s="65"/>
      <c r="X857" s="182"/>
    </row>
    <row r="858" spans="1:24" ht="21" customHeight="1">
      <c r="A858" s="66"/>
      <c r="B858" s="65"/>
      <c r="C858" s="65"/>
      <c r="D858" s="69"/>
      <c r="E858" s="67"/>
      <c r="F858" s="65"/>
      <c r="G858" s="67" t="str">
        <f t="shared" si="13"/>
        <v>-</v>
      </c>
      <c r="H858" s="65"/>
      <c r="I858" s="65"/>
      <c r="J858" s="65"/>
      <c r="K858" s="65"/>
      <c r="L858" s="65"/>
      <c r="M858" s="65"/>
      <c r="N858" s="65"/>
      <c r="O858" s="65"/>
      <c r="P858" s="65"/>
      <c r="Q858" s="65"/>
      <c r="R858" s="65"/>
      <c r="S858" s="65"/>
      <c r="X858" s="182"/>
    </row>
    <row r="859" spans="1:24" ht="21" customHeight="1">
      <c r="A859" s="66"/>
      <c r="B859" s="65"/>
      <c r="C859" s="65"/>
      <c r="D859" s="69"/>
      <c r="E859" s="67"/>
      <c r="F859" s="65"/>
      <c r="G859" s="67" t="str">
        <f t="shared" si="13"/>
        <v>-</v>
      </c>
      <c r="H859" s="65"/>
      <c r="I859" s="65"/>
      <c r="J859" s="65"/>
      <c r="K859" s="65"/>
      <c r="L859" s="65"/>
      <c r="M859" s="65"/>
      <c r="N859" s="65"/>
      <c r="O859" s="65"/>
      <c r="P859" s="65"/>
      <c r="Q859" s="65"/>
      <c r="R859" s="65"/>
      <c r="S859" s="65"/>
      <c r="X859" s="182"/>
    </row>
    <row r="860" spans="1:24" ht="21" customHeight="1">
      <c r="A860" s="66"/>
      <c r="B860" s="65"/>
      <c r="C860" s="65"/>
      <c r="D860" s="69"/>
      <c r="E860" s="67"/>
      <c r="F860" s="65"/>
      <c r="G860" s="67" t="str">
        <f t="shared" si="13"/>
        <v>-</v>
      </c>
      <c r="H860" s="65"/>
      <c r="I860" s="65"/>
      <c r="J860" s="65"/>
      <c r="K860" s="65"/>
      <c r="L860" s="65"/>
      <c r="M860" s="65"/>
      <c r="N860" s="65"/>
      <c r="O860" s="65"/>
      <c r="P860" s="65"/>
      <c r="Q860" s="65"/>
      <c r="R860" s="65"/>
      <c r="S860" s="65"/>
      <c r="X860" s="182"/>
    </row>
    <row r="861" spans="1:24" ht="21" customHeight="1">
      <c r="A861" s="66"/>
      <c r="B861" s="65"/>
      <c r="C861" s="65"/>
      <c r="D861" s="69"/>
      <c r="E861" s="67"/>
      <c r="F861" s="65"/>
      <c r="G861" s="67" t="str">
        <f t="shared" si="13"/>
        <v>-</v>
      </c>
      <c r="H861" s="65"/>
      <c r="I861" s="65"/>
      <c r="J861" s="65"/>
      <c r="K861" s="65"/>
      <c r="L861" s="65"/>
      <c r="M861" s="65"/>
      <c r="N861" s="65"/>
      <c r="O861" s="65"/>
      <c r="P861" s="65"/>
      <c r="Q861" s="65"/>
      <c r="R861" s="65"/>
      <c r="S861" s="65"/>
      <c r="X861" s="182"/>
    </row>
    <row r="862" spans="1:24" ht="21" customHeight="1">
      <c r="A862" s="66"/>
      <c r="B862" s="65"/>
      <c r="C862" s="65"/>
      <c r="D862" s="69"/>
      <c r="E862" s="67"/>
      <c r="F862" s="65"/>
      <c r="G862" s="67" t="str">
        <f t="shared" si="13"/>
        <v>-</v>
      </c>
      <c r="H862" s="65"/>
      <c r="I862" s="65"/>
      <c r="J862" s="65"/>
      <c r="K862" s="65"/>
      <c r="L862" s="65"/>
      <c r="M862" s="65"/>
      <c r="N862" s="65"/>
      <c r="O862" s="65"/>
      <c r="P862" s="65"/>
      <c r="Q862" s="65"/>
      <c r="R862" s="65"/>
      <c r="S862" s="65"/>
      <c r="X862" s="182"/>
    </row>
    <row r="863" spans="1:24" ht="21" customHeight="1">
      <c r="A863" s="66"/>
      <c r="B863" s="65"/>
      <c r="C863" s="65"/>
      <c r="D863" s="69"/>
      <c r="E863" s="67"/>
      <c r="F863" s="65"/>
      <c r="G863" s="67" t="str">
        <f t="shared" si="13"/>
        <v>-</v>
      </c>
      <c r="H863" s="65"/>
      <c r="I863" s="65"/>
      <c r="J863" s="65"/>
      <c r="K863" s="65"/>
      <c r="L863" s="65"/>
      <c r="M863" s="65"/>
      <c r="N863" s="65"/>
      <c r="O863" s="65"/>
      <c r="P863" s="65"/>
      <c r="Q863" s="65"/>
      <c r="R863" s="65"/>
      <c r="S863" s="65"/>
      <c r="X863" s="182"/>
    </row>
    <row r="864" spans="1:24" ht="21" customHeight="1">
      <c r="A864" s="66"/>
      <c r="B864" s="65"/>
      <c r="C864" s="65"/>
      <c r="D864" s="69"/>
      <c r="E864" s="67"/>
      <c r="F864" s="65"/>
      <c r="G864" s="67" t="str">
        <f t="shared" ref="G864:G927" si="14">IF(OR(C864="",D864=""),"-",ABS((D864-C864+(D864&lt;C864))*1440))</f>
        <v>-</v>
      </c>
      <c r="H864" s="65"/>
      <c r="I864" s="65"/>
      <c r="J864" s="65"/>
      <c r="K864" s="65"/>
      <c r="L864" s="65"/>
      <c r="M864" s="65"/>
      <c r="N864" s="65"/>
      <c r="O864" s="65"/>
      <c r="P864" s="65"/>
      <c r="Q864" s="65"/>
      <c r="R864" s="65"/>
      <c r="S864" s="65"/>
      <c r="X864" s="182"/>
    </row>
    <row r="865" spans="1:24" ht="21" customHeight="1">
      <c r="A865" s="66"/>
      <c r="B865" s="65"/>
      <c r="C865" s="65"/>
      <c r="D865" s="69"/>
      <c r="E865" s="67"/>
      <c r="F865" s="65"/>
      <c r="G865" s="67" t="str">
        <f t="shared" si="14"/>
        <v>-</v>
      </c>
      <c r="H865" s="65"/>
      <c r="I865" s="65"/>
      <c r="J865" s="65"/>
      <c r="K865" s="65"/>
      <c r="L865" s="65"/>
      <c r="M865" s="65"/>
      <c r="N865" s="65"/>
      <c r="O865" s="65"/>
      <c r="P865" s="65"/>
      <c r="Q865" s="65"/>
      <c r="R865" s="65"/>
      <c r="S865" s="65"/>
      <c r="X865" s="182"/>
    </row>
    <row r="866" spans="1:24" ht="21" customHeight="1">
      <c r="A866" s="66"/>
      <c r="B866" s="65"/>
      <c r="C866" s="65"/>
      <c r="D866" s="69"/>
      <c r="E866" s="67"/>
      <c r="F866" s="65"/>
      <c r="G866" s="67" t="str">
        <f t="shared" si="14"/>
        <v>-</v>
      </c>
      <c r="H866" s="65"/>
      <c r="I866" s="65"/>
      <c r="J866" s="65"/>
      <c r="K866" s="65"/>
      <c r="L866" s="65"/>
      <c r="M866" s="65"/>
      <c r="N866" s="65"/>
      <c r="O866" s="65"/>
      <c r="P866" s="65"/>
      <c r="Q866" s="65"/>
      <c r="R866" s="65"/>
      <c r="S866" s="65"/>
      <c r="X866" s="182"/>
    </row>
    <row r="867" spans="1:24" ht="21" customHeight="1">
      <c r="A867" s="66"/>
      <c r="B867" s="65"/>
      <c r="C867" s="65"/>
      <c r="D867" s="69"/>
      <c r="E867" s="67"/>
      <c r="F867" s="65"/>
      <c r="G867" s="67" t="str">
        <f t="shared" si="14"/>
        <v>-</v>
      </c>
      <c r="H867" s="65"/>
      <c r="I867" s="65"/>
      <c r="J867" s="65"/>
      <c r="K867" s="65"/>
      <c r="L867" s="65"/>
      <c r="M867" s="65"/>
      <c r="N867" s="65"/>
      <c r="O867" s="65"/>
      <c r="P867" s="65"/>
      <c r="Q867" s="65"/>
      <c r="R867" s="65"/>
      <c r="S867" s="65"/>
      <c r="X867" s="182"/>
    </row>
    <row r="868" spans="1:24" ht="21" customHeight="1">
      <c r="A868" s="66"/>
      <c r="B868" s="65"/>
      <c r="C868" s="65"/>
      <c r="D868" s="69"/>
      <c r="E868" s="67"/>
      <c r="F868" s="65"/>
      <c r="G868" s="67" t="str">
        <f t="shared" si="14"/>
        <v>-</v>
      </c>
      <c r="H868" s="65"/>
      <c r="I868" s="65"/>
      <c r="J868" s="65"/>
      <c r="K868" s="65"/>
      <c r="L868" s="65"/>
      <c r="M868" s="65"/>
      <c r="N868" s="65"/>
      <c r="O868" s="65"/>
      <c r="P868" s="65"/>
      <c r="Q868" s="65"/>
      <c r="R868" s="65"/>
      <c r="S868" s="65"/>
      <c r="X868" s="182"/>
    </row>
    <row r="869" spans="1:24" ht="21" customHeight="1">
      <c r="A869" s="66"/>
      <c r="B869" s="65"/>
      <c r="C869" s="65"/>
      <c r="D869" s="69"/>
      <c r="E869" s="67"/>
      <c r="F869" s="65"/>
      <c r="G869" s="67" t="str">
        <f t="shared" si="14"/>
        <v>-</v>
      </c>
      <c r="H869" s="65"/>
      <c r="I869" s="65"/>
      <c r="J869" s="65"/>
      <c r="K869" s="65"/>
      <c r="L869" s="65"/>
      <c r="M869" s="65"/>
      <c r="N869" s="65"/>
      <c r="O869" s="65"/>
      <c r="P869" s="65"/>
      <c r="Q869" s="65"/>
      <c r="R869" s="65"/>
      <c r="S869" s="65"/>
      <c r="X869" s="182"/>
    </row>
    <row r="870" spans="1:24" ht="21" customHeight="1">
      <c r="A870" s="66"/>
      <c r="B870" s="65"/>
      <c r="C870" s="65"/>
      <c r="D870" s="69"/>
      <c r="E870" s="67"/>
      <c r="F870" s="65"/>
      <c r="G870" s="67" t="str">
        <f t="shared" si="14"/>
        <v>-</v>
      </c>
      <c r="H870" s="65"/>
      <c r="I870" s="65"/>
      <c r="J870" s="65"/>
      <c r="K870" s="65"/>
      <c r="L870" s="65"/>
      <c r="M870" s="65"/>
      <c r="N870" s="65"/>
      <c r="O870" s="65"/>
      <c r="P870" s="65"/>
      <c r="Q870" s="65"/>
      <c r="R870" s="65"/>
      <c r="S870" s="65"/>
      <c r="X870" s="182"/>
    </row>
    <row r="871" spans="1:24" ht="21" customHeight="1">
      <c r="A871" s="66"/>
      <c r="B871" s="65"/>
      <c r="C871" s="65"/>
      <c r="D871" s="69"/>
      <c r="E871" s="67"/>
      <c r="F871" s="65"/>
      <c r="G871" s="67" t="str">
        <f t="shared" si="14"/>
        <v>-</v>
      </c>
      <c r="H871" s="65"/>
      <c r="I871" s="65"/>
      <c r="J871" s="65"/>
      <c r="K871" s="65"/>
      <c r="L871" s="65"/>
      <c r="M871" s="65"/>
      <c r="N871" s="65"/>
      <c r="O871" s="65"/>
      <c r="P871" s="65"/>
      <c r="Q871" s="65"/>
      <c r="R871" s="65"/>
      <c r="S871" s="65"/>
      <c r="X871" s="182"/>
    </row>
    <row r="872" spans="1:24" ht="21" customHeight="1">
      <c r="A872" s="66"/>
      <c r="B872" s="65"/>
      <c r="C872" s="65"/>
      <c r="D872" s="69"/>
      <c r="E872" s="67"/>
      <c r="F872" s="65"/>
      <c r="G872" s="67" t="str">
        <f t="shared" si="14"/>
        <v>-</v>
      </c>
      <c r="H872" s="65"/>
      <c r="I872" s="65"/>
      <c r="J872" s="65"/>
      <c r="K872" s="65"/>
      <c r="L872" s="65"/>
      <c r="M872" s="65"/>
      <c r="N872" s="65"/>
      <c r="O872" s="65"/>
      <c r="P872" s="65"/>
      <c r="Q872" s="65"/>
      <c r="R872" s="65"/>
      <c r="S872" s="65"/>
      <c r="X872" s="182"/>
    </row>
    <row r="873" spans="1:24" ht="21" customHeight="1">
      <c r="A873" s="66"/>
      <c r="B873" s="65"/>
      <c r="C873" s="65"/>
      <c r="D873" s="69"/>
      <c r="E873" s="67"/>
      <c r="F873" s="65"/>
      <c r="G873" s="67" t="str">
        <f t="shared" si="14"/>
        <v>-</v>
      </c>
      <c r="H873" s="65"/>
      <c r="I873" s="65"/>
      <c r="J873" s="65"/>
      <c r="K873" s="65"/>
      <c r="L873" s="65"/>
      <c r="M873" s="65"/>
      <c r="N873" s="65"/>
      <c r="O873" s="65"/>
      <c r="P873" s="65"/>
      <c r="Q873" s="65"/>
      <c r="R873" s="65"/>
      <c r="S873" s="65"/>
      <c r="X873" s="182"/>
    </row>
    <row r="874" spans="1:24" ht="21" customHeight="1">
      <c r="A874" s="66"/>
      <c r="B874" s="65"/>
      <c r="C874" s="65"/>
      <c r="D874" s="69"/>
      <c r="E874" s="67"/>
      <c r="F874" s="65"/>
      <c r="G874" s="67" t="str">
        <f t="shared" si="14"/>
        <v>-</v>
      </c>
      <c r="H874" s="65"/>
      <c r="I874" s="65"/>
      <c r="J874" s="65"/>
      <c r="K874" s="65"/>
      <c r="L874" s="65"/>
      <c r="M874" s="65"/>
      <c r="N874" s="65"/>
      <c r="O874" s="65"/>
      <c r="P874" s="65"/>
      <c r="Q874" s="65"/>
      <c r="R874" s="65"/>
      <c r="S874" s="65"/>
      <c r="X874" s="182"/>
    </row>
    <row r="875" spans="1:24" ht="21" customHeight="1">
      <c r="A875" s="66"/>
      <c r="B875" s="65"/>
      <c r="C875" s="65"/>
      <c r="D875" s="69"/>
      <c r="E875" s="67"/>
      <c r="F875" s="65"/>
      <c r="G875" s="67" t="str">
        <f t="shared" si="14"/>
        <v>-</v>
      </c>
      <c r="H875" s="65"/>
      <c r="I875" s="65"/>
      <c r="J875" s="65"/>
      <c r="K875" s="65"/>
      <c r="L875" s="65"/>
      <c r="M875" s="65"/>
      <c r="N875" s="65"/>
      <c r="O875" s="65"/>
      <c r="P875" s="65"/>
      <c r="Q875" s="65"/>
      <c r="R875" s="65"/>
      <c r="S875" s="65"/>
      <c r="X875" s="182"/>
    </row>
    <row r="876" spans="1:24" ht="21" customHeight="1">
      <c r="A876" s="66"/>
      <c r="B876" s="65"/>
      <c r="C876" s="65"/>
      <c r="D876" s="69"/>
      <c r="E876" s="67"/>
      <c r="F876" s="65"/>
      <c r="G876" s="67" t="str">
        <f t="shared" si="14"/>
        <v>-</v>
      </c>
      <c r="H876" s="65"/>
      <c r="I876" s="65"/>
      <c r="J876" s="65"/>
      <c r="K876" s="65"/>
      <c r="L876" s="65"/>
      <c r="M876" s="65"/>
      <c r="N876" s="65"/>
      <c r="O876" s="65"/>
      <c r="P876" s="65"/>
      <c r="Q876" s="65"/>
      <c r="R876" s="65"/>
      <c r="S876" s="65"/>
      <c r="X876" s="182"/>
    </row>
    <row r="877" spans="1:24" ht="21" customHeight="1">
      <c r="A877" s="66"/>
      <c r="B877" s="65"/>
      <c r="C877" s="65"/>
      <c r="D877" s="69"/>
      <c r="E877" s="67"/>
      <c r="F877" s="65"/>
      <c r="G877" s="67" t="str">
        <f t="shared" si="14"/>
        <v>-</v>
      </c>
      <c r="H877" s="65"/>
      <c r="I877" s="65"/>
      <c r="J877" s="65"/>
      <c r="K877" s="65"/>
      <c r="L877" s="65"/>
      <c r="M877" s="65"/>
      <c r="N877" s="65"/>
      <c r="O877" s="65"/>
      <c r="P877" s="65"/>
      <c r="Q877" s="65"/>
      <c r="R877" s="65"/>
      <c r="S877" s="65"/>
      <c r="X877" s="182"/>
    </row>
    <row r="878" spans="1:24" ht="21" customHeight="1">
      <c r="A878" s="66"/>
      <c r="B878" s="65"/>
      <c r="C878" s="65"/>
      <c r="D878" s="69"/>
      <c r="E878" s="67"/>
      <c r="F878" s="65"/>
      <c r="G878" s="67" t="str">
        <f t="shared" si="14"/>
        <v>-</v>
      </c>
      <c r="H878" s="65"/>
      <c r="I878" s="65"/>
      <c r="J878" s="65"/>
      <c r="K878" s="65"/>
      <c r="L878" s="65"/>
      <c r="M878" s="65"/>
      <c r="N878" s="65"/>
      <c r="O878" s="65"/>
      <c r="P878" s="65"/>
      <c r="Q878" s="65"/>
      <c r="R878" s="65"/>
      <c r="S878" s="65"/>
      <c r="X878" s="182"/>
    </row>
    <row r="879" spans="1:24" ht="21" customHeight="1">
      <c r="A879" s="66"/>
      <c r="B879" s="65"/>
      <c r="C879" s="65"/>
      <c r="D879" s="69"/>
      <c r="E879" s="67"/>
      <c r="F879" s="65"/>
      <c r="G879" s="67" t="str">
        <f t="shared" si="14"/>
        <v>-</v>
      </c>
      <c r="H879" s="65"/>
      <c r="I879" s="65"/>
      <c r="J879" s="65"/>
      <c r="K879" s="65"/>
      <c r="L879" s="65"/>
      <c r="M879" s="65"/>
      <c r="N879" s="65"/>
      <c r="O879" s="65"/>
      <c r="P879" s="65"/>
      <c r="Q879" s="65"/>
      <c r="R879" s="65"/>
      <c r="S879" s="65"/>
      <c r="X879" s="182"/>
    </row>
    <row r="880" spans="1:24" ht="21" customHeight="1">
      <c r="A880" s="66"/>
      <c r="B880" s="65"/>
      <c r="C880" s="65"/>
      <c r="D880" s="69"/>
      <c r="E880" s="67"/>
      <c r="F880" s="65"/>
      <c r="G880" s="67" t="str">
        <f t="shared" si="14"/>
        <v>-</v>
      </c>
      <c r="H880" s="65"/>
      <c r="I880" s="65"/>
      <c r="J880" s="65"/>
      <c r="K880" s="65"/>
      <c r="L880" s="65"/>
      <c r="M880" s="65"/>
      <c r="N880" s="65"/>
      <c r="O880" s="65"/>
      <c r="P880" s="65"/>
      <c r="Q880" s="65"/>
      <c r="R880" s="65"/>
      <c r="S880" s="65"/>
      <c r="X880" s="182"/>
    </row>
    <row r="881" spans="1:24" ht="21" customHeight="1">
      <c r="A881" s="66"/>
      <c r="B881" s="65"/>
      <c r="C881" s="65"/>
      <c r="D881" s="69"/>
      <c r="E881" s="67"/>
      <c r="F881" s="65"/>
      <c r="G881" s="67" t="str">
        <f t="shared" si="14"/>
        <v>-</v>
      </c>
      <c r="H881" s="65"/>
      <c r="I881" s="65"/>
      <c r="J881" s="65"/>
      <c r="K881" s="65"/>
      <c r="L881" s="65"/>
      <c r="M881" s="65"/>
      <c r="N881" s="65"/>
      <c r="O881" s="65"/>
      <c r="P881" s="65"/>
      <c r="Q881" s="65"/>
      <c r="R881" s="65"/>
      <c r="S881" s="65"/>
      <c r="X881" s="182"/>
    </row>
    <row r="882" spans="1:24" ht="21" customHeight="1">
      <c r="A882" s="66"/>
      <c r="B882" s="65"/>
      <c r="C882" s="65"/>
      <c r="D882" s="69"/>
      <c r="E882" s="67"/>
      <c r="F882" s="65"/>
      <c r="G882" s="67" t="str">
        <f t="shared" si="14"/>
        <v>-</v>
      </c>
      <c r="H882" s="65"/>
      <c r="I882" s="65"/>
      <c r="J882" s="65"/>
      <c r="K882" s="65"/>
      <c r="L882" s="65"/>
      <c r="M882" s="65"/>
      <c r="N882" s="65"/>
      <c r="O882" s="65"/>
      <c r="P882" s="65"/>
      <c r="Q882" s="65"/>
      <c r="R882" s="65"/>
      <c r="S882" s="65"/>
      <c r="X882" s="182"/>
    </row>
    <row r="883" spans="1:24" ht="21" customHeight="1">
      <c r="A883" s="66"/>
      <c r="B883" s="65"/>
      <c r="C883" s="65"/>
      <c r="D883" s="69"/>
      <c r="E883" s="67"/>
      <c r="F883" s="65"/>
      <c r="G883" s="67" t="str">
        <f t="shared" si="14"/>
        <v>-</v>
      </c>
      <c r="H883" s="65"/>
      <c r="I883" s="65"/>
      <c r="J883" s="65"/>
      <c r="K883" s="65"/>
      <c r="L883" s="65"/>
      <c r="M883" s="65"/>
      <c r="N883" s="65"/>
      <c r="O883" s="65"/>
      <c r="P883" s="65"/>
      <c r="Q883" s="65"/>
      <c r="R883" s="65"/>
      <c r="S883" s="65"/>
      <c r="X883" s="182"/>
    </row>
    <row r="884" spans="1:24" ht="21" customHeight="1">
      <c r="A884" s="66"/>
      <c r="B884" s="65"/>
      <c r="C884" s="65"/>
      <c r="D884" s="69"/>
      <c r="E884" s="67"/>
      <c r="F884" s="65"/>
      <c r="G884" s="67" t="str">
        <f t="shared" si="14"/>
        <v>-</v>
      </c>
      <c r="H884" s="65"/>
      <c r="I884" s="65"/>
      <c r="J884" s="65"/>
      <c r="K884" s="65"/>
      <c r="L884" s="65"/>
      <c r="M884" s="65"/>
      <c r="N884" s="65"/>
      <c r="O884" s="65"/>
      <c r="P884" s="65"/>
      <c r="Q884" s="65"/>
      <c r="R884" s="65"/>
      <c r="S884" s="65"/>
      <c r="X884" s="182"/>
    </row>
    <row r="885" spans="1:24" ht="21" customHeight="1">
      <c r="A885" s="66"/>
      <c r="B885" s="65"/>
      <c r="C885" s="65"/>
      <c r="D885" s="69"/>
      <c r="E885" s="67"/>
      <c r="F885" s="65"/>
      <c r="G885" s="67" t="str">
        <f t="shared" si="14"/>
        <v>-</v>
      </c>
      <c r="H885" s="65"/>
      <c r="I885" s="65"/>
      <c r="J885" s="65"/>
      <c r="K885" s="65"/>
      <c r="L885" s="65"/>
      <c r="M885" s="65"/>
      <c r="N885" s="65"/>
      <c r="O885" s="65"/>
      <c r="P885" s="65"/>
      <c r="Q885" s="65"/>
      <c r="R885" s="65"/>
      <c r="S885" s="65"/>
      <c r="X885" s="182"/>
    </row>
    <row r="886" spans="1:24" ht="21" customHeight="1">
      <c r="A886" s="66"/>
      <c r="B886" s="65"/>
      <c r="C886" s="65"/>
      <c r="D886" s="69"/>
      <c r="E886" s="67"/>
      <c r="F886" s="65"/>
      <c r="G886" s="67" t="str">
        <f t="shared" si="14"/>
        <v>-</v>
      </c>
      <c r="H886" s="65"/>
      <c r="I886" s="65"/>
      <c r="J886" s="65"/>
      <c r="K886" s="65"/>
      <c r="L886" s="65"/>
      <c r="M886" s="65"/>
      <c r="N886" s="65"/>
      <c r="O886" s="65"/>
      <c r="P886" s="65"/>
      <c r="Q886" s="65"/>
      <c r="R886" s="65"/>
      <c r="S886" s="65"/>
      <c r="X886" s="182"/>
    </row>
    <row r="887" spans="1:24" ht="21" customHeight="1">
      <c r="A887" s="66"/>
      <c r="B887" s="65"/>
      <c r="C887" s="65"/>
      <c r="D887" s="69"/>
      <c r="E887" s="67"/>
      <c r="F887" s="65"/>
      <c r="G887" s="67" t="str">
        <f t="shared" si="14"/>
        <v>-</v>
      </c>
      <c r="H887" s="65"/>
      <c r="I887" s="65"/>
      <c r="J887" s="65"/>
      <c r="K887" s="65"/>
      <c r="L887" s="65"/>
      <c r="M887" s="65"/>
      <c r="N887" s="65"/>
      <c r="O887" s="65"/>
      <c r="P887" s="65"/>
      <c r="Q887" s="65"/>
      <c r="R887" s="65"/>
      <c r="S887" s="65"/>
      <c r="X887" s="182"/>
    </row>
    <row r="888" spans="1:24" ht="21" customHeight="1">
      <c r="A888" s="66"/>
      <c r="B888" s="65"/>
      <c r="C888" s="65"/>
      <c r="D888" s="69"/>
      <c r="E888" s="67"/>
      <c r="F888" s="65"/>
      <c r="G888" s="67" t="str">
        <f t="shared" si="14"/>
        <v>-</v>
      </c>
      <c r="H888" s="65"/>
      <c r="I888" s="65"/>
      <c r="J888" s="65"/>
      <c r="K888" s="65"/>
      <c r="L888" s="65"/>
      <c r="M888" s="65"/>
      <c r="N888" s="65"/>
      <c r="O888" s="65"/>
      <c r="P888" s="65"/>
      <c r="Q888" s="65"/>
      <c r="R888" s="65"/>
      <c r="S888" s="65"/>
      <c r="X888" s="182"/>
    </row>
    <row r="889" spans="1:24" ht="21" customHeight="1">
      <c r="A889" s="66"/>
      <c r="B889" s="65"/>
      <c r="C889" s="65"/>
      <c r="D889" s="69"/>
      <c r="E889" s="67"/>
      <c r="F889" s="65"/>
      <c r="G889" s="67" t="str">
        <f t="shared" si="14"/>
        <v>-</v>
      </c>
      <c r="H889" s="65"/>
      <c r="I889" s="65"/>
      <c r="J889" s="65"/>
      <c r="K889" s="65"/>
      <c r="L889" s="65"/>
      <c r="M889" s="65"/>
      <c r="N889" s="65"/>
      <c r="O889" s="65"/>
      <c r="P889" s="65"/>
      <c r="Q889" s="65"/>
      <c r="R889" s="65"/>
      <c r="S889" s="65"/>
      <c r="X889" s="182"/>
    </row>
    <row r="890" spans="1:24" ht="21" customHeight="1">
      <c r="A890" s="66"/>
      <c r="B890" s="65"/>
      <c r="C890" s="65"/>
      <c r="D890" s="69"/>
      <c r="E890" s="67"/>
      <c r="F890" s="65"/>
      <c r="G890" s="67" t="str">
        <f t="shared" si="14"/>
        <v>-</v>
      </c>
      <c r="H890" s="65"/>
      <c r="I890" s="65"/>
      <c r="J890" s="65"/>
      <c r="K890" s="65"/>
      <c r="L890" s="65"/>
      <c r="M890" s="65"/>
      <c r="N890" s="65"/>
      <c r="O890" s="65"/>
      <c r="P890" s="65"/>
      <c r="Q890" s="65"/>
      <c r="R890" s="65"/>
      <c r="S890" s="65"/>
      <c r="X890" s="182"/>
    </row>
    <row r="891" spans="1:24" ht="21" customHeight="1">
      <c r="A891" s="66"/>
      <c r="B891" s="65"/>
      <c r="C891" s="65"/>
      <c r="D891" s="69"/>
      <c r="E891" s="67"/>
      <c r="F891" s="65"/>
      <c r="G891" s="67" t="str">
        <f t="shared" si="14"/>
        <v>-</v>
      </c>
      <c r="H891" s="65"/>
      <c r="I891" s="65"/>
      <c r="J891" s="65"/>
      <c r="K891" s="65"/>
      <c r="L891" s="65"/>
      <c r="M891" s="65"/>
      <c r="N891" s="65"/>
      <c r="O891" s="65"/>
      <c r="P891" s="65"/>
      <c r="Q891" s="65"/>
      <c r="R891" s="65"/>
      <c r="S891" s="65"/>
      <c r="X891" s="182"/>
    </row>
    <row r="892" spans="1:24" ht="21" customHeight="1">
      <c r="A892" s="66"/>
      <c r="B892" s="65"/>
      <c r="C892" s="65"/>
      <c r="D892" s="69"/>
      <c r="E892" s="67"/>
      <c r="F892" s="65"/>
      <c r="G892" s="67" t="str">
        <f t="shared" si="14"/>
        <v>-</v>
      </c>
      <c r="H892" s="65"/>
      <c r="I892" s="65"/>
      <c r="J892" s="65"/>
      <c r="K892" s="65"/>
      <c r="L892" s="65"/>
      <c r="M892" s="65"/>
      <c r="N892" s="65"/>
      <c r="O892" s="65"/>
      <c r="P892" s="65"/>
      <c r="Q892" s="65"/>
      <c r="R892" s="65"/>
      <c r="S892" s="65"/>
      <c r="X892" s="182"/>
    </row>
    <row r="893" spans="1:24" ht="21" customHeight="1">
      <c r="A893" s="66"/>
      <c r="B893" s="65"/>
      <c r="C893" s="65"/>
      <c r="D893" s="69"/>
      <c r="E893" s="67"/>
      <c r="F893" s="65"/>
      <c r="G893" s="67" t="str">
        <f t="shared" si="14"/>
        <v>-</v>
      </c>
      <c r="H893" s="65"/>
      <c r="I893" s="65"/>
      <c r="J893" s="65"/>
      <c r="K893" s="65"/>
      <c r="L893" s="65"/>
      <c r="M893" s="65"/>
      <c r="N893" s="65"/>
      <c r="O893" s="65"/>
      <c r="P893" s="65"/>
      <c r="Q893" s="65"/>
      <c r="R893" s="65"/>
      <c r="S893" s="65"/>
      <c r="X893" s="182"/>
    </row>
    <row r="894" spans="1:24" ht="21" customHeight="1">
      <c r="A894" s="66"/>
      <c r="B894" s="65"/>
      <c r="C894" s="65"/>
      <c r="D894" s="69"/>
      <c r="E894" s="67"/>
      <c r="F894" s="65"/>
      <c r="G894" s="67" t="str">
        <f t="shared" si="14"/>
        <v>-</v>
      </c>
      <c r="H894" s="65"/>
      <c r="I894" s="65"/>
      <c r="J894" s="65"/>
      <c r="K894" s="65"/>
      <c r="L894" s="65"/>
      <c r="M894" s="65"/>
      <c r="N894" s="65"/>
      <c r="O894" s="65"/>
      <c r="P894" s="65"/>
      <c r="Q894" s="65"/>
      <c r="R894" s="65"/>
      <c r="S894" s="65"/>
      <c r="X894" s="182"/>
    </row>
    <row r="895" spans="1:24" ht="21" customHeight="1">
      <c r="A895" s="66"/>
      <c r="B895" s="65"/>
      <c r="C895" s="65"/>
      <c r="D895" s="69"/>
      <c r="E895" s="67"/>
      <c r="F895" s="65"/>
      <c r="G895" s="67" t="str">
        <f t="shared" si="14"/>
        <v>-</v>
      </c>
      <c r="H895" s="65"/>
      <c r="I895" s="65"/>
      <c r="J895" s="65"/>
      <c r="K895" s="65"/>
      <c r="L895" s="65"/>
      <c r="M895" s="65"/>
      <c r="N895" s="65"/>
      <c r="O895" s="65"/>
      <c r="P895" s="65"/>
      <c r="Q895" s="65"/>
      <c r="R895" s="65"/>
      <c r="S895" s="65"/>
      <c r="X895" s="182"/>
    </row>
    <row r="896" spans="1:24" ht="21" customHeight="1">
      <c r="A896" s="66"/>
      <c r="B896" s="65"/>
      <c r="C896" s="65"/>
      <c r="D896" s="69"/>
      <c r="E896" s="67"/>
      <c r="F896" s="65"/>
      <c r="G896" s="67" t="str">
        <f t="shared" si="14"/>
        <v>-</v>
      </c>
      <c r="H896" s="65"/>
      <c r="I896" s="65"/>
      <c r="J896" s="65"/>
      <c r="K896" s="65"/>
      <c r="L896" s="65"/>
      <c r="M896" s="65"/>
      <c r="N896" s="65"/>
      <c r="O896" s="65"/>
      <c r="P896" s="65"/>
      <c r="Q896" s="65"/>
      <c r="R896" s="65"/>
      <c r="S896" s="65"/>
      <c r="X896" s="182"/>
    </row>
    <row r="897" spans="1:24" ht="21" customHeight="1">
      <c r="A897" s="66"/>
      <c r="B897" s="65"/>
      <c r="C897" s="65"/>
      <c r="D897" s="69"/>
      <c r="E897" s="67"/>
      <c r="F897" s="65"/>
      <c r="G897" s="67" t="str">
        <f t="shared" si="14"/>
        <v>-</v>
      </c>
      <c r="H897" s="65"/>
      <c r="I897" s="65"/>
      <c r="J897" s="65"/>
      <c r="K897" s="65"/>
      <c r="L897" s="65"/>
      <c r="M897" s="65"/>
      <c r="N897" s="65"/>
      <c r="O897" s="65"/>
      <c r="P897" s="65"/>
      <c r="Q897" s="65"/>
      <c r="R897" s="65"/>
      <c r="S897" s="65"/>
      <c r="X897" s="182"/>
    </row>
    <row r="898" spans="1:24" ht="21" customHeight="1">
      <c r="A898" s="66"/>
      <c r="B898" s="65"/>
      <c r="C898" s="65"/>
      <c r="D898" s="69"/>
      <c r="E898" s="67"/>
      <c r="F898" s="65"/>
      <c r="G898" s="67" t="str">
        <f t="shared" si="14"/>
        <v>-</v>
      </c>
      <c r="H898" s="65"/>
      <c r="I898" s="65"/>
      <c r="J898" s="65"/>
      <c r="K898" s="65"/>
      <c r="L898" s="65"/>
      <c r="M898" s="65"/>
      <c r="N898" s="65"/>
      <c r="O898" s="65"/>
      <c r="P898" s="65"/>
      <c r="Q898" s="65"/>
      <c r="R898" s="65"/>
      <c r="S898" s="65"/>
      <c r="X898" s="182"/>
    </row>
    <row r="899" spans="1:24" ht="21" customHeight="1">
      <c r="A899" s="66"/>
      <c r="B899" s="65"/>
      <c r="C899" s="65"/>
      <c r="D899" s="69"/>
      <c r="E899" s="67"/>
      <c r="F899" s="65"/>
      <c r="G899" s="67" t="str">
        <f t="shared" si="14"/>
        <v>-</v>
      </c>
      <c r="H899" s="65"/>
      <c r="I899" s="65"/>
      <c r="J899" s="65"/>
      <c r="K899" s="65"/>
      <c r="L899" s="65"/>
      <c r="M899" s="65"/>
      <c r="N899" s="65"/>
      <c r="O899" s="65"/>
      <c r="P899" s="65"/>
      <c r="Q899" s="65"/>
      <c r="R899" s="65"/>
      <c r="S899" s="65"/>
      <c r="X899" s="182"/>
    </row>
    <row r="900" spans="1:24" ht="21" customHeight="1">
      <c r="A900" s="66"/>
      <c r="B900" s="65"/>
      <c r="C900" s="65"/>
      <c r="D900" s="69"/>
      <c r="E900" s="67"/>
      <c r="F900" s="65"/>
      <c r="G900" s="67" t="str">
        <f t="shared" si="14"/>
        <v>-</v>
      </c>
      <c r="H900" s="65"/>
      <c r="I900" s="65"/>
      <c r="J900" s="65"/>
      <c r="K900" s="65"/>
      <c r="L900" s="65"/>
      <c r="M900" s="65"/>
      <c r="N900" s="65"/>
      <c r="O900" s="65"/>
      <c r="P900" s="65"/>
      <c r="Q900" s="65"/>
      <c r="R900" s="65"/>
      <c r="S900" s="65"/>
      <c r="X900" s="182"/>
    </row>
    <row r="901" spans="1:24" ht="21" customHeight="1">
      <c r="A901" s="66"/>
      <c r="B901" s="65"/>
      <c r="C901" s="65"/>
      <c r="D901" s="69"/>
      <c r="E901" s="67"/>
      <c r="F901" s="65"/>
      <c r="G901" s="67" t="str">
        <f t="shared" si="14"/>
        <v>-</v>
      </c>
      <c r="H901" s="65"/>
      <c r="I901" s="65"/>
      <c r="J901" s="65"/>
      <c r="K901" s="65"/>
      <c r="L901" s="65"/>
      <c r="M901" s="65"/>
      <c r="N901" s="65"/>
      <c r="O901" s="65"/>
      <c r="P901" s="65"/>
      <c r="Q901" s="65"/>
      <c r="R901" s="65"/>
      <c r="S901" s="65"/>
      <c r="X901" s="182"/>
    </row>
    <row r="902" spans="1:24" ht="21" customHeight="1">
      <c r="A902" s="66"/>
      <c r="B902" s="65"/>
      <c r="C902" s="65"/>
      <c r="D902" s="69"/>
      <c r="E902" s="67"/>
      <c r="F902" s="65"/>
      <c r="G902" s="67" t="str">
        <f t="shared" si="14"/>
        <v>-</v>
      </c>
      <c r="H902" s="65"/>
      <c r="I902" s="65"/>
      <c r="J902" s="65"/>
      <c r="K902" s="65"/>
      <c r="L902" s="65"/>
      <c r="M902" s="65"/>
      <c r="N902" s="65"/>
      <c r="O902" s="65"/>
      <c r="P902" s="65"/>
      <c r="Q902" s="65"/>
      <c r="R902" s="65"/>
      <c r="S902" s="65"/>
      <c r="X902" s="182"/>
    </row>
    <row r="903" spans="1:24" ht="21" customHeight="1">
      <c r="A903" s="66"/>
      <c r="B903" s="65"/>
      <c r="C903" s="65"/>
      <c r="D903" s="69"/>
      <c r="E903" s="67"/>
      <c r="F903" s="65"/>
      <c r="G903" s="67" t="str">
        <f t="shared" si="14"/>
        <v>-</v>
      </c>
      <c r="H903" s="65"/>
      <c r="I903" s="65"/>
      <c r="J903" s="65"/>
      <c r="K903" s="65"/>
      <c r="L903" s="65"/>
      <c r="M903" s="65"/>
      <c r="N903" s="65"/>
      <c r="O903" s="65"/>
      <c r="P903" s="65"/>
      <c r="Q903" s="65"/>
      <c r="R903" s="65"/>
      <c r="S903" s="65"/>
      <c r="X903" s="182"/>
    </row>
    <row r="904" spans="1:24" ht="21" customHeight="1">
      <c r="A904" s="66"/>
      <c r="B904" s="65"/>
      <c r="C904" s="65"/>
      <c r="D904" s="69"/>
      <c r="E904" s="67"/>
      <c r="F904" s="65"/>
      <c r="G904" s="67" t="str">
        <f t="shared" si="14"/>
        <v>-</v>
      </c>
      <c r="H904" s="65"/>
      <c r="I904" s="65"/>
      <c r="J904" s="65"/>
      <c r="K904" s="65"/>
      <c r="L904" s="65"/>
      <c r="M904" s="65"/>
      <c r="N904" s="65"/>
      <c r="O904" s="65"/>
      <c r="P904" s="65"/>
      <c r="Q904" s="65"/>
      <c r="R904" s="65"/>
      <c r="S904" s="65"/>
      <c r="X904" s="182"/>
    </row>
    <row r="905" spans="1:24" ht="21" customHeight="1">
      <c r="A905" s="66"/>
      <c r="B905" s="65"/>
      <c r="C905" s="65"/>
      <c r="D905" s="69"/>
      <c r="E905" s="67"/>
      <c r="F905" s="65"/>
      <c r="G905" s="67" t="str">
        <f t="shared" si="14"/>
        <v>-</v>
      </c>
      <c r="H905" s="65"/>
      <c r="I905" s="65"/>
      <c r="J905" s="65"/>
      <c r="K905" s="65"/>
      <c r="L905" s="65"/>
      <c r="M905" s="65"/>
      <c r="N905" s="65"/>
      <c r="O905" s="65"/>
      <c r="P905" s="65"/>
      <c r="Q905" s="65"/>
      <c r="R905" s="65"/>
      <c r="S905" s="65"/>
      <c r="X905" s="182"/>
    </row>
    <row r="906" spans="1:24" ht="21" customHeight="1">
      <c r="A906" s="66"/>
      <c r="B906" s="65"/>
      <c r="C906" s="65"/>
      <c r="D906" s="69"/>
      <c r="E906" s="67"/>
      <c r="F906" s="65"/>
      <c r="G906" s="67" t="str">
        <f t="shared" si="14"/>
        <v>-</v>
      </c>
      <c r="H906" s="65"/>
      <c r="I906" s="65"/>
      <c r="J906" s="65"/>
      <c r="K906" s="65"/>
      <c r="L906" s="65"/>
      <c r="M906" s="65"/>
      <c r="N906" s="65"/>
      <c r="O906" s="65"/>
      <c r="P906" s="65"/>
      <c r="Q906" s="65"/>
      <c r="R906" s="65"/>
      <c r="S906" s="65"/>
      <c r="X906" s="182"/>
    </row>
    <row r="907" spans="1:24" ht="21" customHeight="1">
      <c r="A907" s="66"/>
      <c r="B907" s="65"/>
      <c r="C907" s="65"/>
      <c r="D907" s="69"/>
      <c r="E907" s="67"/>
      <c r="F907" s="65"/>
      <c r="G907" s="67" t="str">
        <f t="shared" si="14"/>
        <v>-</v>
      </c>
      <c r="H907" s="65"/>
      <c r="I907" s="65"/>
      <c r="J907" s="65"/>
      <c r="K907" s="65"/>
      <c r="L907" s="65"/>
      <c r="M907" s="65"/>
      <c r="N907" s="65"/>
      <c r="O907" s="65"/>
      <c r="P907" s="65"/>
      <c r="Q907" s="65"/>
      <c r="R907" s="65"/>
      <c r="S907" s="65"/>
      <c r="X907" s="182"/>
    </row>
    <row r="908" spans="1:24" ht="21" customHeight="1">
      <c r="A908" s="66"/>
      <c r="B908" s="65"/>
      <c r="C908" s="65"/>
      <c r="D908" s="69"/>
      <c r="E908" s="67"/>
      <c r="F908" s="65"/>
      <c r="G908" s="67" t="str">
        <f t="shared" si="14"/>
        <v>-</v>
      </c>
      <c r="H908" s="65"/>
      <c r="I908" s="65"/>
      <c r="J908" s="65"/>
      <c r="K908" s="65"/>
      <c r="L908" s="65"/>
      <c r="M908" s="65"/>
      <c r="N908" s="65"/>
      <c r="O908" s="65"/>
      <c r="P908" s="65"/>
      <c r="Q908" s="65"/>
      <c r="R908" s="65"/>
      <c r="S908" s="65"/>
      <c r="X908" s="182"/>
    </row>
    <row r="909" spans="1:24" ht="21" customHeight="1">
      <c r="A909" s="66"/>
      <c r="B909" s="65"/>
      <c r="C909" s="65"/>
      <c r="D909" s="69"/>
      <c r="E909" s="67"/>
      <c r="F909" s="65"/>
      <c r="G909" s="67" t="str">
        <f t="shared" si="14"/>
        <v>-</v>
      </c>
      <c r="H909" s="65"/>
      <c r="I909" s="65"/>
      <c r="J909" s="65"/>
      <c r="K909" s="65"/>
      <c r="L909" s="65"/>
      <c r="M909" s="65"/>
      <c r="N909" s="65"/>
      <c r="O909" s="65"/>
      <c r="P909" s="65"/>
      <c r="Q909" s="65"/>
      <c r="R909" s="65"/>
      <c r="S909" s="65"/>
      <c r="X909" s="182"/>
    </row>
    <row r="910" spans="1:24" ht="21" customHeight="1">
      <c r="A910" s="66"/>
      <c r="B910" s="65"/>
      <c r="C910" s="65"/>
      <c r="D910" s="69"/>
      <c r="E910" s="67"/>
      <c r="F910" s="65"/>
      <c r="G910" s="67" t="str">
        <f t="shared" si="14"/>
        <v>-</v>
      </c>
      <c r="H910" s="65"/>
      <c r="I910" s="65"/>
      <c r="J910" s="65"/>
      <c r="K910" s="65"/>
      <c r="L910" s="65"/>
      <c r="M910" s="65"/>
      <c r="N910" s="65"/>
      <c r="O910" s="65"/>
      <c r="P910" s="65"/>
      <c r="Q910" s="65"/>
      <c r="R910" s="65"/>
      <c r="S910" s="65"/>
      <c r="X910" s="182"/>
    </row>
    <row r="911" spans="1:24" ht="21" customHeight="1">
      <c r="A911" s="66"/>
      <c r="B911" s="65"/>
      <c r="C911" s="65"/>
      <c r="D911" s="69"/>
      <c r="E911" s="67"/>
      <c r="F911" s="65"/>
      <c r="G911" s="67" t="str">
        <f t="shared" si="14"/>
        <v>-</v>
      </c>
      <c r="H911" s="65"/>
      <c r="I911" s="65"/>
      <c r="J911" s="65"/>
      <c r="K911" s="65"/>
      <c r="L911" s="65"/>
      <c r="M911" s="65"/>
      <c r="N911" s="65"/>
      <c r="O911" s="65"/>
      <c r="P911" s="65"/>
      <c r="Q911" s="65"/>
      <c r="R911" s="65"/>
      <c r="S911" s="65"/>
      <c r="X911" s="182"/>
    </row>
    <row r="912" spans="1:24" ht="21" customHeight="1">
      <c r="A912" s="66"/>
      <c r="B912" s="65"/>
      <c r="C912" s="65"/>
      <c r="D912" s="69"/>
      <c r="E912" s="67"/>
      <c r="F912" s="65"/>
      <c r="G912" s="67" t="str">
        <f t="shared" si="14"/>
        <v>-</v>
      </c>
      <c r="H912" s="65"/>
      <c r="I912" s="65"/>
      <c r="J912" s="65"/>
      <c r="K912" s="65"/>
      <c r="L912" s="65"/>
      <c r="M912" s="65"/>
      <c r="N912" s="65"/>
      <c r="O912" s="65"/>
      <c r="P912" s="65"/>
      <c r="Q912" s="65"/>
      <c r="R912" s="65"/>
      <c r="S912" s="65"/>
      <c r="X912" s="182"/>
    </row>
    <row r="913" spans="1:24" ht="21" customHeight="1">
      <c r="A913" s="66"/>
      <c r="B913" s="65"/>
      <c r="C913" s="65"/>
      <c r="D913" s="69"/>
      <c r="E913" s="67"/>
      <c r="F913" s="65"/>
      <c r="G913" s="67" t="str">
        <f t="shared" si="14"/>
        <v>-</v>
      </c>
      <c r="H913" s="65"/>
      <c r="I913" s="65"/>
      <c r="J913" s="65"/>
      <c r="K913" s="65"/>
      <c r="L913" s="65"/>
      <c r="M913" s="65"/>
      <c r="N913" s="65"/>
      <c r="O913" s="65"/>
      <c r="P913" s="65"/>
      <c r="Q913" s="65"/>
      <c r="R913" s="65"/>
      <c r="S913" s="65"/>
      <c r="X913" s="182"/>
    </row>
    <row r="914" spans="1:24" ht="21" customHeight="1">
      <c r="A914" s="66"/>
      <c r="B914" s="65"/>
      <c r="C914" s="65"/>
      <c r="D914" s="69"/>
      <c r="E914" s="67"/>
      <c r="F914" s="65"/>
      <c r="G914" s="67" t="str">
        <f t="shared" si="14"/>
        <v>-</v>
      </c>
      <c r="H914" s="65"/>
      <c r="I914" s="65"/>
      <c r="J914" s="65"/>
      <c r="K914" s="65"/>
      <c r="L914" s="65"/>
      <c r="M914" s="65"/>
      <c r="N914" s="65"/>
      <c r="O914" s="65"/>
      <c r="P914" s="65"/>
      <c r="Q914" s="65"/>
      <c r="R914" s="65"/>
      <c r="S914" s="65"/>
      <c r="X914" s="182"/>
    </row>
    <row r="915" spans="1:24" ht="21" customHeight="1">
      <c r="A915" s="66"/>
      <c r="B915" s="65"/>
      <c r="C915" s="65"/>
      <c r="D915" s="69"/>
      <c r="E915" s="67"/>
      <c r="F915" s="65"/>
      <c r="G915" s="67" t="str">
        <f t="shared" si="14"/>
        <v>-</v>
      </c>
      <c r="H915" s="65"/>
      <c r="I915" s="65"/>
      <c r="J915" s="65"/>
      <c r="K915" s="65"/>
      <c r="L915" s="65"/>
      <c r="M915" s="65"/>
      <c r="N915" s="65"/>
      <c r="O915" s="65"/>
      <c r="P915" s="65"/>
      <c r="Q915" s="65"/>
      <c r="R915" s="65"/>
      <c r="S915" s="65"/>
      <c r="X915" s="182"/>
    </row>
    <row r="916" spans="1:24" ht="21" customHeight="1">
      <c r="A916" s="66"/>
      <c r="B916" s="65"/>
      <c r="C916" s="65"/>
      <c r="D916" s="69"/>
      <c r="E916" s="67"/>
      <c r="F916" s="65"/>
      <c r="G916" s="67" t="str">
        <f t="shared" si="14"/>
        <v>-</v>
      </c>
      <c r="H916" s="65"/>
      <c r="I916" s="65"/>
      <c r="J916" s="65"/>
      <c r="K916" s="65"/>
      <c r="L916" s="65"/>
      <c r="M916" s="65"/>
      <c r="N916" s="65"/>
      <c r="O916" s="65"/>
      <c r="P916" s="65"/>
      <c r="Q916" s="65"/>
      <c r="R916" s="65"/>
      <c r="S916" s="65"/>
      <c r="X916" s="182"/>
    </row>
    <row r="917" spans="1:24" ht="21" customHeight="1">
      <c r="A917" s="66"/>
      <c r="B917" s="65"/>
      <c r="C917" s="65"/>
      <c r="D917" s="69"/>
      <c r="E917" s="67"/>
      <c r="F917" s="65"/>
      <c r="G917" s="67" t="str">
        <f t="shared" si="14"/>
        <v>-</v>
      </c>
      <c r="H917" s="65"/>
      <c r="I917" s="65"/>
      <c r="J917" s="65"/>
      <c r="K917" s="65"/>
      <c r="L917" s="65"/>
      <c r="M917" s="65"/>
      <c r="N917" s="65"/>
      <c r="O917" s="65"/>
      <c r="P917" s="65"/>
      <c r="Q917" s="65"/>
      <c r="R917" s="65"/>
      <c r="S917" s="65"/>
      <c r="X917" s="182"/>
    </row>
    <row r="918" spans="1:24" ht="21" customHeight="1">
      <c r="A918" s="66"/>
      <c r="B918" s="65"/>
      <c r="C918" s="65"/>
      <c r="D918" s="69"/>
      <c r="E918" s="67"/>
      <c r="F918" s="65"/>
      <c r="G918" s="67" t="str">
        <f t="shared" si="14"/>
        <v>-</v>
      </c>
      <c r="H918" s="65"/>
      <c r="I918" s="65"/>
      <c r="J918" s="65"/>
      <c r="K918" s="65"/>
      <c r="L918" s="65"/>
      <c r="M918" s="65"/>
      <c r="N918" s="65"/>
      <c r="O918" s="65"/>
      <c r="P918" s="65"/>
      <c r="Q918" s="65"/>
      <c r="R918" s="65"/>
      <c r="S918" s="65"/>
      <c r="X918" s="182"/>
    </row>
    <row r="919" spans="1:24" ht="21" customHeight="1">
      <c r="A919" s="66"/>
      <c r="B919" s="65"/>
      <c r="C919" s="65"/>
      <c r="D919" s="69"/>
      <c r="E919" s="67"/>
      <c r="F919" s="65"/>
      <c r="G919" s="67" t="str">
        <f t="shared" si="14"/>
        <v>-</v>
      </c>
      <c r="H919" s="65"/>
      <c r="I919" s="65"/>
      <c r="J919" s="65"/>
      <c r="K919" s="65"/>
      <c r="L919" s="65"/>
      <c r="M919" s="65"/>
      <c r="N919" s="65"/>
      <c r="O919" s="65"/>
      <c r="P919" s="65"/>
      <c r="Q919" s="65"/>
      <c r="R919" s="65"/>
      <c r="S919" s="65"/>
      <c r="X919" s="182"/>
    </row>
    <row r="920" spans="1:24" ht="21" customHeight="1">
      <c r="A920" s="66"/>
      <c r="B920" s="65"/>
      <c r="C920" s="65"/>
      <c r="D920" s="69"/>
      <c r="E920" s="67"/>
      <c r="F920" s="65"/>
      <c r="G920" s="67" t="str">
        <f t="shared" si="14"/>
        <v>-</v>
      </c>
      <c r="H920" s="65"/>
      <c r="I920" s="65"/>
      <c r="J920" s="65"/>
      <c r="K920" s="65"/>
      <c r="L920" s="65"/>
      <c r="M920" s="65"/>
      <c r="N920" s="65"/>
      <c r="O920" s="65"/>
      <c r="P920" s="65"/>
      <c r="Q920" s="65"/>
      <c r="R920" s="65"/>
      <c r="S920" s="65"/>
      <c r="X920" s="182"/>
    </row>
    <row r="921" spans="1:24" ht="21" customHeight="1">
      <c r="A921" s="66"/>
      <c r="B921" s="65"/>
      <c r="C921" s="65"/>
      <c r="D921" s="69"/>
      <c r="E921" s="67"/>
      <c r="F921" s="65"/>
      <c r="G921" s="67" t="str">
        <f t="shared" si="14"/>
        <v>-</v>
      </c>
      <c r="H921" s="65"/>
      <c r="I921" s="65"/>
      <c r="J921" s="65"/>
      <c r="K921" s="65"/>
      <c r="L921" s="65"/>
      <c r="M921" s="65"/>
      <c r="N921" s="65"/>
      <c r="O921" s="65"/>
      <c r="P921" s="65"/>
      <c r="Q921" s="65"/>
      <c r="R921" s="65"/>
      <c r="S921" s="65"/>
      <c r="X921" s="182"/>
    </row>
    <row r="922" spans="1:24" ht="21" customHeight="1">
      <c r="A922" s="66"/>
      <c r="B922" s="65"/>
      <c r="C922" s="65"/>
      <c r="D922" s="69"/>
      <c r="E922" s="67"/>
      <c r="F922" s="65"/>
      <c r="G922" s="67" t="str">
        <f t="shared" si="14"/>
        <v>-</v>
      </c>
      <c r="H922" s="65"/>
      <c r="I922" s="65"/>
      <c r="J922" s="65"/>
      <c r="K922" s="65"/>
      <c r="L922" s="65"/>
      <c r="M922" s="65"/>
      <c r="N922" s="65"/>
      <c r="O922" s="65"/>
      <c r="P922" s="65"/>
      <c r="Q922" s="65"/>
      <c r="R922" s="65"/>
      <c r="S922" s="65"/>
      <c r="X922" s="182"/>
    </row>
    <row r="923" spans="1:24" ht="21" customHeight="1">
      <c r="A923" s="66"/>
      <c r="B923" s="65"/>
      <c r="C923" s="65"/>
      <c r="D923" s="69"/>
      <c r="E923" s="67"/>
      <c r="F923" s="65"/>
      <c r="G923" s="67" t="str">
        <f t="shared" si="14"/>
        <v>-</v>
      </c>
      <c r="H923" s="65"/>
      <c r="I923" s="65"/>
      <c r="J923" s="65"/>
      <c r="K923" s="65"/>
      <c r="L923" s="65"/>
      <c r="M923" s="65"/>
      <c r="N923" s="65"/>
      <c r="O923" s="65"/>
      <c r="P923" s="65"/>
      <c r="Q923" s="65"/>
      <c r="R923" s="65"/>
      <c r="S923" s="65"/>
      <c r="X923" s="182"/>
    </row>
    <row r="924" spans="1:24" ht="21" customHeight="1">
      <c r="A924" s="66"/>
      <c r="B924" s="65"/>
      <c r="C924" s="65"/>
      <c r="D924" s="69"/>
      <c r="E924" s="67"/>
      <c r="F924" s="65"/>
      <c r="G924" s="67" t="str">
        <f t="shared" si="14"/>
        <v>-</v>
      </c>
      <c r="H924" s="65"/>
      <c r="I924" s="65"/>
      <c r="J924" s="65"/>
      <c r="K924" s="65"/>
      <c r="L924" s="65"/>
      <c r="M924" s="65"/>
      <c r="N924" s="65"/>
      <c r="O924" s="65"/>
      <c r="P924" s="65"/>
      <c r="Q924" s="65"/>
      <c r="R924" s="65"/>
      <c r="S924" s="65"/>
      <c r="X924" s="182"/>
    </row>
    <row r="925" spans="1:24" ht="21" customHeight="1">
      <c r="A925" s="66"/>
      <c r="B925" s="65"/>
      <c r="C925" s="65"/>
      <c r="D925" s="69"/>
      <c r="E925" s="67"/>
      <c r="F925" s="65"/>
      <c r="G925" s="67" t="str">
        <f t="shared" si="14"/>
        <v>-</v>
      </c>
      <c r="H925" s="65"/>
      <c r="I925" s="65"/>
      <c r="J925" s="65"/>
      <c r="K925" s="65"/>
      <c r="L925" s="65"/>
      <c r="M925" s="65"/>
      <c r="N925" s="65"/>
      <c r="O925" s="65"/>
      <c r="P925" s="65"/>
      <c r="Q925" s="65"/>
      <c r="R925" s="65"/>
      <c r="S925" s="65"/>
      <c r="X925" s="182"/>
    </row>
    <row r="926" spans="1:24" ht="21" customHeight="1">
      <c r="A926" s="66"/>
      <c r="B926" s="65"/>
      <c r="C926" s="65"/>
      <c r="D926" s="69"/>
      <c r="E926" s="67"/>
      <c r="F926" s="65"/>
      <c r="G926" s="67" t="str">
        <f t="shared" si="14"/>
        <v>-</v>
      </c>
      <c r="H926" s="65"/>
      <c r="I926" s="65"/>
      <c r="J926" s="65"/>
      <c r="K926" s="65"/>
      <c r="L926" s="65"/>
      <c r="M926" s="65"/>
      <c r="N926" s="65"/>
      <c r="O926" s="65"/>
      <c r="P926" s="65"/>
      <c r="Q926" s="65"/>
      <c r="R926" s="65"/>
      <c r="S926" s="65"/>
      <c r="X926" s="182"/>
    </row>
    <row r="927" spans="1:24" ht="21" customHeight="1">
      <c r="A927" s="66"/>
      <c r="B927" s="65"/>
      <c r="C927" s="65"/>
      <c r="D927" s="69"/>
      <c r="E927" s="67"/>
      <c r="F927" s="65"/>
      <c r="G927" s="67" t="str">
        <f t="shared" si="14"/>
        <v>-</v>
      </c>
      <c r="H927" s="65"/>
      <c r="I927" s="65"/>
      <c r="J927" s="65"/>
      <c r="K927" s="65"/>
      <c r="L927" s="65"/>
      <c r="M927" s="65"/>
      <c r="N927" s="65"/>
      <c r="O927" s="65"/>
      <c r="P927" s="65"/>
      <c r="Q927" s="65"/>
      <c r="R927" s="65"/>
      <c r="S927" s="65"/>
      <c r="X927" s="182"/>
    </row>
    <row r="928" spans="1:24" ht="21" customHeight="1">
      <c r="A928" s="66"/>
      <c r="B928" s="65"/>
      <c r="C928" s="65"/>
      <c r="D928" s="69"/>
      <c r="E928" s="67"/>
      <c r="F928" s="65"/>
      <c r="G928" s="67" t="str">
        <f t="shared" ref="G928:G978" si="15">IF(OR(C928="",D928=""),"-",ABS((D928-C928+(D928&lt;C928))*1440))</f>
        <v>-</v>
      </c>
      <c r="H928" s="65"/>
      <c r="I928" s="65"/>
      <c r="J928" s="65"/>
      <c r="K928" s="65"/>
      <c r="L928" s="65"/>
      <c r="M928" s="65"/>
      <c r="N928" s="65"/>
      <c r="O928" s="65"/>
      <c r="P928" s="65"/>
      <c r="Q928" s="65"/>
      <c r="R928" s="65"/>
      <c r="S928" s="65"/>
      <c r="X928" s="182"/>
    </row>
    <row r="929" spans="1:24" ht="21" customHeight="1">
      <c r="A929" s="66"/>
      <c r="B929" s="65"/>
      <c r="C929" s="65"/>
      <c r="D929" s="69"/>
      <c r="E929" s="67"/>
      <c r="F929" s="65"/>
      <c r="G929" s="67" t="str">
        <f t="shared" si="15"/>
        <v>-</v>
      </c>
      <c r="H929" s="65"/>
      <c r="I929" s="65"/>
      <c r="J929" s="65"/>
      <c r="K929" s="65"/>
      <c r="L929" s="65"/>
      <c r="M929" s="65"/>
      <c r="N929" s="65"/>
      <c r="O929" s="65"/>
      <c r="P929" s="65"/>
      <c r="Q929" s="65"/>
      <c r="R929" s="65"/>
      <c r="S929" s="65"/>
      <c r="X929" s="182"/>
    </row>
    <row r="930" spans="1:24" ht="21" customHeight="1">
      <c r="A930" s="66"/>
      <c r="B930" s="65"/>
      <c r="C930" s="65"/>
      <c r="D930" s="69"/>
      <c r="E930" s="67"/>
      <c r="F930" s="65"/>
      <c r="G930" s="67" t="str">
        <f t="shared" si="15"/>
        <v>-</v>
      </c>
      <c r="H930" s="65"/>
      <c r="I930" s="65"/>
      <c r="J930" s="65"/>
      <c r="K930" s="65"/>
      <c r="L930" s="65"/>
      <c r="M930" s="65"/>
      <c r="N930" s="65"/>
      <c r="O930" s="65"/>
      <c r="P930" s="65"/>
      <c r="Q930" s="65"/>
      <c r="R930" s="65"/>
      <c r="S930" s="65"/>
      <c r="X930" s="182"/>
    </row>
    <row r="931" spans="1:24" ht="21" customHeight="1">
      <c r="A931" s="66"/>
      <c r="B931" s="65"/>
      <c r="C931" s="65"/>
      <c r="D931" s="69"/>
      <c r="E931" s="67"/>
      <c r="F931" s="65"/>
      <c r="G931" s="67" t="str">
        <f t="shared" si="15"/>
        <v>-</v>
      </c>
      <c r="H931" s="65"/>
      <c r="I931" s="65"/>
      <c r="J931" s="65"/>
      <c r="K931" s="65"/>
      <c r="L931" s="65"/>
      <c r="M931" s="65"/>
      <c r="N931" s="65"/>
      <c r="O931" s="65"/>
      <c r="P931" s="65"/>
      <c r="Q931" s="65"/>
      <c r="R931" s="65"/>
      <c r="S931" s="65"/>
      <c r="X931" s="182"/>
    </row>
    <row r="932" spans="1:24" ht="21" customHeight="1">
      <c r="A932" s="66"/>
      <c r="B932" s="65"/>
      <c r="C932" s="65"/>
      <c r="D932" s="69"/>
      <c r="E932" s="67"/>
      <c r="F932" s="65"/>
      <c r="G932" s="67" t="str">
        <f t="shared" si="15"/>
        <v>-</v>
      </c>
      <c r="H932" s="65"/>
      <c r="I932" s="65"/>
      <c r="J932" s="65"/>
      <c r="K932" s="65"/>
      <c r="L932" s="65"/>
      <c r="M932" s="65"/>
      <c r="N932" s="65"/>
      <c r="O932" s="65"/>
      <c r="P932" s="65"/>
      <c r="Q932" s="65"/>
      <c r="R932" s="65"/>
      <c r="S932" s="65"/>
      <c r="X932" s="182"/>
    </row>
    <row r="933" spans="1:24" ht="21" customHeight="1">
      <c r="A933" s="66"/>
      <c r="B933" s="65"/>
      <c r="C933" s="65"/>
      <c r="D933" s="69"/>
      <c r="E933" s="67"/>
      <c r="F933" s="65"/>
      <c r="G933" s="67" t="str">
        <f t="shared" si="15"/>
        <v>-</v>
      </c>
      <c r="H933" s="65"/>
      <c r="I933" s="65"/>
      <c r="J933" s="65"/>
      <c r="K933" s="65"/>
      <c r="L933" s="65"/>
      <c r="M933" s="65"/>
      <c r="N933" s="65"/>
      <c r="O933" s="65"/>
      <c r="P933" s="65"/>
      <c r="Q933" s="65"/>
      <c r="R933" s="65"/>
      <c r="S933" s="65"/>
      <c r="X933" s="182"/>
    </row>
    <row r="934" spans="1:24" ht="21" customHeight="1">
      <c r="A934" s="66"/>
      <c r="B934" s="65"/>
      <c r="C934" s="65"/>
      <c r="D934" s="69"/>
      <c r="E934" s="67"/>
      <c r="F934" s="65"/>
      <c r="G934" s="67" t="str">
        <f t="shared" si="15"/>
        <v>-</v>
      </c>
      <c r="H934" s="65"/>
      <c r="I934" s="65"/>
      <c r="J934" s="65"/>
      <c r="K934" s="65"/>
      <c r="L934" s="65"/>
      <c r="M934" s="65"/>
      <c r="N934" s="65"/>
      <c r="O934" s="65"/>
      <c r="P934" s="65"/>
      <c r="Q934" s="65"/>
      <c r="R934" s="65"/>
      <c r="S934" s="65"/>
      <c r="X934" s="182"/>
    </row>
    <row r="935" spans="1:24" ht="21" customHeight="1">
      <c r="A935" s="66"/>
      <c r="B935" s="65"/>
      <c r="C935" s="65"/>
      <c r="D935" s="69"/>
      <c r="E935" s="67"/>
      <c r="F935" s="65"/>
      <c r="G935" s="67" t="str">
        <f t="shared" si="15"/>
        <v>-</v>
      </c>
      <c r="H935" s="65"/>
      <c r="I935" s="65"/>
      <c r="J935" s="65"/>
      <c r="K935" s="65"/>
      <c r="L935" s="65"/>
      <c r="M935" s="65"/>
      <c r="N935" s="65"/>
      <c r="O935" s="65"/>
      <c r="P935" s="65"/>
      <c r="Q935" s="65"/>
      <c r="R935" s="65"/>
      <c r="S935" s="65"/>
      <c r="X935" s="182"/>
    </row>
    <row r="936" spans="1:24" ht="21" customHeight="1">
      <c r="A936" s="66"/>
      <c r="B936" s="65"/>
      <c r="C936" s="65"/>
      <c r="D936" s="69"/>
      <c r="E936" s="67"/>
      <c r="F936" s="65"/>
      <c r="G936" s="67" t="str">
        <f t="shared" si="15"/>
        <v>-</v>
      </c>
      <c r="H936" s="65"/>
      <c r="I936" s="65"/>
      <c r="J936" s="65"/>
      <c r="K936" s="65"/>
      <c r="L936" s="65"/>
      <c r="M936" s="65"/>
      <c r="N936" s="65"/>
      <c r="O936" s="65"/>
      <c r="P936" s="65"/>
      <c r="Q936" s="65"/>
      <c r="R936" s="65"/>
      <c r="S936" s="65"/>
      <c r="X936" s="182"/>
    </row>
    <row r="937" spans="1:24" ht="21" customHeight="1">
      <c r="A937" s="66"/>
      <c r="B937" s="65"/>
      <c r="C937" s="65"/>
      <c r="D937" s="69"/>
      <c r="E937" s="67"/>
      <c r="F937" s="65"/>
      <c r="G937" s="67" t="str">
        <f t="shared" si="15"/>
        <v>-</v>
      </c>
      <c r="H937" s="65"/>
      <c r="I937" s="65"/>
      <c r="J937" s="65"/>
      <c r="K937" s="65"/>
      <c r="L937" s="65"/>
      <c r="M937" s="65"/>
      <c r="N937" s="65"/>
      <c r="O937" s="65"/>
      <c r="P937" s="65"/>
      <c r="Q937" s="65"/>
      <c r="R937" s="65"/>
      <c r="S937" s="65"/>
      <c r="X937" s="182"/>
    </row>
    <row r="938" spans="1:24" ht="21" customHeight="1">
      <c r="A938" s="66"/>
      <c r="B938" s="65"/>
      <c r="C938" s="65"/>
      <c r="D938" s="69"/>
      <c r="E938" s="67"/>
      <c r="F938" s="65"/>
      <c r="G938" s="67" t="str">
        <f t="shared" si="15"/>
        <v>-</v>
      </c>
      <c r="H938" s="65"/>
      <c r="I938" s="65"/>
      <c r="J938" s="65"/>
      <c r="K938" s="65"/>
      <c r="L938" s="65"/>
      <c r="M938" s="65"/>
      <c r="N938" s="65"/>
      <c r="O938" s="65"/>
      <c r="P938" s="65"/>
      <c r="Q938" s="65"/>
      <c r="R938" s="65"/>
      <c r="S938" s="65"/>
      <c r="X938" s="182"/>
    </row>
    <row r="939" spans="1:24" ht="21" customHeight="1">
      <c r="A939" s="66"/>
      <c r="B939" s="65"/>
      <c r="C939" s="65"/>
      <c r="D939" s="69"/>
      <c r="E939" s="67"/>
      <c r="F939" s="65"/>
      <c r="G939" s="67" t="str">
        <f t="shared" si="15"/>
        <v>-</v>
      </c>
      <c r="H939" s="65"/>
      <c r="I939" s="65"/>
      <c r="J939" s="65"/>
      <c r="K939" s="65"/>
      <c r="L939" s="65"/>
      <c r="M939" s="65"/>
      <c r="N939" s="65"/>
      <c r="O939" s="65"/>
      <c r="P939" s="65"/>
      <c r="Q939" s="65"/>
      <c r="R939" s="65"/>
      <c r="S939" s="65"/>
      <c r="X939" s="182"/>
    </row>
    <row r="940" spans="1:24" ht="21" customHeight="1">
      <c r="A940" s="66"/>
      <c r="B940" s="65"/>
      <c r="C940" s="65"/>
      <c r="D940" s="69"/>
      <c r="E940" s="67"/>
      <c r="F940" s="65"/>
      <c r="G940" s="67" t="str">
        <f t="shared" si="15"/>
        <v>-</v>
      </c>
      <c r="H940" s="65"/>
      <c r="I940" s="65"/>
      <c r="J940" s="65"/>
      <c r="K940" s="65"/>
      <c r="L940" s="65"/>
      <c r="M940" s="65"/>
      <c r="N940" s="65"/>
      <c r="O940" s="65"/>
      <c r="P940" s="65"/>
      <c r="Q940" s="65"/>
      <c r="R940" s="65"/>
      <c r="S940" s="65"/>
      <c r="X940" s="182"/>
    </row>
    <row r="941" spans="1:24" ht="21" customHeight="1">
      <c r="A941" s="66"/>
      <c r="B941" s="65"/>
      <c r="C941" s="65"/>
      <c r="D941" s="69"/>
      <c r="E941" s="67"/>
      <c r="F941" s="65"/>
      <c r="G941" s="67" t="str">
        <f t="shared" si="15"/>
        <v>-</v>
      </c>
      <c r="H941" s="65"/>
      <c r="I941" s="65"/>
      <c r="J941" s="65"/>
      <c r="K941" s="65"/>
      <c r="L941" s="65"/>
      <c r="M941" s="65"/>
      <c r="N941" s="65"/>
      <c r="O941" s="65"/>
      <c r="P941" s="65"/>
      <c r="Q941" s="65"/>
      <c r="R941" s="65"/>
      <c r="S941" s="65"/>
      <c r="X941" s="182"/>
    </row>
    <row r="942" spans="1:24" ht="21" customHeight="1">
      <c r="A942" s="66"/>
      <c r="B942" s="65"/>
      <c r="C942" s="65"/>
      <c r="D942" s="69"/>
      <c r="E942" s="67"/>
      <c r="F942" s="65"/>
      <c r="G942" s="67" t="str">
        <f t="shared" si="15"/>
        <v>-</v>
      </c>
      <c r="H942" s="65"/>
      <c r="I942" s="65"/>
      <c r="J942" s="65"/>
      <c r="K942" s="65"/>
      <c r="L942" s="65"/>
      <c r="M942" s="65"/>
      <c r="N942" s="65"/>
      <c r="O942" s="65"/>
      <c r="P942" s="65"/>
      <c r="Q942" s="65"/>
      <c r="R942" s="65"/>
      <c r="S942" s="65"/>
      <c r="X942" s="182"/>
    </row>
    <row r="943" spans="1:24" ht="21" customHeight="1">
      <c r="A943" s="66"/>
      <c r="B943" s="65"/>
      <c r="C943" s="65"/>
      <c r="D943" s="69"/>
      <c r="E943" s="67"/>
      <c r="F943" s="65"/>
      <c r="G943" s="67" t="str">
        <f t="shared" si="15"/>
        <v>-</v>
      </c>
      <c r="H943" s="65"/>
      <c r="I943" s="65"/>
      <c r="J943" s="65"/>
      <c r="K943" s="65"/>
      <c r="L943" s="65"/>
      <c r="M943" s="65"/>
      <c r="N943" s="65"/>
      <c r="O943" s="65"/>
      <c r="P943" s="65"/>
      <c r="Q943" s="65"/>
      <c r="R943" s="65"/>
      <c r="S943" s="65"/>
      <c r="X943" s="182"/>
    </row>
    <row r="944" spans="1:24" ht="21" customHeight="1">
      <c r="A944" s="66"/>
      <c r="B944" s="65"/>
      <c r="C944" s="65"/>
      <c r="D944" s="69"/>
      <c r="E944" s="67"/>
      <c r="F944" s="65"/>
      <c r="G944" s="67" t="str">
        <f t="shared" si="15"/>
        <v>-</v>
      </c>
      <c r="H944" s="65"/>
      <c r="I944" s="65"/>
      <c r="J944" s="65"/>
      <c r="K944" s="65"/>
      <c r="L944" s="65"/>
      <c r="M944" s="65"/>
      <c r="N944" s="65"/>
      <c r="O944" s="65"/>
      <c r="P944" s="65"/>
      <c r="Q944" s="65"/>
      <c r="R944" s="65"/>
      <c r="S944" s="65"/>
      <c r="X944" s="182"/>
    </row>
    <row r="945" spans="1:24" ht="21" customHeight="1">
      <c r="A945" s="66"/>
      <c r="B945" s="65"/>
      <c r="C945" s="65"/>
      <c r="D945" s="69"/>
      <c r="E945" s="67"/>
      <c r="F945" s="65"/>
      <c r="G945" s="67" t="str">
        <f t="shared" si="15"/>
        <v>-</v>
      </c>
      <c r="H945" s="65"/>
      <c r="I945" s="65"/>
      <c r="J945" s="65"/>
      <c r="K945" s="65"/>
      <c r="L945" s="65"/>
      <c r="M945" s="65"/>
      <c r="N945" s="65"/>
      <c r="O945" s="65"/>
      <c r="P945" s="65"/>
      <c r="Q945" s="65"/>
      <c r="R945" s="65"/>
      <c r="S945" s="65"/>
      <c r="X945" s="182"/>
    </row>
    <row r="946" spans="1:24" ht="21" customHeight="1">
      <c r="A946" s="66"/>
      <c r="B946" s="65"/>
      <c r="C946" s="65"/>
      <c r="D946" s="69"/>
      <c r="E946" s="67"/>
      <c r="F946" s="65"/>
      <c r="G946" s="67" t="str">
        <f t="shared" si="15"/>
        <v>-</v>
      </c>
      <c r="H946" s="65"/>
      <c r="I946" s="65"/>
      <c r="J946" s="65"/>
      <c r="K946" s="65"/>
      <c r="L946" s="65"/>
      <c r="M946" s="65"/>
      <c r="N946" s="65"/>
      <c r="O946" s="65"/>
      <c r="P946" s="65"/>
      <c r="Q946" s="65"/>
      <c r="R946" s="65"/>
      <c r="S946" s="65"/>
      <c r="X946" s="182"/>
    </row>
    <row r="947" spans="1:24" ht="21" customHeight="1">
      <c r="A947" s="66"/>
      <c r="B947" s="65"/>
      <c r="C947" s="65"/>
      <c r="D947" s="69"/>
      <c r="E947" s="67"/>
      <c r="F947" s="65"/>
      <c r="G947" s="67" t="str">
        <f t="shared" si="15"/>
        <v>-</v>
      </c>
      <c r="H947" s="65"/>
      <c r="I947" s="65"/>
      <c r="J947" s="65"/>
      <c r="K947" s="65"/>
      <c r="L947" s="65"/>
      <c r="M947" s="65"/>
      <c r="N947" s="65"/>
      <c r="O947" s="65"/>
      <c r="P947" s="65"/>
      <c r="Q947" s="65"/>
      <c r="R947" s="65"/>
      <c r="S947" s="65"/>
      <c r="X947" s="182"/>
    </row>
    <row r="948" spans="1:24" ht="21" customHeight="1">
      <c r="A948" s="66"/>
      <c r="B948" s="65"/>
      <c r="C948" s="65"/>
      <c r="D948" s="69"/>
      <c r="E948" s="67"/>
      <c r="F948" s="65"/>
      <c r="G948" s="67" t="str">
        <f t="shared" si="15"/>
        <v>-</v>
      </c>
      <c r="H948" s="65"/>
      <c r="I948" s="65"/>
      <c r="J948" s="65"/>
      <c r="K948" s="65"/>
      <c r="L948" s="65"/>
      <c r="M948" s="65"/>
      <c r="N948" s="65"/>
      <c r="O948" s="65"/>
      <c r="P948" s="65"/>
      <c r="Q948" s="65"/>
      <c r="R948" s="65"/>
      <c r="S948" s="65"/>
      <c r="X948" s="182"/>
    </row>
    <row r="949" spans="1:24" ht="21" customHeight="1">
      <c r="A949" s="66"/>
      <c r="B949" s="65"/>
      <c r="C949" s="65"/>
      <c r="D949" s="69"/>
      <c r="E949" s="67"/>
      <c r="F949" s="65"/>
      <c r="G949" s="67" t="str">
        <f t="shared" si="15"/>
        <v>-</v>
      </c>
      <c r="H949" s="65"/>
      <c r="I949" s="65"/>
      <c r="J949" s="65"/>
      <c r="K949" s="65"/>
      <c r="L949" s="65"/>
      <c r="M949" s="65"/>
      <c r="N949" s="65"/>
      <c r="O949" s="65"/>
      <c r="P949" s="65"/>
      <c r="Q949" s="65"/>
      <c r="R949" s="65"/>
      <c r="S949" s="65"/>
      <c r="X949" s="182"/>
    </row>
    <row r="950" spans="1:24" ht="21" customHeight="1">
      <c r="A950" s="66"/>
      <c r="B950" s="65"/>
      <c r="C950" s="65"/>
      <c r="D950" s="69"/>
      <c r="E950" s="67"/>
      <c r="F950" s="65"/>
      <c r="G950" s="67" t="str">
        <f t="shared" si="15"/>
        <v>-</v>
      </c>
      <c r="H950" s="65"/>
      <c r="I950" s="65"/>
      <c r="J950" s="65"/>
      <c r="K950" s="65"/>
      <c r="L950" s="65"/>
      <c r="M950" s="65"/>
      <c r="N950" s="65"/>
      <c r="O950" s="65"/>
      <c r="P950" s="65"/>
      <c r="Q950" s="65"/>
      <c r="R950" s="65"/>
      <c r="S950" s="65"/>
      <c r="X950" s="182"/>
    </row>
    <row r="951" spans="1:24" ht="21" customHeight="1">
      <c r="A951" s="66"/>
      <c r="B951" s="65"/>
      <c r="C951" s="65"/>
      <c r="D951" s="69"/>
      <c r="E951" s="67"/>
      <c r="F951" s="65"/>
      <c r="G951" s="67" t="str">
        <f t="shared" si="15"/>
        <v>-</v>
      </c>
      <c r="H951" s="65"/>
      <c r="I951" s="65"/>
      <c r="J951" s="65"/>
      <c r="K951" s="65"/>
      <c r="L951" s="65"/>
      <c r="M951" s="65"/>
      <c r="N951" s="65"/>
      <c r="O951" s="65"/>
      <c r="P951" s="65"/>
      <c r="Q951" s="65"/>
      <c r="R951" s="65"/>
      <c r="S951" s="65"/>
      <c r="X951" s="182"/>
    </row>
    <row r="952" spans="1:24" ht="21" customHeight="1">
      <c r="A952" s="66"/>
      <c r="B952" s="65"/>
      <c r="C952" s="65"/>
      <c r="D952" s="69"/>
      <c r="E952" s="67"/>
      <c r="F952" s="65"/>
      <c r="G952" s="67" t="str">
        <f t="shared" si="15"/>
        <v>-</v>
      </c>
      <c r="H952" s="65"/>
      <c r="I952" s="65"/>
      <c r="J952" s="65"/>
      <c r="K952" s="65"/>
      <c r="L952" s="65"/>
      <c r="M952" s="65"/>
      <c r="N952" s="65"/>
      <c r="O952" s="65"/>
      <c r="P952" s="65"/>
      <c r="Q952" s="65"/>
      <c r="R952" s="65"/>
      <c r="S952" s="65"/>
      <c r="X952" s="182"/>
    </row>
    <row r="953" spans="1:24" ht="21" customHeight="1">
      <c r="A953" s="66"/>
      <c r="B953" s="65"/>
      <c r="C953" s="65"/>
      <c r="D953" s="69"/>
      <c r="E953" s="67"/>
      <c r="F953" s="65"/>
      <c r="G953" s="67" t="str">
        <f t="shared" si="15"/>
        <v>-</v>
      </c>
      <c r="H953" s="65"/>
      <c r="I953" s="65"/>
      <c r="J953" s="65"/>
      <c r="K953" s="65"/>
      <c r="L953" s="65"/>
      <c r="M953" s="65"/>
      <c r="N953" s="65"/>
      <c r="O953" s="65"/>
      <c r="P953" s="65"/>
      <c r="Q953" s="65"/>
      <c r="R953" s="65"/>
      <c r="S953" s="65"/>
      <c r="X953" s="182"/>
    </row>
    <row r="954" spans="1:24" ht="21" customHeight="1">
      <c r="A954" s="66"/>
      <c r="B954" s="65"/>
      <c r="C954" s="65"/>
      <c r="D954" s="69"/>
      <c r="E954" s="67"/>
      <c r="F954" s="65"/>
      <c r="G954" s="67" t="str">
        <f t="shared" si="15"/>
        <v>-</v>
      </c>
      <c r="H954" s="65"/>
      <c r="I954" s="65"/>
      <c r="J954" s="65"/>
      <c r="K954" s="65"/>
      <c r="L954" s="65"/>
      <c r="M954" s="65"/>
      <c r="N954" s="65"/>
      <c r="O954" s="65"/>
      <c r="P954" s="65"/>
      <c r="Q954" s="65"/>
      <c r="R954" s="65"/>
      <c r="S954" s="65"/>
      <c r="X954" s="182"/>
    </row>
    <row r="955" spans="1:24" ht="21" customHeight="1">
      <c r="A955" s="66"/>
      <c r="B955" s="65"/>
      <c r="C955" s="65"/>
      <c r="D955" s="69"/>
      <c r="E955" s="67"/>
      <c r="F955" s="65"/>
      <c r="G955" s="67" t="str">
        <f t="shared" si="15"/>
        <v>-</v>
      </c>
      <c r="H955" s="65"/>
      <c r="I955" s="65"/>
      <c r="J955" s="65"/>
      <c r="K955" s="65"/>
      <c r="L955" s="65"/>
      <c r="M955" s="65"/>
      <c r="N955" s="65"/>
      <c r="O955" s="65"/>
      <c r="P955" s="65"/>
      <c r="Q955" s="65"/>
      <c r="R955" s="65"/>
      <c r="S955" s="65"/>
      <c r="X955" s="182"/>
    </row>
    <row r="956" spans="1:24" ht="21" customHeight="1">
      <c r="A956" s="66"/>
      <c r="B956" s="65"/>
      <c r="C956" s="65"/>
      <c r="D956" s="69"/>
      <c r="E956" s="67"/>
      <c r="F956" s="65"/>
      <c r="G956" s="67" t="str">
        <f t="shared" si="15"/>
        <v>-</v>
      </c>
      <c r="H956" s="65"/>
      <c r="I956" s="65"/>
      <c r="J956" s="65"/>
      <c r="K956" s="65"/>
      <c r="L956" s="65"/>
      <c r="M956" s="65"/>
      <c r="N956" s="65"/>
      <c r="O956" s="65"/>
      <c r="P956" s="65"/>
      <c r="Q956" s="65"/>
      <c r="R956" s="65"/>
      <c r="S956" s="65"/>
      <c r="X956" s="182"/>
    </row>
    <row r="957" spans="1:24" ht="21" customHeight="1">
      <c r="A957" s="66"/>
      <c r="B957" s="65"/>
      <c r="C957" s="65"/>
      <c r="D957" s="69"/>
      <c r="E957" s="67"/>
      <c r="F957" s="65"/>
      <c r="G957" s="67" t="str">
        <f t="shared" si="15"/>
        <v>-</v>
      </c>
      <c r="H957" s="65"/>
      <c r="I957" s="65"/>
      <c r="J957" s="65"/>
      <c r="K957" s="65"/>
      <c r="L957" s="65"/>
      <c r="M957" s="65"/>
      <c r="N957" s="65"/>
      <c r="O957" s="65"/>
      <c r="P957" s="65"/>
      <c r="Q957" s="65"/>
      <c r="R957" s="65"/>
      <c r="S957" s="65"/>
      <c r="X957" s="182"/>
    </row>
    <row r="958" spans="1:24" ht="21" customHeight="1">
      <c r="A958" s="66"/>
      <c r="B958" s="65"/>
      <c r="C958" s="65"/>
      <c r="D958" s="69"/>
      <c r="E958" s="67"/>
      <c r="F958" s="65"/>
      <c r="G958" s="67" t="str">
        <f t="shared" si="15"/>
        <v>-</v>
      </c>
      <c r="H958" s="65"/>
      <c r="I958" s="65"/>
      <c r="J958" s="65"/>
      <c r="K958" s="65"/>
      <c r="L958" s="65"/>
      <c r="M958" s="65"/>
      <c r="N958" s="65"/>
      <c r="O958" s="65"/>
      <c r="P958" s="65"/>
      <c r="Q958" s="65"/>
      <c r="R958" s="65"/>
      <c r="S958" s="65"/>
      <c r="X958" s="182"/>
    </row>
    <row r="959" spans="1:24" ht="21" customHeight="1">
      <c r="A959" s="66"/>
      <c r="B959" s="65"/>
      <c r="C959" s="65"/>
      <c r="D959" s="69"/>
      <c r="E959" s="67"/>
      <c r="F959" s="65"/>
      <c r="G959" s="67" t="str">
        <f t="shared" si="15"/>
        <v>-</v>
      </c>
      <c r="H959" s="65"/>
      <c r="I959" s="65"/>
      <c r="J959" s="65"/>
      <c r="K959" s="65"/>
      <c r="L959" s="65"/>
      <c r="M959" s="65"/>
      <c r="N959" s="65"/>
      <c r="O959" s="65"/>
      <c r="P959" s="65"/>
      <c r="Q959" s="65"/>
      <c r="R959" s="65"/>
      <c r="S959" s="65"/>
      <c r="X959" s="182"/>
    </row>
    <row r="960" spans="1:24" ht="21" customHeight="1">
      <c r="A960" s="66"/>
      <c r="B960" s="65"/>
      <c r="C960" s="65"/>
      <c r="D960" s="69"/>
      <c r="E960" s="67"/>
      <c r="F960" s="65"/>
      <c r="G960" s="67" t="str">
        <f t="shared" si="15"/>
        <v>-</v>
      </c>
      <c r="H960" s="65"/>
      <c r="I960" s="65"/>
      <c r="J960" s="65"/>
      <c r="K960" s="65"/>
      <c r="L960" s="65"/>
      <c r="M960" s="65"/>
      <c r="N960" s="65"/>
      <c r="O960" s="65"/>
      <c r="P960" s="65"/>
      <c r="Q960" s="65"/>
      <c r="R960" s="65"/>
      <c r="S960" s="65"/>
      <c r="X960" s="182"/>
    </row>
    <row r="961" spans="1:24" ht="21" customHeight="1">
      <c r="A961" s="66"/>
      <c r="B961" s="65"/>
      <c r="C961" s="65"/>
      <c r="D961" s="69"/>
      <c r="E961" s="67"/>
      <c r="F961" s="65"/>
      <c r="G961" s="67" t="str">
        <f t="shared" si="15"/>
        <v>-</v>
      </c>
      <c r="H961" s="65"/>
      <c r="I961" s="65"/>
      <c r="J961" s="65"/>
      <c r="K961" s="65"/>
      <c r="L961" s="65"/>
      <c r="M961" s="65"/>
      <c r="N961" s="65"/>
      <c r="O961" s="65"/>
      <c r="P961" s="65"/>
      <c r="Q961" s="65"/>
      <c r="R961" s="65"/>
      <c r="S961" s="65"/>
      <c r="X961" s="182"/>
    </row>
    <row r="962" spans="1:24" ht="21" customHeight="1">
      <c r="A962" s="66"/>
      <c r="B962" s="65"/>
      <c r="C962" s="65"/>
      <c r="D962" s="69"/>
      <c r="E962" s="67"/>
      <c r="F962" s="65"/>
      <c r="G962" s="67" t="str">
        <f t="shared" si="15"/>
        <v>-</v>
      </c>
      <c r="H962" s="65"/>
      <c r="I962" s="65"/>
      <c r="J962" s="65"/>
      <c r="K962" s="65"/>
      <c r="L962" s="65"/>
      <c r="M962" s="65"/>
      <c r="N962" s="65"/>
      <c r="O962" s="65"/>
      <c r="P962" s="65"/>
      <c r="Q962" s="65"/>
      <c r="R962" s="65"/>
      <c r="S962" s="65"/>
      <c r="X962" s="182"/>
    </row>
    <row r="963" spans="1:24" ht="21" customHeight="1">
      <c r="A963" s="66"/>
      <c r="B963" s="65"/>
      <c r="C963" s="65"/>
      <c r="D963" s="69"/>
      <c r="E963" s="67"/>
      <c r="F963" s="65"/>
      <c r="G963" s="67" t="str">
        <f t="shared" si="15"/>
        <v>-</v>
      </c>
      <c r="H963" s="65"/>
      <c r="I963" s="65"/>
      <c r="J963" s="65"/>
      <c r="K963" s="65"/>
      <c r="L963" s="65"/>
      <c r="M963" s="65"/>
      <c r="N963" s="65"/>
      <c r="O963" s="65"/>
      <c r="P963" s="65"/>
      <c r="Q963" s="65"/>
      <c r="R963" s="65"/>
      <c r="S963" s="65"/>
      <c r="X963" s="182"/>
    </row>
    <row r="964" spans="1:24" ht="21" customHeight="1">
      <c r="A964" s="66"/>
      <c r="B964" s="65"/>
      <c r="C964" s="65"/>
      <c r="D964" s="69"/>
      <c r="E964" s="67"/>
      <c r="F964" s="65"/>
      <c r="G964" s="67" t="str">
        <f t="shared" si="15"/>
        <v>-</v>
      </c>
      <c r="H964" s="65"/>
      <c r="I964" s="65"/>
      <c r="J964" s="65"/>
      <c r="K964" s="65"/>
      <c r="L964" s="65"/>
      <c r="M964" s="65"/>
      <c r="N964" s="65"/>
      <c r="O964" s="65"/>
      <c r="P964" s="65"/>
      <c r="Q964" s="65"/>
      <c r="R964" s="65"/>
      <c r="S964" s="65"/>
      <c r="X964" s="182"/>
    </row>
    <row r="965" spans="1:24" ht="21" customHeight="1">
      <c r="A965" s="66"/>
      <c r="B965" s="65"/>
      <c r="C965" s="65"/>
      <c r="D965" s="69"/>
      <c r="E965" s="67"/>
      <c r="F965" s="65"/>
      <c r="G965" s="67" t="str">
        <f t="shared" si="15"/>
        <v>-</v>
      </c>
      <c r="H965" s="65"/>
      <c r="I965" s="65"/>
      <c r="J965" s="65"/>
      <c r="K965" s="65"/>
      <c r="L965" s="65"/>
      <c r="M965" s="65"/>
      <c r="N965" s="65"/>
      <c r="O965" s="65"/>
      <c r="P965" s="65"/>
      <c r="Q965" s="65"/>
      <c r="R965" s="65"/>
      <c r="S965" s="65"/>
      <c r="X965" s="182"/>
    </row>
    <row r="966" spans="1:24" ht="21" customHeight="1">
      <c r="A966" s="66"/>
      <c r="B966" s="65"/>
      <c r="C966" s="65"/>
      <c r="D966" s="69"/>
      <c r="E966" s="67"/>
      <c r="F966" s="65"/>
      <c r="G966" s="67" t="str">
        <f t="shared" si="15"/>
        <v>-</v>
      </c>
      <c r="H966" s="65"/>
      <c r="I966" s="65"/>
      <c r="J966" s="65"/>
      <c r="K966" s="65"/>
      <c r="L966" s="65"/>
      <c r="M966" s="65"/>
      <c r="N966" s="65"/>
      <c r="O966" s="65"/>
      <c r="P966" s="65"/>
      <c r="Q966" s="65"/>
      <c r="R966" s="65"/>
      <c r="S966" s="65"/>
      <c r="X966" s="182"/>
    </row>
    <row r="967" spans="1:24" ht="21" customHeight="1">
      <c r="A967" s="66"/>
      <c r="B967" s="65"/>
      <c r="C967" s="65"/>
      <c r="D967" s="69"/>
      <c r="E967" s="67"/>
      <c r="F967" s="65"/>
      <c r="G967" s="67" t="str">
        <f t="shared" si="15"/>
        <v>-</v>
      </c>
      <c r="H967" s="65"/>
      <c r="I967" s="65"/>
      <c r="J967" s="65"/>
      <c r="K967" s="65"/>
      <c r="L967" s="65"/>
      <c r="M967" s="65"/>
      <c r="N967" s="65"/>
      <c r="O967" s="65"/>
      <c r="P967" s="65"/>
      <c r="Q967" s="65"/>
      <c r="R967" s="65"/>
      <c r="S967" s="65"/>
      <c r="X967" s="182"/>
    </row>
    <row r="968" spans="1:24" ht="21" customHeight="1">
      <c r="A968" s="66"/>
      <c r="B968" s="65"/>
      <c r="C968" s="65"/>
      <c r="D968" s="69"/>
      <c r="E968" s="67"/>
      <c r="F968" s="65"/>
      <c r="G968" s="67" t="str">
        <f t="shared" si="15"/>
        <v>-</v>
      </c>
      <c r="H968" s="65"/>
      <c r="I968" s="65"/>
      <c r="J968" s="65"/>
      <c r="K968" s="65"/>
      <c r="L968" s="65"/>
      <c r="M968" s="65"/>
      <c r="N968" s="65"/>
      <c r="O968" s="65"/>
      <c r="P968" s="65"/>
      <c r="Q968" s="65"/>
      <c r="R968" s="65"/>
      <c r="S968" s="65"/>
      <c r="X968" s="182"/>
    </row>
    <row r="969" spans="1:24" ht="21" customHeight="1">
      <c r="A969" s="66"/>
      <c r="B969" s="65"/>
      <c r="C969" s="65"/>
      <c r="D969" s="69"/>
      <c r="E969" s="67"/>
      <c r="F969" s="65"/>
      <c r="G969" s="67" t="str">
        <f t="shared" si="15"/>
        <v>-</v>
      </c>
      <c r="H969" s="65"/>
      <c r="I969" s="65"/>
      <c r="J969" s="65"/>
      <c r="K969" s="65"/>
      <c r="L969" s="65"/>
      <c r="M969" s="65"/>
      <c r="N969" s="65"/>
      <c r="O969" s="65"/>
      <c r="P969" s="65"/>
      <c r="Q969" s="65"/>
      <c r="R969" s="65"/>
      <c r="S969" s="65"/>
      <c r="X969" s="182"/>
    </row>
    <row r="970" spans="1:24" ht="21" customHeight="1">
      <c r="A970" s="66"/>
      <c r="B970" s="65"/>
      <c r="C970" s="65"/>
      <c r="D970" s="69"/>
      <c r="E970" s="67"/>
      <c r="F970" s="65"/>
      <c r="G970" s="67" t="str">
        <f t="shared" si="15"/>
        <v>-</v>
      </c>
      <c r="H970" s="65"/>
      <c r="I970" s="65"/>
      <c r="J970" s="65"/>
      <c r="K970" s="65"/>
      <c r="L970" s="65"/>
      <c r="M970" s="65"/>
      <c r="N970" s="65"/>
      <c r="O970" s="65"/>
      <c r="P970" s="65"/>
      <c r="Q970" s="65"/>
      <c r="R970" s="65"/>
      <c r="S970" s="65"/>
      <c r="X970" s="182"/>
    </row>
    <row r="971" spans="1:24" ht="21" customHeight="1">
      <c r="A971" s="66"/>
      <c r="B971" s="65"/>
      <c r="C971" s="65"/>
      <c r="D971" s="69"/>
      <c r="E971" s="67"/>
      <c r="F971" s="65"/>
      <c r="G971" s="67" t="str">
        <f t="shared" si="15"/>
        <v>-</v>
      </c>
      <c r="H971" s="65"/>
      <c r="I971" s="65"/>
      <c r="J971" s="65"/>
      <c r="K971" s="65"/>
      <c r="L971" s="65"/>
      <c r="M971" s="65"/>
      <c r="N971" s="65"/>
      <c r="O971" s="65"/>
      <c r="P971" s="65"/>
      <c r="Q971" s="65"/>
      <c r="R971" s="65"/>
      <c r="S971" s="65"/>
      <c r="X971" s="182"/>
    </row>
    <row r="972" spans="1:24" ht="21" customHeight="1">
      <c r="A972" s="66"/>
      <c r="B972" s="65"/>
      <c r="C972" s="65"/>
      <c r="D972" s="69"/>
      <c r="E972" s="67"/>
      <c r="F972" s="65"/>
      <c r="G972" s="67" t="str">
        <f t="shared" si="15"/>
        <v>-</v>
      </c>
      <c r="H972" s="65"/>
      <c r="I972" s="65"/>
      <c r="J972" s="65"/>
      <c r="K972" s="65"/>
      <c r="L972" s="65"/>
      <c r="M972" s="65"/>
      <c r="N972" s="65"/>
      <c r="O972" s="65"/>
      <c r="P972" s="65"/>
      <c r="Q972" s="65"/>
      <c r="R972" s="65"/>
      <c r="S972" s="65"/>
      <c r="X972" s="182"/>
    </row>
    <row r="973" spans="1:24" ht="21" customHeight="1">
      <c r="A973" s="66"/>
      <c r="B973" s="65"/>
      <c r="C973" s="65"/>
      <c r="D973" s="69"/>
      <c r="E973" s="67"/>
      <c r="F973" s="65"/>
      <c r="G973" s="67" t="str">
        <f t="shared" si="15"/>
        <v>-</v>
      </c>
      <c r="H973" s="65"/>
      <c r="I973" s="65"/>
      <c r="J973" s="65"/>
      <c r="K973" s="65"/>
      <c r="L973" s="65"/>
      <c r="M973" s="65"/>
      <c r="N973" s="65"/>
      <c r="O973" s="65"/>
      <c r="P973" s="65"/>
      <c r="Q973" s="65"/>
      <c r="R973" s="65"/>
      <c r="S973" s="65"/>
      <c r="X973" s="182"/>
    </row>
    <row r="974" spans="1:24" ht="21" customHeight="1">
      <c r="A974" s="66"/>
      <c r="B974" s="65"/>
      <c r="C974" s="65"/>
      <c r="D974" s="69"/>
      <c r="E974" s="67"/>
      <c r="F974" s="65"/>
      <c r="G974" s="67" t="str">
        <f t="shared" si="15"/>
        <v>-</v>
      </c>
      <c r="H974" s="65"/>
      <c r="I974" s="65"/>
      <c r="J974" s="65"/>
      <c r="K974" s="65"/>
      <c r="L974" s="65"/>
      <c r="M974" s="65"/>
      <c r="N974" s="65"/>
      <c r="O974" s="65"/>
      <c r="P974" s="65"/>
      <c r="Q974" s="65"/>
      <c r="R974" s="65"/>
      <c r="S974" s="65"/>
      <c r="X974" s="182"/>
    </row>
    <row r="975" spans="1:24" ht="21" customHeight="1">
      <c r="A975" s="66"/>
      <c r="B975" s="65"/>
      <c r="C975" s="65"/>
      <c r="D975" s="69"/>
      <c r="E975" s="67"/>
      <c r="F975" s="65"/>
      <c r="G975" s="67" t="str">
        <f t="shared" si="15"/>
        <v>-</v>
      </c>
      <c r="H975" s="65"/>
      <c r="I975" s="65"/>
      <c r="J975" s="65"/>
      <c r="K975" s="65"/>
      <c r="L975" s="65"/>
      <c r="M975" s="65"/>
      <c r="N975" s="65"/>
      <c r="O975" s="65"/>
      <c r="P975" s="65"/>
      <c r="Q975" s="65"/>
      <c r="R975" s="65"/>
      <c r="S975" s="65"/>
      <c r="X975" s="182"/>
    </row>
    <row r="976" spans="1:24" ht="21" customHeight="1">
      <c r="A976" s="66"/>
      <c r="B976" s="65"/>
      <c r="C976" s="65"/>
      <c r="D976" s="69"/>
      <c r="E976" s="67"/>
      <c r="F976" s="65"/>
      <c r="G976" s="67" t="str">
        <f t="shared" si="15"/>
        <v>-</v>
      </c>
      <c r="H976" s="65"/>
      <c r="I976" s="65"/>
      <c r="J976" s="65"/>
      <c r="K976" s="65"/>
      <c r="L976" s="65"/>
      <c r="M976" s="65"/>
      <c r="N976" s="65"/>
      <c r="O976" s="65"/>
      <c r="P976" s="65"/>
      <c r="Q976" s="65"/>
      <c r="R976" s="65"/>
      <c r="S976" s="65"/>
      <c r="X976" s="182"/>
    </row>
    <row r="977" spans="1:24" ht="21" customHeight="1">
      <c r="A977" s="66"/>
      <c r="B977" s="65"/>
      <c r="C977" s="65"/>
      <c r="D977" s="69"/>
      <c r="E977" s="67"/>
      <c r="F977" s="65"/>
      <c r="G977" s="67" t="str">
        <f t="shared" si="15"/>
        <v>-</v>
      </c>
      <c r="H977" s="65"/>
      <c r="I977" s="65"/>
      <c r="J977" s="65"/>
      <c r="K977" s="65"/>
      <c r="L977" s="65"/>
      <c r="M977" s="65"/>
      <c r="N977" s="65"/>
      <c r="O977" s="65"/>
      <c r="P977" s="65"/>
      <c r="Q977" s="65"/>
      <c r="R977" s="65"/>
      <c r="S977" s="65"/>
      <c r="X977" s="182"/>
    </row>
    <row r="978" spans="1:24" ht="21" customHeight="1">
      <c r="A978" s="66"/>
      <c r="B978" s="65"/>
      <c r="C978" s="65"/>
      <c r="D978" s="69"/>
      <c r="E978" s="67"/>
      <c r="F978" s="65"/>
      <c r="G978" s="67" t="str">
        <f t="shared" si="15"/>
        <v>-</v>
      </c>
      <c r="H978" s="65"/>
      <c r="I978" s="65"/>
      <c r="J978" s="65"/>
      <c r="K978" s="65"/>
      <c r="L978" s="65"/>
      <c r="M978" s="65"/>
      <c r="N978" s="65"/>
      <c r="O978" s="65"/>
      <c r="P978" s="65"/>
      <c r="Q978" s="65"/>
      <c r="R978" s="65"/>
      <c r="S978" s="65"/>
      <c r="X978" s="182"/>
    </row>
    <row r="979" spans="1:24" ht="21" customHeight="1">
      <c r="E979" s="230"/>
      <c r="L979" s="63">
        <v>1903</v>
      </c>
    </row>
    <row r="980" spans="1:24" ht="21" customHeight="1">
      <c r="E980" s="230"/>
    </row>
    <row r="981" spans="1:24" ht="21" customHeight="1">
      <c r="E981" s="230"/>
    </row>
    <row r="982" spans="1:24" ht="21" customHeight="1">
      <c r="E982" s="230"/>
    </row>
    <row r="983" spans="1:24" ht="21" customHeight="1">
      <c r="E983" s="230"/>
    </row>
    <row r="984" spans="1:24" ht="21" customHeight="1">
      <c r="E984" s="230"/>
    </row>
    <row r="985" spans="1:24" ht="21" customHeight="1">
      <c r="E985" s="230"/>
    </row>
    <row r="986" spans="1:24" ht="21" customHeight="1">
      <c r="E986" s="230"/>
    </row>
    <row r="987" spans="1:24" ht="21" customHeight="1">
      <c r="E987" s="230"/>
    </row>
    <row r="988" spans="1:24" ht="21" customHeight="1">
      <c r="E988" s="230"/>
    </row>
    <row r="989" spans="1:24" ht="21" customHeight="1">
      <c r="E989" s="230"/>
    </row>
    <row r="990" spans="1:24" ht="21" customHeight="1">
      <c r="E990" s="230"/>
    </row>
    <row r="991" spans="1:24" ht="21" customHeight="1">
      <c r="E991" s="230"/>
    </row>
    <row r="992" spans="1:24" ht="21" customHeight="1">
      <c r="E992" s="230"/>
    </row>
    <row r="993" spans="5:5" ht="21" customHeight="1">
      <c r="E993" s="230"/>
    </row>
    <row r="994" spans="5:5" ht="21" customHeight="1">
      <c r="E994" s="230"/>
    </row>
    <row r="995" spans="5:5" ht="21" customHeight="1">
      <c r="E995" s="230"/>
    </row>
    <row r="996" spans="5:5" ht="21" customHeight="1">
      <c r="E996" s="230"/>
    </row>
    <row r="997" spans="5:5" ht="21" customHeight="1">
      <c r="E997" s="230"/>
    </row>
    <row r="998" spans="5:5" ht="21" customHeight="1">
      <c r="E998" s="230"/>
    </row>
    <row r="999" spans="5:5" ht="21" customHeight="1">
      <c r="E999" s="230"/>
    </row>
    <row r="1000" spans="5:5" ht="21" customHeight="1">
      <c r="E1000" s="230"/>
    </row>
    <row r="1001" spans="5:5" ht="21" customHeight="1">
      <c r="E1001" s="230"/>
    </row>
    <row r="1002" spans="5:5" ht="21" customHeight="1">
      <c r="E1002" s="230"/>
    </row>
    <row r="1003" spans="5:5" ht="21" customHeight="1">
      <c r="E1003" s="230"/>
    </row>
    <row r="1004" spans="5:5" ht="21" customHeight="1">
      <c r="E1004" s="230"/>
    </row>
    <row r="1005" spans="5:5" ht="21" customHeight="1">
      <c r="E1005" s="230"/>
    </row>
    <row r="1006" spans="5:5" ht="21" customHeight="1">
      <c r="E1006" s="230"/>
    </row>
    <row r="1007" spans="5:5" ht="21" customHeight="1">
      <c r="E1007" s="230"/>
    </row>
    <row r="1008" spans="5:5" ht="21" customHeight="1">
      <c r="E1008" s="230"/>
    </row>
    <row r="1009" spans="5:5" ht="21" customHeight="1">
      <c r="E1009" s="230"/>
    </row>
    <row r="1010" spans="5:5" ht="21" customHeight="1">
      <c r="E1010" s="230"/>
    </row>
    <row r="1011" spans="5:5" ht="21" customHeight="1">
      <c r="E1011" s="230"/>
    </row>
    <row r="1012" spans="5:5" ht="21" customHeight="1">
      <c r="E1012" s="230"/>
    </row>
    <row r="1013" spans="5:5" ht="21" customHeight="1">
      <c r="E1013" s="230"/>
    </row>
    <row r="1014" spans="5:5" ht="21" customHeight="1">
      <c r="E1014" s="230"/>
    </row>
    <row r="1015" spans="5:5" ht="21" customHeight="1">
      <c r="E1015" s="230"/>
    </row>
    <row r="1016" spans="5:5" ht="21" customHeight="1">
      <c r="E1016" s="230"/>
    </row>
    <row r="1017" spans="5:5" ht="21" customHeight="1">
      <c r="E1017" s="230"/>
    </row>
    <row r="1018" spans="5:5" ht="21" customHeight="1">
      <c r="E1018" s="230"/>
    </row>
    <row r="1019" spans="5:5" ht="21" customHeight="1">
      <c r="E1019" s="230"/>
    </row>
    <row r="1020" spans="5:5" ht="21" customHeight="1">
      <c r="E1020" s="230"/>
    </row>
    <row r="1021" spans="5:5" ht="21" customHeight="1">
      <c r="E1021" s="230"/>
    </row>
    <row r="1022" spans="5:5" ht="21" customHeight="1">
      <c r="E1022" s="230"/>
    </row>
    <row r="1023" spans="5:5" ht="21" customHeight="1">
      <c r="E1023" s="230"/>
    </row>
    <row r="1024" spans="5:5" ht="21" customHeight="1">
      <c r="E1024" s="230"/>
    </row>
    <row r="1025" spans="5:5" ht="21" customHeight="1">
      <c r="E1025" s="230"/>
    </row>
    <row r="1026" spans="5:5" ht="21" customHeight="1">
      <c r="E1026" s="230"/>
    </row>
    <row r="1027" spans="5:5" ht="21" customHeight="1">
      <c r="E1027" s="230"/>
    </row>
    <row r="1028" spans="5:5" ht="21" customHeight="1">
      <c r="E1028" s="230"/>
    </row>
    <row r="1029" spans="5:5" ht="21" customHeight="1">
      <c r="E1029" s="230"/>
    </row>
    <row r="1030" spans="5:5" ht="21" customHeight="1">
      <c r="E1030" s="230"/>
    </row>
    <row r="1031" spans="5:5" ht="21" customHeight="1">
      <c r="E1031" s="230"/>
    </row>
    <row r="1032" spans="5:5" ht="21" customHeight="1">
      <c r="E1032" s="230"/>
    </row>
    <row r="1033" spans="5:5" ht="21" customHeight="1">
      <c r="E1033" s="230"/>
    </row>
    <row r="1034" spans="5:5" ht="21" customHeight="1">
      <c r="E1034" s="230"/>
    </row>
    <row r="1035" spans="5:5" ht="21" customHeight="1">
      <c r="E1035" s="230"/>
    </row>
    <row r="1036" spans="5:5" ht="21" customHeight="1">
      <c r="E1036" s="230"/>
    </row>
    <row r="1037" spans="5:5" ht="21" customHeight="1">
      <c r="E1037" s="230"/>
    </row>
    <row r="1038" spans="5:5" ht="21" customHeight="1">
      <c r="E1038" s="230"/>
    </row>
    <row r="1039" spans="5:5" ht="21" customHeight="1">
      <c r="E1039" s="230"/>
    </row>
    <row r="1040" spans="5:5" ht="21" customHeight="1">
      <c r="E1040" s="230"/>
    </row>
    <row r="1041" spans="5:5" ht="21" customHeight="1">
      <c r="E1041" s="230"/>
    </row>
    <row r="1042" spans="5:5" ht="21" customHeight="1">
      <c r="E1042" s="230"/>
    </row>
    <row r="1043" spans="5:5" ht="21" customHeight="1">
      <c r="E1043" s="230"/>
    </row>
    <row r="1044" spans="5:5" ht="21" customHeight="1">
      <c r="E1044" s="230"/>
    </row>
    <row r="1045" spans="5:5" ht="21" customHeight="1">
      <c r="E1045" s="230"/>
    </row>
    <row r="1046" spans="5:5" ht="21" customHeight="1">
      <c r="E1046" s="230"/>
    </row>
    <row r="1047" spans="5:5" ht="21" customHeight="1">
      <c r="E1047" s="230"/>
    </row>
    <row r="1048" spans="5:5" ht="21" customHeight="1">
      <c r="E1048" s="230"/>
    </row>
    <row r="1049" spans="5:5" ht="21" customHeight="1">
      <c r="E1049" s="230"/>
    </row>
    <row r="1050" spans="5:5" ht="21" customHeight="1">
      <c r="E1050" s="230"/>
    </row>
    <row r="1051" spans="5:5" ht="21" customHeight="1">
      <c r="E1051" s="230"/>
    </row>
    <row r="1052" spans="5:5" ht="21" customHeight="1">
      <c r="E1052" s="230"/>
    </row>
    <row r="1053" spans="5:5" ht="21" customHeight="1">
      <c r="E1053" s="230"/>
    </row>
    <row r="1054" spans="5:5" ht="21" customHeight="1">
      <c r="E1054" s="230"/>
    </row>
    <row r="1055" spans="5:5" ht="21" customHeight="1">
      <c r="E1055" s="230"/>
    </row>
    <row r="1056" spans="5:5" ht="21" customHeight="1">
      <c r="E1056" s="230"/>
    </row>
    <row r="1057" spans="5:5" ht="21" customHeight="1">
      <c r="E1057" s="230"/>
    </row>
    <row r="1058" spans="5:5" ht="21" customHeight="1">
      <c r="E1058" s="230"/>
    </row>
    <row r="1059" spans="5:5" ht="21" customHeight="1">
      <c r="E1059" s="230"/>
    </row>
    <row r="1060" spans="5:5" ht="21" customHeight="1">
      <c r="E1060" s="230"/>
    </row>
    <row r="1061" spans="5:5" ht="21" customHeight="1">
      <c r="E1061" s="230"/>
    </row>
    <row r="1062" spans="5:5" ht="21" customHeight="1">
      <c r="E1062" s="230"/>
    </row>
    <row r="1063" spans="5:5" ht="21" customHeight="1">
      <c r="E1063" s="230"/>
    </row>
  </sheetData>
  <mergeCells count="513">
    <mergeCell ref="Q331:S331"/>
    <mergeCell ref="Q332:S332"/>
    <mergeCell ref="Q333:S333"/>
    <mergeCell ref="Q334:S334"/>
    <mergeCell ref="Q335:S335"/>
    <mergeCell ref="Q336:S336"/>
    <mergeCell ref="Q337:S337"/>
    <mergeCell ref="Q338:S338"/>
    <mergeCell ref="Q322:S322"/>
    <mergeCell ref="Q323:S323"/>
    <mergeCell ref="Q324:S324"/>
    <mergeCell ref="Q325:S325"/>
    <mergeCell ref="Q326:S326"/>
    <mergeCell ref="Q327:S327"/>
    <mergeCell ref="Q328:S328"/>
    <mergeCell ref="Q329:S329"/>
    <mergeCell ref="Q330:S330"/>
    <mergeCell ref="Q9:S9"/>
    <mergeCell ref="Q34:S34"/>
    <mergeCell ref="Q35:S35"/>
    <mergeCell ref="Q36:S36"/>
    <mergeCell ref="Q28:S28"/>
    <mergeCell ref="Q29:S29"/>
    <mergeCell ref="Q30:S30"/>
    <mergeCell ref="Q31:S31"/>
    <mergeCell ref="Q32:S32"/>
    <mergeCell ref="Q33:S33"/>
    <mergeCell ref="Q37:S37"/>
    <mergeCell ref="Q38:S38"/>
    <mergeCell ref="Q355:S355"/>
    <mergeCell ref="Q356:S356"/>
    <mergeCell ref="Q357:S357"/>
    <mergeCell ref="Q340:S340"/>
    <mergeCell ref="Q341:S341"/>
    <mergeCell ref="Q342:S342"/>
    <mergeCell ref="Q343:S343"/>
    <mergeCell ref="Q344:S344"/>
    <mergeCell ref="Q345:S345"/>
    <mergeCell ref="Q346:S346"/>
    <mergeCell ref="Q349:S349"/>
    <mergeCell ref="Q350:S350"/>
    <mergeCell ref="Q351:S351"/>
    <mergeCell ref="Q352:S352"/>
    <mergeCell ref="Q353:S353"/>
    <mergeCell ref="Q354:S354"/>
    <mergeCell ref="Q347:S347"/>
    <mergeCell ref="Q348:S348"/>
    <mergeCell ref="Q39:S39"/>
    <mergeCell ref="Q40:S40"/>
    <mergeCell ref="Q41:S41"/>
    <mergeCell ref="Q339:S339"/>
    <mergeCell ref="Q358:S358"/>
    <mergeCell ref="Q359:S359"/>
    <mergeCell ref="Q360:S360"/>
    <mergeCell ref="Q361:S361"/>
    <mergeCell ref="Q362:S362"/>
    <mergeCell ref="Q363:S363"/>
    <mergeCell ref="Q364:S364"/>
    <mergeCell ref="Q365:S365"/>
    <mergeCell ref="Q366:S366"/>
    <mergeCell ref="Q367:S367"/>
    <mergeCell ref="Q368:S368"/>
    <mergeCell ref="Q369:S369"/>
    <mergeCell ref="Q370:S370"/>
    <mergeCell ref="Q371:S371"/>
    <mergeCell ref="Q372:S372"/>
    <mergeCell ref="Q373:S373"/>
    <mergeCell ref="Q374:S374"/>
    <mergeCell ref="Q375:S375"/>
    <mergeCell ref="Q391:S391"/>
    <mergeCell ref="Q392:S392"/>
    <mergeCell ref="Q393:S393"/>
    <mergeCell ref="Q376:S376"/>
    <mergeCell ref="Q377:S377"/>
    <mergeCell ref="Q378:S378"/>
    <mergeCell ref="Q379:S379"/>
    <mergeCell ref="Q380:S380"/>
    <mergeCell ref="Q381:S381"/>
    <mergeCell ref="Q382:S382"/>
    <mergeCell ref="Q385:S385"/>
    <mergeCell ref="Q386:S386"/>
    <mergeCell ref="Q387:S387"/>
    <mergeCell ref="Q388:S388"/>
    <mergeCell ref="Q389:S389"/>
    <mergeCell ref="Q390:S390"/>
    <mergeCell ref="Q383:S383"/>
    <mergeCell ref="Q384:S384"/>
    <mergeCell ref="Q411:S411"/>
    <mergeCell ref="Q394:S394"/>
    <mergeCell ref="Q395:S395"/>
    <mergeCell ref="Q396:S396"/>
    <mergeCell ref="Q397:S397"/>
    <mergeCell ref="Q398:S398"/>
    <mergeCell ref="Q399:S399"/>
    <mergeCell ref="Q400:S400"/>
    <mergeCell ref="Q401:S401"/>
    <mergeCell ref="Q402:S402"/>
    <mergeCell ref="Q475:S475"/>
    <mergeCell ref="Q462:S462"/>
    <mergeCell ref="Q451:S451"/>
    <mergeCell ref="Q452:S452"/>
    <mergeCell ref="Q453:S453"/>
    <mergeCell ref="Q454:S454"/>
    <mergeCell ref="Q449:S449"/>
    <mergeCell ref="Q450:S450"/>
    <mergeCell ref="Q403:S403"/>
    <mergeCell ref="Q404:S404"/>
    <mergeCell ref="Q405:S405"/>
    <mergeCell ref="Q406:S406"/>
    <mergeCell ref="Q407:S407"/>
    <mergeCell ref="Q408:S408"/>
    <mergeCell ref="Q409:S409"/>
    <mergeCell ref="Q410:S410"/>
    <mergeCell ref="Q443:S443"/>
    <mergeCell ref="Q444:S444"/>
    <mergeCell ref="Q445:S445"/>
    <mergeCell ref="Q446:S446"/>
    <mergeCell ref="Q447:S447"/>
    <mergeCell ref="Q448:S448"/>
    <mergeCell ref="Q418:S418"/>
    <mergeCell ref="Q419:S419"/>
    <mergeCell ref="Q460:S460"/>
    <mergeCell ref="Q461:S461"/>
    <mergeCell ref="Q469:S469"/>
    <mergeCell ref="Q436:S436"/>
    <mergeCell ref="Q437:S437"/>
    <mergeCell ref="Q438:S438"/>
    <mergeCell ref="Q439:S439"/>
    <mergeCell ref="Q440:S440"/>
    <mergeCell ref="Q441:S441"/>
    <mergeCell ref="Q442:S442"/>
    <mergeCell ref="Q430:S430"/>
    <mergeCell ref="Q431:S431"/>
    <mergeCell ref="Q432:S432"/>
    <mergeCell ref="Q420:S420"/>
    <mergeCell ref="Q421:S421"/>
    <mergeCell ref="Q422:S422"/>
    <mergeCell ref="Q423:S423"/>
    <mergeCell ref="Q424:S424"/>
    <mergeCell ref="Q425:S425"/>
    <mergeCell ref="Q426:S426"/>
    <mergeCell ref="Q412:S412"/>
    <mergeCell ref="Q413:S413"/>
    <mergeCell ref="Q414:S414"/>
    <mergeCell ref="Q415:S415"/>
    <mergeCell ref="Q416:S416"/>
    <mergeCell ref="Q417:S417"/>
    <mergeCell ref="Q427:S427"/>
    <mergeCell ref="Q428:S428"/>
    <mergeCell ref="Q429:S429"/>
    <mergeCell ref="Q433:S433"/>
    <mergeCell ref="Q434:S434"/>
    <mergeCell ref="Q435:S435"/>
    <mergeCell ref="Q488:S488"/>
    <mergeCell ref="Q489:S489"/>
    <mergeCell ref="Q497:S497"/>
    <mergeCell ref="Q479:S479"/>
    <mergeCell ref="Q480:S480"/>
    <mergeCell ref="Q481:S481"/>
    <mergeCell ref="Q482:S482"/>
    <mergeCell ref="Q494:S494"/>
    <mergeCell ref="Q495:S495"/>
    <mergeCell ref="Q496:S496"/>
    <mergeCell ref="Q455:S455"/>
    <mergeCell ref="Q456:S456"/>
    <mergeCell ref="Q457:S457"/>
    <mergeCell ref="Q458:S458"/>
    <mergeCell ref="Q459:S459"/>
    <mergeCell ref="Q483:S483"/>
    <mergeCell ref="Q484:S484"/>
    <mergeCell ref="Q485:S485"/>
    <mergeCell ref="Q486:S486"/>
    <mergeCell ref="Q487:S487"/>
    <mergeCell ref="Q470:S470"/>
    <mergeCell ref="Q504:S504"/>
    <mergeCell ref="Q490:S490"/>
    <mergeCell ref="Q491:S491"/>
    <mergeCell ref="Q492:S492"/>
    <mergeCell ref="Q493:S493"/>
    <mergeCell ref="Q463:S463"/>
    <mergeCell ref="Q464:S464"/>
    <mergeCell ref="Q465:S465"/>
    <mergeCell ref="Q466:S466"/>
    <mergeCell ref="Q467:S467"/>
    <mergeCell ref="Q468:S468"/>
    <mergeCell ref="Q498:S498"/>
    <mergeCell ref="Q499:S499"/>
    <mergeCell ref="Q500:S500"/>
    <mergeCell ref="Q501:S501"/>
    <mergeCell ref="Q502:S502"/>
    <mergeCell ref="Q503:S503"/>
    <mergeCell ref="Q471:S471"/>
    <mergeCell ref="Q472:S472"/>
    <mergeCell ref="Q473:S473"/>
    <mergeCell ref="Q474:S474"/>
    <mergeCell ref="Q476:S476"/>
    <mergeCell ref="Q477:S477"/>
    <mergeCell ref="Q478:S478"/>
    <mergeCell ref="Q42:S42"/>
    <mergeCell ref="Q43:S43"/>
    <mergeCell ref="Q44:S44"/>
    <mergeCell ref="Q45:S45"/>
    <mergeCell ref="Q62:S62"/>
    <mergeCell ref="Q63:S63"/>
    <mergeCell ref="Q46:S46"/>
    <mergeCell ref="Q47:S47"/>
    <mergeCell ref="Q48:S48"/>
    <mergeCell ref="Q49:S49"/>
    <mergeCell ref="Q50:S50"/>
    <mergeCell ref="Q51:S51"/>
    <mergeCell ref="Q52:S52"/>
    <mergeCell ref="Q53:S53"/>
    <mergeCell ref="Q54:S54"/>
    <mergeCell ref="Q70:S70"/>
    <mergeCell ref="Q71:S71"/>
    <mergeCell ref="Q72:S72"/>
    <mergeCell ref="Q55:S55"/>
    <mergeCell ref="Q56:S56"/>
    <mergeCell ref="Q57:S57"/>
    <mergeCell ref="Q58:S58"/>
    <mergeCell ref="Q59:S59"/>
    <mergeCell ref="Q60:S60"/>
    <mergeCell ref="Q61:S61"/>
    <mergeCell ref="Q64:S64"/>
    <mergeCell ref="Q65:S65"/>
    <mergeCell ref="Q66:S66"/>
    <mergeCell ref="Q67:S67"/>
    <mergeCell ref="Q68:S68"/>
    <mergeCell ref="Q69:S69"/>
    <mergeCell ref="Q73:S73"/>
    <mergeCell ref="Q74:S74"/>
    <mergeCell ref="Q75:S75"/>
    <mergeCell ref="Q76:S76"/>
    <mergeCell ref="Q77:S77"/>
    <mergeCell ref="Q78:S78"/>
    <mergeCell ref="Q79:S79"/>
    <mergeCell ref="Q80:S80"/>
    <mergeCell ref="Q81:S81"/>
    <mergeCell ref="Q82:S82"/>
    <mergeCell ref="Q83:S83"/>
    <mergeCell ref="Q84:S84"/>
    <mergeCell ref="Q85:S85"/>
    <mergeCell ref="Q86:S86"/>
    <mergeCell ref="Q87:S87"/>
    <mergeCell ref="Q88:S88"/>
    <mergeCell ref="Q89:S89"/>
    <mergeCell ref="Q90:S90"/>
    <mergeCell ref="Q106:S106"/>
    <mergeCell ref="Q107:S107"/>
    <mergeCell ref="Q108:S108"/>
    <mergeCell ref="Q91:S91"/>
    <mergeCell ref="Q92:S92"/>
    <mergeCell ref="Q93:S93"/>
    <mergeCell ref="Q94:S94"/>
    <mergeCell ref="Q95:S95"/>
    <mergeCell ref="Q96:S96"/>
    <mergeCell ref="Q97:S97"/>
    <mergeCell ref="Q100:S100"/>
    <mergeCell ref="Q101:S101"/>
    <mergeCell ref="Q102:S102"/>
    <mergeCell ref="Q103:S103"/>
    <mergeCell ref="Q104:S104"/>
    <mergeCell ref="Q105:S105"/>
    <mergeCell ref="Q98:S98"/>
    <mergeCell ref="Q99:S99"/>
    <mergeCell ref="Q109:S109"/>
    <mergeCell ref="Q110:S110"/>
    <mergeCell ref="Q111:S111"/>
    <mergeCell ref="Q112:S112"/>
    <mergeCell ref="Q113:S113"/>
    <mergeCell ref="Q114:S114"/>
    <mergeCell ref="Q115:S115"/>
    <mergeCell ref="Q116:S116"/>
    <mergeCell ref="Q117:S117"/>
    <mergeCell ref="Q118:S118"/>
    <mergeCell ref="Q119:S119"/>
    <mergeCell ref="Q120:S120"/>
    <mergeCell ref="Q121:S121"/>
    <mergeCell ref="Q122:S122"/>
    <mergeCell ref="Q123:S123"/>
    <mergeCell ref="Q124:S124"/>
    <mergeCell ref="Q125:S125"/>
    <mergeCell ref="Q126:S126"/>
    <mergeCell ref="Q142:S142"/>
    <mergeCell ref="Q143:S143"/>
    <mergeCell ref="Q144:S144"/>
    <mergeCell ref="Q127:S127"/>
    <mergeCell ref="Q128:S128"/>
    <mergeCell ref="Q129:S129"/>
    <mergeCell ref="Q130:S130"/>
    <mergeCell ref="Q131:S131"/>
    <mergeCell ref="Q132:S132"/>
    <mergeCell ref="Q133:S133"/>
    <mergeCell ref="Q136:S136"/>
    <mergeCell ref="Q137:S137"/>
    <mergeCell ref="Q138:S138"/>
    <mergeCell ref="Q139:S139"/>
    <mergeCell ref="Q140:S140"/>
    <mergeCell ref="Q141:S141"/>
    <mergeCell ref="Q134:S134"/>
    <mergeCell ref="Q135:S135"/>
    <mergeCell ref="Q145:S145"/>
    <mergeCell ref="Q146:S146"/>
    <mergeCell ref="Q147:S147"/>
    <mergeCell ref="Q148:S148"/>
    <mergeCell ref="Q149:S149"/>
    <mergeCell ref="Q150:S150"/>
    <mergeCell ref="Q151:S151"/>
    <mergeCell ref="Q152:S152"/>
    <mergeCell ref="Q153:S153"/>
    <mergeCell ref="Q154:S154"/>
    <mergeCell ref="Q155:S155"/>
    <mergeCell ref="Q156:S156"/>
    <mergeCell ref="Q157:S157"/>
    <mergeCell ref="Q158:S158"/>
    <mergeCell ref="Q159:S159"/>
    <mergeCell ref="Q160:S160"/>
    <mergeCell ref="Q161:S161"/>
    <mergeCell ref="Q162:S162"/>
    <mergeCell ref="Q178:S178"/>
    <mergeCell ref="Q179:S179"/>
    <mergeCell ref="Q180:S180"/>
    <mergeCell ref="Q163:S163"/>
    <mergeCell ref="Q164:S164"/>
    <mergeCell ref="Q165:S165"/>
    <mergeCell ref="Q166:S166"/>
    <mergeCell ref="Q167:S167"/>
    <mergeCell ref="Q168:S168"/>
    <mergeCell ref="Q169:S169"/>
    <mergeCell ref="Q172:S172"/>
    <mergeCell ref="Q173:S173"/>
    <mergeCell ref="Q174:S174"/>
    <mergeCell ref="Q175:S175"/>
    <mergeCell ref="Q176:S176"/>
    <mergeCell ref="Q177:S177"/>
    <mergeCell ref="Q170:S170"/>
    <mergeCell ref="Q171:S171"/>
    <mergeCell ref="Q181:S181"/>
    <mergeCell ref="Q182:S182"/>
    <mergeCell ref="Q183:S183"/>
    <mergeCell ref="Q184:S184"/>
    <mergeCell ref="Q185:S185"/>
    <mergeCell ref="Q186:S186"/>
    <mergeCell ref="Q187:S187"/>
    <mergeCell ref="Q188:S188"/>
    <mergeCell ref="Q189:S189"/>
    <mergeCell ref="Q190:S190"/>
    <mergeCell ref="Q191:S191"/>
    <mergeCell ref="Q192:S192"/>
    <mergeCell ref="Q193:S193"/>
    <mergeCell ref="Q194:S194"/>
    <mergeCell ref="Q195:S195"/>
    <mergeCell ref="Q196:S196"/>
    <mergeCell ref="Q197:S197"/>
    <mergeCell ref="Q198:S198"/>
    <mergeCell ref="Q214:S214"/>
    <mergeCell ref="Q215:S215"/>
    <mergeCell ref="Q216:S216"/>
    <mergeCell ref="Q199:S199"/>
    <mergeCell ref="Q200:S200"/>
    <mergeCell ref="Q201:S201"/>
    <mergeCell ref="Q202:S202"/>
    <mergeCell ref="Q203:S203"/>
    <mergeCell ref="Q204:S204"/>
    <mergeCell ref="Q205:S205"/>
    <mergeCell ref="Q208:S208"/>
    <mergeCell ref="Q209:S209"/>
    <mergeCell ref="Q210:S210"/>
    <mergeCell ref="Q211:S211"/>
    <mergeCell ref="Q212:S212"/>
    <mergeCell ref="Q213:S213"/>
    <mergeCell ref="Q206:S206"/>
    <mergeCell ref="Q207:S207"/>
    <mergeCell ref="Q217:S217"/>
    <mergeCell ref="Q218:S218"/>
    <mergeCell ref="Q219:S219"/>
    <mergeCell ref="Q220:S220"/>
    <mergeCell ref="Q221:S221"/>
    <mergeCell ref="Q222:S222"/>
    <mergeCell ref="Q223:S223"/>
    <mergeCell ref="Q224:S224"/>
    <mergeCell ref="Q225:S225"/>
    <mergeCell ref="Q226:S226"/>
    <mergeCell ref="Q227:S227"/>
    <mergeCell ref="Q228:S228"/>
    <mergeCell ref="Q229:S229"/>
    <mergeCell ref="Q230:S230"/>
    <mergeCell ref="Q231:S231"/>
    <mergeCell ref="Q232:S232"/>
    <mergeCell ref="Q233:S233"/>
    <mergeCell ref="Q234:S234"/>
    <mergeCell ref="Q250:S250"/>
    <mergeCell ref="Q251:S251"/>
    <mergeCell ref="Q252:S252"/>
    <mergeCell ref="Q235:S235"/>
    <mergeCell ref="Q236:S236"/>
    <mergeCell ref="Q237:S237"/>
    <mergeCell ref="Q238:S238"/>
    <mergeCell ref="Q239:S239"/>
    <mergeCell ref="Q240:S240"/>
    <mergeCell ref="Q241:S241"/>
    <mergeCell ref="Q244:S244"/>
    <mergeCell ref="Q245:S245"/>
    <mergeCell ref="Q246:S246"/>
    <mergeCell ref="Q247:S247"/>
    <mergeCell ref="Q248:S248"/>
    <mergeCell ref="Q249:S249"/>
    <mergeCell ref="Q242:S242"/>
    <mergeCell ref="Q243:S243"/>
    <mergeCell ref="Q253:S253"/>
    <mergeCell ref="Q254:S254"/>
    <mergeCell ref="Q255:S255"/>
    <mergeCell ref="Q256:S256"/>
    <mergeCell ref="Q257:S257"/>
    <mergeCell ref="Q258:S258"/>
    <mergeCell ref="Q259:S259"/>
    <mergeCell ref="Q260:S260"/>
    <mergeCell ref="Q261:S261"/>
    <mergeCell ref="Q262:S262"/>
    <mergeCell ref="Q263:S263"/>
    <mergeCell ref="Q264:S264"/>
    <mergeCell ref="Q265:S265"/>
    <mergeCell ref="Q266:S266"/>
    <mergeCell ref="Q267:S267"/>
    <mergeCell ref="Q268:S268"/>
    <mergeCell ref="Q269:S269"/>
    <mergeCell ref="Q270:S270"/>
    <mergeCell ref="Q293:S293"/>
    <mergeCell ref="Q294:S294"/>
    <mergeCell ref="Q306:S306"/>
    <mergeCell ref="Q289:S289"/>
    <mergeCell ref="Q290:S290"/>
    <mergeCell ref="Q286:S286"/>
    <mergeCell ref="Q287:S287"/>
    <mergeCell ref="Q288:S288"/>
    <mergeCell ref="Q271:S271"/>
    <mergeCell ref="Q272:S272"/>
    <mergeCell ref="Q273:S273"/>
    <mergeCell ref="Q274:S274"/>
    <mergeCell ref="Q275:S275"/>
    <mergeCell ref="Q276:S276"/>
    <mergeCell ref="Q277:S277"/>
    <mergeCell ref="Q280:S280"/>
    <mergeCell ref="Q281:S281"/>
    <mergeCell ref="Q282:S282"/>
    <mergeCell ref="Q283:S283"/>
    <mergeCell ref="Q284:S284"/>
    <mergeCell ref="Q285:S285"/>
    <mergeCell ref="Q278:S278"/>
    <mergeCell ref="Q279:S279"/>
    <mergeCell ref="Q292:S292"/>
    <mergeCell ref="Q320:S320"/>
    <mergeCell ref="Q321:S321"/>
    <mergeCell ref="Q295:S295"/>
    <mergeCell ref="Q296:S296"/>
    <mergeCell ref="Q297:S297"/>
    <mergeCell ref="Q300:S300"/>
    <mergeCell ref="Q301:S301"/>
    <mergeCell ref="Q302:S302"/>
    <mergeCell ref="Q303:S303"/>
    <mergeCell ref="Q304:S304"/>
    <mergeCell ref="Q305:S305"/>
    <mergeCell ref="Q307:S307"/>
    <mergeCell ref="Q308:S308"/>
    <mergeCell ref="Q309:S309"/>
    <mergeCell ref="Q310:S310"/>
    <mergeCell ref="Q311:S311"/>
    <mergeCell ref="Q317:S317"/>
    <mergeCell ref="Q318:S318"/>
    <mergeCell ref="Q312:S312"/>
    <mergeCell ref="Q313:S313"/>
    <mergeCell ref="Q314:S314"/>
    <mergeCell ref="Q315:S315"/>
    <mergeCell ref="Q298:S298"/>
    <mergeCell ref="Q299:S299"/>
    <mergeCell ref="Q319:S319"/>
    <mergeCell ref="Q10:S10"/>
    <mergeCell ref="Q11:S11"/>
    <mergeCell ref="Q12:S12"/>
    <mergeCell ref="Q13:S13"/>
    <mergeCell ref="J6:J8"/>
    <mergeCell ref="H6:I7"/>
    <mergeCell ref="Q6:S8"/>
    <mergeCell ref="Q14:S14"/>
    <mergeCell ref="Q316:S316"/>
    <mergeCell ref="Q21:S21"/>
    <mergeCell ref="Q22:S22"/>
    <mergeCell ref="Q23:S23"/>
    <mergeCell ref="Q24:S24"/>
    <mergeCell ref="Q25:S25"/>
    <mergeCell ref="Q26:S26"/>
    <mergeCell ref="Q15:S15"/>
    <mergeCell ref="Q16:S16"/>
    <mergeCell ref="Q17:S17"/>
    <mergeCell ref="Q18:S18"/>
    <mergeCell ref="Q19:S19"/>
    <mergeCell ref="Q20:S20"/>
    <mergeCell ref="Q27:S27"/>
    <mergeCell ref="Q291:S291"/>
    <mergeCell ref="M2:N2"/>
    <mergeCell ref="A1:AM1"/>
    <mergeCell ref="C6:D7"/>
    <mergeCell ref="A6:A7"/>
    <mergeCell ref="B6:B7"/>
    <mergeCell ref="A3:C4"/>
    <mergeCell ref="F3:H4"/>
    <mergeCell ref="M3:N3"/>
    <mergeCell ref="M4:N4"/>
    <mergeCell ref="G6:G7"/>
    <mergeCell ref="L6:P7"/>
    <mergeCell ref="E6:F7"/>
    <mergeCell ref="X6:X8"/>
    <mergeCell ref="K6:K8"/>
  </mergeCells>
  <phoneticPr fontId="37" type="noConversion"/>
  <dataValidations count="4">
    <dataValidation type="list" allowBlank="1" sqref="X10:X978" xr:uid="{3900FF02-107E-404A-A667-051C647CD5D7}">
      <formula1>"U12540B,K18838E,P98888K,N77848M,T70955J,X15038L,Y16245Y,I06891"</formula1>
    </dataValidation>
    <dataValidation type="list" allowBlank="1" sqref="F96:F1044 J95:J1063" xr:uid="{A180E197-2291-C64F-B6F7-DEB65DE0EE53}">
      <formula1>"VLOS,BVLOS,EVLOS,N-VLOS,N-BVLOS,N-EVLOS,CTR,FIZ,"</formula1>
    </dataValidation>
    <dataValidation type="list" allowBlank="1" showInputMessage="1" showErrorMessage="1" sqref="E95:E1063" xr:uid="{CAEF225A-0856-3443-A98D-2F60406F8558}">
      <formula1>"DJI M2EA,DJI M3T"</formula1>
    </dataValidation>
    <dataValidation type="list" allowBlank="1" sqref="F95" xr:uid="{15BCC80F-50E3-A749-8E60-FCB3227203BC}">
      <formula1>"4GCCJ9GR0A0RUW,4GCCK9MR0B11S7"</formula1>
    </dataValidation>
  </dataValidations>
  <pageMargins left="0.7" right="0.7" top="0.75" bottom="0.75" header="0.3" footer="0.3"/>
  <pageSetup paperSize="9" orientation="landscape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E3FCF-F30D-164E-80FD-BE652719A0C6}">
  <sheetPr codeName="Hoja9">
    <outlinePr summaryBelow="0" summaryRight="0"/>
  </sheetPr>
  <dimension ref="A1:AM1015"/>
  <sheetViews>
    <sheetView zoomScaleNormal="100" workbookViewId="0">
      <pane ySplit="8" topLeftCell="A47" activePane="bottomLeft" state="frozen"/>
      <selection pane="bottomLeft" sqref="A1:AM1"/>
    </sheetView>
  </sheetViews>
  <sheetFormatPr baseColWidth="10" defaultColWidth="12.453125" defaultRowHeight="24.95" customHeight="1"/>
  <cols>
    <col min="1" max="1" width="13.81640625" style="146" customWidth="1"/>
    <col min="2" max="2" width="23.7265625" style="134" bestFit="1" customWidth="1"/>
    <col min="3" max="3" width="7.453125" style="134" customWidth="1"/>
    <col min="4" max="4" width="10.7265625" style="134" customWidth="1"/>
    <col min="5" max="5" width="15.26953125" style="134" customWidth="1"/>
    <col min="6" max="6" width="18.54296875" style="134" customWidth="1"/>
    <col min="7" max="7" width="10.7265625" style="134" customWidth="1"/>
    <col min="8" max="8" width="10.81640625" style="134" bestFit="1" customWidth="1"/>
    <col min="9" max="9" width="7.54296875" style="134" customWidth="1"/>
    <col min="10" max="10" width="33.54296875" style="134" bestFit="1" customWidth="1"/>
    <col min="11" max="11" width="33.54296875" style="134" customWidth="1"/>
    <col min="12" max="12" width="11.453125" style="134" customWidth="1"/>
    <col min="13" max="13" width="13.54296875" style="134" customWidth="1"/>
    <col min="14" max="14" width="17.26953125" style="134" customWidth="1"/>
    <col min="15" max="15" width="16.26953125" style="134" customWidth="1"/>
    <col min="16" max="16" width="16" style="134" customWidth="1"/>
    <col min="17" max="17" width="19.81640625" style="134" customWidth="1"/>
    <col min="18" max="18" width="17.54296875" style="134" customWidth="1"/>
    <col min="19" max="19" width="12.81640625" style="134" customWidth="1"/>
    <col min="20" max="20" width="12.81640625" style="134" hidden="1" customWidth="1"/>
    <col min="21" max="22" width="35.54296875" style="134" hidden="1" customWidth="1"/>
    <col min="23" max="23" width="0.7265625" style="228" customWidth="1"/>
    <col min="24" max="16384" width="12.453125" style="134"/>
  </cols>
  <sheetData>
    <row r="1" spans="1:39" s="113" customFormat="1" ht="15.75" customHeight="1">
      <c r="A1" s="466"/>
      <c r="B1" s="467"/>
      <c r="C1" s="467"/>
      <c r="D1" s="467"/>
      <c r="E1" s="467"/>
      <c r="F1" s="467"/>
      <c r="G1" s="467"/>
      <c r="H1" s="467"/>
      <c r="I1" s="467"/>
      <c r="J1" s="467"/>
      <c r="K1" s="467"/>
      <c r="L1" s="467"/>
      <c r="M1" s="467"/>
      <c r="N1" s="467"/>
      <c r="O1" s="467"/>
      <c r="P1" s="467"/>
      <c r="Q1" s="467"/>
      <c r="R1" s="467"/>
      <c r="S1" s="467"/>
      <c r="T1" s="467"/>
      <c r="U1" s="467"/>
      <c r="V1" s="467"/>
      <c r="W1" s="467"/>
      <c r="X1" s="467"/>
      <c r="Y1" s="467"/>
      <c r="Z1" s="467"/>
      <c r="AA1" s="467"/>
      <c r="AB1" s="467"/>
      <c r="AC1" s="467"/>
      <c r="AD1" s="467"/>
      <c r="AE1" s="467"/>
      <c r="AF1" s="467"/>
      <c r="AG1" s="467"/>
      <c r="AH1" s="467"/>
      <c r="AI1" s="467"/>
      <c r="AJ1" s="467"/>
      <c r="AK1" s="467"/>
      <c r="AL1" s="467"/>
      <c r="AM1" s="467"/>
    </row>
    <row r="2" spans="1:39" s="113" customFormat="1" ht="24" customHeight="1">
      <c r="A2" s="114"/>
      <c r="B2" s="114"/>
      <c r="C2" s="115"/>
      <c r="D2" s="115"/>
      <c r="E2" s="115"/>
      <c r="F2" s="115"/>
      <c r="G2" s="114"/>
      <c r="H2" s="114"/>
      <c r="I2" s="114"/>
      <c r="J2" s="214" t="s">
        <v>16</v>
      </c>
      <c r="K2" s="214"/>
      <c r="L2" s="116"/>
      <c r="M2" s="468"/>
      <c r="N2" s="469"/>
      <c r="O2" s="117" t="s">
        <v>96</v>
      </c>
      <c r="P2" s="117" t="s">
        <v>95</v>
      </c>
      <c r="Q2" s="117" t="s">
        <v>94</v>
      </c>
      <c r="R2" s="117" t="s">
        <v>93</v>
      </c>
      <c r="S2" s="118" t="s">
        <v>92</v>
      </c>
      <c r="T2" s="116"/>
      <c r="W2" s="227"/>
    </row>
    <row r="3" spans="1:39" s="113" customFormat="1" ht="15.75" customHeight="1">
      <c r="A3" s="470" t="s">
        <v>118</v>
      </c>
      <c r="B3" s="469"/>
      <c r="C3" s="469"/>
      <c r="D3" s="119" t="s">
        <v>111</v>
      </c>
      <c r="E3" s="120" t="s">
        <v>117</v>
      </c>
      <c r="F3" s="473" t="s">
        <v>116</v>
      </c>
      <c r="G3" s="469"/>
      <c r="H3" s="469"/>
      <c r="I3" s="117" t="s">
        <v>115</v>
      </c>
      <c r="J3" s="118" t="s">
        <v>97</v>
      </c>
      <c r="K3" s="218"/>
      <c r="L3" s="116"/>
      <c r="M3" s="474" t="s">
        <v>114</v>
      </c>
      <c r="N3" s="467"/>
      <c r="O3" s="114">
        <f t="shared" ref="O3:S3" si="0">TRUNC(SUM(L9:L1006)/60)</f>
        <v>6</v>
      </c>
      <c r="P3" s="114">
        <f t="shared" si="0"/>
        <v>0</v>
      </c>
      <c r="Q3" s="114">
        <f t="shared" si="0"/>
        <v>0</v>
      </c>
      <c r="R3" s="114">
        <f t="shared" si="0"/>
        <v>0</v>
      </c>
      <c r="S3" s="121">
        <f t="shared" si="0"/>
        <v>0</v>
      </c>
      <c r="T3" s="116"/>
      <c r="W3" s="227"/>
    </row>
    <row r="4" spans="1:39" s="113" customFormat="1" ht="15.75" customHeight="1">
      <c r="A4" s="471"/>
      <c r="B4" s="472"/>
      <c r="C4" s="472"/>
      <c r="D4" s="122">
        <f>TRUNC(SUM(G9:G1006)/60)</f>
        <v>10</v>
      </c>
      <c r="E4" s="123">
        <f>((SUM(G9:G1006)/60)-TRUNC((SUM(G9:G1006)/60)))*60</f>
        <v>43.000000000000007</v>
      </c>
      <c r="F4" s="471"/>
      <c r="G4" s="472"/>
      <c r="H4" s="472"/>
      <c r="I4" s="124">
        <f>SUM(H9:H1006)</f>
        <v>28</v>
      </c>
      <c r="J4" s="125">
        <f>SUM(I9:I505)</f>
        <v>11</v>
      </c>
      <c r="K4" s="114"/>
      <c r="L4" s="116"/>
      <c r="M4" s="475" t="s">
        <v>113</v>
      </c>
      <c r="N4" s="472"/>
      <c r="O4" s="124">
        <f t="shared" ref="O4:S4" si="1">((SUM(L9:L1006)/60)-TRUNC((SUM(L9:L1006)/60)))*60</f>
        <v>26.000000000000014</v>
      </c>
      <c r="P4" s="124">
        <f t="shared" si="1"/>
        <v>0</v>
      </c>
      <c r="Q4" s="124">
        <f t="shared" si="1"/>
        <v>18</v>
      </c>
      <c r="R4" s="124">
        <f t="shared" si="1"/>
        <v>0</v>
      </c>
      <c r="S4" s="125">
        <f t="shared" si="1"/>
        <v>0</v>
      </c>
      <c r="T4" s="116"/>
      <c r="W4" s="227"/>
    </row>
    <row r="5" spans="1:39" s="113" customFormat="1" ht="15.75" customHeight="1">
      <c r="A5" s="114"/>
      <c r="B5" s="114"/>
      <c r="C5" s="115"/>
      <c r="D5" s="115"/>
      <c r="E5" s="115"/>
      <c r="F5" s="115"/>
      <c r="G5" s="114"/>
      <c r="H5" s="114"/>
      <c r="I5" s="114"/>
      <c r="J5" s="114"/>
      <c r="K5" s="114"/>
      <c r="L5" s="116"/>
      <c r="M5" s="116"/>
      <c r="N5" s="116"/>
      <c r="O5" s="116"/>
      <c r="P5" s="116"/>
      <c r="Q5" s="114"/>
      <c r="R5" s="114"/>
      <c r="S5" s="114"/>
      <c r="T5" s="116"/>
      <c r="W5" s="227"/>
    </row>
    <row r="6" spans="1:39" s="113" customFormat="1" ht="15.75" customHeight="1">
      <c r="A6" s="463" t="s">
        <v>0</v>
      </c>
      <c r="B6" s="463" t="s">
        <v>112</v>
      </c>
      <c r="C6" s="465" t="s">
        <v>111</v>
      </c>
      <c r="D6" s="464"/>
      <c r="E6" s="465" t="s">
        <v>110</v>
      </c>
      <c r="F6" s="464"/>
      <c r="G6" s="463" t="s">
        <v>109</v>
      </c>
      <c r="H6" s="463" t="s">
        <v>108</v>
      </c>
      <c r="I6" s="464"/>
      <c r="J6" s="476" t="s">
        <v>440</v>
      </c>
      <c r="K6" s="479" t="s">
        <v>439</v>
      </c>
      <c r="L6" s="463" t="s">
        <v>107</v>
      </c>
      <c r="M6" s="478"/>
      <c r="N6" s="478"/>
      <c r="O6" s="478"/>
      <c r="P6" s="478"/>
      <c r="Q6" s="476" t="s">
        <v>106</v>
      </c>
      <c r="R6" s="477"/>
      <c r="S6" s="477"/>
      <c r="T6" s="116"/>
      <c r="W6" s="227"/>
      <c r="X6" s="405" t="s">
        <v>7</v>
      </c>
    </row>
    <row r="7" spans="1:39" s="113" customFormat="1" ht="23.1" customHeight="1">
      <c r="A7" s="464"/>
      <c r="B7" s="464"/>
      <c r="C7" s="464"/>
      <c r="D7" s="464"/>
      <c r="E7" s="464"/>
      <c r="F7" s="464"/>
      <c r="G7" s="464"/>
      <c r="H7" s="464"/>
      <c r="I7" s="464"/>
      <c r="J7" s="477"/>
      <c r="K7" s="480"/>
      <c r="L7" s="478"/>
      <c r="M7" s="478"/>
      <c r="N7" s="478"/>
      <c r="O7" s="478"/>
      <c r="P7" s="478"/>
      <c r="Q7" s="477"/>
      <c r="R7" s="477"/>
      <c r="S7" s="477"/>
      <c r="T7" s="116"/>
      <c r="U7" s="116"/>
      <c r="V7" s="116"/>
      <c r="W7" s="227"/>
      <c r="X7" s="405"/>
    </row>
    <row r="8" spans="1:39" s="113" customFormat="1" ht="41.1" customHeight="1">
      <c r="A8" s="126" t="s">
        <v>105</v>
      </c>
      <c r="B8" s="126" t="s">
        <v>104</v>
      </c>
      <c r="C8" s="126" t="s">
        <v>103</v>
      </c>
      <c r="D8" s="126" t="s">
        <v>102</v>
      </c>
      <c r="E8" s="126" t="s">
        <v>101</v>
      </c>
      <c r="F8" s="126" t="s">
        <v>100</v>
      </c>
      <c r="G8" s="126" t="s">
        <v>99</v>
      </c>
      <c r="H8" s="126" t="s">
        <v>98</v>
      </c>
      <c r="I8" s="126" t="s">
        <v>97</v>
      </c>
      <c r="J8" s="477"/>
      <c r="K8" s="481"/>
      <c r="L8" s="126" t="s">
        <v>96</v>
      </c>
      <c r="M8" s="126" t="s">
        <v>7</v>
      </c>
      <c r="N8" s="126" t="s">
        <v>94</v>
      </c>
      <c r="O8" s="126" t="s">
        <v>93</v>
      </c>
      <c r="P8" s="126" t="s">
        <v>92</v>
      </c>
      <c r="Q8" s="477"/>
      <c r="R8" s="477"/>
      <c r="S8" s="477"/>
      <c r="T8" s="127"/>
      <c r="U8" s="116"/>
      <c r="W8" s="227"/>
      <c r="X8" s="405"/>
    </row>
    <row r="9" spans="1:39" ht="24.95" hidden="1" customHeight="1">
      <c r="A9" s="128">
        <v>45373</v>
      </c>
      <c r="B9" s="129" t="s">
        <v>165</v>
      </c>
      <c r="C9" s="130">
        <v>3.6805555555555557E-2</v>
      </c>
      <c r="D9" s="130">
        <f>IF(C9="","",C9+(G9/(24*60)))</f>
        <v>5.1388888888888887E-2</v>
      </c>
      <c r="E9" s="129" t="s">
        <v>437</v>
      </c>
      <c r="F9" s="129" t="s">
        <v>166</v>
      </c>
      <c r="G9" s="131">
        <v>21</v>
      </c>
      <c r="H9" s="132"/>
      <c r="I9" s="91">
        <v>1</v>
      </c>
      <c r="J9" s="129" t="s">
        <v>167</v>
      </c>
      <c r="K9" s="129"/>
      <c r="L9" s="133"/>
      <c r="M9" s="131"/>
      <c r="N9" s="129"/>
      <c r="O9" s="129"/>
      <c r="P9" s="129"/>
      <c r="Q9" s="461"/>
      <c r="R9" s="461"/>
      <c r="S9" s="461"/>
      <c r="X9" s="182" t="s">
        <v>10</v>
      </c>
    </row>
    <row r="10" spans="1:39" ht="24.95" hidden="1" customHeight="1">
      <c r="A10" s="128">
        <v>45388</v>
      </c>
      <c r="B10" s="129" t="s">
        <v>168</v>
      </c>
      <c r="C10" s="130">
        <v>0.6875</v>
      </c>
      <c r="D10" s="130">
        <f t="shared" ref="D10:D46" si="2">IF(C10="","",C10+(G10/(24*60)))</f>
        <v>0.70277777777777772</v>
      </c>
      <c r="E10" s="129" t="s">
        <v>437</v>
      </c>
      <c r="F10" s="129" t="s">
        <v>169</v>
      </c>
      <c r="G10" s="131">
        <v>22</v>
      </c>
      <c r="H10" s="129">
        <v>1</v>
      </c>
      <c r="I10" s="91"/>
      <c r="J10" s="129" t="s">
        <v>170</v>
      </c>
      <c r="K10" s="129"/>
      <c r="L10" s="91"/>
      <c r="M10" s="91"/>
      <c r="N10" s="131"/>
      <c r="O10" s="91"/>
      <c r="P10" s="91"/>
      <c r="Q10" s="462"/>
      <c r="R10" s="461"/>
      <c r="S10" s="461"/>
      <c r="X10" s="182"/>
    </row>
    <row r="11" spans="1:39" ht="24.95" hidden="1" customHeight="1">
      <c r="A11" s="135">
        <v>45406</v>
      </c>
      <c r="B11" s="91" t="s">
        <v>171</v>
      </c>
      <c r="C11" s="136">
        <v>0.24930555555555556</v>
      </c>
      <c r="D11" s="130">
        <f t="shared" si="2"/>
        <v>0.25624999999999998</v>
      </c>
      <c r="E11" s="129" t="s">
        <v>437</v>
      </c>
      <c r="F11" s="91" t="s">
        <v>166</v>
      </c>
      <c r="G11" s="131">
        <v>10</v>
      </c>
      <c r="H11" s="91">
        <v>1</v>
      </c>
      <c r="I11" s="91"/>
      <c r="J11" s="91" t="s">
        <v>172</v>
      </c>
      <c r="K11" s="91"/>
      <c r="L11" s="91"/>
      <c r="M11" s="91"/>
      <c r="N11" s="91"/>
      <c r="O11" s="91"/>
      <c r="P11" s="91"/>
      <c r="Q11" s="461"/>
      <c r="R11" s="461"/>
      <c r="S11" s="461"/>
      <c r="X11" s="182"/>
    </row>
    <row r="12" spans="1:39" ht="24.95" hidden="1" customHeight="1">
      <c r="A12" s="135">
        <v>45806</v>
      </c>
      <c r="B12" s="91" t="s">
        <v>173</v>
      </c>
      <c r="C12" s="136">
        <v>0.20833333333333334</v>
      </c>
      <c r="D12" s="130">
        <f t="shared" si="2"/>
        <v>0.21527777777777779</v>
      </c>
      <c r="E12" s="129" t="s">
        <v>437</v>
      </c>
      <c r="F12" s="91" t="s">
        <v>169</v>
      </c>
      <c r="G12" s="129">
        <v>10</v>
      </c>
      <c r="H12" s="91"/>
      <c r="I12" s="91">
        <v>1</v>
      </c>
      <c r="J12" s="91" t="s">
        <v>174</v>
      </c>
      <c r="K12" s="91"/>
      <c r="L12" s="91"/>
      <c r="M12" s="91"/>
      <c r="N12" s="91"/>
      <c r="O12" s="91"/>
      <c r="P12" s="91"/>
      <c r="Q12" s="461"/>
      <c r="R12" s="461"/>
      <c r="S12" s="461"/>
      <c r="X12" s="182"/>
    </row>
    <row r="13" spans="1:39" ht="24.95" hidden="1" customHeight="1">
      <c r="A13" s="135">
        <v>45806</v>
      </c>
      <c r="B13" s="91" t="s">
        <v>175</v>
      </c>
      <c r="C13" s="136">
        <v>0.24305555555555555</v>
      </c>
      <c r="D13" s="130">
        <f t="shared" si="2"/>
        <v>0.25347222222222221</v>
      </c>
      <c r="E13" s="129" t="s">
        <v>437</v>
      </c>
      <c r="F13" s="91" t="s">
        <v>169</v>
      </c>
      <c r="G13" s="129">
        <v>15</v>
      </c>
      <c r="H13" s="91"/>
      <c r="I13" s="91">
        <v>1</v>
      </c>
      <c r="J13" s="91" t="s">
        <v>174</v>
      </c>
      <c r="K13" s="91"/>
      <c r="L13" s="91"/>
      <c r="M13" s="91"/>
      <c r="N13" s="91"/>
      <c r="O13" s="91"/>
      <c r="P13" s="91"/>
      <c r="Q13" s="461"/>
      <c r="R13" s="461"/>
      <c r="S13" s="461"/>
      <c r="X13" s="182"/>
    </row>
    <row r="14" spans="1:39" ht="24.95" hidden="1" customHeight="1">
      <c r="A14" s="135">
        <v>45808</v>
      </c>
      <c r="B14" s="91" t="s">
        <v>176</v>
      </c>
      <c r="C14" s="136">
        <v>0.44930555555555557</v>
      </c>
      <c r="D14" s="130">
        <f t="shared" si="2"/>
        <v>0.45624999999999999</v>
      </c>
      <c r="E14" s="129" t="s">
        <v>437</v>
      </c>
      <c r="F14" s="91" t="s">
        <v>166</v>
      </c>
      <c r="G14" s="129">
        <v>10</v>
      </c>
      <c r="H14" s="91">
        <v>1</v>
      </c>
      <c r="I14" s="91"/>
      <c r="J14" s="91" t="s">
        <v>177</v>
      </c>
      <c r="K14" s="91"/>
      <c r="L14" s="91"/>
      <c r="M14" s="91"/>
      <c r="N14" s="91"/>
      <c r="O14" s="91"/>
      <c r="P14" s="91"/>
      <c r="Q14" s="461"/>
      <c r="R14" s="461"/>
      <c r="S14" s="461"/>
      <c r="X14" s="182"/>
    </row>
    <row r="15" spans="1:39" ht="24.95" hidden="1" customHeight="1">
      <c r="A15" s="135">
        <v>45882</v>
      </c>
      <c r="B15" s="91" t="s">
        <v>178</v>
      </c>
      <c r="C15" s="136">
        <v>0.50208333333333333</v>
      </c>
      <c r="D15" s="130">
        <f t="shared" si="2"/>
        <v>0.51249999999999996</v>
      </c>
      <c r="E15" s="129" t="s">
        <v>437</v>
      </c>
      <c r="F15" s="91" t="s">
        <v>166</v>
      </c>
      <c r="G15" s="129">
        <v>15</v>
      </c>
      <c r="H15" s="91">
        <v>1</v>
      </c>
      <c r="I15" s="91"/>
      <c r="J15" s="91" t="s">
        <v>179</v>
      </c>
      <c r="K15" s="91"/>
      <c r="L15" s="91"/>
      <c r="M15" s="91"/>
      <c r="N15" s="91"/>
      <c r="O15" s="91"/>
      <c r="P15" s="91"/>
      <c r="Q15" s="461"/>
      <c r="R15" s="461"/>
      <c r="S15" s="461"/>
      <c r="X15" s="182"/>
    </row>
    <row r="16" spans="1:39" ht="24.95" hidden="1" customHeight="1">
      <c r="A16" s="135">
        <v>45927</v>
      </c>
      <c r="B16" s="91" t="s">
        <v>180</v>
      </c>
      <c r="C16" s="136">
        <v>0.77083333333333337</v>
      </c>
      <c r="D16" s="130">
        <f t="shared" si="2"/>
        <v>0.77361111111111114</v>
      </c>
      <c r="E16" s="129" t="s">
        <v>437</v>
      </c>
      <c r="F16" s="91" t="s">
        <v>169</v>
      </c>
      <c r="G16" s="129">
        <v>4</v>
      </c>
      <c r="H16" s="91">
        <v>1</v>
      </c>
      <c r="I16" s="91"/>
      <c r="J16" s="91" t="s">
        <v>181</v>
      </c>
      <c r="K16" s="91"/>
      <c r="L16" s="91"/>
      <c r="M16" s="91"/>
      <c r="N16" s="91"/>
      <c r="O16" s="91"/>
      <c r="P16" s="91"/>
      <c r="Q16" s="461"/>
      <c r="R16" s="461"/>
      <c r="S16" s="461"/>
      <c r="X16" s="182"/>
    </row>
    <row r="17" spans="1:24" ht="24.95" hidden="1" customHeight="1">
      <c r="A17" s="135">
        <v>45948</v>
      </c>
      <c r="B17" s="91" t="s">
        <v>182</v>
      </c>
      <c r="C17" s="136">
        <v>0.31180555555555556</v>
      </c>
      <c r="D17" s="130">
        <f t="shared" si="2"/>
        <v>0.32777777777777778</v>
      </c>
      <c r="E17" s="129" t="s">
        <v>437</v>
      </c>
      <c r="F17" s="91" t="s">
        <v>166</v>
      </c>
      <c r="G17" s="129">
        <v>23</v>
      </c>
      <c r="H17" s="91">
        <v>1</v>
      </c>
      <c r="I17" s="91"/>
      <c r="J17" s="91" t="s">
        <v>183</v>
      </c>
      <c r="K17" s="91"/>
      <c r="L17" s="91"/>
      <c r="M17" s="91"/>
      <c r="N17" s="91"/>
      <c r="O17" s="91"/>
      <c r="P17" s="91"/>
      <c r="Q17" s="461"/>
      <c r="R17" s="461"/>
      <c r="S17" s="461"/>
      <c r="X17" s="182"/>
    </row>
    <row r="18" spans="1:24" ht="24.95" hidden="1" customHeight="1">
      <c r="A18" s="135">
        <v>45948</v>
      </c>
      <c r="B18" s="91" t="s">
        <v>182</v>
      </c>
      <c r="C18" s="136">
        <v>0.53749999999999998</v>
      </c>
      <c r="D18" s="130">
        <f t="shared" si="2"/>
        <v>0.55069444444444438</v>
      </c>
      <c r="E18" s="129" t="s">
        <v>437</v>
      </c>
      <c r="F18" s="91" t="s">
        <v>166</v>
      </c>
      <c r="G18" s="129">
        <v>19</v>
      </c>
      <c r="H18" s="91">
        <v>1</v>
      </c>
      <c r="I18" s="91"/>
      <c r="J18" s="91" t="s">
        <v>183</v>
      </c>
      <c r="K18" s="91"/>
      <c r="L18" s="91"/>
      <c r="M18" s="91"/>
      <c r="N18" s="91"/>
      <c r="O18" s="91"/>
      <c r="P18" s="91"/>
      <c r="Q18" s="461"/>
      <c r="R18" s="461"/>
      <c r="S18" s="461"/>
      <c r="X18" s="182"/>
    </row>
    <row r="19" spans="1:24" ht="24.95" hidden="1" customHeight="1">
      <c r="A19" s="135">
        <v>45948</v>
      </c>
      <c r="B19" s="91" t="s">
        <v>182</v>
      </c>
      <c r="C19" s="136">
        <v>0.55902777777777779</v>
      </c>
      <c r="D19" s="130">
        <f t="shared" si="2"/>
        <v>0.57361111111111107</v>
      </c>
      <c r="E19" s="129" t="s">
        <v>437</v>
      </c>
      <c r="F19" s="91" t="s">
        <v>166</v>
      </c>
      <c r="G19" s="129">
        <v>21</v>
      </c>
      <c r="H19" s="91">
        <v>1</v>
      </c>
      <c r="I19" s="91"/>
      <c r="J19" s="91" t="s">
        <v>183</v>
      </c>
      <c r="K19" s="91"/>
      <c r="L19" s="91"/>
      <c r="M19" s="91"/>
      <c r="N19" s="91"/>
      <c r="O19" s="91"/>
      <c r="P19" s="91"/>
      <c r="Q19" s="461"/>
      <c r="R19" s="461"/>
      <c r="S19" s="461"/>
      <c r="X19" s="182"/>
    </row>
    <row r="20" spans="1:24" ht="24.95" hidden="1" customHeight="1">
      <c r="A20" s="135">
        <v>45948</v>
      </c>
      <c r="B20" s="91" t="s">
        <v>182</v>
      </c>
      <c r="C20" s="136">
        <v>0.58680555555555558</v>
      </c>
      <c r="D20" s="130">
        <f t="shared" si="2"/>
        <v>0.6020833333333333</v>
      </c>
      <c r="E20" s="129" t="s">
        <v>437</v>
      </c>
      <c r="F20" s="91" t="s">
        <v>166</v>
      </c>
      <c r="G20" s="129">
        <v>22</v>
      </c>
      <c r="H20" s="91">
        <v>1</v>
      </c>
      <c r="I20" s="91"/>
      <c r="J20" s="91" t="s">
        <v>183</v>
      </c>
      <c r="K20" s="91"/>
      <c r="L20" s="91"/>
      <c r="M20" s="91"/>
      <c r="N20" s="91"/>
      <c r="O20" s="91"/>
      <c r="P20" s="91"/>
      <c r="Q20" s="461"/>
      <c r="R20" s="461"/>
      <c r="S20" s="461"/>
      <c r="X20" s="182"/>
    </row>
    <row r="21" spans="1:24" ht="24.95" hidden="1" customHeight="1">
      <c r="A21" s="135">
        <v>45948</v>
      </c>
      <c r="B21" s="91" t="s">
        <v>182</v>
      </c>
      <c r="C21" s="136">
        <v>0.625</v>
      </c>
      <c r="D21" s="130">
        <f t="shared" si="2"/>
        <v>0.64027777777777772</v>
      </c>
      <c r="E21" s="129" t="s">
        <v>437</v>
      </c>
      <c r="F21" s="91" t="s">
        <v>166</v>
      </c>
      <c r="G21" s="129">
        <v>22</v>
      </c>
      <c r="H21" s="91">
        <v>1</v>
      </c>
      <c r="I21" s="91"/>
      <c r="J21" s="91" t="s">
        <v>183</v>
      </c>
      <c r="K21" s="91"/>
      <c r="L21" s="91"/>
      <c r="M21" s="91"/>
      <c r="N21" s="91"/>
      <c r="O21" s="91"/>
      <c r="P21" s="91"/>
      <c r="Q21" s="461"/>
      <c r="R21" s="461"/>
      <c r="S21" s="461"/>
      <c r="X21" s="182"/>
    </row>
    <row r="22" spans="1:24" ht="24.95" hidden="1" customHeight="1">
      <c r="A22" s="135">
        <v>45948</v>
      </c>
      <c r="B22" s="91" t="s">
        <v>182</v>
      </c>
      <c r="C22" s="136">
        <v>0.64930555555555558</v>
      </c>
      <c r="D22" s="130">
        <f t="shared" si="2"/>
        <v>0.66180555555555554</v>
      </c>
      <c r="E22" s="129" t="s">
        <v>437</v>
      </c>
      <c r="F22" s="91" t="s">
        <v>166</v>
      </c>
      <c r="G22" s="129">
        <v>18</v>
      </c>
      <c r="H22" s="91">
        <v>1</v>
      </c>
      <c r="I22" s="91"/>
      <c r="J22" s="91" t="s">
        <v>183</v>
      </c>
      <c r="K22" s="91"/>
      <c r="L22" s="91"/>
      <c r="M22" s="91"/>
      <c r="N22" s="91"/>
      <c r="O22" s="91"/>
      <c r="P22" s="91"/>
      <c r="Q22" s="461"/>
      <c r="R22" s="461"/>
      <c r="S22" s="461"/>
      <c r="X22" s="182"/>
    </row>
    <row r="23" spans="1:24" ht="24.95" hidden="1" customHeight="1">
      <c r="A23" s="135">
        <v>45948</v>
      </c>
      <c r="B23" s="91" t="s">
        <v>182</v>
      </c>
      <c r="C23" s="136">
        <v>0.68055555555555547</v>
      </c>
      <c r="D23" s="130">
        <f t="shared" si="2"/>
        <v>0.69513888888888875</v>
      </c>
      <c r="E23" s="129" t="s">
        <v>437</v>
      </c>
      <c r="F23" s="91" t="s">
        <v>166</v>
      </c>
      <c r="G23" s="129">
        <v>21</v>
      </c>
      <c r="H23" s="91">
        <v>1</v>
      </c>
      <c r="I23" s="91"/>
      <c r="J23" s="91" t="s">
        <v>183</v>
      </c>
      <c r="K23" s="91"/>
      <c r="L23" s="91"/>
      <c r="M23" s="91"/>
      <c r="N23" s="91"/>
      <c r="O23" s="91"/>
      <c r="P23" s="91"/>
      <c r="Q23" s="461"/>
      <c r="R23" s="461"/>
      <c r="S23" s="461"/>
      <c r="X23" s="182"/>
    </row>
    <row r="24" spans="1:24" ht="24.95" hidden="1" customHeight="1">
      <c r="A24" s="135">
        <v>45948</v>
      </c>
      <c r="B24" s="91" t="s">
        <v>182</v>
      </c>
      <c r="C24" s="136">
        <v>0.69652777777777775</v>
      </c>
      <c r="D24" s="130">
        <f t="shared" si="2"/>
        <v>0.70416666666666661</v>
      </c>
      <c r="E24" s="129" t="s">
        <v>437</v>
      </c>
      <c r="F24" s="91" t="s">
        <v>166</v>
      </c>
      <c r="G24" s="129">
        <v>11</v>
      </c>
      <c r="H24" s="91">
        <v>1</v>
      </c>
      <c r="I24" s="91"/>
      <c r="J24" s="91" t="s">
        <v>183</v>
      </c>
      <c r="K24" s="91"/>
      <c r="L24" s="91"/>
      <c r="M24" s="91"/>
      <c r="N24" s="91"/>
      <c r="O24" s="91"/>
      <c r="P24" s="91"/>
      <c r="Q24" s="461"/>
      <c r="R24" s="461"/>
      <c r="S24" s="461"/>
      <c r="X24" s="182"/>
    </row>
    <row r="25" spans="1:24" ht="24.95" hidden="1" customHeight="1">
      <c r="A25" s="135">
        <v>45693</v>
      </c>
      <c r="B25" s="91" t="s">
        <v>184</v>
      </c>
      <c r="C25" s="136">
        <v>3.472222222222222E-3</v>
      </c>
      <c r="D25" s="130">
        <f t="shared" si="2"/>
        <v>1.6666666666666666E-2</v>
      </c>
      <c r="E25" s="129" t="s">
        <v>437</v>
      </c>
      <c r="F25" s="91" t="s">
        <v>169</v>
      </c>
      <c r="G25" s="129">
        <v>19</v>
      </c>
      <c r="H25" s="91"/>
      <c r="I25" s="91">
        <v>1</v>
      </c>
      <c r="J25" s="91" t="s">
        <v>185</v>
      </c>
      <c r="K25" s="91"/>
      <c r="L25" s="91"/>
      <c r="M25" s="91"/>
      <c r="N25" s="91"/>
      <c r="O25" s="91"/>
      <c r="P25" s="91"/>
      <c r="Q25" s="461"/>
      <c r="R25" s="461"/>
      <c r="S25" s="461"/>
      <c r="X25" s="182"/>
    </row>
    <row r="26" spans="1:24" ht="24.95" hidden="1" customHeight="1">
      <c r="A26" s="135">
        <v>45693</v>
      </c>
      <c r="B26" s="91" t="s">
        <v>184</v>
      </c>
      <c r="C26" s="136">
        <v>2.0833333333333332E-2</v>
      </c>
      <c r="D26" s="130">
        <f t="shared" si="2"/>
        <v>3.5416666666666666E-2</v>
      </c>
      <c r="E26" s="129" t="s">
        <v>437</v>
      </c>
      <c r="F26" s="91" t="s">
        <v>169</v>
      </c>
      <c r="G26" s="129">
        <v>21</v>
      </c>
      <c r="H26" s="91"/>
      <c r="I26" s="91">
        <v>1</v>
      </c>
      <c r="J26" s="91" t="s">
        <v>185</v>
      </c>
      <c r="K26" s="91"/>
      <c r="L26" s="91"/>
      <c r="M26" s="91"/>
      <c r="N26" s="91"/>
      <c r="O26" s="91"/>
      <c r="P26" s="91"/>
      <c r="Q26" s="461"/>
      <c r="R26" s="461"/>
      <c r="S26" s="461"/>
      <c r="X26" s="182"/>
    </row>
    <row r="27" spans="1:24" ht="24.95" hidden="1" customHeight="1">
      <c r="A27" s="135">
        <v>45693</v>
      </c>
      <c r="B27" s="91" t="s">
        <v>184</v>
      </c>
      <c r="C27" s="136">
        <v>5.5555555555555552E-2</v>
      </c>
      <c r="D27" s="130">
        <f t="shared" si="2"/>
        <v>7.013888888888889E-2</v>
      </c>
      <c r="E27" s="129" t="s">
        <v>437</v>
      </c>
      <c r="F27" s="91" t="s">
        <v>169</v>
      </c>
      <c r="G27" s="129">
        <v>21</v>
      </c>
      <c r="H27" s="91"/>
      <c r="I27" s="91">
        <v>1</v>
      </c>
      <c r="J27" s="91" t="s">
        <v>185</v>
      </c>
      <c r="K27" s="91"/>
      <c r="L27" s="91"/>
      <c r="M27" s="91"/>
      <c r="N27" s="91"/>
      <c r="O27" s="91"/>
      <c r="P27" s="91"/>
      <c r="Q27" s="461"/>
      <c r="R27" s="461"/>
      <c r="S27" s="461"/>
      <c r="X27" s="182"/>
    </row>
    <row r="28" spans="1:24" ht="24.95" hidden="1" customHeight="1">
      <c r="A28" s="135">
        <v>45722</v>
      </c>
      <c r="B28" s="91" t="s">
        <v>186</v>
      </c>
      <c r="C28" s="136">
        <v>0.41319444444444442</v>
      </c>
      <c r="D28" s="130">
        <f t="shared" si="2"/>
        <v>0.42013888888888884</v>
      </c>
      <c r="E28" s="129" t="s">
        <v>437</v>
      </c>
      <c r="F28" s="91" t="s">
        <v>169</v>
      </c>
      <c r="G28" s="129">
        <v>10</v>
      </c>
      <c r="H28" s="91">
        <v>1</v>
      </c>
      <c r="I28" s="91"/>
      <c r="J28" s="91" t="s">
        <v>187</v>
      </c>
      <c r="K28" s="91"/>
      <c r="L28" s="91"/>
      <c r="M28" s="91"/>
      <c r="N28" s="91"/>
      <c r="O28" s="91"/>
      <c r="P28" s="91"/>
      <c r="Q28" s="461"/>
      <c r="R28" s="461"/>
      <c r="S28" s="461"/>
      <c r="X28" s="182"/>
    </row>
    <row r="29" spans="1:24" ht="24.95" hidden="1" customHeight="1">
      <c r="A29" s="135">
        <v>45722</v>
      </c>
      <c r="B29" s="91" t="s">
        <v>186</v>
      </c>
      <c r="C29" s="136">
        <v>0.43611111111111112</v>
      </c>
      <c r="D29" s="130">
        <f t="shared" si="2"/>
        <v>0.44236111111111109</v>
      </c>
      <c r="E29" s="129" t="s">
        <v>437</v>
      </c>
      <c r="F29" s="91" t="s">
        <v>169</v>
      </c>
      <c r="G29" s="129">
        <v>9</v>
      </c>
      <c r="H29" s="91">
        <v>1</v>
      </c>
      <c r="I29" s="91"/>
      <c r="J29" s="91" t="s">
        <v>187</v>
      </c>
      <c r="K29" s="91"/>
      <c r="L29" s="91"/>
      <c r="M29" s="91"/>
      <c r="N29" s="91"/>
      <c r="O29" s="91"/>
      <c r="P29" s="91"/>
      <c r="Q29" s="461"/>
      <c r="R29" s="461"/>
      <c r="S29" s="461"/>
      <c r="X29" s="182"/>
    </row>
    <row r="30" spans="1:24" ht="24.95" hidden="1" customHeight="1">
      <c r="A30" s="135">
        <v>45722</v>
      </c>
      <c r="B30" s="91" t="s">
        <v>186</v>
      </c>
      <c r="C30" s="136">
        <v>0.51874999999999993</v>
      </c>
      <c r="D30" s="130">
        <f t="shared" si="2"/>
        <v>0.52569444444444435</v>
      </c>
      <c r="E30" s="129" t="s">
        <v>437</v>
      </c>
      <c r="F30" s="91" t="s">
        <v>169</v>
      </c>
      <c r="G30" s="129">
        <v>10</v>
      </c>
      <c r="H30" s="91">
        <v>1</v>
      </c>
      <c r="I30" s="91"/>
      <c r="J30" s="91" t="s">
        <v>187</v>
      </c>
      <c r="K30" s="91"/>
      <c r="L30" s="91"/>
      <c r="M30" s="91"/>
      <c r="N30" s="91"/>
      <c r="O30" s="91"/>
      <c r="P30" s="91"/>
      <c r="Q30" s="461"/>
      <c r="R30" s="461"/>
      <c r="S30" s="461"/>
      <c r="X30" s="182"/>
    </row>
    <row r="31" spans="1:24" ht="24.95" hidden="1" customHeight="1">
      <c r="A31" s="135">
        <v>45722</v>
      </c>
      <c r="B31" s="91" t="s">
        <v>186</v>
      </c>
      <c r="C31" s="136">
        <v>0.53333333333333333</v>
      </c>
      <c r="D31" s="130">
        <f t="shared" si="2"/>
        <v>0.54583333333333328</v>
      </c>
      <c r="E31" s="129" t="s">
        <v>437</v>
      </c>
      <c r="F31" s="91" t="s">
        <v>169</v>
      </c>
      <c r="G31" s="129">
        <v>18</v>
      </c>
      <c r="H31" s="91">
        <v>1</v>
      </c>
      <c r="I31" s="91"/>
      <c r="J31" s="91" t="s">
        <v>187</v>
      </c>
      <c r="K31" s="91"/>
      <c r="L31" s="91"/>
      <c r="M31" s="91"/>
      <c r="N31" s="91"/>
      <c r="O31" s="91"/>
      <c r="P31" s="91"/>
      <c r="Q31" s="461"/>
      <c r="R31" s="461"/>
      <c r="S31" s="461"/>
      <c r="X31" s="182"/>
    </row>
    <row r="32" spans="1:24" ht="24.95" hidden="1" customHeight="1">
      <c r="A32" s="135">
        <v>45731</v>
      </c>
      <c r="B32" s="91" t="s">
        <v>188</v>
      </c>
      <c r="C32" s="136">
        <v>0.45763888888888887</v>
      </c>
      <c r="D32" s="130">
        <f t="shared" si="2"/>
        <v>0.46666666666666667</v>
      </c>
      <c r="E32" s="129" t="s">
        <v>437</v>
      </c>
      <c r="F32" s="91" t="s">
        <v>169</v>
      </c>
      <c r="G32" s="129">
        <v>13</v>
      </c>
      <c r="H32" s="91">
        <v>1</v>
      </c>
      <c r="I32" s="91"/>
      <c r="J32" s="91" t="s">
        <v>189</v>
      </c>
      <c r="K32" s="91"/>
      <c r="L32" s="91"/>
      <c r="M32" s="91"/>
      <c r="N32" s="91"/>
      <c r="O32" s="91"/>
      <c r="P32" s="91"/>
      <c r="Q32" s="461"/>
      <c r="R32" s="461"/>
      <c r="S32" s="461"/>
      <c r="X32" s="182"/>
    </row>
    <row r="33" spans="1:24" ht="24.95" hidden="1" customHeight="1">
      <c r="A33" s="137">
        <v>45749</v>
      </c>
      <c r="B33" s="138" t="s">
        <v>12</v>
      </c>
      <c r="C33" s="139">
        <v>9.7222222222222224E-2</v>
      </c>
      <c r="D33" s="130">
        <f t="shared" si="2"/>
        <v>0.11388888888888889</v>
      </c>
      <c r="E33" s="129" t="s">
        <v>437</v>
      </c>
      <c r="F33" s="91" t="s">
        <v>166</v>
      </c>
      <c r="G33" s="129">
        <v>24</v>
      </c>
      <c r="H33" s="91"/>
      <c r="I33" s="91">
        <v>1</v>
      </c>
      <c r="J33" s="91" t="s">
        <v>190</v>
      </c>
      <c r="K33" s="91"/>
      <c r="L33" s="91"/>
      <c r="M33" s="91"/>
      <c r="N33" s="91"/>
      <c r="O33" s="91"/>
      <c r="P33" s="91"/>
      <c r="Q33" s="461"/>
      <c r="R33" s="461"/>
      <c r="S33" s="461"/>
      <c r="X33" s="182"/>
    </row>
    <row r="34" spans="1:24" ht="24.95" hidden="1" customHeight="1">
      <c r="A34" s="140">
        <v>45749</v>
      </c>
      <c r="B34" s="138" t="s">
        <v>12</v>
      </c>
      <c r="C34" s="139">
        <v>0.1111111111111111</v>
      </c>
      <c r="D34" s="130">
        <f t="shared" si="2"/>
        <v>0.125</v>
      </c>
      <c r="E34" s="129" t="s">
        <v>437</v>
      </c>
      <c r="F34" s="91" t="s">
        <v>166</v>
      </c>
      <c r="G34" s="129">
        <v>20</v>
      </c>
      <c r="H34" s="91"/>
      <c r="I34" s="91">
        <v>1</v>
      </c>
      <c r="J34" s="91" t="s">
        <v>190</v>
      </c>
      <c r="K34" s="91"/>
      <c r="L34" s="91"/>
      <c r="M34" s="91"/>
      <c r="N34" s="91"/>
      <c r="O34" s="91"/>
      <c r="P34" s="91"/>
      <c r="Q34" s="461"/>
      <c r="R34" s="461"/>
      <c r="S34" s="461"/>
      <c r="X34" s="182"/>
    </row>
    <row r="35" spans="1:24" ht="24.95" hidden="1" customHeight="1">
      <c r="A35" s="140">
        <v>45754</v>
      </c>
      <c r="B35" s="91" t="s">
        <v>25</v>
      </c>
      <c r="C35" s="139">
        <v>0.34375</v>
      </c>
      <c r="D35" s="130">
        <f t="shared" si="2"/>
        <v>0.34930555555555554</v>
      </c>
      <c r="E35" s="129" t="s">
        <v>437</v>
      </c>
      <c r="F35" s="91" t="s">
        <v>166</v>
      </c>
      <c r="G35" s="129">
        <v>8</v>
      </c>
      <c r="H35" s="91">
        <v>1</v>
      </c>
      <c r="I35" s="91"/>
      <c r="J35" s="91" t="s">
        <v>191</v>
      </c>
      <c r="K35" s="91"/>
      <c r="L35" s="91"/>
      <c r="M35" s="91"/>
      <c r="N35" s="91"/>
      <c r="O35" s="91"/>
      <c r="P35" s="91"/>
      <c r="Q35" s="461"/>
      <c r="R35" s="461"/>
      <c r="S35" s="461"/>
      <c r="X35" s="182"/>
    </row>
    <row r="36" spans="1:24" ht="24.95" hidden="1" customHeight="1">
      <c r="A36" s="140">
        <v>45754</v>
      </c>
      <c r="B36" s="91" t="s">
        <v>25</v>
      </c>
      <c r="C36" s="139">
        <v>0.35000000000000003</v>
      </c>
      <c r="D36" s="130">
        <f t="shared" si="2"/>
        <v>0.3618055555555556</v>
      </c>
      <c r="E36" s="129" t="s">
        <v>437</v>
      </c>
      <c r="F36" s="91" t="s">
        <v>166</v>
      </c>
      <c r="G36" s="129">
        <v>17</v>
      </c>
      <c r="H36" s="91">
        <v>1</v>
      </c>
      <c r="I36" s="91"/>
      <c r="J36" s="91" t="s">
        <v>191</v>
      </c>
      <c r="K36" s="91"/>
      <c r="L36" s="91"/>
      <c r="M36" s="91"/>
      <c r="N36" s="91"/>
      <c r="O36" s="91"/>
      <c r="P36" s="91"/>
      <c r="Q36" s="461"/>
      <c r="R36" s="461"/>
      <c r="S36" s="461"/>
      <c r="X36" s="182"/>
    </row>
    <row r="37" spans="1:24" ht="24.95" hidden="1" customHeight="1">
      <c r="A37" s="140">
        <v>45755</v>
      </c>
      <c r="B37" s="138" t="s">
        <v>26</v>
      </c>
      <c r="C37" s="139">
        <v>0.30486111111111108</v>
      </c>
      <c r="D37" s="130">
        <f t="shared" si="2"/>
        <v>0.31527777777777777</v>
      </c>
      <c r="E37" s="129" t="s">
        <v>437</v>
      </c>
      <c r="F37" s="91" t="s">
        <v>166</v>
      </c>
      <c r="G37" s="129">
        <v>15</v>
      </c>
      <c r="H37" s="91">
        <v>1</v>
      </c>
      <c r="I37" s="91"/>
      <c r="J37" s="91" t="s">
        <v>192</v>
      </c>
      <c r="K37" s="91"/>
      <c r="L37" s="91"/>
      <c r="M37" s="91"/>
      <c r="N37" s="91"/>
      <c r="O37" s="91"/>
      <c r="P37" s="91"/>
      <c r="Q37" s="461"/>
      <c r="R37" s="461"/>
      <c r="S37" s="461"/>
      <c r="X37" s="182"/>
    </row>
    <row r="38" spans="1:24" ht="24.95" hidden="1" customHeight="1">
      <c r="A38" s="140">
        <v>45757</v>
      </c>
      <c r="B38" s="138" t="s">
        <v>31</v>
      </c>
      <c r="C38" s="139">
        <v>0.68333333333333324</v>
      </c>
      <c r="D38" s="130">
        <f t="shared" si="2"/>
        <v>0.69236111111111098</v>
      </c>
      <c r="E38" s="129" t="s">
        <v>437</v>
      </c>
      <c r="F38" s="91" t="s">
        <v>166</v>
      </c>
      <c r="G38" s="129">
        <v>13</v>
      </c>
      <c r="H38" s="91">
        <v>1</v>
      </c>
      <c r="I38" s="91"/>
      <c r="J38" s="91" t="s">
        <v>193</v>
      </c>
      <c r="K38" s="91"/>
      <c r="L38" s="91"/>
      <c r="M38" s="91"/>
      <c r="N38" s="91"/>
      <c r="O38" s="91"/>
      <c r="P38" s="91"/>
      <c r="Q38" s="461"/>
      <c r="R38" s="461"/>
      <c r="S38" s="461"/>
      <c r="X38" s="182"/>
    </row>
    <row r="39" spans="1:24" ht="24.95" hidden="1" customHeight="1">
      <c r="A39" s="140">
        <v>45778</v>
      </c>
      <c r="B39" s="91" t="s">
        <v>194</v>
      </c>
      <c r="C39" s="139">
        <v>0.31944444444444448</v>
      </c>
      <c r="D39" s="130">
        <f t="shared" si="2"/>
        <v>0.32986111111111116</v>
      </c>
      <c r="E39" s="129" t="s">
        <v>437</v>
      </c>
      <c r="F39" s="91" t="s">
        <v>166</v>
      </c>
      <c r="G39" s="129">
        <v>15</v>
      </c>
      <c r="H39" s="91">
        <v>1</v>
      </c>
      <c r="I39" s="91"/>
      <c r="J39" s="141" t="s">
        <v>46</v>
      </c>
      <c r="K39" s="141"/>
      <c r="L39" s="91"/>
      <c r="M39" s="91"/>
      <c r="N39" s="91"/>
      <c r="O39" s="91"/>
      <c r="P39" s="91"/>
      <c r="Q39" s="461"/>
      <c r="R39" s="461"/>
      <c r="S39" s="461"/>
      <c r="X39" s="182"/>
    </row>
    <row r="40" spans="1:24" ht="24.95" hidden="1" customHeight="1">
      <c r="A40" s="140">
        <v>45783</v>
      </c>
      <c r="B40" s="138" t="s">
        <v>12</v>
      </c>
      <c r="C40" s="142">
        <v>8.2638888888888887E-2</v>
      </c>
      <c r="D40" s="130">
        <f t="shared" si="2"/>
        <v>9.930555555555555E-2</v>
      </c>
      <c r="E40" s="129" t="s">
        <v>437</v>
      </c>
      <c r="F40" s="91" t="s">
        <v>169</v>
      </c>
      <c r="G40" s="129">
        <v>24</v>
      </c>
      <c r="H40" s="91">
        <v>1</v>
      </c>
      <c r="I40" s="91"/>
      <c r="J40" s="141" t="s">
        <v>48</v>
      </c>
      <c r="K40" s="141"/>
      <c r="L40" s="91"/>
      <c r="M40" s="91"/>
      <c r="N40" s="91"/>
      <c r="O40" s="91"/>
      <c r="P40" s="91"/>
      <c r="Q40" s="461"/>
      <c r="R40" s="461"/>
      <c r="S40" s="461"/>
      <c r="X40" s="182"/>
    </row>
    <row r="41" spans="1:24" ht="24.95" hidden="1" customHeight="1">
      <c r="A41" s="140">
        <v>45799</v>
      </c>
      <c r="B41" s="138" t="s">
        <v>51</v>
      </c>
      <c r="C41" s="142">
        <v>0.70833333333333337</v>
      </c>
      <c r="D41" s="130">
        <f t="shared" si="2"/>
        <v>0.71111111111111114</v>
      </c>
      <c r="E41" s="129" t="s">
        <v>437</v>
      </c>
      <c r="F41" s="91" t="s">
        <v>169</v>
      </c>
      <c r="G41" s="129">
        <v>4</v>
      </c>
      <c r="H41" s="91">
        <v>1</v>
      </c>
      <c r="I41" s="91"/>
      <c r="J41" s="91" t="s">
        <v>177</v>
      </c>
      <c r="K41" s="91"/>
      <c r="L41" s="91"/>
      <c r="M41" s="91"/>
      <c r="N41" s="91"/>
      <c r="O41" s="91"/>
      <c r="P41" s="91"/>
      <c r="Q41" s="461"/>
      <c r="R41" s="461"/>
      <c r="S41" s="461"/>
      <c r="X41" s="182"/>
    </row>
    <row r="42" spans="1:24" ht="24.95" hidden="1" customHeight="1">
      <c r="A42" s="140">
        <v>45811</v>
      </c>
      <c r="B42" s="138" t="s">
        <v>12</v>
      </c>
      <c r="C42" s="142">
        <v>0.98958333333333337</v>
      </c>
      <c r="D42" s="130">
        <f t="shared" si="2"/>
        <v>1.0020833333333334</v>
      </c>
      <c r="E42" s="129" t="s">
        <v>437</v>
      </c>
      <c r="F42" s="91" t="s">
        <v>169</v>
      </c>
      <c r="G42" s="129">
        <v>18</v>
      </c>
      <c r="H42" s="91"/>
      <c r="I42" s="91">
        <v>1</v>
      </c>
      <c r="J42" s="91" t="s">
        <v>195</v>
      </c>
      <c r="K42" s="91"/>
      <c r="L42" s="91"/>
      <c r="M42" s="91"/>
      <c r="N42" s="91"/>
      <c r="O42" s="91"/>
      <c r="P42" s="91"/>
      <c r="Q42" s="461"/>
      <c r="R42" s="461"/>
      <c r="S42" s="461"/>
      <c r="X42" s="182"/>
    </row>
    <row r="43" spans="1:24" ht="24.95" hidden="1" customHeight="1">
      <c r="A43" s="140">
        <v>45812</v>
      </c>
      <c r="B43" s="138" t="s">
        <v>12</v>
      </c>
      <c r="C43" s="142">
        <v>1.1111111111111112E-2</v>
      </c>
      <c r="D43" s="130">
        <f t="shared" si="2"/>
        <v>2.7083333333333334E-2</v>
      </c>
      <c r="E43" s="129" t="s">
        <v>437</v>
      </c>
      <c r="F43" s="91" t="s">
        <v>169</v>
      </c>
      <c r="G43" s="129">
        <v>23</v>
      </c>
      <c r="H43" s="91"/>
      <c r="I43" s="91">
        <v>1</v>
      </c>
      <c r="J43" s="91" t="s">
        <v>48</v>
      </c>
      <c r="K43" s="91"/>
      <c r="L43" s="91"/>
      <c r="M43" s="91"/>
      <c r="N43" s="91"/>
      <c r="O43" s="91"/>
      <c r="P43" s="91"/>
      <c r="Q43" s="461"/>
      <c r="R43" s="461"/>
      <c r="S43" s="461"/>
      <c r="X43" s="182"/>
    </row>
    <row r="44" spans="1:24" ht="24.95" hidden="1" customHeight="1">
      <c r="A44" s="140">
        <v>45807</v>
      </c>
      <c r="B44" s="138" t="s">
        <v>54</v>
      </c>
      <c r="C44" s="139">
        <v>0.74305555555555547</v>
      </c>
      <c r="D44" s="130">
        <f t="shared" si="2"/>
        <v>0.75555555555555542</v>
      </c>
      <c r="E44" s="129" t="s">
        <v>437</v>
      </c>
      <c r="F44" s="91" t="s">
        <v>166</v>
      </c>
      <c r="G44" s="129">
        <v>18</v>
      </c>
      <c r="H44" s="91">
        <v>1</v>
      </c>
      <c r="I44" s="91"/>
      <c r="J44" s="91" t="s">
        <v>196</v>
      </c>
      <c r="K44" s="91"/>
      <c r="L44" s="91"/>
      <c r="M44" s="91"/>
      <c r="N44" s="91"/>
      <c r="O44" s="91"/>
      <c r="P44" s="91"/>
      <c r="Q44" s="461"/>
      <c r="R44" s="461"/>
      <c r="S44" s="461"/>
      <c r="X44" s="182"/>
    </row>
    <row r="45" spans="1:24" ht="24.95" hidden="1" customHeight="1">
      <c r="A45" s="140">
        <v>45812</v>
      </c>
      <c r="B45" s="138" t="s">
        <v>12</v>
      </c>
      <c r="C45" s="139">
        <v>5.2083333333333336E-2</v>
      </c>
      <c r="D45" s="130">
        <f t="shared" si="2"/>
        <v>6.5972222222222224E-2</v>
      </c>
      <c r="E45" s="129" t="s">
        <v>437</v>
      </c>
      <c r="F45" s="91" t="s">
        <v>166</v>
      </c>
      <c r="G45" s="129">
        <v>20</v>
      </c>
      <c r="H45" s="91"/>
      <c r="I45" s="91">
        <v>1</v>
      </c>
      <c r="J45" s="91" t="s">
        <v>48</v>
      </c>
      <c r="K45" s="91"/>
      <c r="L45" s="91"/>
      <c r="M45" s="91"/>
      <c r="N45" s="91"/>
      <c r="O45" s="91"/>
      <c r="P45" s="91"/>
      <c r="Q45" s="461"/>
      <c r="R45" s="461"/>
      <c r="S45" s="461"/>
      <c r="X45" s="182"/>
    </row>
    <row r="46" spans="1:24" ht="24.95" hidden="1" customHeight="1">
      <c r="A46" s="143">
        <v>45819</v>
      </c>
      <c r="B46" s="144" t="s">
        <v>197</v>
      </c>
      <c r="C46" s="145">
        <v>0.69097222222222221</v>
      </c>
      <c r="D46" s="130">
        <f t="shared" si="2"/>
        <v>0.70416666666666661</v>
      </c>
      <c r="E46" s="129" t="s">
        <v>437</v>
      </c>
      <c r="F46" s="91" t="s">
        <v>166</v>
      </c>
      <c r="G46" s="129">
        <v>19</v>
      </c>
      <c r="H46" s="91">
        <v>1</v>
      </c>
      <c r="I46" s="91"/>
      <c r="J46" s="91" t="s">
        <v>198</v>
      </c>
      <c r="K46" s="91"/>
      <c r="L46" s="91"/>
      <c r="M46" s="91"/>
      <c r="N46" s="91"/>
      <c r="O46" s="91"/>
      <c r="P46" s="91"/>
      <c r="Q46" s="461"/>
      <c r="R46" s="461"/>
      <c r="S46" s="461"/>
      <c r="X46" s="182"/>
    </row>
    <row r="47" spans="1:24" ht="24.95" customHeight="1">
      <c r="A47" s="90">
        <v>45848</v>
      </c>
      <c r="B47" s="89" t="s">
        <v>451</v>
      </c>
      <c r="C47" s="93">
        <v>0.375</v>
      </c>
      <c r="D47" s="95">
        <v>0.3888888888888889</v>
      </c>
      <c r="E47" s="92" t="s">
        <v>437</v>
      </c>
      <c r="F47" s="92" t="s">
        <v>121</v>
      </c>
      <c r="G47" s="92">
        <f>IF(OR(C47="",D47=""),"-",ABS((D47-C47+(D47&lt;C47))*1440))</f>
        <v>20.000000000000007</v>
      </c>
      <c r="H47" s="89">
        <v>1</v>
      </c>
      <c r="I47" s="89"/>
      <c r="J47" s="89" t="s">
        <v>20</v>
      </c>
      <c r="K47" s="89" t="s">
        <v>452</v>
      </c>
      <c r="L47" s="89"/>
      <c r="M47" s="89"/>
      <c r="N47" s="89">
        <v>18</v>
      </c>
      <c r="O47" s="89"/>
      <c r="P47" s="89"/>
      <c r="Q47" s="421"/>
      <c r="R47" s="421"/>
      <c r="S47" s="421"/>
      <c r="T47" s="63"/>
      <c r="U47" s="63"/>
      <c r="V47" s="63"/>
      <c r="W47" s="225"/>
      <c r="X47" s="182"/>
    </row>
    <row r="48" spans="1:24" ht="24.95" customHeight="1">
      <c r="A48" s="70"/>
      <c r="B48" s="91"/>
      <c r="C48" s="136"/>
      <c r="D48" s="130"/>
      <c r="E48" s="67"/>
      <c r="F48" s="65"/>
      <c r="G48" s="129" t="str">
        <f t="shared" ref="G48:G111" si="3">IF(OR(C48="",D48=""),"-",ABS((D48-C48+(D48&lt;C48))*1440))</f>
        <v>-</v>
      </c>
      <c r="H48" s="91"/>
      <c r="I48" s="91"/>
      <c r="J48" s="65"/>
      <c r="K48" s="91"/>
      <c r="L48" s="91"/>
      <c r="M48" s="91"/>
      <c r="N48" s="91"/>
      <c r="O48" s="91"/>
      <c r="P48" s="91"/>
      <c r="Q48" s="461"/>
      <c r="R48" s="461"/>
      <c r="S48" s="461"/>
      <c r="X48" s="182"/>
    </row>
    <row r="49" spans="1:24" ht="24.95" customHeight="1">
      <c r="A49" s="135"/>
      <c r="B49" s="91"/>
      <c r="C49" s="91"/>
      <c r="D49" s="130"/>
      <c r="E49" s="67"/>
      <c r="F49" s="65"/>
      <c r="G49" s="129" t="str">
        <f t="shared" si="3"/>
        <v>-</v>
      </c>
      <c r="H49" s="91"/>
      <c r="I49" s="91"/>
      <c r="J49" s="65"/>
      <c r="K49" s="91"/>
      <c r="L49" s="91"/>
      <c r="M49" s="91"/>
      <c r="N49" s="91"/>
      <c r="O49" s="91"/>
      <c r="P49" s="91"/>
      <c r="Q49" s="461"/>
      <c r="R49" s="461"/>
      <c r="S49" s="461"/>
      <c r="X49" s="182"/>
    </row>
    <row r="50" spans="1:24" ht="24.95" customHeight="1">
      <c r="A50" s="135"/>
      <c r="B50" s="91"/>
      <c r="C50" s="91"/>
      <c r="D50" s="130"/>
      <c r="E50" s="67"/>
      <c r="F50" s="65"/>
      <c r="G50" s="129" t="str">
        <f t="shared" si="3"/>
        <v>-</v>
      </c>
      <c r="H50" s="91"/>
      <c r="I50" s="91"/>
      <c r="J50" s="65"/>
      <c r="K50" s="91"/>
      <c r="L50" s="91"/>
      <c r="M50" s="91"/>
      <c r="N50" s="91"/>
      <c r="O50" s="91"/>
      <c r="P50" s="91"/>
      <c r="Q50" s="461"/>
      <c r="R50" s="461"/>
      <c r="S50" s="461"/>
      <c r="X50" s="182"/>
    </row>
    <row r="51" spans="1:24" ht="24.95" customHeight="1">
      <c r="A51" s="135"/>
      <c r="B51" s="91"/>
      <c r="C51" s="91"/>
      <c r="D51" s="130"/>
      <c r="E51" s="67"/>
      <c r="F51" s="65"/>
      <c r="G51" s="129" t="str">
        <f t="shared" si="3"/>
        <v>-</v>
      </c>
      <c r="H51" s="91"/>
      <c r="I51" s="91"/>
      <c r="J51" s="65"/>
      <c r="K51" s="91"/>
      <c r="L51" s="91"/>
      <c r="M51" s="91"/>
      <c r="N51" s="91"/>
      <c r="O51" s="91"/>
      <c r="P51" s="91"/>
      <c r="Q51" s="461"/>
      <c r="R51" s="461"/>
      <c r="S51" s="461"/>
      <c r="X51" s="182"/>
    </row>
    <row r="52" spans="1:24" ht="24.95" customHeight="1">
      <c r="A52" s="135"/>
      <c r="B52" s="91"/>
      <c r="C52" s="91"/>
      <c r="D52" s="130"/>
      <c r="E52" s="67"/>
      <c r="F52" s="65"/>
      <c r="G52" s="129" t="str">
        <f t="shared" si="3"/>
        <v>-</v>
      </c>
      <c r="H52" s="91"/>
      <c r="I52" s="91"/>
      <c r="J52" s="65"/>
      <c r="K52" s="91"/>
      <c r="L52" s="91"/>
      <c r="M52" s="91"/>
      <c r="N52" s="91"/>
      <c r="O52" s="91"/>
      <c r="P52" s="91"/>
      <c r="Q52" s="461"/>
      <c r="R52" s="461"/>
      <c r="S52" s="461"/>
      <c r="X52" s="182"/>
    </row>
    <row r="53" spans="1:24" ht="24.95" customHeight="1">
      <c r="A53" s="135"/>
      <c r="B53" s="91"/>
      <c r="C53" s="91"/>
      <c r="D53" s="130"/>
      <c r="E53" s="67"/>
      <c r="F53" s="65"/>
      <c r="G53" s="129" t="str">
        <f t="shared" si="3"/>
        <v>-</v>
      </c>
      <c r="H53" s="91"/>
      <c r="I53" s="91"/>
      <c r="J53" s="65"/>
      <c r="K53" s="91"/>
      <c r="L53" s="91"/>
      <c r="M53" s="91"/>
      <c r="N53" s="91"/>
      <c r="O53" s="91"/>
      <c r="P53" s="91"/>
      <c r="Q53" s="461"/>
      <c r="R53" s="461"/>
      <c r="S53" s="461"/>
      <c r="X53" s="182"/>
    </row>
    <row r="54" spans="1:24" ht="24.95" customHeight="1">
      <c r="A54" s="135"/>
      <c r="B54" s="91"/>
      <c r="C54" s="91"/>
      <c r="D54" s="130"/>
      <c r="E54" s="67"/>
      <c r="F54" s="65"/>
      <c r="G54" s="129" t="str">
        <f t="shared" si="3"/>
        <v>-</v>
      </c>
      <c r="H54" s="91"/>
      <c r="I54" s="91"/>
      <c r="J54" s="65"/>
      <c r="K54" s="91"/>
      <c r="L54" s="91"/>
      <c r="M54" s="91"/>
      <c r="N54" s="91"/>
      <c r="O54" s="91"/>
      <c r="P54" s="91"/>
      <c r="Q54" s="461"/>
      <c r="R54" s="461"/>
      <c r="S54" s="461"/>
      <c r="X54" s="182"/>
    </row>
    <row r="55" spans="1:24" ht="24.95" customHeight="1">
      <c r="A55" s="135"/>
      <c r="B55" s="91"/>
      <c r="C55" s="91"/>
      <c r="D55" s="130"/>
      <c r="E55" s="67"/>
      <c r="F55" s="65"/>
      <c r="G55" s="129" t="str">
        <f t="shared" si="3"/>
        <v>-</v>
      </c>
      <c r="H55" s="91"/>
      <c r="I55" s="91"/>
      <c r="J55" s="65"/>
      <c r="K55" s="91"/>
      <c r="L55" s="91"/>
      <c r="M55" s="91"/>
      <c r="N55" s="91"/>
      <c r="O55" s="91"/>
      <c r="P55" s="91"/>
      <c r="Q55" s="461"/>
      <c r="R55" s="461"/>
      <c r="S55" s="461"/>
      <c r="X55" s="182"/>
    </row>
    <row r="56" spans="1:24" ht="24.95" customHeight="1">
      <c r="A56" s="135"/>
      <c r="B56" s="91"/>
      <c r="C56" s="91"/>
      <c r="D56" s="130"/>
      <c r="E56" s="67"/>
      <c r="F56" s="65"/>
      <c r="G56" s="129" t="str">
        <f t="shared" si="3"/>
        <v>-</v>
      </c>
      <c r="H56" s="91"/>
      <c r="I56" s="91"/>
      <c r="J56" s="65"/>
      <c r="K56" s="91"/>
      <c r="L56" s="91"/>
      <c r="M56" s="91"/>
      <c r="N56" s="91"/>
      <c r="O56" s="91"/>
      <c r="P56" s="91"/>
      <c r="Q56" s="461"/>
      <c r="R56" s="461"/>
      <c r="S56" s="461"/>
      <c r="X56" s="182"/>
    </row>
    <row r="57" spans="1:24" ht="24.95" customHeight="1">
      <c r="A57" s="135"/>
      <c r="B57" s="91"/>
      <c r="C57" s="91"/>
      <c r="D57" s="130"/>
      <c r="E57" s="67"/>
      <c r="F57" s="65"/>
      <c r="G57" s="129" t="str">
        <f t="shared" si="3"/>
        <v>-</v>
      </c>
      <c r="H57" s="91"/>
      <c r="I57" s="91"/>
      <c r="J57" s="65"/>
      <c r="K57" s="91"/>
      <c r="L57" s="91"/>
      <c r="M57" s="91"/>
      <c r="N57" s="91"/>
      <c r="O57" s="91"/>
      <c r="P57" s="91"/>
      <c r="Q57" s="461"/>
      <c r="R57" s="461"/>
      <c r="S57" s="461"/>
      <c r="X57" s="182"/>
    </row>
    <row r="58" spans="1:24" ht="24.95" customHeight="1">
      <c r="A58" s="135"/>
      <c r="B58" s="91"/>
      <c r="C58" s="91"/>
      <c r="D58" s="130"/>
      <c r="E58" s="67"/>
      <c r="F58" s="65"/>
      <c r="G58" s="129" t="str">
        <f t="shared" si="3"/>
        <v>-</v>
      </c>
      <c r="H58" s="91"/>
      <c r="I58" s="91"/>
      <c r="J58" s="65"/>
      <c r="K58" s="91"/>
      <c r="L58" s="91"/>
      <c r="M58" s="91"/>
      <c r="N58" s="91"/>
      <c r="O58" s="91"/>
      <c r="P58" s="91"/>
      <c r="Q58" s="461"/>
      <c r="R58" s="461"/>
      <c r="S58" s="461"/>
      <c r="X58" s="182"/>
    </row>
    <row r="59" spans="1:24" ht="24.95" customHeight="1">
      <c r="A59" s="135"/>
      <c r="B59" s="91"/>
      <c r="C59" s="91"/>
      <c r="D59" s="130"/>
      <c r="E59" s="67"/>
      <c r="F59" s="65"/>
      <c r="G59" s="129" t="str">
        <f t="shared" si="3"/>
        <v>-</v>
      </c>
      <c r="H59" s="91"/>
      <c r="I59" s="91"/>
      <c r="J59" s="65"/>
      <c r="K59" s="91"/>
      <c r="L59" s="91"/>
      <c r="M59" s="91"/>
      <c r="N59" s="91"/>
      <c r="O59" s="91"/>
      <c r="P59" s="91"/>
      <c r="Q59" s="461"/>
      <c r="R59" s="461"/>
      <c r="S59" s="461"/>
      <c r="X59" s="182"/>
    </row>
    <row r="60" spans="1:24" ht="24.95" customHeight="1">
      <c r="A60" s="135"/>
      <c r="B60" s="91"/>
      <c r="C60" s="91"/>
      <c r="D60" s="130"/>
      <c r="E60" s="67"/>
      <c r="F60" s="65"/>
      <c r="G60" s="129" t="str">
        <f t="shared" si="3"/>
        <v>-</v>
      </c>
      <c r="H60" s="91"/>
      <c r="I60" s="91"/>
      <c r="J60" s="65"/>
      <c r="K60" s="91"/>
      <c r="L60" s="91"/>
      <c r="M60" s="91"/>
      <c r="N60" s="91"/>
      <c r="O60" s="91"/>
      <c r="P60" s="91"/>
      <c r="Q60" s="461"/>
      <c r="R60" s="461"/>
      <c r="S60" s="461"/>
      <c r="X60" s="182"/>
    </row>
    <row r="61" spans="1:24" ht="24.95" customHeight="1">
      <c r="A61" s="135"/>
      <c r="B61" s="91"/>
      <c r="C61" s="91"/>
      <c r="D61" s="130"/>
      <c r="E61" s="67"/>
      <c r="F61" s="65"/>
      <c r="G61" s="129" t="str">
        <f t="shared" si="3"/>
        <v>-</v>
      </c>
      <c r="H61" s="91"/>
      <c r="I61" s="91"/>
      <c r="J61" s="65"/>
      <c r="K61" s="91"/>
      <c r="L61" s="91"/>
      <c r="M61" s="91"/>
      <c r="N61" s="91"/>
      <c r="O61" s="91"/>
      <c r="P61" s="91"/>
      <c r="Q61" s="461"/>
      <c r="R61" s="461"/>
      <c r="S61" s="461"/>
      <c r="X61" s="182"/>
    </row>
    <row r="62" spans="1:24" ht="24.95" customHeight="1">
      <c r="A62" s="135"/>
      <c r="B62" s="91"/>
      <c r="C62" s="91"/>
      <c r="D62" s="130"/>
      <c r="E62" s="67"/>
      <c r="F62" s="65"/>
      <c r="G62" s="129" t="str">
        <f t="shared" si="3"/>
        <v>-</v>
      </c>
      <c r="H62" s="91"/>
      <c r="I62" s="91"/>
      <c r="J62" s="65"/>
      <c r="K62" s="91"/>
      <c r="L62" s="91"/>
      <c r="M62" s="91"/>
      <c r="N62" s="91"/>
      <c r="O62" s="91"/>
      <c r="P62" s="91"/>
      <c r="Q62" s="461"/>
      <c r="R62" s="461"/>
      <c r="S62" s="461"/>
      <c r="X62" s="182"/>
    </row>
    <row r="63" spans="1:24" ht="24.95" customHeight="1">
      <c r="A63" s="135"/>
      <c r="B63" s="91"/>
      <c r="C63" s="91"/>
      <c r="D63" s="130"/>
      <c r="E63" s="67"/>
      <c r="F63" s="65"/>
      <c r="G63" s="129" t="str">
        <f t="shared" si="3"/>
        <v>-</v>
      </c>
      <c r="H63" s="91"/>
      <c r="I63" s="91"/>
      <c r="J63" s="65"/>
      <c r="K63" s="91"/>
      <c r="L63" s="91"/>
      <c r="M63" s="91"/>
      <c r="N63" s="91"/>
      <c r="O63" s="91"/>
      <c r="P63" s="91"/>
      <c r="Q63" s="461"/>
      <c r="R63" s="461"/>
      <c r="S63" s="461"/>
      <c r="X63" s="182"/>
    </row>
    <row r="64" spans="1:24" ht="24.95" customHeight="1">
      <c r="A64" s="135"/>
      <c r="B64" s="91"/>
      <c r="C64" s="91"/>
      <c r="D64" s="130"/>
      <c r="E64" s="67"/>
      <c r="F64" s="65"/>
      <c r="G64" s="129" t="str">
        <f t="shared" si="3"/>
        <v>-</v>
      </c>
      <c r="H64" s="91"/>
      <c r="I64" s="91"/>
      <c r="J64" s="65"/>
      <c r="K64" s="91"/>
      <c r="L64" s="91"/>
      <c r="M64" s="91"/>
      <c r="N64" s="91"/>
      <c r="O64" s="91"/>
      <c r="P64" s="91"/>
      <c r="Q64" s="461"/>
      <c r="R64" s="461"/>
      <c r="S64" s="461"/>
      <c r="X64" s="182"/>
    </row>
    <row r="65" spans="1:24" ht="24.95" customHeight="1">
      <c r="A65" s="135"/>
      <c r="B65" s="91"/>
      <c r="C65" s="91"/>
      <c r="D65" s="130"/>
      <c r="E65" s="67"/>
      <c r="F65" s="65"/>
      <c r="G65" s="129" t="str">
        <f t="shared" si="3"/>
        <v>-</v>
      </c>
      <c r="H65" s="91"/>
      <c r="I65" s="91"/>
      <c r="J65" s="65"/>
      <c r="K65" s="91"/>
      <c r="L65" s="91"/>
      <c r="M65" s="91"/>
      <c r="N65" s="91"/>
      <c r="O65" s="91"/>
      <c r="P65" s="91"/>
      <c r="Q65" s="461"/>
      <c r="R65" s="461"/>
      <c r="S65" s="461"/>
      <c r="X65" s="182"/>
    </row>
    <row r="66" spans="1:24" ht="24.95" customHeight="1">
      <c r="A66" s="135"/>
      <c r="B66" s="91"/>
      <c r="C66" s="91"/>
      <c r="D66" s="130"/>
      <c r="E66" s="67"/>
      <c r="F66" s="65"/>
      <c r="G66" s="129" t="str">
        <f t="shared" si="3"/>
        <v>-</v>
      </c>
      <c r="H66" s="91"/>
      <c r="I66" s="91"/>
      <c r="J66" s="65"/>
      <c r="K66" s="91"/>
      <c r="L66" s="91"/>
      <c r="M66" s="91"/>
      <c r="N66" s="91"/>
      <c r="O66" s="91"/>
      <c r="P66" s="91"/>
      <c r="Q66" s="461"/>
      <c r="R66" s="461"/>
      <c r="S66" s="461"/>
      <c r="X66" s="182"/>
    </row>
    <row r="67" spans="1:24" ht="24.95" customHeight="1">
      <c r="A67" s="135"/>
      <c r="B67" s="91"/>
      <c r="C67" s="91"/>
      <c r="D67" s="130"/>
      <c r="E67" s="67"/>
      <c r="F67" s="65"/>
      <c r="G67" s="129" t="str">
        <f t="shared" si="3"/>
        <v>-</v>
      </c>
      <c r="H67" s="91"/>
      <c r="I67" s="91"/>
      <c r="J67" s="65"/>
      <c r="K67" s="91"/>
      <c r="L67" s="91"/>
      <c r="M67" s="91"/>
      <c r="N67" s="91"/>
      <c r="O67" s="91"/>
      <c r="P67" s="91"/>
      <c r="Q67" s="461"/>
      <c r="R67" s="461"/>
      <c r="S67" s="461"/>
      <c r="X67" s="182"/>
    </row>
    <row r="68" spans="1:24" ht="24.95" customHeight="1">
      <c r="A68" s="135"/>
      <c r="B68" s="91"/>
      <c r="C68" s="91"/>
      <c r="D68" s="130"/>
      <c r="E68" s="67"/>
      <c r="F68" s="65"/>
      <c r="G68" s="129" t="str">
        <f t="shared" si="3"/>
        <v>-</v>
      </c>
      <c r="H68" s="91"/>
      <c r="I68" s="91"/>
      <c r="J68" s="65"/>
      <c r="K68" s="91"/>
      <c r="L68" s="91"/>
      <c r="M68" s="91"/>
      <c r="N68" s="91"/>
      <c r="O68" s="91"/>
      <c r="P68" s="91"/>
      <c r="Q68" s="461"/>
      <c r="R68" s="461"/>
      <c r="S68" s="461"/>
      <c r="X68" s="182"/>
    </row>
    <row r="69" spans="1:24" ht="24.95" customHeight="1">
      <c r="A69" s="135"/>
      <c r="B69" s="91"/>
      <c r="C69" s="91"/>
      <c r="D69" s="130"/>
      <c r="E69" s="67"/>
      <c r="F69" s="65"/>
      <c r="G69" s="129" t="str">
        <f t="shared" si="3"/>
        <v>-</v>
      </c>
      <c r="H69" s="91"/>
      <c r="I69" s="91"/>
      <c r="J69" s="65"/>
      <c r="K69" s="91"/>
      <c r="L69" s="91"/>
      <c r="M69" s="91"/>
      <c r="N69" s="91"/>
      <c r="O69" s="91"/>
      <c r="P69" s="91"/>
      <c r="Q69" s="461"/>
      <c r="R69" s="461"/>
      <c r="S69" s="461"/>
      <c r="X69" s="182"/>
    </row>
    <row r="70" spans="1:24" ht="24.95" customHeight="1">
      <c r="A70" s="135"/>
      <c r="B70" s="91"/>
      <c r="C70" s="91"/>
      <c r="D70" s="130"/>
      <c r="E70" s="67"/>
      <c r="F70" s="65"/>
      <c r="G70" s="129" t="str">
        <f t="shared" si="3"/>
        <v>-</v>
      </c>
      <c r="H70" s="91"/>
      <c r="I70" s="91"/>
      <c r="J70" s="65"/>
      <c r="K70" s="91"/>
      <c r="L70" s="91"/>
      <c r="M70" s="91"/>
      <c r="N70" s="91"/>
      <c r="O70" s="91"/>
      <c r="P70" s="91"/>
      <c r="Q70" s="461"/>
      <c r="R70" s="461"/>
      <c r="S70" s="461"/>
      <c r="X70" s="182"/>
    </row>
    <row r="71" spans="1:24" ht="24.95" customHeight="1">
      <c r="A71" s="135"/>
      <c r="B71" s="91"/>
      <c r="C71" s="91"/>
      <c r="D71" s="130"/>
      <c r="E71" s="67"/>
      <c r="F71" s="65"/>
      <c r="G71" s="129" t="str">
        <f t="shared" si="3"/>
        <v>-</v>
      </c>
      <c r="H71" s="91"/>
      <c r="I71" s="91"/>
      <c r="J71" s="65"/>
      <c r="K71" s="91"/>
      <c r="L71" s="91"/>
      <c r="M71" s="91"/>
      <c r="N71" s="91"/>
      <c r="O71" s="91"/>
      <c r="P71" s="91"/>
      <c r="Q71" s="461"/>
      <c r="R71" s="461"/>
      <c r="S71" s="461"/>
      <c r="X71" s="182"/>
    </row>
    <row r="72" spans="1:24" ht="24.95" customHeight="1">
      <c r="A72" s="135"/>
      <c r="B72" s="91"/>
      <c r="C72" s="91"/>
      <c r="D72" s="130"/>
      <c r="E72" s="67"/>
      <c r="F72" s="65"/>
      <c r="G72" s="129" t="str">
        <f t="shared" si="3"/>
        <v>-</v>
      </c>
      <c r="H72" s="91"/>
      <c r="I72" s="91"/>
      <c r="J72" s="65"/>
      <c r="K72" s="91"/>
      <c r="L72" s="91"/>
      <c r="M72" s="91"/>
      <c r="N72" s="91"/>
      <c r="O72" s="91"/>
      <c r="P72" s="91"/>
      <c r="Q72" s="461"/>
      <c r="R72" s="461"/>
      <c r="S72" s="461"/>
      <c r="X72" s="182"/>
    </row>
    <row r="73" spans="1:24" ht="24.95" customHeight="1">
      <c r="A73" s="135"/>
      <c r="B73" s="91"/>
      <c r="C73" s="91"/>
      <c r="D73" s="130"/>
      <c r="E73" s="67"/>
      <c r="F73" s="65"/>
      <c r="G73" s="129" t="str">
        <f t="shared" si="3"/>
        <v>-</v>
      </c>
      <c r="H73" s="91"/>
      <c r="I73" s="91"/>
      <c r="J73" s="65"/>
      <c r="K73" s="91"/>
      <c r="L73" s="91"/>
      <c r="M73" s="91"/>
      <c r="N73" s="91"/>
      <c r="O73" s="91"/>
      <c r="P73" s="91"/>
      <c r="Q73" s="461"/>
      <c r="R73" s="461"/>
      <c r="S73" s="461"/>
      <c r="X73" s="182"/>
    </row>
    <row r="74" spans="1:24" ht="24.95" customHeight="1">
      <c r="A74" s="135"/>
      <c r="B74" s="91"/>
      <c r="C74" s="91"/>
      <c r="D74" s="130"/>
      <c r="E74" s="67"/>
      <c r="F74" s="65"/>
      <c r="G74" s="129" t="str">
        <f t="shared" si="3"/>
        <v>-</v>
      </c>
      <c r="H74" s="91"/>
      <c r="I74" s="91"/>
      <c r="J74" s="65"/>
      <c r="K74" s="91"/>
      <c r="L74" s="91"/>
      <c r="M74" s="91"/>
      <c r="N74" s="91"/>
      <c r="O74" s="91"/>
      <c r="P74" s="91"/>
      <c r="Q74" s="461"/>
      <c r="R74" s="461"/>
      <c r="S74" s="461"/>
      <c r="X74" s="182"/>
    </row>
    <row r="75" spans="1:24" ht="24.95" customHeight="1">
      <c r="A75" s="135"/>
      <c r="B75" s="91"/>
      <c r="C75" s="91"/>
      <c r="D75" s="130"/>
      <c r="E75" s="67"/>
      <c r="F75" s="65"/>
      <c r="G75" s="129" t="str">
        <f t="shared" si="3"/>
        <v>-</v>
      </c>
      <c r="H75" s="91"/>
      <c r="I75" s="91"/>
      <c r="J75" s="65"/>
      <c r="K75" s="91"/>
      <c r="L75" s="91"/>
      <c r="M75" s="91"/>
      <c r="N75" s="91"/>
      <c r="O75" s="91"/>
      <c r="P75" s="91"/>
      <c r="Q75" s="461"/>
      <c r="R75" s="461"/>
      <c r="S75" s="461"/>
      <c r="X75" s="182"/>
    </row>
    <row r="76" spans="1:24" ht="24.95" customHeight="1">
      <c r="A76" s="135"/>
      <c r="B76" s="91"/>
      <c r="C76" s="91"/>
      <c r="D76" s="130"/>
      <c r="E76" s="67"/>
      <c r="F76" s="65"/>
      <c r="G76" s="129" t="str">
        <f t="shared" si="3"/>
        <v>-</v>
      </c>
      <c r="H76" s="91"/>
      <c r="I76" s="91"/>
      <c r="J76" s="65"/>
      <c r="K76" s="91"/>
      <c r="L76" s="91"/>
      <c r="M76" s="91"/>
      <c r="N76" s="91"/>
      <c r="O76" s="91"/>
      <c r="P76" s="91"/>
      <c r="Q76" s="461"/>
      <c r="R76" s="461"/>
      <c r="S76" s="461"/>
      <c r="X76" s="182"/>
    </row>
    <row r="77" spans="1:24" ht="24.95" customHeight="1">
      <c r="A77" s="135"/>
      <c r="B77" s="91"/>
      <c r="C77" s="91"/>
      <c r="D77" s="130"/>
      <c r="E77" s="67"/>
      <c r="F77" s="65"/>
      <c r="G77" s="129" t="str">
        <f t="shared" si="3"/>
        <v>-</v>
      </c>
      <c r="H77" s="91"/>
      <c r="I77" s="91"/>
      <c r="J77" s="65"/>
      <c r="K77" s="91"/>
      <c r="L77" s="91"/>
      <c r="M77" s="91"/>
      <c r="N77" s="91"/>
      <c r="O77" s="91"/>
      <c r="P77" s="91"/>
      <c r="Q77" s="461"/>
      <c r="R77" s="461"/>
      <c r="S77" s="461"/>
      <c r="X77" s="182"/>
    </row>
    <row r="78" spans="1:24" ht="24.95" customHeight="1">
      <c r="A78" s="135"/>
      <c r="B78" s="91"/>
      <c r="C78" s="91"/>
      <c r="D78" s="130"/>
      <c r="E78" s="67"/>
      <c r="F78" s="65"/>
      <c r="G78" s="129" t="str">
        <f t="shared" si="3"/>
        <v>-</v>
      </c>
      <c r="H78" s="91"/>
      <c r="I78" s="91"/>
      <c r="J78" s="65"/>
      <c r="K78" s="91"/>
      <c r="L78" s="91"/>
      <c r="M78" s="91"/>
      <c r="N78" s="91"/>
      <c r="O78" s="91"/>
      <c r="P78" s="91"/>
      <c r="Q78" s="461"/>
      <c r="R78" s="461"/>
      <c r="S78" s="461"/>
      <c r="X78" s="182"/>
    </row>
    <row r="79" spans="1:24" ht="24.95" customHeight="1">
      <c r="A79" s="135"/>
      <c r="B79" s="91"/>
      <c r="C79" s="91"/>
      <c r="D79" s="130"/>
      <c r="E79" s="67"/>
      <c r="F79" s="65"/>
      <c r="G79" s="129" t="str">
        <f t="shared" si="3"/>
        <v>-</v>
      </c>
      <c r="H79" s="91"/>
      <c r="I79" s="91"/>
      <c r="J79" s="65"/>
      <c r="K79" s="91"/>
      <c r="L79" s="91"/>
      <c r="M79" s="91"/>
      <c r="N79" s="91"/>
      <c r="O79" s="91"/>
      <c r="P79" s="91"/>
      <c r="Q79" s="461"/>
      <c r="R79" s="461"/>
      <c r="S79" s="461"/>
      <c r="X79" s="182"/>
    </row>
    <row r="80" spans="1:24" ht="24.95" customHeight="1">
      <c r="A80" s="135"/>
      <c r="B80" s="91"/>
      <c r="C80" s="91"/>
      <c r="D80" s="130"/>
      <c r="E80" s="67"/>
      <c r="F80" s="65"/>
      <c r="G80" s="129" t="str">
        <f t="shared" si="3"/>
        <v>-</v>
      </c>
      <c r="H80" s="91"/>
      <c r="I80" s="91"/>
      <c r="J80" s="65"/>
      <c r="K80" s="91"/>
      <c r="L80" s="91"/>
      <c r="M80" s="91"/>
      <c r="N80" s="91"/>
      <c r="O80" s="91"/>
      <c r="P80" s="91"/>
      <c r="Q80" s="461"/>
      <c r="R80" s="461"/>
      <c r="S80" s="461"/>
      <c r="X80" s="182"/>
    </row>
    <row r="81" spans="1:24" ht="24.95" customHeight="1">
      <c r="A81" s="135"/>
      <c r="B81" s="91"/>
      <c r="C81" s="91"/>
      <c r="D81" s="130"/>
      <c r="E81" s="67"/>
      <c r="F81" s="65"/>
      <c r="G81" s="129" t="str">
        <f t="shared" si="3"/>
        <v>-</v>
      </c>
      <c r="H81" s="91"/>
      <c r="I81" s="91"/>
      <c r="J81" s="65"/>
      <c r="K81" s="91"/>
      <c r="L81" s="91"/>
      <c r="M81" s="91"/>
      <c r="N81" s="91"/>
      <c r="O81" s="91"/>
      <c r="P81" s="91"/>
      <c r="Q81" s="461"/>
      <c r="R81" s="461"/>
      <c r="S81" s="461"/>
      <c r="X81" s="182"/>
    </row>
    <row r="82" spans="1:24" ht="24.95" customHeight="1">
      <c r="A82" s="135"/>
      <c r="B82" s="91"/>
      <c r="C82" s="91"/>
      <c r="D82" s="130"/>
      <c r="E82" s="67"/>
      <c r="F82" s="65"/>
      <c r="G82" s="129" t="str">
        <f t="shared" si="3"/>
        <v>-</v>
      </c>
      <c r="H82" s="91"/>
      <c r="I82" s="91"/>
      <c r="J82" s="65"/>
      <c r="K82" s="91"/>
      <c r="L82" s="91"/>
      <c r="M82" s="91"/>
      <c r="N82" s="91"/>
      <c r="O82" s="91"/>
      <c r="P82" s="91"/>
      <c r="Q82" s="461"/>
      <c r="R82" s="461"/>
      <c r="S82" s="461"/>
      <c r="X82" s="182"/>
    </row>
    <row r="83" spans="1:24" ht="24.95" customHeight="1">
      <c r="A83" s="135"/>
      <c r="B83" s="91"/>
      <c r="C83" s="91"/>
      <c r="D83" s="130"/>
      <c r="E83" s="67"/>
      <c r="F83" s="65"/>
      <c r="G83" s="129" t="str">
        <f t="shared" si="3"/>
        <v>-</v>
      </c>
      <c r="H83" s="91"/>
      <c r="I83" s="91"/>
      <c r="J83" s="65"/>
      <c r="K83" s="91"/>
      <c r="L83" s="91"/>
      <c r="M83" s="91"/>
      <c r="N83" s="91"/>
      <c r="O83" s="91"/>
      <c r="P83" s="91"/>
      <c r="Q83" s="461"/>
      <c r="R83" s="461"/>
      <c r="S83" s="461"/>
      <c r="X83" s="182"/>
    </row>
    <row r="84" spans="1:24" ht="24.95" customHeight="1">
      <c r="A84" s="135"/>
      <c r="B84" s="91"/>
      <c r="C84" s="91"/>
      <c r="D84" s="130"/>
      <c r="E84" s="67"/>
      <c r="F84" s="65"/>
      <c r="G84" s="129" t="str">
        <f t="shared" si="3"/>
        <v>-</v>
      </c>
      <c r="H84" s="91"/>
      <c r="I84" s="91"/>
      <c r="J84" s="65"/>
      <c r="K84" s="91"/>
      <c r="L84" s="91"/>
      <c r="M84" s="91"/>
      <c r="N84" s="91"/>
      <c r="O84" s="91"/>
      <c r="P84" s="91"/>
      <c r="Q84" s="461"/>
      <c r="R84" s="461"/>
      <c r="S84" s="461"/>
      <c r="X84" s="182"/>
    </row>
    <row r="85" spans="1:24" ht="24.95" customHeight="1">
      <c r="A85" s="135"/>
      <c r="B85" s="91"/>
      <c r="C85" s="91"/>
      <c r="D85" s="130"/>
      <c r="E85" s="67"/>
      <c r="F85" s="65"/>
      <c r="G85" s="129" t="str">
        <f t="shared" si="3"/>
        <v>-</v>
      </c>
      <c r="H85" s="91"/>
      <c r="I85" s="91"/>
      <c r="J85" s="65"/>
      <c r="K85" s="91"/>
      <c r="L85" s="91"/>
      <c r="M85" s="91"/>
      <c r="N85" s="91"/>
      <c r="O85" s="91"/>
      <c r="P85" s="91"/>
      <c r="Q85" s="461"/>
      <c r="R85" s="461"/>
      <c r="S85" s="461"/>
      <c r="X85" s="182"/>
    </row>
    <row r="86" spans="1:24" ht="24.95" customHeight="1">
      <c r="A86" s="135"/>
      <c r="B86" s="91"/>
      <c r="C86" s="91"/>
      <c r="D86" s="130"/>
      <c r="E86" s="67"/>
      <c r="F86" s="65"/>
      <c r="G86" s="129" t="str">
        <f t="shared" si="3"/>
        <v>-</v>
      </c>
      <c r="H86" s="91"/>
      <c r="I86" s="91"/>
      <c r="J86" s="65"/>
      <c r="K86" s="91"/>
      <c r="L86" s="91"/>
      <c r="M86" s="91"/>
      <c r="N86" s="91"/>
      <c r="O86" s="91"/>
      <c r="P86" s="91"/>
      <c r="Q86" s="461"/>
      <c r="R86" s="461"/>
      <c r="S86" s="461"/>
      <c r="X86" s="182"/>
    </row>
    <row r="87" spans="1:24" ht="24.95" customHeight="1">
      <c r="A87" s="135"/>
      <c r="B87" s="91"/>
      <c r="C87" s="91"/>
      <c r="D87" s="130"/>
      <c r="E87" s="67"/>
      <c r="F87" s="65"/>
      <c r="G87" s="129" t="str">
        <f t="shared" si="3"/>
        <v>-</v>
      </c>
      <c r="H87" s="91"/>
      <c r="I87" s="91"/>
      <c r="J87" s="65"/>
      <c r="K87" s="91"/>
      <c r="L87" s="91"/>
      <c r="M87" s="91"/>
      <c r="N87" s="91"/>
      <c r="O87" s="91"/>
      <c r="P87" s="91"/>
      <c r="Q87" s="461"/>
      <c r="R87" s="461"/>
      <c r="S87" s="461"/>
      <c r="X87" s="182"/>
    </row>
    <row r="88" spans="1:24" ht="24.95" customHeight="1">
      <c r="A88" s="135"/>
      <c r="B88" s="91"/>
      <c r="C88" s="91"/>
      <c r="D88" s="130"/>
      <c r="E88" s="67"/>
      <c r="F88" s="65"/>
      <c r="G88" s="129" t="str">
        <f t="shared" si="3"/>
        <v>-</v>
      </c>
      <c r="H88" s="91"/>
      <c r="I88" s="91"/>
      <c r="J88" s="65"/>
      <c r="K88" s="91"/>
      <c r="L88" s="91"/>
      <c r="M88" s="91"/>
      <c r="N88" s="91"/>
      <c r="O88" s="91"/>
      <c r="P88" s="91"/>
      <c r="Q88" s="461"/>
      <c r="R88" s="461"/>
      <c r="S88" s="461"/>
      <c r="X88" s="182"/>
    </row>
    <row r="89" spans="1:24" ht="24.95" customHeight="1">
      <c r="A89" s="135"/>
      <c r="B89" s="91"/>
      <c r="C89" s="91"/>
      <c r="D89" s="130"/>
      <c r="E89" s="67"/>
      <c r="F89" s="65"/>
      <c r="G89" s="129" t="str">
        <f t="shared" si="3"/>
        <v>-</v>
      </c>
      <c r="H89" s="91"/>
      <c r="I89" s="91"/>
      <c r="J89" s="65"/>
      <c r="K89" s="91"/>
      <c r="L89" s="91"/>
      <c r="M89" s="91"/>
      <c r="N89" s="91"/>
      <c r="O89" s="91"/>
      <c r="P89" s="91"/>
      <c r="Q89" s="461"/>
      <c r="R89" s="461"/>
      <c r="S89" s="461"/>
      <c r="X89" s="182"/>
    </row>
    <row r="90" spans="1:24" ht="24.95" customHeight="1">
      <c r="A90" s="135"/>
      <c r="B90" s="91"/>
      <c r="C90" s="91"/>
      <c r="D90" s="130"/>
      <c r="E90" s="67"/>
      <c r="F90" s="65"/>
      <c r="G90" s="129" t="str">
        <f t="shared" si="3"/>
        <v>-</v>
      </c>
      <c r="H90" s="91"/>
      <c r="I90" s="91"/>
      <c r="J90" s="65"/>
      <c r="K90" s="91"/>
      <c r="L90" s="91"/>
      <c r="M90" s="91"/>
      <c r="N90" s="91"/>
      <c r="O90" s="91"/>
      <c r="P90" s="91"/>
      <c r="Q90" s="461"/>
      <c r="R90" s="461"/>
      <c r="S90" s="461"/>
      <c r="X90" s="182"/>
    </row>
    <row r="91" spans="1:24" ht="24.95" customHeight="1">
      <c r="A91" s="135"/>
      <c r="B91" s="91"/>
      <c r="C91" s="91"/>
      <c r="D91" s="130"/>
      <c r="E91" s="67"/>
      <c r="F91" s="65"/>
      <c r="G91" s="129" t="str">
        <f t="shared" si="3"/>
        <v>-</v>
      </c>
      <c r="H91" s="91"/>
      <c r="I91" s="91"/>
      <c r="J91" s="65"/>
      <c r="K91" s="91"/>
      <c r="L91" s="91"/>
      <c r="M91" s="91"/>
      <c r="N91" s="91"/>
      <c r="O91" s="91"/>
      <c r="P91" s="91"/>
      <c r="Q91" s="461"/>
      <c r="R91" s="461"/>
      <c r="S91" s="461"/>
      <c r="X91" s="182"/>
    </row>
    <row r="92" spans="1:24" ht="24.95" customHeight="1">
      <c r="A92" s="135"/>
      <c r="B92" s="91"/>
      <c r="C92" s="91"/>
      <c r="D92" s="130"/>
      <c r="E92" s="67"/>
      <c r="F92" s="65"/>
      <c r="G92" s="129" t="str">
        <f t="shared" si="3"/>
        <v>-</v>
      </c>
      <c r="H92" s="91"/>
      <c r="I92" s="91"/>
      <c r="J92" s="65"/>
      <c r="K92" s="91"/>
      <c r="L92" s="91"/>
      <c r="M92" s="91"/>
      <c r="N92" s="91"/>
      <c r="O92" s="91"/>
      <c r="P92" s="91"/>
      <c r="Q92" s="461"/>
      <c r="R92" s="461"/>
      <c r="S92" s="461"/>
      <c r="X92" s="182"/>
    </row>
    <row r="93" spans="1:24" ht="24.95" customHeight="1">
      <c r="A93" s="135"/>
      <c r="B93" s="91"/>
      <c r="C93" s="91"/>
      <c r="D93" s="130"/>
      <c r="E93" s="67"/>
      <c r="F93" s="65"/>
      <c r="G93" s="129" t="str">
        <f t="shared" si="3"/>
        <v>-</v>
      </c>
      <c r="H93" s="91"/>
      <c r="I93" s="91"/>
      <c r="J93" s="65"/>
      <c r="K93" s="91"/>
      <c r="L93" s="91"/>
      <c r="M93" s="91"/>
      <c r="N93" s="91"/>
      <c r="O93" s="91"/>
      <c r="P93" s="91"/>
      <c r="Q93" s="461"/>
      <c r="R93" s="461"/>
      <c r="S93" s="461"/>
      <c r="X93" s="182"/>
    </row>
    <row r="94" spans="1:24" ht="24.95" customHeight="1">
      <c r="A94" s="135"/>
      <c r="B94" s="91"/>
      <c r="C94" s="91"/>
      <c r="D94" s="130"/>
      <c r="E94" s="67"/>
      <c r="F94" s="65"/>
      <c r="G94" s="129" t="str">
        <f t="shared" si="3"/>
        <v>-</v>
      </c>
      <c r="H94" s="91"/>
      <c r="I94" s="91"/>
      <c r="J94" s="65"/>
      <c r="K94" s="91"/>
      <c r="L94" s="91"/>
      <c r="M94" s="91"/>
      <c r="N94" s="91"/>
      <c r="O94" s="91"/>
      <c r="P94" s="91"/>
      <c r="Q94" s="461"/>
      <c r="R94" s="461"/>
      <c r="S94" s="461"/>
      <c r="X94" s="182"/>
    </row>
    <row r="95" spans="1:24" ht="24.95" customHeight="1">
      <c r="A95" s="135"/>
      <c r="B95" s="91"/>
      <c r="C95" s="91"/>
      <c r="D95" s="130"/>
      <c r="E95" s="67"/>
      <c r="F95" s="65"/>
      <c r="G95" s="129" t="str">
        <f t="shared" si="3"/>
        <v>-</v>
      </c>
      <c r="H95" s="91"/>
      <c r="I95" s="91"/>
      <c r="J95" s="65"/>
      <c r="K95" s="91"/>
      <c r="L95" s="91"/>
      <c r="M95" s="91"/>
      <c r="N95" s="91"/>
      <c r="O95" s="91"/>
      <c r="P95" s="91"/>
      <c r="Q95" s="461"/>
      <c r="R95" s="461"/>
      <c r="S95" s="461"/>
      <c r="X95" s="182"/>
    </row>
    <row r="96" spans="1:24" ht="24.95" customHeight="1">
      <c r="A96" s="135"/>
      <c r="B96" s="91"/>
      <c r="C96" s="91"/>
      <c r="D96" s="130"/>
      <c r="E96" s="67"/>
      <c r="F96" s="65"/>
      <c r="G96" s="129" t="str">
        <f t="shared" si="3"/>
        <v>-</v>
      </c>
      <c r="H96" s="91"/>
      <c r="I96" s="91"/>
      <c r="J96" s="65"/>
      <c r="K96" s="91"/>
      <c r="L96" s="91"/>
      <c r="M96" s="91"/>
      <c r="N96" s="91"/>
      <c r="O96" s="91"/>
      <c r="P96" s="91"/>
      <c r="Q96" s="461"/>
      <c r="R96" s="461"/>
      <c r="S96" s="461"/>
      <c r="X96" s="182"/>
    </row>
    <row r="97" spans="1:24" ht="24.95" customHeight="1">
      <c r="A97" s="135"/>
      <c r="B97" s="91"/>
      <c r="C97" s="91"/>
      <c r="D97" s="130"/>
      <c r="E97" s="67"/>
      <c r="F97" s="65"/>
      <c r="G97" s="129" t="str">
        <f t="shared" si="3"/>
        <v>-</v>
      </c>
      <c r="H97" s="91"/>
      <c r="I97" s="91"/>
      <c r="J97" s="65"/>
      <c r="K97" s="91"/>
      <c r="L97" s="91"/>
      <c r="M97" s="91"/>
      <c r="N97" s="91"/>
      <c r="O97" s="91"/>
      <c r="P97" s="91"/>
      <c r="Q97" s="461"/>
      <c r="R97" s="461"/>
      <c r="S97" s="461"/>
      <c r="X97" s="182"/>
    </row>
    <row r="98" spans="1:24" ht="24.95" customHeight="1">
      <c r="A98" s="135"/>
      <c r="B98" s="91"/>
      <c r="C98" s="91"/>
      <c r="D98" s="130"/>
      <c r="E98" s="67"/>
      <c r="F98" s="65"/>
      <c r="G98" s="129" t="str">
        <f t="shared" si="3"/>
        <v>-</v>
      </c>
      <c r="H98" s="91"/>
      <c r="I98" s="91"/>
      <c r="J98" s="65"/>
      <c r="K98" s="91"/>
      <c r="L98" s="91"/>
      <c r="M98" s="91"/>
      <c r="N98" s="91"/>
      <c r="O98" s="91"/>
      <c r="P98" s="91"/>
      <c r="Q98" s="461"/>
      <c r="R98" s="461"/>
      <c r="S98" s="461"/>
      <c r="X98" s="182"/>
    </row>
    <row r="99" spans="1:24" ht="24.95" customHeight="1">
      <c r="A99" s="135"/>
      <c r="B99" s="91"/>
      <c r="C99" s="91"/>
      <c r="D99" s="130"/>
      <c r="E99" s="67"/>
      <c r="F99" s="65"/>
      <c r="G99" s="129" t="str">
        <f t="shared" si="3"/>
        <v>-</v>
      </c>
      <c r="H99" s="91"/>
      <c r="I99" s="91"/>
      <c r="J99" s="65"/>
      <c r="K99" s="91"/>
      <c r="L99" s="91"/>
      <c r="M99" s="91"/>
      <c r="N99" s="91"/>
      <c r="O99" s="91"/>
      <c r="P99" s="91"/>
      <c r="Q99" s="461"/>
      <c r="R99" s="461"/>
      <c r="S99" s="461"/>
      <c r="X99" s="182"/>
    </row>
    <row r="100" spans="1:24" ht="24.95" customHeight="1">
      <c r="A100" s="135"/>
      <c r="B100" s="91"/>
      <c r="C100" s="91"/>
      <c r="D100" s="130"/>
      <c r="E100" s="67"/>
      <c r="F100" s="65"/>
      <c r="G100" s="129" t="str">
        <f t="shared" si="3"/>
        <v>-</v>
      </c>
      <c r="H100" s="91"/>
      <c r="I100" s="91"/>
      <c r="J100" s="65"/>
      <c r="K100" s="91"/>
      <c r="L100" s="91"/>
      <c r="M100" s="91"/>
      <c r="N100" s="91"/>
      <c r="O100" s="91"/>
      <c r="P100" s="91"/>
      <c r="Q100" s="461"/>
      <c r="R100" s="461"/>
      <c r="S100" s="461"/>
      <c r="X100" s="182"/>
    </row>
    <row r="101" spans="1:24" ht="24.95" customHeight="1">
      <c r="A101" s="135"/>
      <c r="B101" s="91"/>
      <c r="C101" s="91"/>
      <c r="D101" s="130"/>
      <c r="E101" s="67"/>
      <c r="F101" s="65"/>
      <c r="G101" s="129" t="str">
        <f t="shared" si="3"/>
        <v>-</v>
      </c>
      <c r="H101" s="91"/>
      <c r="I101" s="91"/>
      <c r="J101" s="65"/>
      <c r="K101" s="91"/>
      <c r="L101" s="91"/>
      <c r="M101" s="91"/>
      <c r="N101" s="91"/>
      <c r="O101" s="91"/>
      <c r="P101" s="91"/>
      <c r="Q101" s="461"/>
      <c r="R101" s="461"/>
      <c r="S101" s="461"/>
      <c r="X101" s="182"/>
    </row>
    <row r="102" spans="1:24" ht="24.95" customHeight="1">
      <c r="A102" s="135"/>
      <c r="B102" s="91"/>
      <c r="C102" s="91"/>
      <c r="D102" s="130"/>
      <c r="E102" s="67"/>
      <c r="F102" s="65"/>
      <c r="G102" s="129" t="str">
        <f t="shared" si="3"/>
        <v>-</v>
      </c>
      <c r="H102" s="91"/>
      <c r="I102" s="91"/>
      <c r="J102" s="65"/>
      <c r="K102" s="91"/>
      <c r="L102" s="91"/>
      <c r="M102" s="91"/>
      <c r="N102" s="91"/>
      <c r="O102" s="91"/>
      <c r="P102" s="91"/>
      <c r="Q102" s="461"/>
      <c r="R102" s="461"/>
      <c r="S102" s="461"/>
      <c r="X102" s="182"/>
    </row>
    <row r="103" spans="1:24" ht="24.95" customHeight="1">
      <c r="A103" s="135"/>
      <c r="B103" s="91"/>
      <c r="C103" s="91"/>
      <c r="D103" s="130"/>
      <c r="E103" s="67"/>
      <c r="F103" s="65"/>
      <c r="G103" s="129" t="str">
        <f t="shared" si="3"/>
        <v>-</v>
      </c>
      <c r="H103" s="91"/>
      <c r="I103" s="91"/>
      <c r="J103" s="65"/>
      <c r="K103" s="91"/>
      <c r="L103" s="91"/>
      <c r="M103" s="91"/>
      <c r="N103" s="91"/>
      <c r="O103" s="91"/>
      <c r="P103" s="91"/>
      <c r="Q103" s="461"/>
      <c r="R103" s="461"/>
      <c r="S103" s="461"/>
      <c r="X103" s="182"/>
    </row>
    <row r="104" spans="1:24" ht="24.95" customHeight="1">
      <c r="A104" s="135"/>
      <c r="B104" s="91"/>
      <c r="C104" s="91"/>
      <c r="D104" s="130"/>
      <c r="E104" s="67"/>
      <c r="F104" s="65"/>
      <c r="G104" s="129" t="str">
        <f t="shared" si="3"/>
        <v>-</v>
      </c>
      <c r="H104" s="91"/>
      <c r="I104" s="91"/>
      <c r="J104" s="65"/>
      <c r="K104" s="91"/>
      <c r="L104" s="91"/>
      <c r="M104" s="91"/>
      <c r="N104" s="91"/>
      <c r="O104" s="91"/>
      <c r="P104" s="91"/>
      <c r="Q104" s="461"/>
      <c r="R104" s="461"/>
      <c r="S104" s="461"/>
      <c r="X104" s="182"/>
    </row>
    <row r="105" spans="1:24" ht="24.95" customHeight="1">
      <c r="A105" s="135"/>
      <c r="B105" s="91"/>
      <c r="C105" s="91"/>
      <c r="D105" s="130"/>
      <c r="E105" s="67"/>
      <c r="F105" s="65"/>
      <c r="G105" s="129" t="str">
        <f t="shared" si="3"/>
        <v>-</v>
      </c>
      <c r="H105" s="91"/>
      <c r="I105" s="91"/>
      <c r="J105" s="65"/>
      <c r="K105" s="91"/>
      <c r="L105" s="91"/>
      <c r="M105" s="91"/>
      <c r="N105" s="91"/>
      <c r="O105" s="91"/>
      <c r="P105" s="91"/>
      <c r="Q105" s="461"/>
      <c r="R105" s="461"/>
      <c r="S105" s="461"/>
      <c r="X105" s="182"/>
    </row>
    <row r="106" spans="1:24" ht="24.95" customHeight="1">
      <c r="A106" s="135"/>
      <c r="B106" s="91"/>
      <c r="C106" s="91"/>
      <c r="D106" s="130"/>
      <c r="E106" s="67"/>
      <c r="F106" s="65"/>
      <c r="G106" s="129" t="str">
        <f t="shared" si="3"/>
        <v>-</v>
      </c>
      <c r="H106" s="91"/>
      <c r="I106" s="91"/>
      <c r="J106" s="65"/>
      <c r="K106" s="91"/>
      <c r="L106" s="91"/>
      <c r="M106" s="91"/>
      <c r="N106" s="91"/>
      <c r="O106" s="91"/>
      <c r="P106" s="91"/>
      <c r="Q106" s="461"/>
      <c r="R106" s="461"/>
      <c r="S106" s="461"/>
      <c r="X106" s="182"/>
    </row>
    <row r="107" spans="1:24" ht="24.95" customHeight="1">
      <c r="A107" s="135"/>
      <c r="B107" s="91"/>
      <c r="C107" s="91"/>
      <c r="D107" s="130"/>
      <c r="E107" s="67"/>
      <c r="F107" s="65"/>
      <c r="G107" s="129" t="str">
        <f t="shared" si="3"/>
        <v>-</v>
      </c>
      <c r="H107" s="91"/>
      <c r="I107" s="91"/>
      <c r="J107" s="65"/>
      <c r="K107" s="91"/>
      <c r="L107" s="91"/>
      <c r="M107" s="91"/>
      <c r="N107" s="91"/>
      <c r="O107" s="91"/>
      <c r="P107" s="91"/>
      <c r="Q107" s="461"/>
      <c r="R107" s="461"/>
      <c r="S107" s="461"/>
      <c r="X107" s="182"/>
    </row>
    <row r="108" spans="1:24" ht="24.95" customHeight="1">
      <c r="A108" s="135"/>
      <c r="B108" s="91"/>
      <c r="C108" s="91"/>
      <c r="D108" s="130"/>
      <c r="E108" s="67"/>
      <c r="F108" s="65"/>
      <c r="G108" s="129" t="str">
        <f t="shared" si="3"/>
        <v>-</v>
      </c>
      <c r="H108" s="91"/>
      <c r="I108" s="91"/>
      <c r="J108" s="65"/>
      <c r="K108" s="91"/>
      <c r="L108" s="91"/>
      <c r="M108" s="91"/>
      <c r="N108" s="91"/>
      <c r="O108" s="91"/>
      <c r="P108" s="91"/>
      <c r="Q108" s="461"/>
      <c r="R108" s="461"/>
      <c r="S108" s="461"/>
      <c r="X108" s="182"/>
    </row>
    <row r="109" spans="1:24" ht="24.95" customHeight="1">
      <c r="A109" s="135"/>
      <c r="B109" s="91"/>
      <c r="C109" s="91"/>
      <c r="D109" s="130"/>
      <c r="E109" s="67"/>
      <c r="F109" s="65"/>
      <c r="G109" s="129" t="str">
        <f t="shared" si="3"/>
        <v>-</v>
      </c>
      <c r="H109" s="91"/>
      <c r="I109" s="91"/>
      <c r="J109" s="65"/>
      <c r="K109" s="91"/>
      <c r="L109" s="91"/>
      <c r="M109" s="91"/>
      <c r="N109" s="91"/>
      <c r="O109" s="91"/>
      <c r="P109" s="91"/>
      <c r="Q109" s="461"/>
      <c r="R109" s="461"/>
      <c r="S109" s="461"/>
      <c r="X109" s="182"/>
    </row>
    <row r="110" spans="1:24" ht="24.95" customHeight="1">
      <c r="A110" s="135"/>
      <c r="B110" s="91"/>
      <c r="C110" s="91"/>
      <c r="D110" s="130"/>
      <c r="E110" s="67"/>
      <c r="F110" s="65"/>
      <c r="G110" s="129" t="str">
        <f t="shared" si="3"/>
        <v>-</v>
      </c>
      <c r="H110" s="91"/>
      <c r="I110" s="91"/>
      <c r="J110" s="65"/>
      <c r="K110" s="91"/>
      <c r="L110" s="91"/>
      <c r="M110" s="91"/>
      <c r="N110" s="91"/>
      <c r="O110" s="91"/>
      <c r="P110" s="91"/>
      <c r="Q110" s="461"/>
      <c r="R110" s="461"/>
      <c r="S110" s="461"/>
      <c r="X110" s="182"/>
    </row>
    <row r="111" spans="1:24" ht="24.95" customHeight="1">
      <c r="A111" s="135"/>
      <c r="B111" s="91"/>
      <c r="C111" s="91"/>
      <c r="D111" s="130"/>
      <c r="E111" s="67"/>
      <c r="F111" s="65"/>
      <c r="G111" s="129" t="str">
        <f t="shared" si="3"/>
        <v>-</v>
      </c>
      <c r="H111" s="91"/>
      <c r="I111" s="91"/>
      <c r="J111" s="65"/>
      <c r="K111" s="91"/>
      <c r="L111" s="91"/>
      <c r="M111" s="91"/>
      <c r="N111" s="91"/>
      <c r="O111" s="91"/>
      <c r="P111" s="91"/>
      <c r="Q111" s="461"/>
      <c r="R111" s="461"/>
      <c r="S111" s="461"/>
      <c r="X111" s="182"/>
    </row>
    <row r="112" spans="1:24" ht="24.95" customHeight="1">
      <c r="A112" s="135"/>
      <c r="B112" s="91"/>
      <c r="C112" s="91"/>
      <c r="D112" s="130"/>
      <c r="E112" s="67"/>
      <c r="F112" s="65"/>
      <c r="G112" s="129" t="str">
        <f t="shared" ref="G112:G175" si="4">IF(OR(C112="",D112=""),"-",ABS((D112-C112+(D112&lt;C112))*1440))</f>
        <v>-</v>
      </c>
      <c r="H112" s="91"/>
      <c r="I112" s="91"/>
      <c r="J112" s="65"/>
      <c r="K112" s="91"/>
      <c r="L112" s="91"/>
      <c r="M112" s="91"/>
      <c r="N112" s="91"/>
      <c r="O112" s="91"/>
      <c r="P112" s="91"/>
      <c r="Q112" s="461"/>
      <c r="R112" s="461"/>
      <c r="S112" s="461"/>
      <c r="X112" s="182"/>
    </row>
    <row r="113" spans="1:24" ht="24.95" customHeight="1">
      <c r="A113" s="135"/>
      <c r="B113" s="91"/>
      <c r="C113" s="91"/>
      <c r="D113" s="130"/>
      <c r="E113" s="67"/>
      <c r="F113" s="65"/>
      <c r="G113" s="129" t="str">
        <f t="shared" si="4"/>
        <v>-</v>
      </c>
      <c r="H113" s="91"/>
      <c r="I113" s="91"/>
      <c r="J113" s="65"/>
      <c r="K113" s="91"/>
      <c r="L113" s="91"/>
      <c r="M113" s="91"/>
      <c r="N113" s="91"/>
      <c r="O113" s="91"/>
      <c r="P113" s="91"/>
      <c r="Q113" s="461"/>
      <c r="R113" s="461"/>
      <c r="S113" s="461"/>
      <c r="X113" s="182"/>
    </row>
    <row r="114" spans="1:24" ht="24.95" customHeight="1">
      <c r="A114" s="135"/>
      <c r="B114" s="91"/>
      <c r="C114" s="91"/>
      <c r="D114" s="130"/>
      <c r="E114" s="67"/>
      <c r="F114" s="65"/>
      <c r="G114" s="129" t="str">
        <f t="shared" si="4"/>
        <v>-</v>
      </c>
      <c r="H114" s="91"/>
      <c r="I114" s="91"/>
      <c r="J114" s="65"/>
      <c r="K114" s="91"/>
      <c r="L114" s="91"/>
      <c r="M114" s="91"/>
      <c r="N114" s="91"/>
      <c r="O114" s="91"/>
      <c r="P114" s="91"/>
      <c r="Q114" s="461"/>
      <c r="R114" s="461"/>
      <c r="S114" s="461"/>
      <c r="X114" s="182"/>
    </row>
    <row r="115" spans="1:24" ht="24.95" customHeight="1">
      <c r="A115" s="135"/>
      <c r="B115" s="91"/>
      <c r="C115" s="91"/>
      <c r="D115" s="130"/>
      <c r="E115" s="67"/>
      <c r="F115" s="65"/>
      <c r="G115" s="129" t="str">
        <f t="shared" si="4"/>
        <v>-</v>
      </c>
      <c r="H115" s="91"/>
      <c r="I115" s="91"/>
      <c r="J115" s="65"/>
      <c r="K115" s="91"/>
      <c r="L115" s="91"/>
      <c r="M115" s="91"/>
      <c r="N115" s="91"/>
      <c r="O115" s="91"/>
      <c r="P115" s="91"/>
      <c r="Q115" s="461"/>
      <c r="R115" s="461"/>
      <c r="S115" s="461"/>
      <c r="X115" s="182"/>
    </row>
    <row r="116" spans="1:24" ht="24.95" customHeight="1">
      <c r="A116" s="135"/>
      <c r="B116" s="91"/>
      <c r="C116" s="91"/>
      <c r="D116" s="130"/>
      <c r="E116" s="67"/>
      <c r="F116" s="65"/>
      <c r="G116" s="129" t="str">
        <f t="shared" si="4"/>
        <v>-</v>
      </c>
      <c r="H116" s="91"/>
      <c r="I116" s="91"/>
      <c r="J116" s="65"/>
      <c r="K116" s="91"/>
      <c r="L116" s="91"/>
      <c r="M116" s="91"/>
      <c r="N116" s="91"/>
      <c r="O116" s="91"/>
      <c r="P116" s="91"/>
      <c r="Q116" s="461"/>
      <c r="R116" s="461"/>
      <c r="S116" s="461"/>
      <c r="X116" s="182"/>
    </row>
    <row r="117" spans="1:24" ht="24.95" customHeight="1">
      <c r="A117" s="135"/>
      <c r="B117" s="91"/>
      <c r="C117" s="91"/>
      <c r="D117" s="130"/>
      <c r="E117" s="67"/>
      <c r="F117" s="65"/>
      <c r="G117" s="129" t="str">
        <f t="shared" si="4"/>
        <v>-</v>
      </c>
      <c r="H117" s="91"/>
      <c r="I117" s="91"/>
      <c r="J117" s="65"/>
      <c r="K117" s="91"/>
      <c r="L117" s="91"/>
      <c r="M117" s="91"/>
      <c r="N117" s="91"/>
      <c r="O117" s="91"/>
      <c r="P117" s="91"/>
      <c r="Q117" s="461"/>
      <c r="R117" s="461"/>
      <c r="S117" s="461"/>
      <c r="X117" s="182"/>
    </row>
    <row r="118" spans="1:24" ht="24.95" customHeight="1">
      <c r="A118" s="135"/>
      <c r="B118" s="91"/>
      <c r="C118" s="91"/>
      <c r="D118" s="130"/>
      <c r="E118" s="67"/>
      <c r="F118" s="65"/>
      <c r="G118" s="129" t="str">
        <f t="shared" si="4"/>
        <v>-</v>
      </c>
      <c r="H118" s="91"/>
      <c r="I118" s="91"/>
      <c r="J118" s="65"/>
      <c r="K118" s="91"/>
      <c r="L118" s="91"/>
      <c r="M118" s="91"/>
      <c r="N118" s="91"/>
      <c r="O118" s="91"/>
      <c r="P118" s="91"/>
      <c r="Q118" s="461"/>
      <c r="R118" s="461"/>
      <c r="S118" s="461"/>
      <c r="X118" s="182"/>
    </row>
    <row r="119" spans="1:24" ht="24.95" customHeight="1">
      <c r="A119" s="135"/>
      <c r="B119" s="91"/>
      <c r="C119" s="91"/>
      <c r="D119" s="130"/>
      <c r="E119" s="67"/>
      <c r="F119" s="65"/>
      <c r="G119" s="129" t="str">
        <f t="shared" si="4"/>
        <v>-</v>
      </c>
      <c r="H119" s="91"/>
      <c r="I119" s="91"/>
      <c r="J119" s="65"/>
      <c r="K119" s="91"/>
      <c r="L119" s="91"/>
      <c r="M119" s="91"/>
      <c r="N119" s="91"/>
      <c r="O119" s="91"/>
      <c r="P119" s="91"/>
      <c r="Q119" s="461"/>
      <c r="R119" s="461"/>
      <c r="S119" s="461"/>
      <c r="X119" s="182"/>
    </row>
    <row r="120" spans="1:24" ht="24.95" customHeight="1">
      <c r="A120" s="135"/>
      <c r="B120" s="91"/>
      <c r="C120" s="91"/>
      <c r="D120" s="130"/>
      <c r="E120" s="67"/>
      <c r="F120" s="65"/>
      <c r="G120" s="129" t="str">
        <f t="shared" si="4"/>
        <v>-</v>
      </c>
      <c r="H120" s="91"/>
      <c r="I120" s="91"/>
      <c r="J120" s="65"/>
      <c r="K120" s="91"/>
      <c r="L120" s="91"/>
      <c r="M120" s="91"/>
      <c r="N120" s="91"/>
      <c r="O120" s="91"/>
      <c r="P120" s="91"/>
      <c r="Q120" s="461"/>
      <c r="R120" s="461"/>
      <c r="S120" s="461"/>
      <c r="X120" s="182"/>
    </row>
    <row r="121" spans="1:24" ht="24.95" customHeight="1">
      <c r="A121" s="135"/>
      <c r="B121" s="91"/>
      <c r="C121" s="91"/>
      <c r="D121" s="130"/>
      <c r="E121" s="67"/>
      <c r="F121" s="65"/>
      <c r="G121" s="129" t="str">
        <f t="shared" si="4"/>
        <v>-</v>
      </c>
      <c r="H121" s="91"/>
      <c r="I121" s="91"/>
      <c r="J121" s="65"/>
      <c r="K121" s="91"/>
      <c r="L121" s="91"/>
      <c r="M121" s="91"/>
      <c r="N121" s="91"/>
      <c r="O121" s="91"/>
      <c r="P121" s="91"/>
      <c r="Q121" s="461"/>
      <c r="R121" s="461"/>
      <c r="S121" s="461"/>
      <c r="X121" s="182"/>
    </row>
    <row r="122" spans="1:24" ht="24.95" customHeight="1">
      <c r="A122" s="135"/>
      <c r="B122" s="91"/>
      <c r="C122" s="91"/>
      <c r="D122" s="130"/>
      <c r="E122" s="67"/>
      <c r="F122" s="65"/>
      <c r="G122" s="129" t="str">
        <f t="shared" si="4"/>
        <v>-</v>
      </c>
      <c r="H122" s="91"/>
      <c r="I122" s="91"/>
      <c r="J122" s="65"/>
      <c r="K122" s="91"/>
      <c r="L122" s="91"/>
      <c r="M122" s="91"/>
      <c r="N122" s="91"/>
      <c r="O122" s="91"/>
      <c r="P122" s="91"/>
      <c r="Q122" s="461"/>
      <c r="R122" s="461"/>
      <c r="S122" s="461"/>
      <c r="X122" s="182"/>
    </row>
    <row r="123" spans="1:24" ht="24.95" customHeight="1">
      <c r="A123" s="135"/>
      <c r="B123" s="91"/>
      <c r="C123" s="91"/>
      <c r="D123" s="130"/>
      <c r="E123" s="67"/>
      <c r="F123" s="65"/>
      <c r="G123" s="129" t="str">
        <f t="shared" si="4"/>
        <v>-</v>
      </c>
      <c r="H123" s="91"/>
      <c r="I123" s="91"/>
      <c r="J123" s="65"/>
      <c r="K123" s="91"/>
      <c r="L123" s="91"/>
      <c r="M123" s="91"/>
      <c r="N123" s="91"/>
      <c r="O123" s="91"/>
      <c r="P123" s="91"/>
      <c r="Q123" s="461"/>
      <c r="R123" s="461"/>
      <c r="S123" s="461"/>
      <c r="X123" s="182"/>
    </row>
    <row r="124" spans="1:24" ht="24.95" customHeight="1">
      <c r="A124" s="135"/>
      <c r="B124" s="91"/>
      <c r="C124" s="91"/>
      <c r="D124" s="130"/>
      <c r="E124" s="67"/>
      <c r="F124" s="65"/>
      <c r="G124" s="129" t="str">
        <f t="shared" si="4"/>
        <v>-</v>
      </c>
      <c r="H124" s="91"/>
      <c r="I124" s="91"/>
      <c r="J124" s="65"/>
      <c r="K124" s="91"/>
      <c r="L124" s="91"/>
      <c r="M124" s="91"/>
      <c r="N124" s="91"/>
      <c r="O124" s="91"/>
      <c r="P124" s="91"/>
      <c r="Q124" s="461"/>
      <c r="R124" s="461"/>
      <c r="S124" s="461"/>
      <c r="X124" s="182"/>
    </row>
    <row r="125" spans="1:24" ht="24.95" customHeight="1">
      <c r="A125" s="135"/>
      <c r="B125" s="91"/>
      <c r="C125" s="91"/>
      <c r="D125" s="130"/>
      <c r="E125" s="67"/>
      <c r="F125" s="65"/>
      <c r="G125" s="129" t="str">
        <f t="shared" si="4"/>
        <v>-</v>
      </c>
      <c r="H125" s="91"/>
      <c r="I125" s="91"/>
      <c r="J125" s="65"/>
      <c r="K125" s="91"/>
      <c r="L125" s="91"/>
      <c r="M125" s="91"/>
      <c r="N125" s="91"/>
      <c r="O125" s="91"/>
      <c r="P125" s="91"/>
      <c r="Q125" s="461"/>
      <c r="R125" s="461"/>
      <c r="S125" s="461"/>
      <c r="X125" s="182"/>
    </row>
    <row r="126" spans="1:24" ht="24.95" customHeight="1">
      <c r="A126" s="135"/>
      <c r="B126" s="91"/>
      <c r="C126" s="91"/>
      <c r="D126" s="130"/>
      <c r="E126" s="67"/>
      <c r="F126" s="65"/>
      <c r="G126" s="129" t="str">
        <f t="shared" si="4"/>
        <v>-</v>
      </c>
      <c r="H126" s="91"/>
      <c r="I126" s="91"/>
      <c r="J126" s="65"/>
      <c r="K126" s="91"/>
      <c r="L126" s="91"/>
      <c r="M126" s="91"/>
      <c r="N126" s="91"/>
      <c r="O126" s="91"/>
      <c r="P126" s="91"/>
      <c r="Q126" s="461"/>
      <c r="R126" s="461"/>
      <c r="S126" s="461"/>
      <c r="X126" s="182"/>
    </row>
    <row r="127" spans="1:24" ht="24.95" customHeight="1">
      <c r="A127" s="135"/>
      <c r="B127" s="91"/>
      <c r="C127" s="91"/>
      <c r="D127" s="130"/>
      <c r="E127" s="67"/>
      <c r="F127" s="65"/>
      <c r="G127" s="129" t="str">
        <f t="shared" si="4"/>
        <v>-</v>
      </c>
      <c r="H127" s="91"/>
      <c r="I127" s="91"/>
      <c r="J127" s="65"/>
      <c r="K127" s="91"/>
      <c r="L127" s="91"/>
      <c r="M127" s="91"/>
      <c r="N127" s="91"/>
      <c r="O127" s="91"/>
      <c r="P127" s="91"/>
      <c r="Q127" s="461"/>
      <c r="R127" s="461"/>
      <c r="S127" s="461"/>
      <c r="X127" s="182"/>
    </row>
    <row r="128" spans="1:24" ht="24.95" customHeight="1">
      <c r="A128" s="135"/>
      <c r="B128" s="91"/>
      <c r="C128" s="91"/>
      <c r="D128" s="130"/>
      <c r="E128" s="67"/>
      <c r="F128" s="65"/>
      <c r="G128" s="129" t="str">
        <f t="shared" si="4"/>
        <v>-</v>
      </c>
      <c r="H128" s="91"/>
      <c r="I128" s="91"/>
      <c r="J128" s="65"/>
      <c r="K128" s="91"/>
      <c r="L128" s="91"/>
      <c r="M128" s="91"/>
      <c r="N128" s="91"/>
      <c r="O128" s="91"/>
      <c r="P128" s="91"/>
      <c r="Q128" s="461"/>
      <c r="R128" s="461"/>
      <c r="S128" s="461"/>
      <c r="X128" s="182"/>
    </row>
    <row r="129" spans="1:24" ht="24.95" customHeight="1">
      <c r="A129" s="135"/>
      <c r="B129" s="91"/>
      <c r="C129" s="91"/>
      <c r="D129" s="130"/>
      <c r="E129" s="67"/>
      <c r="F129" s="65"/>
      <c r="G129" s="129" t="str">
        <f t="shared" si="4"/>
        <v>-</v>
      </c>
      <c r="H129" s="91"/>
      <c r="I129" s="91"/>
      <c r="J129" s="65"/>
      <c r="K129" s="91"/>
      <c r="L129" s="91"/>
      <c r="M129" s="91"/>
      <c r="N129" s="91"/>
      <c r="O129" s="91"/>
      <c r="P129" s="91"/>
      <c r="Q129" s="461"/>
      <c r="R129" s="461"/>
      <c r="S129" s="461"/>
      <c r="X129" s="182"/>
    </row>
    <row r="130" spans="1:24" ht="24.95" customHeight="1">
      <c r="A130" s="135"/>
      <c r="B130" s="91"/>
      <c r="C130" s="91"/>
      <c r="D130" s="130"/>
      <c r="E130" s="67"/>
      <c r="F130" s="65"/>
      <c r="G130" s="129" t="str">
        <f t="shared" si="4"/>
        <v>-</v>
      </c>
      <c r="H130" s="91"/>
      <c r="I130" s="91"/>
      <c r="J130" s="65"/>
      <c r="K130" s="91"/>
      <c r="L130" s="91"/>
      <c r="M130" s="91"/>
      <c r="N130" s="91"/>
      <c r="O130" s="91"/>
      <c r="P130" s="91"/>
      <c r="Q130" s="461"/>
      <c r="R130" s="461"/>
      <c r="S130" s="461"/>
      <c r="X130" s="182"/>
    </row>
    <row r="131" spans="1:24" ht="24.95" customHeight="1">
      <c r="A131" s="135"/>
      <c r="B131" s="91"/>
      <c r="C131" s="91"/>
      <c r="D131" s="130"/>
      <c r="E131" s="67"/>
      <c r="F131" s="65"/>
      <c r="G131" s="129" t="str">
        <f t="shared" si="4"/>
        <v>-</v>
      </c>
      <c r="H131" s="91"/>
      <c r="I131" s="91"/>
      <c r="J131" s="65"/>
      <c r="K131" s="91"/>
      <c r="L131" s="91"/>
      <c r="M131" s="91"/>
      <c r="N131" s="91"/>
      <c r="O131" s="91"/>
      <c r="P131" s="91"/>
      <c r="Q131" s="461"/>
      <c r="R131" s="461"/>
      <c r="S131" s="461"/>
      <c r="X131" s="182"/>
    </row>
    <row r="132" spans="1:24" ht="24.95" customHeight="1">
      <c r="A132" s="135"/>
      <c r="B132" s="91"/>
      <c r="C132" s="91"/>
      <c r="D132" s="130"/>
      <c r="E132" s="67"/>
      <c r="F132" s="65"/>
      <c r="G132" s="129" t="str">
        <f t="shared" si="4"/>
        <v>-</v>
      </c>
      <c r="H132" s="91"/>
      <c r="I132" s="91"/>
      <c r="J132" s="65"/>
      <c r="K132" s="91"/>
      <c r="L132" s="91"/>
      <c r="M132" s="91"/>
      <c r="N132" s="91"/>
      <c r="O132" s="91"/>
      <c r="P132" s="91"/>
      <c r="Q132" s="461"/>
      <c r="R132" s="461"/>
      <c r="S132" s="461"/>
      <c r="X132" s="182"/>
    </row>
    <row r="133" spans="1:24" ht="24.95" customHeight="1">
      <c r="A133" s="135"/>
      <c r="B133" s="91"/>
      <c r="C133" s="91"/>
      <c r="D133" s="130"/>
      <c r="E133" s="67"/>
      <c r="F133" s="65"/>
      <c r="G133" s="129" t="str">
        <f t="shared" si="4"/>
        <v>-</v>
      </c>
      <c r="H133" s="91"/>
      <c r="I133" s="91"/>
      <c r="J133" s="65"/>
      <c r="K133" s="91"/>
      <c r="L133" s="91"/>
      <c r="M133" s="91"/>
      <c r="N133" s="91"/>
      <c r="O133" s="91"/>
      <c r="P133" s="91"/>
      <c r="Q133" s="461"/>
      <c r="R133" s="461"/>
      <c r="S133" s="461"/>
      <c r="X133" s="182"/>
    </row>
    <row r="134" spans="1:24" ht="24.95" customHeight="1">
      <c r="A134" s="135"/>
      <c r="B134" s="91"/>
      <c r="C134" s="91"/>
      <c r="D134" s="130"/>
      <c r="E134" s="67"/>
      <c r="F134" s="65"/>
      <c r="G134" s="129" t="str">
        <f t="shared" si="4"/>
        <v>-</v>
      </c>
      <c r="H134" s="91"/>
      <c r="I134" s="91"/>
      <c r="J134" s="65"/>
      <c r="K134" s="91"/>
      <c r="L134" s="91"/>
      <c r="M134" s="91"/>
      <c r="N134" s="91"/>
      <c r="O134" s="91"/>
      <c r="P134" s="91"/>
      <c r="Q134" s="461"/>
      <c r="R134" s="461"/>
      <c r="S134" s="461"/>
      <c r="X134" s="182"/>
    </row>
    <row r="135" spans="1:24" ht="24.95" customHeight="1">
      <c r="A135" s="135"/>
      <c r="B135" s="91"/>
      <c r="C135" s="91"/>
      <c r="D135" s="130"/>
      <c r="E135" s="67"/>
      <c r="F135" s="65"/>
      <c r="G135" s="129" t="str">
        <f t="shared" si="4"/>
        <v>-</v>
      </c>
      <c r="H135" s="91"/>
      <c r="I135" s="91"/>
      <c r="J135" s="65"/>
      <c r="K135" s="91"/>
      <c r="L135" s="91"/>
      <c r="M135" s="91"/>
      <c r="N135" s="91"/>
      <c r="O135" s="91"/>
      <c r="P135" s="91"/>
      <c r="Q135" s="461"/>
      <c r="R135" s="461"/>
      <c r="S135" s="461"/>
      <c r="X135" s="182"/>
    </row>
    <row r="136" spans="1:24" ht="24.95" customHeight="1">
      <c r="A136" s="135"/>
      <c r="B136" s="91"/>
      <c r="C136" s="91"/>
      <c r="D136" s="130"/>
      <c r="E136" s="67"/>
      <c r="F136" s="65"/>
      <c r="G136" s="129" t="str">
        <f t="shared" si="4"/>
        <v>-</v>
      </c>
      <c r="H136" s="91"/>
      <c r="I136" s="91"/>
      <c r="J136" s="65"/>
      <c r="K136" s="91"/>
      <c r="L136" s="91"/>
      <c r="M136" s="91"/>
      <c r="N136" s="91"/>
      <c r="O136" s="91"/>
      <c r="P136" s="91"/>
      <c r="Q136" s="461"/>
      <c r="R136" s="461"/>
      <c r="S136" s="461"/>
      <c r="X136" s="182"/>
    </row>
    <row r="137" spans="1:24" ht="24.95" customHeight="1">
      <c r="A137" s="135"/>
      <c r="B137" s="91"/>
      <c r="C137" s="91"/>
      <c r="D137" s="130"/>
      <c r="E137" s="67"/>
      <c r="F137" s="65"/>
      <c r="G137" s="129" t="str">
        <f t="shared" si="4"/>
        <v>-</v>
      </c>
      <c r="H137" s="91"/>
      <c r="I137" s="91"/>
      <c r="J137" s="65"/>
      <c r="K137" s="91"/>
      <c r="L137" s="91"/>
      <c r="M137" s="91"/>
      <c r="N137" s="91"/>
      <c r="O137" s="91"/>
      <c r="P137" s="91"/>
      <c r="Q137" s="461"/>
      <c r="R137" s="461"/>
      <c r="S137" s="461"/>
      <c r="X137" s="182"/>
    </row>
    <row r="138" spans="1:24" ht="24.95" customHeight="1">
      <c r="A138" s="135"/>
      <c r="B138" s="91"/>
      <c r="C138" s="91"/>
      <c r="D138" s="130"/>
      <c r="E138" s="67"/>
      <c r="F138" s="65"/>
      <c r="G138" s="129" t="str">
        <f t="shared" si="4"/>
        <v>-</v>
      </c>
      <c r="H138" s="91"/>
      <c r="I138" s="91"/>
      <c r="J138" s="65"/>
      <c r="K138" s="91"/>
      <c r="L138" s="91"/>
      <c r="M138" s="91"/>
      <c r="N138" s="91"/>
      <c r="O138" s="91"/>
      <c r="P138" s="91"/>
      <c r="Q138" s="461"/>
      <c r="R138" s="461"/>
      <c r="S138" s="461"/>
      <c r="X138" s="182"/>
    </row>
    <row r="139" spans="1:24" ht="24.95" customHeight="1">
      <c r="A139" s="135"/>
      <c r="B139" s="91"/>
      <c r="C139" s="91"/>
      <c r="D139" s="130"/>
      <c r="E139" s="67"/>
      <c r="F139" s="65"/>
      <c r="G139" s="129" t="str">
        <f t="shared" si="4"/>
        <v>-</v>
      </c>
      <c r="H139" s="91"/>
      <c r="I139" s="91"/>
      <c r="J139" s="65"/>
      <c r="K139" s="91"/>
      <c r="L139" s="91"/>
      <c r="M139" s="91"/>
      <c r="N139" s="91"/>
      <c r="O139" s="91"/>
      <c r="P139" s="91"/>
      <c r="Q139" s="461"/>
      <c r="R139" s="461"/>
      <c r="S139" s="461"/>
      <c r="X139" s="182"/>
    </row>
    <row r="140" spans="1:24" ht="24.95" customHeight="1">
      <c r="A140" s="135"/>
      <c r="B140" s="91"/>
      <c r="C140" s="91"/>
      <c r="D140" s="130"/>
      <c r="E140" s="67"/>
      <c r="F140" s="65"/>
      <c r="G140" s="129" t="str">
        <f t="shared" si="4"/>
        <v>-</v>
      </c>
      <c r="H140" s="91"/>
      <c r="I140" s="91"/>
      <c r="J140" s="65"/>
      <c r="K140" s="91"/>
      <c r="L140" s="91"/>
      <c r="M140" s="91"/>
      <c r="N140" s="91"/>
      <c r="O140" s="91"/>
      <c r="P140" s="91"/>
      <c r="Q140" s="461"/>
      <c r="R140" s="461"/>
      <c r="S140" s="461"/>
      <c r="X140" s="182"/>
    </row>
    <row r="141" spans="1:24" ht="24.95" customHeight="1">
      <c r="A141" s="135"/>
      <c r="B141" s="91"/>
      <c r="C141" s="91"/>
      <c r="D141" s="130"/>
      <c r="E141" s="67"/>
      <c r="F141" s="65"/>
      <c r="G141" s="129" t="str">
        <f t="shared" si="4"/>
        <v>-</v>
      </c>
      <c r="H141" s="91"/>
      <c r="I141" s="91"/>
      <c r="J141" s="65"/>
      <c r="K141" s="91"/>
      <c r="L141" s="91"/>
      <c r="M141" s="91"/>
      <c r="N141" s="91"/>
      <c r="O141" s="91"/>
      <c r="P141" s="91"/>
      <c r="Q141" s="461"/>
      <c r="R141" s="461"/>
      <c r="S141" s="461"/>
      <c r="X141" s="182"/>
    </row>
    <row r="142" spans="1:24" ht="24.95" customHeight="1">
      <c r="A142" s="135"/>
      <c r="B142" s="91"/>
      <c r="C142" s="91"/>
      <c r="D142" s="130"/>
      <c r="E142" s="67"/>
      <c r="F142" s="65"/>
      <c r="G142" s="129" t="str">
        <f t="shared" si="4"/>
        <v>-</v>
      </c>
      <c r="H142" s="91"/>
      <c r="I142" s="91"/>
      <c r="J142" s="65"/>
      <c r="K142" s="91"/>
      <c r="L142" s="91"/>
      <c r="M142" s="91"/>
      <c r="N142" s="91"/>
      <c r="O142" s="91"/>
      <c r="P142" s="91"/>
      <c r="Q142" s="461"/>
      <c r="R142" s="461"/>
      <c r="S142" s="461"/>
      <c r="X142" s="182"/>
    </row>
    <row r="143" spans="1:24" ht="24.95" customHeight="1">
      <c r="A143" s="135"/>
      <c r="B143" s="91"/>
      <c r="C143" s="91"/>
      <c r="D143" s="130"/>
      <c r="E143" s="67"/>
      <c r="F143" s="65"/>
      <c r="G143" s="129" t="str">
        <f t="shared" si="4"/>
        <v>-</v>
      </c>
      <c r="H143" s="91"/>
      <c r="I143" s="91"/>
      <c r="J143" s="65"/>
      <c r="K143" s="91"/>
      <c r="L143" s="91"/>
      <c r="M143" s="91"/>
      <c r="N143" s="91"/>
      <c r="O143" s="91"/>
      <c r="P143" s="91"/>
      <c r="Q143" s="461"/>
      <c r="R143" s="461"/>
      <c r="S143" s="461"/>
      <c r="X143" s="182"/>
    </row>
    <row r="144" spans="1:24" ht="24.95" customHeight="1">
      <c r="A144" s="135"/>
      <c r="B144" s="91"/>
      <c r="C144" s="91"/>
      <c r="D144" s="130"/>
      <c r="E144" s="67"/>
      <c r="F144" s="65"/>
      <c r="G144" s="129" t="str">
        <f t="shared" si="4"/>
        <v>-</v>
      </c>
      <c r="H144" s="91"/>
      <c r="I144" s="91"/>
      <c r="J144" s="65"/>
      <c r="K144" s="91"/>
      <c r="L144" s="91"/>
      <c r="M144" s="91"/>
      <c r="N144" s="91"/>
      <c r="O144" s="91"/>
      <c r="P144" s="91"/>
      <c r="Q144" s="461"/>
      <c r="R144" s="461"/>
      <c r="S144" s="461"/>
      <c r="X144" s="182"/>
    </row>
    <row r="145" spans="1:24" ht="24.95" customHeight="1">
      <c r="A145" s="135"/>
      <c r="B145" s="91"/>
      <c r="C145" s="91"/>
      <c r="D145" s="130"/>
      <c r="E145" s="67"/>
      <c r="F145" s="65"/>
      <c r="G145" s="129" t="str">
        <f t="shared" si="4"/>
        <v>-</v>
      </c>
      <c r="H145" s="91"/>
      <c r="I145" s="91"/>
      <c r="J145" s="65"/>
      <c r="K145" s="91"/>
      <c r="L145" s="91"/>
      <c r="M145" s="91"/>
      <c r="N145" s="91"/>
      <c r="O145" s="91"/>
      <c r="P145" s="91"/>
      <c r="Q145" s="461"/>
      <c r="R145" s="461"/>
      <c r="S145" s="461"/>
      <c r="X145" s="182"/>
    </row>
    <row r="146" spans="1:24" ht="24.95" customHeight="1">
      <c r="A146" s="135"/>
      <c r="B146" s="91"/>
      <c r="C146" s="91"/>
      <c r="D146" s="130"/>
      <c r="E146" s="67"/>
      <c r="F146" s="65"/>
      <c r="G146" s="129" t="str">
        <f t="shared" si="4"/>
        <v>-</v>
      </c>
      <c r="H146" s="91"/>
      <c r="I146" s="91"/>
      <c r="J146" s="65"/>
      <c r="K146" s="91"/>
      <c r="L146" s="91"/>
      <c r="M146" s="91"/>
      <c r="N146" s="91"/>
      <c r="O146" s="91"/>
      <c r="P146" s="91"/>
      <c r="Q146" s="461"/>
      <c r="R146" s="461"/>
      <c r="S146" s="461"/>
      <c r="X146" s="182"/>
    </row>
    <row r="147" spans="1:24" ht="24.95" customHeight="1">
      <c r="A147" s="135"/>
      <c r="B147" s="91"/>
      <c r="C147" s="91"/>
      <c r="D147" s="130"/>
      <c r="E147" s="67"/>
      <c r="F147" s="65"/>
      <c r="G147" s="129" t="str">
        <f t="shared" si="4"/>
        <v>-</v>
      </c>
      <c r="H147" s="91"/>
      <c r="I147" s="91"/>
      <c r="J147" s="65"/>
      <c r="K147" s="91"/>
      <c r="L147" s="91"/>
      <c r="M147" s="91"/>
      <c r="N147" s="91"/>
      <c r="O147" s="91"/>
      <c r="P147" s="91"/>
      <c r="Q147" s="461"/>
      <c r="R147" s="461"/>
      <c r="S147" s="461"/>
      <c r="X147" s="182"/>
    </row>
    <row r="148" spans="1:24" ht="24.95" customHeight="1">
      <c r="A148" s="135"/>
      <c r="B148" s="91"/>
      <c r="C148" s="91"/>
      <c r="D148" s="130"/>
      <c r="E148" s="67"/>
      <c r="F148" s="65"/>
      <c r="G148" s="129" t="str">
        <f t="shared" si="4"/>
        <v>-</v>
      </c>
      <c r="H148" s="91"/>
      <c r="I148" s="91"/>
      <c r="J148" s="65"/>
      <c r="K148" s="91"/>
      <c r="L148" s="91"/>
      <c r="M148" s="91"/>
      <c r="N148" s="91"/>
      <c r="O148" s="91"/>
      <c r="P148" s="91"/>
      <c r="Q148" s="461"/>
      <c r="R148" s="461"/>
      <c r="S148" s="461"/>
      <c r="X148" s="182"/>
    </row>
    <row r="149" spans="1:24" ht="24.95" customHeight="1">
      <c r="A149" s="135"/>
      <c r="B149" s="91"/>
      <c r="C149" s="91"/>
      <c r="D149" s="130"/>
      <c r="E149" s="67"/>
      <c r="F149" s="65"/>
      <c r="G149" s="129" t="str">
        <f t="shared" si="4"/>
        <v>-</v>
      </c>
      <c r="H149" s="91"/>
      <c r="I149" s="91"/>
      <c r="J149" s="65"/>
      <c r="K149" s="91"/>
      <c r="L149" s="91"/>
      <c r="M149" s="91"/>
      <c r="N149" s="91"/>
      <c r="O149" s="91"/>
      <c r="P149" s="91"/>
      <c r="Q149" s="461"/>
      <c r="R149" s="461"/>
      <c r="S149" s="461"/>
      <c r="X149" s="182"/>
    </row>
    <row r="150" spans="1:24" ht="24.95" customHeight="1">
      <c r="A150" s="135"/>
      <c r="B150" s="91"/>
      <c r="C150" s="91"/>
      <c r="D150" s="130"/>
      <c r="E150" s="67"/>
      <c r="F150" s="65"/>
      <c r="G150" s="129" t="str">
        <f t="shared" si="4"/>
        <v>-</v>
      </c>
      <c r="H150" s="91"/>
      <c r="I150" s="91"/>
      <c r="J150" s="65"/>
      <c r="K150" s="91"/>
      <c r="L150" s="91"/>
      <c r="M150" s="91"/>
      <c r="N150" s="91"/>
      <c r="O150" s="91"/>
      <c r="P150" s="91"/>
      <c r="Q150" s="461"/>
      <c r="R150" s="461"/>
      <c r="S150" s="461"/>
      <c r="X150" s="182"/>
    </row>
    <row r="151" spans="1:24" ht="24.95" customHeight="1">
      <c r="A151" s="135"/>
      <c r="B151" s="91"/>
      <c r="C151" s="91"/>
      <c r="D151" s="130"/>
      <c r="E151" s="67"/>
      <c r="F151" s="65"/>
      <c r="G151" s="129" t="str">
        <f t="shared" si="4"/>
        <v>-</v>
      </c>
      <c r="H151" s="91"/>
      <c r="I151" s="91"/>
      <c r="J151" s="65"/>
      <c r="K151" s="91"/>
      <c r="L151" s="91"/>
      <c r="M151" s="91"/>
      <c r="N151" s="91"/>
      <c r="O151" s="91"/>
      <c r="P151" s="91"/>
      <c r="Q151" s="461"/>
      <c r="R151" s="461"/>
      <c r="S151" s="461"/>
      <c r="X151" s="182"/>
    </row>
    <row r="152" spans="1:24" ht="24.95" customHeight="1">
      <c r="A152" s="135"/>
      <c r="B152" s="91"/>
      <c r="C152" s="91"/>
      <c r="D152" s="130"/>
      <c r="E152" s="67"/>
      <c r="F152" s="65"/>
      <c r="G152" s="129" t="str">
        <f t="shared" si="4"/>
        <v>-</v>
      </c>
      <c r="H152" s="91"/>
      <c r="I152" s="91"/>
      <c r="J152" s="65"/>
      <c r="K152" s="91"/>
      <c r="L152" s="91"/>
      <c r="M152" s="91"/>
      <c r="N152" s="91"/>
      <c r="O152" s="91"/>
      <c r="P152" s="91"/>
      <c r="Q152" s="461"/>
      <c r="R152" s="461"/>
      <c r="S152" s="461"/>
      <c r="X152" s="182"/>
    </row>
    <row r="153" spans="1:24" ht="24.95" customHeight="1">
      <c r="A153" s="135"/>
      <c r="B153" s="91"/>
      <c r="C153" s="91"/>
      <c r="D153" s="130"/>
      <c r="E153" s="67"/>
      <c r="F153" s="65"/>
      <c r="G153" s="129" t="str">
        <f t="shared" si="4"/>
        <v>-</v>
      </c>
      <c r="H153" s="91"/>
      <c r="I153" s="91"/>
      <c r="J153" s="65"/>
      <c r="K153" s="91"/>
      <c r="L153" s="91"/>
      <c r="M153" s="91"/>
      <c r="N153" s="91"/>
      <c r="O153" s="91"/>
      <c r="P153" s="91"/>
      <c r="Q153" s="461"/>
      <c r="R153" s="461"/>
      <c r="S153" s="461"/>
      <c r="X153" s="182"/>
    </row>
    <row r="154" spans="1:24" ht="24.95" customHeight="1">
      <c r="A154" s="135"/>
      <c r="B154" s="91"/>
      <c r="C154" s="91"/>
      <c r="D154" s="130"/>
      <c r="E154" s="67"/>
      <c r="F154" s="65"/>
      <c r="G154" s="129" t="str">
        <f t="shared" si="4"/>
        <v>-</v>
      </c>
      <c r="H154" s="91"/>
      <c r="I154" s="91"/>
      <c r="J154" s="65"/>
      <c r="K154" s="91"/>
      <c r="L154" s="91"/>
      <c r="M154" s="91"/>
      <c r="N154" s="91"/>
      <c r="O154" s="91"/>
      <c r="P154" s="91"/>
      <c r="Q154" s="461"/>
      <c r="R154" s="461"/>
      <c r="S154" s="461"/>
      <c r="X154" s="182"/>
    </row>
    <row r="155" spans="1:24" ht="24.95" customHeight="1">
      <c r="A155" s="135"/>
      <c r="B155" s="91"/>
      <c r="C155" s="91"/>
      <c r="D155" s="130"/>
      <c r="E155" s="67"/>
      <c r="F155" s="65"/>
      <c r="G155" s="129" t="str">
        <f t="shared" si="4"/>
        <v>-</v>
      </c>
      <c r="H155" s="91"/>
      <c r="I155" s="91"/>
      <c r="J155" s="65"/>
      <c r="K155" s="91"/>
      <c r="L155" s="91"/>
      <c r="M155" s="91"/>
      <c r="N155" s="91"/>
      <c r="O155" s="91"/>
      <c r="P155" s="91"/>
      <c r="Q155" s="461"/>
      <c r="R155" s="461"/>
      <c r="S155" s="461"/>
      <c r="X155" s="182"/>
    </row>
    <row r="156" spans="1:24" ht="24.95" customHeight="1">
      <c r="A156" s="135"/>
      <c r="B156" s="91"/>
      <c r="C156" s="91"/>
      <c r="D156" s="130"/>
      <c r="E156" s="67"/>
      <c r="F156" s="65"/>
      <c r="G156" s="129" t="str">
        <f t="shared" si="4"/>
        <v>-</v>
      </c>
      <c r="H156" s="91"/>
      <c r="I156" s="91"/>
      <c r="J156" s="65"/>
      <c r="K156" s="91"/>
      <c r="L156" s="91"/>
      <c r="M156" s="91"/>
      <c r="N156" s="91"/>
      <c r="O156" s="91"/>
      <c r="P156" s="91"/>
      <c r="Q156" s="461"/>
      <c r="R156" s="461"/>
      <c r="S156" s="461"/>
      <c r="X156" s="182"/>
    </row>
    <row r="157" spans="1:24" ht="24.95" customHeight="1">
      <c r="A157" s="135"/>
      <c r="B157" s="91"/>
      <c r="C157" s="91"/>
      <c r="D157" s="130"/>
      <c r="E157" s="67"/>
      <c r="F157" s="65"/>
      <c r="G157" s="129" t="str">
        <f t="shared" si="4"/>
        <v>-</v>
      </c>
      <c r="H157" s="91"/>
      <c r="I157" s="91"/>
      <c r="J157" s="65"/>
      <c r="K157" s="91"/>
      <c r="L157" s="91"/>
      <c r="M157" s="91"/>
      <c r="N157" s="91"/>
      <c r="O157" s="91"/>
      <c r="P157" s="91"/>
      <c r="Q157" s="461"/>
      <c r="R157" s="461"/>
      <c r="S157" s="461"/>
      <c r="X157" s="182"/>
    </row>
    <row r="158" spans="1:24" ht="24.95" customHeight="1">
      <c r="A158" s="135"/>
      <c r="B158" s="91"/>
      <c r="C158" s="91"/>
      <c r="D158" s="130"/>
      <c r="E158" s="67"/>
      <c r="F158" s="65"/>
      <c r="G158" s="129" t="str">
        <f t="shared" si="4"/>
        <v>-</v>
      </c>
      <c r="H158" s="91"/>
      <c r="I158" s="91"/>
      <c r="J158" s="65"/>
      <c r="K158" s="91"/>
      <c r="L158" s="91"/>
      <c r="M158" s="91"/>
      <c r="N158" s="91"/>
      <c r="O158" s="91"/>
      <c r="P158" s="91"/>
      <c r="Q158" s="461"/>
      <c r="R158" s="461"/>
      <c r="S158" s="461"/>
      <c r="X158" s="182"/>
    </row>
    <row r="159" spans="1:24" ht="24.95" customHeight="1">
      <c r="A159" s="135"/>
      <c r="B159" s="91"/>
      <c r="C159" s="91"/>
      <c r="D159" s="130"/>
      <c r="E159" s="67"/>
      <c r="F159" s="65"/>
      <c r="G159" s="129" t="str">
        <f t="shared" si="4"/>
        <v>-</v>
      </c>
      <c r="H159" s="91"/>
      <c r="I159" s="91"/>
      <c r="J159" s="65"/>
      <c r="K159" s="91"/>
      <c r="L159" s="91"/>
      <c r="M159" s="91"/>
      <c r="N159" s="91"/>
      <c r="O159" s="91"/>
      <c r="P159" s="91"/>
      <c r="Q159" s="461"/>
      <c r="R159" s="461"/>
      <c r="S159" s="461"/>
      <c r="X159" s="182"/>
    </row>
    <row r="160" spans="1:24" ht="24.95" customHeight="1">
      <c r="A160" s="135"/>
      <c r="B160" s="91"/>
      <c r="C160" s="91"/>
      <c r="D160" s="130"/>
      <c r="E160" s="67"/>
      <c r="F160" s="65"/>
      <c r="G160" s="129" t="str">
        <f t="shared" si="4"/>
        <v>-</v>
      </c>
      <c r="H160" s="91"/>
      <c r="I160" s="91"/>
      <c r="J160" s="65"/>
      <c r="K160" s="91"/>
      <c r="L160" s="91"/>
      <c r="M160" s="91"/>
      <c r="N160" s="91"/>
      <c r="O160" s="91"/>
      <c r="P160" s="91"/>
      <c r="Q160" s="461"/>
      <c r="R160" s="461"/>
      <c r="S160" s="461"/>
      <c r="X160" s="182"/>
    </row>
    <row r="161" spans="1:24" ht="24.95" customHeight="1">
      <c r="A161" s="135"/>
      <c r="B161" s="91"/>
      <c r="C161" s="91"/>
      <c r="D161" s="130"/>
      <c r="E161" s="67"/>
      <c r="F161" s="65"/>
      <c r="G161" s="129" t="str">
        <f t="shared" si="4"/>
        <v>-</v>
      </c>
      <c r="H161" s="91"/>
      <c r="I161" s="91"/>
      <c r="J161" s="65"/>
      <c r="K161" s="91"/>
      <c r="L161" s="91"/>
      <c r="M161" s="91"/>
      <c r="N161" s="91"/>
      <c r="O161" s="91"/>
      <c r="P161" s="91"/>
      <c r="Q161" s="461"/>
      <c r="R161" s="461"/>
      <c r="S161" s="461"/>
      <c r="X161" s="182"/>
    </row>
    <row r="162" spans="1:24" ht="24.95" customHeight="1">
      <c r="A162" s="135"/>
      <c r="B162" s="91"/>
      <c r="C162" s="91"/>
      <c r="D162" s="130"/>
      <c r="E162" s="67"/>
      <c r="F162" s="65"/>
      <c r="G162" s="129" t="str">
        <f t="shared" si="4"/>
        <v>-</v>
      </c>
      <c r="H162" s="91"/>
      <c r="I162" s="91"/>
      <c r="J162" s="65"/>
      <c r="K162" s="91"/>
      <c r="L162" s="91"/>
      <c r="M162" s="91"/>
      <c r="N162" s="91"/>
      <c r="O162" s="91"/>
      <c r="P162" s="91"/>
      <c r="Q162" s="461"/>
      <c r="R162" s="461"/>
      <c r="S162" s="461"/>
      <c r="X162" s="182"/>
    </row>
    <row r="163" spans="1:24" ht="24.95" customHeight="1">
      <c r="A163" s="135"/>
      <c r="B163" s="91"/>
      <c r="C163" s="91"/>
      <c r="D163" s="130"/>
      <c r="E163" s="67"/>
      <c r="F163" s="65"/>
      <c r="G163" s="129" t="str">
        <f t="shared" si="4"/>
        <v>-</v>
      </c>
      <c r="H163" s="91"/>
      <c r="I163" s="91"/>
      <c r="J163" s="65"/>
      <c r="K163" s="91"/>
      <c r="L163" s="91"/>
      <c r="M163" s="91"/>
      <c r="N163" s="91"/>
      <c r="O163" s="91"/>
      <c r="P163" s="91"/>
      <c r="Q163" s="461"/>
      <c r="R163" s="461"/>
      <c r="S163" s="461"/>
      <c r="X163" s="182"/>
    </row>
    <row r="164" spans="1:24" ht="24.95" customHeight="1">
      <c r="A164" s="135"/>
      <c r="B164" s="91"/>
      <c r="C164" s="91"/>
      <c r="D164" s="130"/>
      <c r="E164" s="67"/>
      <c r="F164" s="65"/>
      <c r="G164" s="129" t="str">
        <f t="shared" si="4"/>
        <v>-</v>
      </c>
      <c r="H164" s="91"/>
      <c r="I164" s="91"/>
      <c r="J164" s="65"/>
      <c r="K164" s="91"/>
      <c r="L164" s="91"/>
      <c r="M164" s="91"/>
      <c r="N164" s="91"/>
      <c r="O164" s="91"/>
      <c r="P164" s="91"/>
      <c r="Q164" s="461"/>
      <c r="R164" s="461"/>
      <c r="S164" s="461"/>
      <c r="X164" s="182"/>
    </row>
    <row r="165" spans="1:24" ht="24.95" customHeight="1">
      <c r="A165" s="135"/>
      <c r="B165" s="91"/>
      <c r="C165" s="91"/>
      <c r="D165" s="130"/>
      <c r="E165" s="67"/>
      <c r="F165" s="65"/>
      <c r="G165" s="129" t="str">
        <f t="shared" si="4"/>
        <v>-</v>
      </c>
      <c r="H165" s="91"/>
      <c r="I165" s="91"/>
      <c r="J165" s="65"/>
      <c r="K165" s="91"/>
      <c r="L165" s="91"/>
      <c r="M165" s="91"/>
      <c r="N165" s="91"/>
      <c r="O165" s="91"/>
      <c r="P165" s="91"/>
      <c r="Q165" s="461"/>
      <c r="R165" s="461"/>
      <c r="S165" s="461"/>
      <c r="X165" s="182"/>
    </row>
    <row r="166" spans="1:24" ht="24.95" customHeight="1">
      <c r="A166" s="135"/>
      <c r="B166" s="91"/>
      <c r="C166" s="91"/>
      <c r="D166" s="130"/>
      <c r="E166" s="67"/>
      <c r="F166" s="65"/>
      <c r="G166" s="129" t="str">
        <f t="shared" si="4"/>
        <v>-</v>
      </c>
      <c r="H166" s="91"/>
      <c r="I166" s="91"/>
      <c r="J166" s="65"/>
      <c r="K166" s="91"/>
      <c r="L166" s="91"/>
      <c r="M166" s="91"/>
      <c r="N166" s="91"/>
      <c r="O166" s="91"/>
      <c r="P166" s="91"/>
      <c r="Q166" s="461"/>
      <c r="R166" s="461"/>
      <c r="S166" s="461"/>
      <c r="X166" s="182"/>
    </row>
    <row r="167" spans="1:24" ht="24.95" customHeight="1">
      <c r="A167" s="135"/>
      <c r="B167" s="91"/>
      <c r="C167" s="91"/>
      <c r="D167" s="130"/>
      <c r="E167" s="67"/>
      <c r="F167" s="65"/>
      <c r="G167" s="129" t="str">
        <f t="shared" si="4"/>
        <v>-</v>
      </c>
      <c r="H167" s="91"/>
      <c r="I167" s="91"/>
      <c r="J167" s="65"/>
      <c r="K167" s="91"/>
      <c r="L167" s="91"/>
      <c r="M167" s="91"/>
      <c r="N167" s="91"/>
      <c r="O167" s="91"/>
      <c r="P167" s="91"/>
      <c r="Q167" s="461"/>
      <c r="R167" s="461"/>
      <c r="S167" s="461"/>
      <c r="X167" s="182"/>
    </row>
    <row r="168" spans="1:24" ht="24.95" customHeight="1">
      <c r="A168" s="135"/>
      <c r="B168" s="91"/>
      <c r="C168" s="91"/>
      <c r="D168" s="130"/>
      <c r="E168" s="67"/>
      <c r="F168" s="65"/>
      <c r="G168" s="129" t="str">
        <f t="shared" si="4"/>
        <v>-</v>
      </c>
      <c r="H168" s="91"/>
      <c r="I168" s="91"/>
      <c r="J168" s="65"/>
      <c r="K168" s="91"/>
      <c r="L168" s="91"/>
      <c r="M168" s="91"/>
      <c r="N168" s="91"/>
      <c r="O168" s="91"/>
      <c r="P168" s="91"/>
      <c r="Q168" s="461"/>
      <c r="R168" s="461"/>
      <c r="S168" s="461"/>
      <c r="X168" s="182"/>
    </row>
    <row r="169" spans="1:24" ht="24.95" customHeight="1">
      <c r="A169" s="135"/>
      <c r="B169" s="91"/>
      <c r="C169" s="91"/>
      <c r="D169" s="130"/>
      <c r="E169" s="67"/>
      <c r="F169" s="65"/>
      <c r="G169" s="129" t="str">
        <f t="shared" si="4"/>
        <v>-</v>
      </c>
      <c r="H169" s="91"/>
      <c r="I169" s="91"/>
      <c r="J169" s="65"/>
      <c r="K169" s="91"/>
      <c r="L169" s="91"/>
      <c r="M169" s="91"/>
      <c r="N169" s="91"/>
      <c r="O169" s="91"/>
      <c r="P169" s="91"/>
      <c r="Q169" s="461"/>
      <c r="R169" s="461"/>
      <c r="S169" s="461"/>
      <c r="X169" s="182"/>
    </row>
    <row r="170" spans="1:24" ht="24.95" customHeight="1">
      <c r="A170" s="135"/>
      <c r="B170" s="91"/>
      <c r="C170" s="91"/>
      <c r="D170" s="130"/>
      <c r="E170" s="67"/>
      <c r="F170" s="65"/>
      <c r="G170" s="129" t="str">
        <f t="shared" si="4"/>
        <v>-</v>
      </c>
      <c r="H170" s="91"/>
      <c r="I170" s="91"/>
      <c r="J170" s="65"/>
      <c r="K170" s="91"/>
      <c r="L170" s="91"/>
      <c r="M170" s="91"/>
      <c r="N170" s="91"/>
      <c r="O170" s="91"/>
      <c r="P170" s="91"/>
      <c r="Q170" s="461"/>
      <c r="R170" s="461"/>
      <c r="S170" s="461"/>
      <c r="X170" s="182"/>
    </row>
    <row r="171" spans="1:24" ht="24.95" customHeight="1">
      <c r="A171" s="135"/>
      <c r="B171" s="91"/>
      <c r="C171" s="91"/>
      <c r="D171" s="130"/>
      <c r="E171" s="67"/>
      <c r="F171" s="65"/>
      <c r="G171" s="129" t="str">
        <f t="shared" si="4"/>
        <v>-</v>
      </c>
      <c r="H171" s="91"/>
      <c r="I171" s="91"/>
      <c r="J171" s="65"/>
      <c r="K171" s="91"/>
      <c r="L171" s="91"/>
      <c r="M171" s="91"/>
      <c r="N171" s="91"/>
      <c r="O171" s="91"/>
      <c r="P171" s="91"/>
      <c r="Q171" s="461"/>
      <c r="R171" s="461"/>
      <c r="S171" s="461"/>
      <c r="X171" s="182"/>
    </row>
    <row r="172" spans="1:24" ht="24.95" customHeight="1">
      <c r="A172" s="135"/>
      <c r="B172" s="91"/>
      <c r="C172" s="91"/>
      <c r="D172" s="130"/>
      <c r="E172" s="67"/>
      <c r="F172" s="65"/>
      <c r="G172" s="129" t="str">
        <f t="shared" si="4"/>
        <v>-</v>
      </c>
      <c r="H172" s="91"/>
      <c r="I172" s="91"/>
      <c r="J172" s="65"/>
      <c r="K172" s="91"/>
      <c r="L172" s="91"/>
      <c r="M172" s="91"/>
      <c r="N172" s="91"/>
      <c r="O172" s="91"/>
      <c r="P172" s="91"/>
      <c r="Q172" s="461"/>
      <c r="R172" s="461"/>
      <c r="S172" s="461"/>
      <c r="X172" s="182"/>
    </row>
    <row r="173" spans="1:24" ht="24.95" customHeight="1">
      <c r="A173" s="135"/>
      <c r="B173" s="91"/>
      <c r="C173" s="91"/>
      <c r="D173" s="130"/>
      <c r="E173" s="67"/>
      <c r="F173" s="65"/>
      <c r="G173" s="129" t="str">
        <f t="shared" si="4"/>
        <v>-</v>
      </c>
      <c r="H173" s="91"/>
      <c r="I173" s="91"/>
      <c r="J173" s="65"/>
      <c r="K173" s="91"/>
      <c r="L173" s="91"/>
      <c r="M173" s="91"/>
      <c r="N173" s="91"/>
      <c r="O173" s="91"/>
      <c r="P173" s="91"/>
      <c r="Q173" s="461"/>
      <c r="R173" s="461"/>
      <c r="S173" s="461"/>
      <c r="X173" s="182"/>
    </row>
    <row r="174" spans="1:24" ht="24.95" customHeight="1">
      <c r="A174" s="135"/>
      <c r="B174" s="91"/>
      <c r="C174" s="91"/>
      <c r="D174" s="130"/>
      <c r="E174" s="67"/>
      <c r="F174" s="65"/>
      <c r="G174" s="129" t="str">
        <f t="shared" si="4"/>
        <v>-</v>
      </c>
      <c r="H174" s="91"/>
      <c r="I174" s="91"/>
      <c r="J174" s="65"/>
      <c r="K174" s="91"/>
      <c r="L174" s="91"/>
      <c r="M174" s="91"/>
      <c r="N174" s="91"/>
      <c r="O174" s="91"/>
      <c r="P174" s="91"/>
      <c r="Q174" s="461"/>
      <c r="R174" s="461"/>
      <c r="S174" s="461"/>
      <c r="X174" s="182"/>
    </row>
    <row r="175" spans="1:24" ht="24.95" customHeight="1">
      <c r="A175" s="135"/>
      <c r="B175" s="91"/>
      <c r="C175" s="91"/>
      <c r="D175" s="130"/>
      <c r="E175" s="67"/>
      <c r="F175" s="65"/>
      <c r="G175" s="129" t="str">
        <f t="shared" si="4"/>
        <v>-</v>
      </c>
      <c r="H175" s="91"/>
      <c r="I175" s="91"/>
      <c r="J175" s="65"/>
      <c r="K175" s="91"/>
      <c r="L175" s="91"/>
      <c r="M175" s="91"/>
      <c r="N175" s="91"/>
      <c r="O175" s="91"/>
      <c r="P175" s="91"/>
      <c r="Q175" s="461"/>
      <c r="R175" s="461"/>
      <c r="S175" s="461"/>
      <c r="X175" s="182"/>
    </row>
    <row r="176" spans="1:24" ht="24.95" customHeight="1">
      <c r="A176" s="135"/>
      <c r="B176" s="91"/>
      <c r="C176" s="91"/>
      <c r="D176" s="130"/>
      <c r="E176" s="67"/>
      <c r="F176" s="65"/>
      <c r="G176" s="129" t="str">
        <f t="shared" ref="G176:G239" si="5">IF(OR(C176="",D176=""),"-",ABS((D176-C176+(D176&lt;C176))*1440))</f>
        <v>-</v>
      </c>
      <c r="H176" s="91"/>
      <c r="I176" s="91"/>
      <c r="J176" s="65"/>
      <c r="K176" s="91"/>
      <c r="L176" s="91"/>
      <c r="M176" s="91"/>
      <c r="N176" s="91"/>
      <c r="O176" s="91"/>
      <c r="P176" s="91"/>
      <c r="Q176" s="461"/>
      <c r="R176" s="461"/>
      <c r="S176" s="461"/>
      <c r="X176" s="182"/>
    </row>
    <row r="177" spans="1:24" ht="24.95" customHeight="1">
      <c r="A177" s="135"/>
      <c r="B177" s="91"/>
      <c r="C177" s="91"/>
      <c r="D177" s="130"/>
      <c r="E177" s="67"/>
      <c r="F177" s="65"/>
      <c r="G177" s="129" t="str">
        <f t="shared" si="5"/>
        <v>-</v>
      </c>
      <c r="H177" s="91"/>
      <c r="I177" s="91"/>
      <c r="J177" s="65"/>
      <c r="K177" s="91"/>
      <c r="L177" s="91"/>
      <c r="M177" s="91"/>
      <c r="N177" s="91"/>
      <c r="O177" s="91"/>
      <c r="P177" s="91"/>
      <c r="Q177" s="461"/>
      <c r="R177" s="461"/>
      <c r="S177" s="461"/>
      <c r="X177" s="182"/>
    </row>
    <row r="178" spans="1:24" ht="24.95" customHeight="1">
      <c r="A178" s="135"/>
      <c r="B178" s="91"/>
      <c r="C178" s="91"/>
      <c r="D178" s="130"/>
      <c r="E178" s="67"/>
      <c r="F178" s="65"/>
      <c r="G178" s="129" t="str">
        <f t="shared" si="5"/>
        <v>-</v>
      </c>
      <c r="H178" s="91"/>
      <c r="I178" s="91"/>
      <c r="J178" s="65"/>
      <c r="K178" s="91"/>
      <c r="L178" s="91"/>
      <c r="M178" s="91"/>
      <c r="N178" s="91"/>
      <c r="O178" s="91"/>
      <c r="P178" s="91"/>
      <c r="Q178" s="461"/>
      <c r="R178" s="461"/>
      <c r="S178" s="461"/>
      <c r="X178" s="182"/>
    </row>
    <row r="179" spans="1:24" ht="24.95" customHeight="1">
      <c r="A179" s="135"/>
      <c r="B179" s="91"/>
      <c r="C179" s="91"/>
      <c r="D179" s="130"/>
      <c r="E179" s="67"/>
      <c r="F179" s="65"/>
      <c r="G179" s="129" t="str">
        <f t="shared" si="5"/>
        <v>-</v>
      </c>
      <c r="H179" s="91"/>
      <c r="I179" s="91"/>
      <c r="J179" s="65"/>
      <c r="K179" s="91"/>
      <c r="L179" s="91"/>
      <c r="M179" s="91"/>
      <c r="N179" s="91"/>
      <c r="O179" s="91"/>
      <c r="P179" s="91"/>
      <c r="Q179" s="461"/>
      <c r="R179" s="461"/>
      <c r="S179" s="461"/>
      <c r="X179" s="182"/>
    </row>
    <row r="180" spans="1:24" ht="24.95" customHeight="1">
      <c r="A180" s="135"/>
      <c r="B180" s="91"/>
      <c r="C180" s="91"/>
      <c r="D180" s="130"/>
      <c r="E180" s="67"/>
      <c r="F180" s="65"/>
      <c r="G180" s="129" t="str">
        <f t="shared" si="5"/>
        <v>-</v>
      </c>
      <c r="H180" s="91"/>
      <c r="I180" s="91"/>
      <c r="J180" s="65"/>
      <c r="K180" s="91"/>
      <c r="L180" s="91"/>
      <c r="M180" s="91"/>
      <c r="N180" s="91"/>
      <c r="O180" s="91"/>
      <c r="P180" s="91"/>
      <c r="Q180" s="461"/>
      <c r="R180" s="461"/>
      <c r="S180" s="461"/>
      <c r="X180" s="182"/>
    </row>
    <row r="181" spans="1:24" ht="24.95" customHeight="1">
      <c r="A181" s="135"/>
      <c r="B181" s="91"/>
      <c r="C181" s="91"/>
      <c r="D181" s="130"/>
      <c r="E181" s="67"/>
      <c r="F181" s="65"/>
      <c r="G181" s="129" t="str">
        <f t="shared" si="5"/>
        <v>-</v>
      </c>
      <c r="H181" s="91"/>
      <c r="I181" s="91"/>
      <c r="J181" s="65"/>
      <c r="K181" s="91"/>
      <c r="L181" s="91"/>
      <c r="M181" s="91"/>
      <c r="N181" s="91"/>
      <c r="O181" s="91"/>
      <c r="P181" s="91"/>
      <c r="Q181" s="461"/>
      <c r="R181" s="461"/>
      <c r="S181" s="461"/>
      <c r="X181" s="182"/>
    </row>
    <row r="182" spans="1:24" ht="24.95" customHeight="1">
      <c r="A182" s="135"/>
      <c r="B182" s="91"/>
      <c r="C182" s="91"/>
      <c r="D182" s="130"/>
      <c r="E182" s="67"/>
      <c r="F182" s="65"/>
      <c r="G182" s="129" t="str">
        <f t="shared" si="5"/>
        <v>-</v>
      </c>
      <c r="H182" s="91"/>
      <c r="I182" s="91"/>
      <c r="J182" s="65"/>
      <c r="K182" s="91"/>
      <c r="L182" s="91"/>
      <c r="M182" s="91"/>
      <c r="N182" s="91"/>
      <c r="O182" s="91"/>
      <c r="P182" s="91"/>
      <c r="Q182" s="461"/>
      <c r="R182" s="461"/>
      <c r="S182" s="461"/>
      <c r="X182" s="182"/>
    </row>
    <row r="183" spans="1:24" ht="24.95" customHeight="1">
      <c r="A183" s="135"/>
      <c r="B183" s="91"/>
      <c r="C183" s="91"/>
      <c r="D183" s="130"/>
      <c r="E183" s="67"/>
      <c r="F183" s="65"/>
      <c r="G183" s="129" t="str">
        <f t="shared" si="5"/>
        <v>-</v>
      </c>
      <c r="H183" s="91"/>
      <c r="I183" s="91"/>
      <c r="J183" s="65"/>
      <c r="K183" s="91"/>
      <c r="L183" s="91"/>
      <c r="M183" s="91"/>
      <c r="N183" s="91"/>
      <c r="O183" s="91"/>
      <c r="P183" s="91"/>
      <c r="Q183" s="461"/>
      <c r="R183" s="461"/>
      <c r="S183" s="461"/>
      <c r="X183" s="182"/>
    </row>
    <row r="184" spans="1:24" ht="24.95" customHeight="1">
      <c r="A184" s="135"/>
      <c r="B184" s="91"/>
      <c r="C184" s="91"/>
      <c r="D184" s="130"/>
      <c r="E184" s="67"/>
      <c r="F184" s="65"/>
      <c r="G184" s="129" t="str">
        <f t="shared" si="5"/>
        <v>-</v>
      </c>
      <c r="H184" s="91"/>
      <c r="I184" s="91"/>
      <c r="J184" s="65"/>
      <c r="K184" s="91"/>
      <c r="L184" s="91"/>
      <c r="M184" s="91"/>
      <c r="N184" s="91"/>
      <c r="O184" s="91"/>
      <c r="P184" s="91"/>
      <c r="Q184" s="461"/>
      <c r="R184" s="461"/>
      <c r="S184" s="461"/>
      <c r="X184" s="182"/>
    </row>
    <row r="185" spans="1:24" ht="24.95" customHeight="1">
      <c r="A185" s="135"/>
      <c r="B185" s="91"/>
      <c r="C185" s="91"/>
      <c r="D185" s="130"/>
      <c r="E185" s="67"/>
      <c r="F185" s="65"/>
      <c r="G185" s="129" t="str">
        <f t="shared" si="5"/>
        <v>-</v>
      </c>
      <c r="H185" s="91"/>
      <c r="I185" s="91"/>
      <c r="J185" s="65"/>
      <c r="K185" s="91"/>
      <c r="L185" s="91"/>
      <c r="M185" s="91"/>
      <c r="N185" s="91"/>
      <c r="O185" s="91"/>
      <c r="P185" s="91"/>
      <c r="Q185" s="461"/>
      <c r="R185" s="461"/>
      <c r="S185" s="461"/>
      <c r="X185" s="182"/>
    </row>
    <row r="186" spans="1:24" ht="24.95" customHeight="1">
      <c r="A186" s="135"/>
      <c r="B186" s="91"/>
      <c r="C186" s="91"/>
      <c r="D186" s="130"/>
      <c r="E186" s="67"/>
      <c r="F186" s="65"/>
      <c r="G186" s="129" t="str">
        <f t="shared" si="5"/>
        <v>-</v>
      </c>
      <c r="H186" s="91"/>
      <c r="I186" s="91"/>
      <c r="J186" s="65"/>
      <c r="K186" s="91"/>
      <c r="L186" s="91"/>
      <c r="M186" s="91"/>
      <c r="N186" s="91"/>
      <c r="O186" s="91"/>
      <c r="P186" s="91"/>
      <c r="Q186" s="461"/>
      <c r="R186" s="461"/>
      <c r="S186" s="461"/>
      <c r="X186" s="182"/>
    </row>
    <row r="187" spans="1:24" ht="24.95" customHeight="1">
      <c r="A187" s="135"/>
      <c r="B187" s="91"/>
      <c r="C187" s="91"/>
      <c r="D187" s="130"/>
      <c r="E187" s="67"/>
      <c r="F187" s="65"/>
      <c r="G187" s="129" t="str">
        <f t="shared" si="5"/>
        <v>-</v>
      </c>
      <c r="H187" s="91"/>
      <c r="I187" s="91"/>
      <c r="J187" s="65"/>
      <c r="K187" s="91"/>
      <c r="L187" s="91"/>
      <c r="M187" s="91"/>
      <c r="N187" s="91"/>
      <c r="O187" s="91"/>
      <c r="P187" s="91"/>
      <c r="Q187" s="461"/>
      <c r="R187" s="461"/>
      <c r="S187" s="461"/>
      <c r="X187" s="182"/>
    </row>
    <row r="188" spans="1:24" ht="24.95" customHeight="1">
      <c r="A188" s="135"/>
      <c r="B188" s="91"/>
      <c r="C188" s="91"/>
      <c r="D188" s="130"/>
      <c r="E188" s="67"/>
      <c r="F188" s="65"/>
      <c r="G188" s="129" t="str">
        <f t="shared" si="5"/>
        <v>-</v>
      </c>
      <c r="H188" s="91"/>
      <c r="I188" s="91"/>
      <c r="J188" s="65"/>
      <c r="K188" s="91"/>
      <c r="L188" s="91"/>
      <c r="M188" s="91"/>
      <c r="N188" s="91"/>
      <c r="O188" s="91"/>
      <c r="P188" s="91"/>
      <c r="Q188" s="461"/>
      <c r="R188" s="461"/>
      <c r="S188" s="461"/>
      <c r="X188" s="182"/>
    </row>
    <row r="189" spans="1:24" ht="24.95" customHeight="1">
      <c r="A189" s="135"/>
      <c r="B189" s="91"/>
      <c r="C189" s="91"/>
      <c r="D189" s="130"/>
      <c r="E189" s="67"/>
      <c r="F189" s="65"/>
      <c r="G189" s="129" t="str">
        <f t="shared" si="5"/>
        <v>-</v>
      </c>
      <c r="H189" s="91"/>
      <c r="I189" s="91"/>
      <c r="J189" s="65"/>
      <c r="K189" s="91"/>
      <c r="L189" s="91"/>
      <c r="M189" s="91"/>
      <c r="N189" s="91"/>
      <c r="O189" s="91"/>
      <c r="P189" s="91"/>
      <c r="Q189" s="461"/>
      <c r="R189" s="461"/>
      <c r="S189" s="461"/>
      <c r="X189" s="182"/>
    </row>
    <row r="190" spans="1:24" ht="24.95" customHeight="1">
      <c r="A190" s="135"/>
      <c r="B190" s="91"/>
      <c r="C190" s="91"/>
      <c r="D190" s="130"/>
      <c r="E190" s="67"/>
      <c r="F190" s="65"/>
      <c r="G190" s="129" t="str">
        <f t="shared" si="5"/>
        <v>-</v>
      </c>
      <c r="H190" s="91"/>
      <c r="I190" s="91"/>
      <c r="J190" s="65"/>
      <c r="K190" s="91"/>
      <c r="L190" s="91"/>
      <c r="M190" s="91"/>
      <c r="N190" s="91"/>
      <c r="O190" s="91"/>
      <c r="P190" s="91"/>
      <c r="Q190" s="461"/>
      <c r="R190" s="461"/>
      <c r="S190" s="461"/>
      <c r="X190" s="182"/>
    </row>
    <row r="191" spans="1:24" ht="24.95" customHeight="1">
      <c r="A191" s="135"/>
      <c r="B191" s="91"/>
      <c r="C191" s="91"/>
      <c r="D191" s="130"/>
      <c r="E191" s="67"/>
      <c r="F191" s="65"/>
      <c r="G191" s="129" t="str">
        <f t="shared" si="5"/>
        <v>-</v>
      </c>
      <c r="H191" s="91"/>
      <c r="I191" s="91"/>
      <c r="J191" s="65"/>
      <c r="K191" s="91"/>
      <c r="L191" s="91"/>
      <c r="M191" s="91"/>
      <c r="N191" s="91"/>
      <c r="O191" s="91"/>
      <c r="P191" s="91"/>
      <c r="Q191" s="461"/>
      <c r="R191" s="461"/>
      <c r="S191" s="461"/>
      <c r="X191" s="182"/>
    </row>
    <row r="192" spans="1:24" ht="24.95" customHeight="1">
      <c r="A192" s="135"/>
      <c r="B192" s="91"/>
      <c r="C192" s="91"/>
      <c r="D192" s="130"/>
      <c r="E192" s="67"/>
      <c r="F192" s="65"/>
      <c r="G192" s="129" t="str">
        <f t="shared" si="5"/>
        <v>-</v>
      </c>
      <c r="H192" s="91"/>
      <c r="I192" s="91"/>
      <c r="J192" s="65"/>
      <c r="K192" s="91"/>
      <c r="L192" s="91"/>
      <c r="M192" s="91"/>
      <c r="N192" s="91"/>
      <c r="O192" s="91"/>
      <c r="P192" s="91"/>
      <c r="Q192" s="461"/>
      <c r="R192" s="461"/>
      <c r="S192" s="461"/>
      <c r="X192" s="182"/>
    </row>
    <row r="193" spans="1:24" ht="24.95" customHeight="1">
      <c r="A193" s="135"/>
      <c r="B193" s="91"/>
      <c r="C193" s="91"/>
      <c r="D193" s="130"/>
      <c r="E193" s="67"/>
      <c r="F193" s="65"/>
      <c r="G193" s="129" t="str">
        <f t="shared" si="5"/>
        <v>-</v>
      </c>
      <c r="H193" s="91"/>
      <c r="I193" s="91"/>
      <c r="J193" s="65"/>
      <c r="K193" s="91"/>
      <c r="L193" s="91"/>
      <c r="M193" s="91"/>
      <c r="N193" s="91"/>
      <c r="O193" s="91"/>
      <c r="P193" s="91"/>
      <c r="Q193" s="461"/>
      <c r="R193" s="461"/>
      <c r="S193" s="461"/>
      <c r="X193" s="182"/>
    </row>
    <row r="194" spans="1:24" ht="24.95" customHeight="1">
      <c r="A194" s="135"/>
      <c r="B194" s="91"/>
      <c r="C194" s="91"/>
      <c r="D194" s="130"/>
      <c r="E194" s="67"/>
      <c r="F194" s="65"/>
      <c r="G194" s="129" t="str">
        <f t="shared" si="5"/>
        <v>-</v>
      </c>
      <c r="H194" s="91"/>
      <c r="I194" s="91"/>
      <c r="J194" s="65"/>
      <c r="K194" s="91"/>
      <c r="L194" s="91"/>
      <c r="M194" s="91"/>
      <c r="N194" s="91"/>
      <c r="O194" s="91"/>
      <c r="P194" s="91"/>
      <c r="Q194" s="461"/>
      <c r="R194" s="461"/>
      <c r="S194" s="461"/>
      <c r="X194" s="182"/>
    </row>
    <row r="195" spans="1:24" ht="24.95" customHeight="1">
      <c r="A195" s="135"/>
      <c r="B195" s="91"/>
      <c r="C195" s="91"/>
      <c r="D195" s="130"/>
      <c r="E195" s="67"/>
      <c r="F195" s="65"/>
      <c r="G195" s="129" t="str">
        <f t="shared" si="5"/>
        <v>-</v>
      </c>
      <c r="H195" s="91"/>
      <c r="I195" s="91"/>
      <c r="J195" s="65"/>
      <c r="K195" s="91"/>
      <c r="L195" s="91"/>
      <c r="M195" s="91"/>
      <c r="N195" s="91"/>
      <c r="O195" s="91"/>
      <c r="P195" s="91"/>
      <c r="Q195" s="461"/>
      <c r="R195" s="461"/>
      <c r="S195" s="461"/>
      <c r="X195" s="182"/>
    </row>
    <row r="196" spans="1:24" ht="24.95" customHeight="1">
      <c r="A196" s="135"/>
      <c r="B196" s="91"/>
      <c r="C196" s="91"/>
      <c r="D196" s="130"/>
      <c r="E196" s="67"/>
      <c r="F196" s="65"/>
      <c r="G196" s="129" t="str">
        <f t="shared" si="5"/>
        <v>-</v>
      </c>
      <c r="H196" s="91"/>
      <c r="I196" s="91"/>
      <c r="J196" s="65"/>
      <c r="K196" s="91"/>
      <c r="L196" s="91"/>
      <c r="M196" s="91"/>
      <c r="N196" s="91"/>
      <c r="O196" s="91"/>
      <c r="P196" s="91"/>
      <c r="Q196" s="461"/>
      <c r="R196" s="461"/>
      <c r="S196" s="461"/>
      <c r="X196" s="182"/>
    </row>
    <row r="197" spans="1:24" ht="24.95" customHeight="1">
      <c r="A197" s="135"/>
      <c r="B197" s="91"/>
      <c r="C197" s="91"/>
      <c r="D197" s="130"/>
      <c r="E197" s="67"/>
      <c r="F197" s="65"/>
      <c r="G197" s="129" t="str">
        <f t="shared" si="5"/>
        <v>-</v>
      </c>
      <c r="H197" s="91"/>
      <c r="I197" s="91"/>
      <c r="J197" s="65"/>
      <c r="K197" s="91"/>
      <c r="L197" s="91"/>
      <c r="M197" s="91"/>
      <c r="N197" s="91"/>
      <c r="O197" s="91"/>
      <c r="P197" s="91"/>
      <c r="Q197" s="461"/>
      <c r="R197" s="461"/>
      <c r="S197" s="461"/>
      <c r="X197" s="182"/>
    </row>
    <row r="198" spans="1:24" ht="24.95" customHeight="1">
      <c r="A198" s="135"/>
      <c r="B198" s="91"/>
      <c r="C198" s="91"/>
      <c r="D198" s="130"/>
      <c r="E198" s="67"/>
      <c r="F198" s="65"/>
      <c r="G198" s="129" t="str">
        <f t="shared" si="5"/>
        <v>-</v>
      </c>
      <c r="H198" s="91"/>
      <c r="I198" s="91"/>
      <c r="J198" s="65"/>
      <c r="K198" s="91"/>
      <c r="L198" s="91"/>
      <c r="M198" s="91"/>
      <c r="N198" s="91"/>
      <c r="O198" s="91"/>
      <c r="P198" s="91"/>
      <c r="Q198" s="461"/>
      <c r="R198" s="461"/>
      <c r="S198" s="461"/>
      <c r="X198" s="182"/>
    </row>
    <row r="199" spans="1:24" ht="24.95" customHeight="1">
      <c r="A199" s="135"/>
      <c r="B199" s="91"/>
      <c r="C199" s="91"/>
      <c r="D199" s="130"/>
      <c r="E199" s="67"/>
      <c r="F199" s="65"/>
      <c r="G199" s="129" t="str">
        <f t="shared" si="5"/>
        <v>-</v>
      </c>
      <c r="H199" s="91"/>
      <c r="I199" s="91"/>
      <c r="J199" s="65"/>
      <c r="K199" s="91"/>
      <c r="L199" s="91"/>
      <c r="M199" s="91"/>
      <c r="N199" s="91"/>
      <c r="O199" s="91"/>
      <c r="P199" s="91"/>
      <c r="Q199" s="461"/>
      <c r="R199" s="461"/>
      <c r="S199" s="461"/>
      <c r="X199" s="182"/>
    </row>
    <row r="200" spans="1:24" ht="24.95" customHeight="1">
      <c r="A200" s="135"/>
      <c r="B200" s="91"/>
      <c r="C200" s="91"/>
      <c r="D200" s="130"/>
      <c r="E200" s="67"/>
      <c r="F200" s="65"/>
      <c r="G200" s="129" t="str">
        <f t="shared" si="5"/>
        <v>-</v>
      </c>
      <c r="H200" s="91"/>
      <c r="I200" s="91"/>
      <c r="J200" s="65"/>
      <c r="K200" s="91"/>
      <c r="L200" s="91"/>
      <c r="M200" s="91"/>
      <c r="N200" s="91"/>
      <c r="O200" s="91"/>
      <c r="P200" s="91"/>
      <c r="Q200" s="461"/>
      <c r="R200" s="461"/>
      <c r="S200" s="461"/>
      <c r="X200" s="182"/>
    </row>
    <row r="201" spans="1:24" ht="24.95" customHeight="1">
      <c r="A201" s="135"/>
      <c r="B201" s="91"/>
      <c r="C201" s="91"/>
      <c r="D201" s="130"/>
      <c r="E201" s="67"/>
      <c r="F201" s="65"/>
      <c r="G201" s="129" t="str">
        <f t="shared" si="5"/>
        <v>-</v>
      </c>
      <c r="H201" s="91"/>
      <c r="I201" s="91"/>
      <c r="J201" s="65"/>
      <c r="K201" s="91"/>
      <c r="L201" s="91"/>
      <c r="M201" s="91"/>
      <c r="N201" s="91"/>
      <c r="O201" s="91"/>
      <c r="P201" s="91"/>
      <c r="Q201" s="461"/>
      <c r="R201" s="461"/>
      <c r="S201" s="461"/>
      <c r="X201" s="182"/>
    </row>
    <row r="202" spans="1:24" ht="24.95" customHeight="1">
      <c r="A202" s="135"/>
      <c r="B202" s="91"/>
      <c r="C202" s="91"/>
      <c r="D202" s="130"/>
      <c r="E202" s="67"/>
      <c r="F202" s="65"/>
      <c r="G202" s="129" t="str">
        <f t="shared" si="5"/>
        <v>-</v>
      </c>
      <c r="H202" s="91"/>
      <c r="I202" s="91"/>
      <c r="J202" s="65"/>
      <c r="K202" s="91"/>
      <c r="L202" s="91"/>
      <c r="M202" s="91"/>
      <c r="N202" s="91"/>
      <c r="O202" s="91"/>
      <c r="P202" s="91"/>
      <c r="Q202" s="461"/>
      <c r="R202" s="461"/>
      <c r="S202" s="461"/>
      <c r="X202" s="182"/>
    </row>
    <row r="203" spans="1:24" ht="24.95" customHeight="1">
      <c r="A203" s="135"/>
      <c r="B203" s="91"/>
      <c r="C203" s="91"/>
      <c r="D203" s="130"/>
      <c r="E203" s="67"/>
      <c r="F203" s="65"/>
      <c r="G203" s="129" t="str">
        <f t="shared" si="5"/>
        <v>-</v>
      </c>
      <c r="H203" s="91"/>
      <c r="I203" s="91"/>
      <c r="J203" s="65"/>
      <c r="K203" s="91"/>
      <c r="L203" s="91"/>
      <c r="M203" s="91"/>
      <c r="N203" s="91"/>
      <c r="O203" s="91"/>
      <c r="P203" s="91"/>
      <c r="Q203" s="461"/>
      <c r="R203" s="461"/>
      <c r="S203" s="461"/>
      <c r="X203" s="182"/>
    </row>
    <row r="204" spans="1:24" ht="24.95" customHeight="1">
      <c r="A204" s="135"/>
      <c r="B204" s="91"/>
      <c r="C204" s="91"/>
      <c r="D204" s="130"/>
      <c r="E204" s="67"/>
      <c r="F204" s="65"/>
      <c r="G204" s="129" t="str">
        <f t="shared" si="5"/>
        <v>-</v>
      </c>
      <c r="H204" s="91"/>
      <c r="I204" s="91"/>
      <c r="J204" s="65"/>
      <c r="K204" s="91"/>
      <c r="L204" s="91"/>
      <c r="M204" s="91"/>
      <c r="N204" s="91"/>
      <c r="O204" s="91"/>
      <c r="P204" s="91"/>
      <c r="Q204" s="461"/>
      <c r="R204" s="461"/>
      <c r="S204" s="461"/>
      <c r="X204" s="182"/>
    </row>
    <row r="205" spans="1:24" ht="24.95" customHeight="1">
      <c r="A205" s="135"/>
      <c r="B205" s="91"/>
      <c r="C205" s="91"/>
      <c r="D205" s="130"/>
      <c r="E205" s="67"/>
      <c r="F205" s="65"/>
      <c r="G205" s="129" t="str">
        <f t="shared" si="5"/>
        <v>-</v>
      </c>
      <c r="H205" s="91"/>
      <c r="I205" s="91"/>
      <c r="J205" s="65"/>
      <c r="K205" s="91"/>
      <c r="L205" s="91"/>
      <c r="M205" s="91"/>
      <c r="N205" s="91"/>
      <c r="O205" s="91"/>
      <c r="P205" s="91"/>
      <c r="Q205" s="461"/>
      <c r="R205" s="461"/>
      <c r="S205" s="461"/>
      <c r="X205" s="182"/>
    </row>
    <row r="206" spans="1:24" ht="24.95" customHeight="1">
      <c r="A206" s="135"/>
      <c r="B206" s="91"/>
      <c r="C206" s="91"/>
      <c r="D206" s="130"/>
      <c r="E206" s="67"/>
      <c r="F206" s="65"/>
      <c r="G206" s="129" t="str">
        <f t="shared" si="5"/>
        <v>-</v>
      </c>
      <c r="H206" s="91"/>
      <c r="I206" s="91"/>
      <c r="J206" s="65"/>
      <c r="K206" s="91"/>
      <c r="L206" s="91"/>
      <c r="M206" s="91"/>
      <c r="N206" s="91"/>
      <c r="O206" s="91"/>
      <c r="P206" s="91"/>
      <c r="Q206" s="461"/>
      <c r="R206" s="461"/>
      <c r="S206" s="461"/>
      <c r="X206" s="182"/>
    </row>
    <row r="207" spans="1:24" ht="24.95" customHeight="1">
      <c r="A207" s="135"/>
      <c r="B207" s="91"/>
      <c r="C207" s="91"/>
      <c r="D207" s="130"/>
      <c r="E207" s="67"/>
      <c r="F207" s="65"/>
      <c r="G207" s="129" t="str">
        <f t="shared" si="5"/>
        <v>-</v>
      </c>
      <c r="H207" s="91"/>
      <c r="I207" s="91"/>
      <c r="J207" s="65"/>
      <c r="K207" s="91"/>
      <c r="L207" s="91"/>
      <c r="M207" s="91"/>
      <c r="N207" s="91"/>
      <c r="O207" s="91"/>
      <c r="P207" s="91"/>
      <c r="Q207" s="461"/>
      <c r="R207" s="461"/>
      <c r="S207" s="461"/>
      <c r="X207" s="182"/>
    </row>
    <row r="208" spans="1:24" ht="24.95" customHeight="1">
      <c r="A208" s="135"/>
      <c r="B208" s="91"/>
      <c r="C208" s="91"/>
      <c r="D208" s="130"/>
      <c r="E208" s="67"/>
      <c r="F208" s="65"/>
      <c r="G208" s="129" t="str">
        <f t="shared" si="5"/>
        <v>-</v>
      </c>
      <c r="H208" s="91"/>
      <c r="I208" s="91"/>
      <c r="J208" s="65"/>
      <c r="K208" s="91"/>
      <c r="L208" s="91"/>
      <c r="M208" s="91"/>
      <c r="N208" s="91"/>
      <c r="O208" s="91"/>
      <c r="P208" s="91"/>
      <c r="Q208" s="461"/>
      <c r="R208" s="461"/>
      <c r="S208" s="461"/>
      <c r="X208" s="182"/>
    </row>
    <row r="209" spans="1:24" ht="24.95" customHeight="1">
      <c r="A209" s="135"/>
      <c r="B209" s="91"/>
      <c r="C209" s="91"/>
      <c r="D209" s="130"/>
      <c r="E209" s="67"/>
      <c r="F209" s="65"/>
      <c r="G209" s="129" t="str">
        <f t="shared" si="5"/>
        <v>-</v>
      </c>
      <c r="H209" s="91"/>
      <c r="I209" s="91"/>
      <c r="J209" s="65"/>
      <c r="K209" s="91"/>
      <c r="L209" s="91"/>
      <c r="M209" s="91"/>
      <c r="N209" s="91"/>
      <c r="O209" s="91"/>
      <c r="P209" s="91"/>
      <c r="Q209" s="461"/>
      <c r="R209" s="461"/>
      <c r="S209" s="461"/>
      <c r="X209" s="182"/>
    </row>
    <row r="210" spans="1:24" ht="24.95" customHeight="1">
      <c r="A210" s="135"/>
      <c r="B210" s="91"/>
      <c r="C210" s="91"/>
      <c r="D210" s="130"/>
      <c r="E210" s="67"/>
      <c r="F210" s="65"/>
      <c r="G210" s="129" t="str">
        <f t="shared" si="5"/>
        <v>-</v>
      </c>
      <c r="H210" s="91"/>
      <c r="I210" s="91"/>
      <c r="J210" s="65"/>
      <c r="K210" s="91"/>
      <c r="L210" s="91"/>
      <c r="M210" s="91"/>
      <c r="N210" s="91"/>
      <c r="O210" s="91"/>
      <c r="P210" s="91"/>
      <c r="Q210" s="461"/>
      <c r="R210" s="461"/>
      <c r="S210" s="461"/>
      <c r="X210" s="182"/>
    </row>
    <row r="211" spans="1:24" ht="24.95" customHeight="1">
      <c r="A211" s="135"/>
      <c r="B211" s="91"/>
      <c r="C211" s="91"/>
      <c r="D211" s="130"/>
      <c r="E211" s="67"/>
      <c r="F211" s="65"/>
      <c r="G211" s="129" t="str">
        <f t="shared" si="5"/>
        <v>-</v>
      </c>
      <c r="H211" s="91"/>
      <c r="I211" s="91"/>
      <c r="J211" s="65"/>
      <c r="K211" s="91"/>
      <c r="L211" s="91"/>
      <c r="M211" s="91"/>
      <c r="N211" s="91"/>
      <c r="O211" s="91"/>
      <c r="P211" s="91"/>
      <c r="Q211" s="461"/>
      <c r="R211" s="461"/>
      <c r="S211" s="461"/>
      <c r="X211" s="182"/>
    </row>
    <row r="212" spans="1:24" ht="24.95" customHeight="1">
      <c r="A212" s="135"/>
      <c r="B212" s="91"/>
      <c r="C212" s="91"/>
      <c r="D212" s="130"/>
      <c r="E212" s="67"/>
      <c r="F212" s="65"/>
      <c r="G212" s="129" t="str">
        <f t="shared" si="5"/>
        <v>-</v>
      </c>
      <c r="H212" s="91"/>
      <c r="I212" s="91"/>
      <c r="J212" s="65"/>
      <c r="K212" s="91"/>
      <c r="L212" s="91"/>
      <c r="M212" s="91"/>
      <c r="N212" s="91"/>
      <c r="O212" s="91"/>
      <c r="P212" s="91"/>
      <c r="Q212" s="461"/>
      <c r="R212" s="461"/>
      <c r="S212" s="461"/>
      <c r="X212" s="182"/>
    </row>
    <row r="213" spans="1:24" ht="24.95" customHeight="1">
      <c r="A213" s="135"/>
      <c r="B213" s="91"/>
      <c r="C213" s="91"/>
      <c r="D213" s="130"/>
      <c r="E213" s="67"/>
      <c r="F213" s="65"/>
      <c r="G213" s="129" t="str">
        <f t="shared" si="5"/>
        <v>-</v>
      </c>
      <c r="H213" s="91"/>
      <c r="I213" s="91"/>
      <c r="J213" s="65"/>
      <c r="K213" s="91"/>
      <c r="L213" s="91"/>
      <c r="M213" s="91"/>
      <c r="N213" s="91"/>
      <c r="O213" s="91"/>
      <c r="P213" s="91"/>
      <c r="Q213" s="461"/>
      <c r="R213" s="461"/>
      <c r="S213" s="461"/>
      <c r="X213" s="182"/>
    </row>
    <row r="214" spans="1:24" ht="24.95" customHeight="1">
      <c r="A214" s="135"/>
      <c r="B214" s="91"/>
      <c r="C214" s="91"/>
      <c r="D214" s="130"/>
      <c r="E214" s="67"/>
      <c r="F214" s="65"/>
      <c r="G214" s="129" t="str">
        <f t="shared" si="5"/>
        <v>-</v>
      </c>
      <c r="H214" s="91"/>
      <c r="I214" s="91"/>
      <c r="J214" s="65"/>
      <c r="K214" s="91"/>
      <c r="L214" s="91"/>
      <c r="M214" s="91"/>
      <c r="N214" s="91"/>
      <c r="O214" s="91"/>
      <c r="P214" s="91"/>
      <c r="Q214" s="461"/>
      <c r="R214" s="461"/>
      <c r="S214" s="461"/>
      <c r="X214" s="182"/>
    </row>
    <row r="215" spans="1:24" ht="24.95" customHeight="1">
      <c r="A215" s="135"/>
      <c r="B215" s="91"/>
      <c r="C215" s="91"/>
      <c r="D215" s="130"/>
      <c r="E215" s="67"/>
      <c r="F215" s="65"/>
      <c r="G215" s="129" t="str">
        <f t="shared" si="5"/>
        <v>-</v>
      </c>
      <c r="H215" s="91"/>
      <c r="I215" s="91"/>
      <c r="J215" s="65"/>
      <c r="K215" s="91"/>
      <c r="L215" s="91"/>
      <c r="M215" s="91"/>
      <c r="N215" s="91"/>
      <c r="O215" s="91"/>
      <c r="P215" s="91"/>
      <c r="Q215" s="461"/>
      <c r="R215" s="461"/>
      <c r="S215" s="461"/>
      <c r="X215" s="182"/>
    </row>
    <row r="216" spans="1:24" ht="24.95" customHeight="1">
      <c r="A216" s="135"/>
      <c r="B216" s="91"/>
      <c r="C216" s="91"/>
      <c r="D216" s="130"/>
      <c r="E216" s="67"/>
      <c r="F216" s="65"/>
      <c r="G216" s="129" t="str">
        <f t="shared" si="5"/>
        <v>-</v>
      </c>
      <c r="H216" s="91"/>
      <c r="I216" s="91"/>
      <c r="J216" s="65"/>
      <c r="K216" s="91"/>
      <c r="L216" s="91"/>
      <c r="M216" s="91"/>
      <c r="N216" s="91"/>
      <c r="O216" s="91"/>
      <c r="P216" s="91"/>
      <c r="Q216" s="461"/>
      <c r="R216" s="461"/>
      <c r="S216" s="461"/>
      <c r="X216" s="182"/>
    </row>
    <row r="217" spans="1:24" ht="24.95" customHeight="1">
      <c r="A217" s="135"/>
      <c r="B217" s="91"/>
      <c r="C217" s="91"/>
      <c r="D217" s="130"/>
      <c r="E217" s="67"/>
      <c r="F217" s="65"/>
      <c r="G217" s="129" t="str">
        <f t="shared" si="5"/>
        <v>-</v>
      </c>
      <c r="H217" s="91"/>
      <c r="I217" s="91"/>
      <c r="J217" s="65"/>
      <c r="K217" s="91"/>
      <c r="L217" s="91"/>
      <c r="M217" s="91"/>
      <c r="N217" s="91"/>
      <c r="O217" s="91"/>
      <c r="P217" s="91"/>
      <c r="Q217" s="461"/>
      <c r="R217" s="461"/>
      <c r="S217" s="461"/>
      <c r="X217" s="182"/>
    </row>
    <row r="218" spans="1:24" ht="24.95" customHeight="1">
      <c r="A218" s="135"/>
      <c r="B218" s="91"/>
      <c r="C218" s="91"/>
      <c r="D218" s="130"/>
      <c r="E218" s="67"/>
      <c r="F218" s="65"/>
      <c r="G218" s="129" t="str">
        <f t="shared" si="5"/>
        <v>-</v>
      </c>
      <c r="H218" s="91"/>
      <c r="I218" s="91"/>
      <c r="J218" s="65"/>
      <c r="K218" s="91"/>
      <c r="L218" s="91"/>
      <c r="M218" s="91"/>
      <c r="N218" s="91"/>
      <c r="O218" s="91"/>
      <c r="P218" s="91"/>
      <c r="Q218" s="461"/>
      <c r="R218" s="461"/>
      <c r="S218" s="461"/>
      <c r="X218" s="182"/>
    </row>
    <row r="219" spans="1:24" ht="24.95" customHeight="1">
      <c r="A219" s="135"/>
      <c r="B219" s="91"/>
      <c r="C219" s="91"/>
      <c r="D219" s="130"/>
      <c r="E219" s="67"/>
      <c r="F219" s="65"/>
      <c r="G219" s="129" t="str">
        <f t="shared" si="5"/>
        <v>-</v>
      </c>
      <c r="H219" s="91"/>
      <c r="I219" s="91"/>
      <c r="J219" s="65"/>
      <c r="K219" s="91"/>
      <c r="L219" s="91"/>
      <c r="M219" s="91"/>
      <c r="N219" s="91"/>
      <c r="O219" s="91"/>
      <c r="P219" s="91"/>
      <c r="Q219" s="461"/>
      <c r="R219" s="461"/>
      <c r="S219" s="461"/>
      <c r="X219" s="182"/>
    </row>
    <row r="220" spans="1:24" ht="24.95" customHeight="1">
      <c r="A220" s="135"/>
      <c r="B220" s="91"/>
      <c r="C220" s="91"/>
      <c r="D220" s="130"/>
      <c r="E220" s="67"/>
      <c r="F220" s="65"/>
      <c r="G220" s="129" t="str">
        <f t="shared" si="5"/>
        <v>-</v>
      </c>
      <c r="H220" s="91"/>
      <c r="I220" s="91"/>
      <c r="J220" s="65"/>
      <c r="K220" s="91"/>
      <c r="L220" s="91"/>
      <c r="M220" s="91"/>
      <c r="N220" s="91"/>
      <c r="O220" s="91"/>
      <c r="P220" s="91"/>
      <c r="Q220" s="461"/>
      <c r="R220" s="461"/>
      <c r="S220" s="461"/>
      <c r="X220" s="182"/>
    </row>
    <row r="221" spans="1:24" ht="24.95" customHeight="1">
      <c r="A221" s="135"/>
      <c r="B221" s="91"/>
      <c r="C221" s="91"/>
      <c r="D221" s="130"/>
      <c r="E221" s="67"/>
      <c r="F221" s="65"/>
      <c r="G221" s="129" t="str">
        <f t="shared" si="5"/>
        <v>-</v>
      </c>
      <c r="H221" s="91"/>
      <c r="I221" s="91"/>
      <c r="J221" s="65"/>
      <c r="K221" s="91"/>
      <c r="L221" s="91"/>
      <c r="M221" s="91"/>
      <c r="N221" s="91"/>
      <c r="O221" s="91"/>
      <c r="P221" s="91"/>
      <c r="Q221" s="461"/>
      <c r="R221" s="461"/>
      <c r="S221" s="461"/>
      <c r="X221" s="182"/>
    </row>
    <row r="222" spans="1:24" ht="24.95" customHeight="1">
      <c r="A222" s="135"/>
      <c r="B222" s="91"/>
      <c r="C222" s="91"/>
      <c r="D222" s="130"/>
      <c r="E222" s="67"/>
      <c r="F222" s="65"/>
      <c r="G222" s="129" t="str">
        <f t="shared" si="5"/>
        <v>-</v>
      </c>
      <c r="H222" s="91"/>
      <c r="I222" s="91"/>
      <c r="J222" s="65"/>
      <c r="K222" s="91"/>
      <c r="L222" s="91"/>
      <c r="M222" s="91"/>
      <c r="N222" s="91"/>
      <c r="O222" s="91"/>
      <c r="P222" s="91"/>
      <c r="Q222" s="461"/>
      <c r="R222" s="461"/>
      <c r="S222" s="461"/>
      <c r="X222" s="182"/>
    </row>
    <row r="223" spans="1:24" ht="24.95" customHeight="1">
      <c r="A223" s="135"/>
      <c r="B223" s="91"/>
      <c r="C223" s="91"/>
      <c r="D223" s="130"/>
      <c r="E223" s="67"/>
      <c r="F223" s="65"/>
      <c r="G223" s="129" t="str">
        <f t="shared" si="5"/>
        <v>-</v>
      </c>
      <c r="H223" s="91"/>
      <c r="I223" s="91"/>
      <c r="J223" s="65"/>
      <c r="K223" s="91"/>
      <c r="L223" s="91"/>
      <c r="M223" s="91"/>
      <c r="N223" s="91"/>
      <c r="O223" s="91"/>
      <c r="P223" s="91"/>
      <c r="Q223" s="461"/>
      <c r="R223" s="461"/>
      <c r="S223" s="461"/>
      <c r="X223" s="182"/>
    </row>
    <row r="224" spans="1:24" ht="24.95" customHeight="1">
      <c r="A224" s="135"/>
      <c r="B224" s="91"/>
      <c r="C224" s="91"/>
      <c r="D224" s="130"/>
      <c r="E224" s="67"/>
      <c r="F224" s="65"/>
      <c r="G224" s="129" t="str">
        <f t="shared" si="5"/>
        <v>-</v>
      </c>
      <c r="H224" s="91"/>
      <c r="I224" s="91"/>
      <c r="J224" s="65"/>
      <c r="K224" s="91"/>
      <c r="L224" s="91"/>
      <c r="M224" s="91"/>
      <c r="N224" s="91"/>
      <c r="O224" s="91"/>
      <c r="P224" s="91"/>
      <c r="Q224" s="461"/>
      <c r="R224" s="461"/>
      <c r="S224" s="461"/>
      <c r="X224" s="182"/>
    </row>
    <row r="225" spans="1:24" ht="24.95" customHeight="1">
      <c r="A225" s="135"/>
      <c r="B225" s="91"/>
      <c r="C225" s="91"/>
      <c r="D225" s="130"/>
      <c r="E225" s="67"/>
      <c r="F225" s="65"/>
      <c r="G225" s="129" t="str">
        <f t="shared" si="5"/>
        <v>-</v>
      </c>
      <c r="H225" s="91"/>
      <c r="I225" s="91"/>
      <c r="J225" s="65"/>
      <c r="K225" s="91"/>
      <c r="L225" s="91"/>
      <c r="M225" s="91"/>
      <c r="N225" s="91"/>
      <c r="O225" s="91"/>
      <c r="P225" s="91"/>
      <c r="Q225" s="461"/>
      <c r="R225" s="461"/>
      <c r="S225" s="461"/>
      <c r="X225" s="182"/>
    </row>
    <row r="226" spans="1:24" ht="24.95" customHeight="1">
      <c r="A226" s="135"/>
      <c r="B226" s="91"/>
      <c r="C226" s="91"/>
      <c r="D226" s="130"/>
      <c r="E226" s="67"/>
      <c r="F226" s="65"/>
      <c r="G226" s="129" t="str">
        <f t="shared" si="5"/>
        <v>-</v>
      </c>
      <c r="H226" s="91"/>
      <c r="I226" s="91"/>
      <c r="J226" s="65"/>
      <c r="K226" s="91"/>
      <c r="L226" s="91"/>
      <c r="M226" s="91"/>
      <c r="N226" s="91"/>
      <c r="O226" s="91"/>
      <c r="P226" s="91"/>
      <c r="Q226" s="461"/>
      <c r="R226" s="461"/>
      <c r="S226" s="461"/>
      <c r="X226" s="182"/>
    </row>
    <row r="227" spans="1:24" ht="24.95" customHeight="1">
      <c r="A227" s="135"/>
      <c r="B227" s="91"/>
      <c r="C227" s="91"/>
      <c r="D227" s="130"/>
      <c r="E227" s="67"/>
      <c r="F227" s="65"/>
      <c r="G227" s="129" t="str">
        <f t="shared" si="5"/>
        <v>-</v>
      </c>
      <c r="H227" s="91"/>
      <c r="I227" s="91"/>
      <c r="J227" s="65"/>
      <c r="K227" s="91"/>
      <c r="L227" s="91"/>
      <c r="M227" s="91"/>
      <c r="N227" s="91"/>
      <c r="O227" s="91"/>
      <c r="P227" s="91"/>
      <c r="Q227" s="461"/>
      <c r="R227" s="461"/>
      <c r="S227" s="461"/>
      <c r="X227" s="182"/>
    </row>
    <row r="228" spans="1:24" ht="24.95" customHeight="1">
      <c r="A228" s="135"/>
      <c r="B228" s="91"/>
      <c r="C228" s="91"/>
      <c r="D228" s="130"/>
      <c r="E228" s="67"/>
      <c r="F228" s="65"/>
      <c r="G228" s="129" t="str">
        <f t="shared" si="5"/>
        <v>-</v>
      </c>
      <c r="H228" s="91"/>
      <c r="I228" s="91"/>
      <c r="J228" s="65"/>
      <c r="K228" s="91"/>
      <c r="L228" s="91"/>
      <c r="M228" s="91"/>
      <c r="N228" s="91"/>
      <c r="O228" s="91"/>
      <c r="P228" s="91"/>
      <c r="Q228" s="461"/>
      <c r="R228" s="461"/>
      <c r="S228" s="461"/>
      <c r="X228" s="182"/>
    </row>
    <row r="229" spans="1:24" ht="24.95" customHeight="1">
      <c r="A229" s="135"/>
      <c r="B229" s="91"/>
      <c r="C229" s="91"/>
      <c r="D229" s="130"/>
      <c r="E229" s="67"/>
      <c r="F229" s="65"/>
      <c r="G229" s="129" t="str">
        <f t="shared" si="5"/>
        <v>-</v>
      </c>
      <c r="H229" s="91"/>
      <c r="I229" s="91"/>
      <c r="J229" s="65"/>
      <c r="K229" s="91"/>
      <c r="L229" s="91"/>
      <c r="M229" s="91"/>
      <c r="N229" s="91"/>
      <c r="O229" s="91"/>
      <c r="P229" s="91"/>
      <c r="Q229" s="461"/>
      <c r="R229" s="461"/>
      <c r="S229" s="461"/>
      <c r="X229" s="182"/>
    </row>
    <row r="230" spans="1:24" ht="24.95" customHeight="1">
      <c r="A230" s="135"/>
      <c r="B230" s="91"/>
      <c r="C230" s="91"/>
      <c r="D230" s="130"/>
      <c r="E230" s="67"/>
      <c r="F230" s="65"/>
      <c r="G230" s="129" t="str">
        <f t="shared" si="5"/>
        <v>-</v>
      </c>
      <c r="H230" s="91"/>
      <c r="I230" s="91"/>
      <c r="J230" s="65"/>
      <c r="K230" s="91"/>
      <c r="L230" s="91"/>
      <c r="M230" s="91"/>
      <c r="N230" s="91"/>
      <c r="O230" s="91"/>
      <c r="P230" s="91"/>
      <c r="Q230" s="461"/>
      <c r="R230" s="461"/>
      <c r="S230" s="461"/>
      <c r="X230" s="182"/>
    </row>
    <row r="231" spans="1:24" ht="24.95" customHeight="1">
      <c r="A231" s="135"/>
      <c r="B231" s="91"/>
      <c r="C231" s="91"/>
      <c r="D231" s="130"/>
      <c r="E231" s="67"/>
      <c r="F231" s="65"/>
      <c r="G231" s="129" t="str">
        <f t="shared" si="5"/>
        <v>-</v>
      </c>
      <c r="H231" s="91"/>
      <c r="I231" s="91"/>
      <c r="J231" s="65"/>
      <c r="K231" s="91"/>
      <c r="L231" s="91"/>
      <c r="M231" s="91"/>
      <c r="N231" s="91"/>
      <c r="O231" s="91"/>
      <c r="P231" s="91"/>
      <c r="Q231" s="461"/>
      <c r="R231" s="461"/>
      <c r="S231" s="461"/>
      <c r="X231" s="182"/>
    </row>
    <row r="232" spans="1:24" ht="24.95" customHeight="1">
      <c r="A232" s="135"/>
      <c r="B232" s="91"/>
      <c r="C232" s="91"/>
      <c r="D232" s="130"/>
      <c r="E232" s="67"/>
      <c r="F232" s="65"/>
      <c r="G232" s="129" t="str">
        <f t="shared" si="5"/>
        <v>-</v>
      </c>
      <c r="H232" s="91"/>
      <c r="I232" s="91"/>
      <c r="J232" s="65"/>
      <c r="K232" s="91"/>
      <c r="L232" s="91"/>
      <c r="M232" s="91"/>
      <c r="N232" s="91"/>
      <c r="O232" s="91"/>
      <c r="P232" s="91"/>
      <c r="Q232" s="461"/>
      <c r="R232" s="461"/>
      <c r="S232" s="461"/>
      <c r="X232" s="182"/>
    </row>
    <row r="233" spans="1:24" ht="24.95" customHeight="1">
      <c r="A233" s="135"/>
      <c r="B233" s="91"/>
      <c r="C233" s="91"/>
      <c r="D233" s="130"/>
      <c r="E233" s="67"/>
      <c r="F233" s="65"/>
      <c r="G233" s="129" t="str">
        <f t="shared" si="5"/>
        <v>-</v>
      </c>
      <c r="H233" s="91"/>
      <c r="I233" s="91"/>
      <c r="J233" s="65"/>
      <c r="K233" s="91"/>
      <c r="L233" s="91"/>
      <c r="M233" s="91"/>
      <c r="N233" s="91"/>
      <c r="O233" s="91"/>
      <c r="P233" s="91"/>
      <c r="Q233" s="461"/>
      <c r="R233" s="461"/>
      <c r="S233" s="461"/>
      <c r="X233" s="182"/>
    </row>
    <row r="234" spans="1:24" ht="24.95" customHeight="1">
      <c r="A234" s="135"/>
      <c r="B234" s="91"/>
      <c r="C234" s="91"/>
      <c r="D234" s="130"/>
      <c r="E234" s="67"/>
      <c r="F234" s="65"/>
      <c r="G234" s="129" t="str">
        <f t="shared" si="5"/>
        <v>-</v>
      </c>
      <c r="H234" s="91"/>
      <c r="I234" s="91"/>
      <c r="J234" s="65"/>
      <c r="K234" s="91"/>
      <c r="L234" s="91"/>
      <c r="M234" s="91"/>
      <c r="N234" s="91"/>
      <c r="O234" s="91"/>
      <c r="P234" s="91"/>
      <c r="Q234" s="461"/>
      <c r="R234" s="461"/>
      <c r="S234" s="461"/>
      <c r="X234" s="182"/>
    </row>
    <row r="235" spans="1:24" ht="24.95" customHeight="1">
      <c r="A235" s="135"/>
      <c r="B235" s="91"/>
      <c r="C235" s="91"/>
      <c r="D235" s="130"/>
      <c r="E235" s="67"/>
      <c r="F235" s="65"/>
      <c r="G235" s="129" t="str">
        <f t="shared" si="5"/>
        <v>-</v>
      </c>
      <c r="H235" s="91"/>
      <c r="I235" s="91"/>
      <c r="J235" s="65"/>
      <c r="K235" s="91"/>
      <c r="L235" s="91"/>
      <c r="M235" s="91"/>
      <c r="N235" s="91"/>
      <c r="O235" s="91"/>
      <c r="P235" s="91"/>
      <c r="Q235" s="461"/>
      <c r="R235" s="461"/>
      <c r="S235" s="461"/>
      <c r="X235" s="182"/>
    </row>
    <row r="236" spans="1:24" ht="24.95" customHeight="1">
      <c r="A236" s="135"/>
      <c r="B236" s="91"/>
      <c r="C236" s="91"/>
      <c r="D236" s="130"/>
      <c r="E236" s="67"/>
      <c r="F236" s="65"/>
      <c r="G236" s="129" t="str">
        <f t="shared" si="5"/>
        <v>-</v>
      </c>
      <c r="H236" s="91"/>
      <c r="I236" s="91"/>
      <c r="J236" s="65"/>
      <c r="K236" s="91"/>
      <c r="L236" s="91"/>
      <c r="M236" s="91"/>
      <c r="N236" s="91"/>
      <c r="O236" s="91"/>
      <c r="P236" s="91"/>
      <c r="Q236" s="461"/>
      <c r="R236" s="461"/>
      <c r="S236" s="461"/>
      <c r="X236" s="182"/>
    </row>
    <row r="237" spans="1:24" ht="24.95" customHeight="1">
      <c r="A237" s="135"/>
      <c r="B237" s="91"/>
      <c r="C237" s="91"/>
      <c r="D237" s="130"/>
      <c r="E237" s="67"/>
      <c r="F237" s="65"/>
      <c r="G237" s="129" t="str">
        <f t="shared" si="5"/>
        <v>-</v>
      </c>
      <c r="H237" s="91"/>
      <c r="I237" s="91"/>
      <c r="J237" s="65"/>
      <c r="K237" s="91"/>
      <c r="L237" s="91"/>
      <c r="M237" s="91"/>
      <c r="N237" s="91"/>
      <c r="O237" s="91"/>
      <c r="P237" s="91"/>
      <c r="Q237" s="461"/>
      <c r="R237" s="461"/>
      <c r="S237" s="461"/>
      <c r="X237" s="182"/>
    </row>
    <row r="238" spans="1:24" ht="24.95" customHeight="1">
      <c r="A238" s="135"/>
      <c r="B238" s="91"/>
      <c r="C238" s="91"/>
      <c r="D238" s="130"/>
      <c r="E238" s="67"/>
      <c r="F238" s="65"/>
      <c r="G238" s="129" t="str">
        <f t="shared" si="5"/>
        <v>-</v>
      </c>
      <c r="H238" s="91"/>
      <c r="I238" s="91"/>
      <c r="J238" s="65"/>
      <c r="K238" s="91"/>
      <c r="L238" s="91"/>
      <c r="M238" s="91"/>
      <c r="N238" s="91"/>
      <c r="O238" s="91"/>
      <c r="P238" s="91"/>
      <c r="Q238" s="461"/>
      <c r="R238" s="461"/>
      <c r="S238" s="461"/>
      <c r="X238" s="182"/>
    </row>
    <row r="239" spans="1:24" ht="24.95" customHeight="1">
      <c r="A239" s="135"/>
      <c r="B239" s="91"/>
      <c r="C239" s="91"/>
      <c r="D239" s="130"/>
      <c r="E239" s="67"/>
      <c r="F239" s="65"/>
      <c r="G239" s="129" t="str">
        <f t="shared" si="5"/>
        <v>-</v>
      </c>
      <c r="H239" s="91"/>
      <c r="I239" s="91"/>
      <c r="J239" s="65"/>
      <c r="K239" s="91"/>
      <c r="L239" s="91"/>
      <c r="M239" s="91"/>
      <c r="N239" s="91"/>
      <c r="O239" s="91"/>
      <c r="P239" s="91"/>
      <c r="Q239" s="461"/>
      <c r="R239" s="461"/>
      <c r="S239" s="461"/>
      <c r="X239" s="182"/>
    </row>
    <row r="240" spans="1:24" ht="24.95" customHeight="1">
      <c r="A240" s="135"/>
      <c r="B240" s="91"/>
      <c r="C240" s="91"/>
      <c r="D240" s="130"/>
      <c r="E240" s="67"/>
      <c r="F240" s="65"/>
      <c r="G240" s="129" t="str">
        <f t="shared" ref="G240:G303" si="6">IF(OR(C240="",D240=""),"-",ABS((D240-C240+(D240&lt;C240))*1440))</f>
        <v>-</v>
      </c>
      <c r="H240" s="91"/>
      <c r="I240" s="91"/>
      <c r="J240" s="65"/>
      <c r="K240" s="91"/>
      <c r="L240" s="91"/>
      <c r="M240" s="91"/>
      <c r="N240" s="91"/>
      <c r="O240" s="91"/>
      <c r="P240" s="91"/>
      <c r="Q240" s="461"/>
      <c r="R240" s="461"/>
      <c r="S240" s="461"/>
      <c r="X240" s="182"/>
    </row>
    <row r="241" spans="1:24" ht="24.95" customHeight="1">
      <c r="A241" s="135"/>
      <c r="B241" s="91"/>
      <c r="C241" s="91"/>
      <c r="D241" s="130"/>
      <c r="E241" s="67"/>
      <c r="F241" s="65"/>
      <c r="G241" s="129" t="str">
        <f t="shared" si="6"/>
        <v>-</v>
      </c>
      <c r="H241" s="91"/>
      <c r="I241" s="91"/>
      <c r="J241" s="65"/>
      <c r="K241" s="91"/>
      <c r="L241" s="91"/>
      <c r="M241" s="91"/>
      <c r="N241" s="91"/>
      <c r="O241" s="91"/>
      <c r="P241" s="91"/>
      <c r="Q241" s="461"/>
      <c r="R241" s="461"/>
      <c r="S241" s="461"/>
      <c r="X241" s="182"/>
    </row>
    <row r="242" spans="1:24" ht="24.95" customHeight="1">
      <c r="A242" s="135"/>
      <c r="B242" s="91"/>
      <c r="C242" s="91"/>
      <c r="D242" s="130"/>
      <c r="E242" s="67"/>
      <c r="F242" s="65"/>
      <c r="G242" s="129" t="str">
        <f t="shared" si="6"/>
        <v>-</v>
      </c>
      <c r="H242" s="91"/>
      <c r="I242" s="91"/>
      <c r="J242" s="65"/>
      <c r="K242" s="91"/>
      <c r="L242" s="91"/>
      <c r="M242" s="91"/>
      <c r="N242" s="91"/>
      <c r="O242" s="91"/>
      <c r="P242" s="91"/>
      <c r="Q242" s="461"/>
      <c r="R242" s="461"/>
      <c r="S242" s="461"/>
      <c r="X242" s="182"/>
    </row>
    <row r="243" spans="1:24" ht="24.95" customHeight="1">
      <c r="A243" s="135"/>
      <c r="B243" s="91"/>
      <c r="C243" s="91"/>
      <c r="D243" s="130"/>
      <c r="E243" s="67"/>
      <c r="F243" s="65"/>
      <c r="G243" s="129" t="str">
        <f t="shared" si="6"/>
        <v>-</v>
      </c>
      <c r="H243" s="91"/>
      <c r="I243" s="91"/>
      <c r="J243" s="65"/>
      <c r="K243" s="91"/>
      <c r="L243" s="91"/>
      <c r="M243" s="91"/>
      <c r="N243" s="91"/>
      <c r="O243" s="91"/>
      <c r="P243" s="91"/>
      <c r="Q243" s="461"/>
      <c r="R243" s="461"/>
      <c r="S243" s="461"/>
      <c r="X243" s="182"/>
    </row>
    <row r="244" spans="1:24" ht="24.95" customHeight="1">
      <c r="A244" s="135"/>
      <c r="B244" s="91"/>
      <c r="C244" s="91"/>
      <c r="D244" s="130"/>
      <c r="E244" s="67"/>
      <c r="F244" s="65"/>
      <c r="G244" s="129" t="str">
        <f t="shared" si="6"/>
        <v>-</v>
      </c>
      <c r="H244" s="91"/>
      <c r="I244" s="91"/>
      <c r="J244" s="65"/>
      <c r="K244" s="91"/>
      <c r="L244" s="91"/>
      <c r="M244" s="91"/>
      <c r="N244" s="91"/>
      <c r="O244" s="91"/>
      <c r="P244" s="91"/>
      <c r="Q244" s="461"/>
      <c r="R244" s="461"/>
      <c r="S244" s="461"/>
      <c r="X244" s="182"/>
    </row>
    <row r="245" spans="1:24" ht="24.95" customHeight="1">
      <c r="A245" s="135"/>
      <c r="B245" s="91"/>
      <c r="C245" s="91"/>
      <c r="D245" s="130"/>
      <c r="E245" s="67"/>
      <c r="F245" s="65"/>
      <c r="G245" s="129" t="str">
        <f t="shared" si="6"/>
        <v>-</v>
      </c>
      <c r="H245" s="91"/>
      <c r="I245" s="91"/>
      <c r="J245" s="65"/>
      <c r="K245" s="91"/>
      <c r="L245" s="91"/>
      <c r="M245" s="91"/>
      <c r="N245" s="91"/>
      <c r="O245" s="91"/>
      <c r="P245" s="91"/>
      <c r="Q245" s="461"/>
      <c r="R245" s="461"/>
      <c r="S245" s="461"/>
      <c r="X245" s="182"/>
    </row>
    <row r="246" spans="1:24" ht="24.95" customHeight="1">
      <c r="A246" s="135"/>
      <c r="B246" s="91"/>
      <c r="C246" s="91"/>
      <c r="D246" s="130"/>
      <c r="E246" s="67"/>
      <c r="F246" s="65"/>
      <c r="G246" s="129" t="str">
        <f t="shared" si="6"/>
        <v>-</v>
      </c>
      <c r="H246" s="91"/>
      <c r="I246" s="91"/>
      <c r="J246" s="65"/>
      <c r="K246" s="91"/>
      <c r="L246" s="91"/>
      <c r="M246" s="91"/>
      <c r="N246" s="91"/>
      <c r="O246" s="91"/>
      <c r="P246" s="91"/>
      <c r="Q246" s="461"/>
      <c r="R246" s="461"/>
      <c r="S246" s="461"/>
      <c r="X246" s="182"/>
    </row>
    <row r="247" spans="1:24" ht="24.95" customHeight="1">
      <c r="A247" s="135"/>
      <c r="B247" s="91"/>
      <c r="C247" s="91"/>
      <c r="D247" s="130"/>
      <c r="E247" s="67"/>
      <c r="F247" s="65"/>
      <c r="G247" s="129" t="str">
        <f t="shared" si="6"/>
        <v>-</v>
      </c>
      <c r="H247" s="91"/>
      <c r="I247" s="91"/>
      <c r="J247" s="65"/>
      <c r="K247" s="91"/>
      <c r="L247" s="91"/>
      <c r="M247" s="91"/>
      <c r="N247" s="91"/>
      <c r="O247" s="91"/>
      <c r="P247" s="91"/>
      <c r="Q247" s="461"/>
      <c r="R247" s="461"/>
      <c r="S247" s="461"/>
      <c r="X247" s="182"/>
    </row>
    <row r="248" spans="1:24" ht="24.95" customHeight="1">
      <c r="A248" s="135"/>
      <c r="B248" s="91"/>
      <c r="C248" s="91"/>
      <c r="D248" s="130"/>
      <c r="E248" s="67"/>
      <c r="F248" s="65"/>
      <c r="G248" s="129" t="str">
        <f t="shared" si="6"/>
        <v>-</v>
      </c>
      <c r="H248" s="91"/>
      <c r="I248" s="91"/>
      <c r="J248" s="65"/>
      <c r="K248" s="91"/>
      <c r="L248" s="91"/>
      <c r="M248" s="91"/>
      <c r="N248" s="91"/>
      <c r="O248" s="91"/>
      <c r="P248" s="91"/>
      <c r="Q248" s="461"/>
      <c r="R248" s="461"/>
      <c r="S248" s="461"/>
      <c r="X248" s="182"/>
    </row>
    <row r="249" spans="1:24" ht="24.95" customHeight="1">
      <c r="A249" s="135"/>
      <c r="B249" s="91"/>
      <c r="C249" s="91"/>
      <c r="D249" s="130"/>
      <c r="E249" s="67"/>
      <c r="F249" s="65"/>
      <c r="G249" s="129" t="str">
        <f t="shared" si="6"/>
        <v>-</v>
      </c>
      <c r="H249" s="91"/>
      <c r="I249" s="91"/>
      <c r="J249" s="65"/>
      <c r="K249" s="91"/>
      <c r="L249" s="91"/>
      <c r="M249" s="91"/>
      <c r="N249" s="91"/>
      <c r="O249" s="91"/>
      <c r="P249" s="91"/>
      <c r="Q249" s="461"/>
      <c r="R249" s="461"/>
      <c r="S249" s="461"/>
      <c r="X249" s="182"/>
    </row>
    <row r="250" spans="1:24" ht="24.95" customHeight="1">
      <c r="A250" s="135"/>
      <c r="B250" s="91"/>
      <c r="C250" s="91"/>
      <c r="D250" s="130"/>
      <c r="E250" s="67"/>
      <c r="F250" s="65"/>
      <c r="G250" s="129" t="str">
        <f t="shared" si="6"/>
        <v>-</v>
      </c>
      <c r="H250" s="91"/>
      <c r="I250" s="91"/>
      <c r="J250" s="65"/>
      <c r="K250" s="91"/>
      <c r="L250" s="91"/>
      <c r="M250" s="91"/>
      <c r="N250" s="91"/>
      <c r="O250" s="91"/>
      <c r="P250" s="91"/>
      <c r="Q250" s="461"/>
      <c r="R250" s="461"/>
      <c r="S250" s="461"/>
      <c r="X250" s="182"/>
    </row>
    <row r="251" spans="1:24" ht="24.95" customHeight="1">
      <c r="A251" s="135"/>
      <c r="B251" s="91"/>
      <c r="C251" s="91"/>
      <c r="D251" s="130"/>
      <c r="E251" s="67"/>
      <c r="F251" s="65"/>
      <c r="G251" s="129" t="str">
        <f t="shared" si="6"/>
        <v>-</v>
      </c>
      <c r="H251" s="91"/>
      <c r="I251" s="91"/>
      <c r="J251" s="65"/>
      <c r="K251" s="91"/>
      <c r="L251" s="91"/>
      <c r="M251" s="91"/>
      <c r="N251" s="91"/>
      <c r="O251" s="91"/>
      <c r="P251" s="91"/>
      <c r="Q251" s="461"/>
      <c r="R251" s="461"/>
      <c r="S251" s="461"/>
      <c r="X251" s="182"/>
    </row>
    <row r="252" spans="1:24" ht="24.95" customHeight="1">
      <c r="A252" s="135"/>
      <c r="B252" s="91"/>
      <c r="C252" s="91"/>
      <c r="D252" s="130"/>
      <c r="E252" s="67"/>
      <c r="F252" s="65"/>
      <c r="G252" s="129" t="str">
        <f t="shared" si="6"/>
        <v>-</v>
      </c>
      <c r="H252" s="91"/>
      <c r="I252" s="91"/>
      <c r="J252" s="65"/>
      <c r="K252" s="91"/>
      <c r="L252" s="91"/>
      <c r="M252" s="91"/>
      <c r="N252" s="91"/>
      <c r="O252" s="91"/>
      <c r="P252" s="91"/>
      <c r="Q252" s="461"/>
      <c r="R252" s="461"/>
      <c r="S252" s="461"/>
      <c r="X252" s="182"/>
    </row>
    <row r="253" spans="1:24" ht="24.95" customHeight="1">
      <c r="A253" s="135"/>
      <c r="B253" s="91"/>
      <c r="C253" s="91"/>
      <c r="D253" s="130"/>
      <c r="E253" s="67"/>
      <c r="F253" s="65"/>
      <c r="G253" s="129" t="str">
        <f t="shared" si="6"/>
        <v>-</v>
      </c>
      <c r="H253" s="91"/>
      <c r="I253" s="91"/>
      <c r="J253" s="65"/>
      <c r="K253" s="91"/>
      <c r="L253" s="91"/>
      <c r="M253" s="91"/>
      <c r="N253" s="91"/>
      <c r="O253" s="91"/>
      <c r="P253" s="91"/>
      <c r="Q253" s="461"/>
      <c r="R253" s="461"/>
      <c r="S253" s="461"/>
      <c r="X253" s="182"/>
    </row>
    <row r="254" spans="1:24" ht="24.95" customHeight="1">
      <c r="A254" s="135"/>
      <c r="B254" s="91"/>
      <c r="C254" s="91"/>
      <c r="D254" s="130"/>
      <c r="E254" s="67"/>
      <c r="F254" s="65"/>
      <c r="G254" s="129" t="str">
        <f t="shared" si="6"/>
        <v>-</v>
      </c>
      <c r="H254" s="91"/>
      <c r="I254" s="91"/>
      <c r="J254" s="65"/>
      <c r="K254" s="91"/>
      <c r="L254" s="91"/>
      <c r="M254" s="91"/>
      <c r="N254" s="91"/>
      <c r="O254" s="91"/>
      <c r="P254" s="91"/>
      <c r="Q254" s="461"/>
      <c r="R254" s="461"/>
      <c r="S254" s="461"/>
      <c r="X254" s="182"/>
    </row>
    <row r="255" spans="1:24" ht="24.95" customHeight="1">
      <c r="A255" s="135"/>
      <c r="B255" s="91"/>
      <c r="C255" s="91"/>
      <c r="D255" s="130"/>
      <c r="E255" s="67"/>
      <c r="F255" s="65"/>
      <c r="G255" s="129" t="str">
        <f t="shared" si="6"/>
        <v>-</v>
      </c>
      <c r="H255" s="91"/>
      <c r="I255" s="91"/>
      <c r="J255" s="65"/>
      <c r="K255" s="91"/>
      <c r="L255" s="91"/>
      <c r="M255" s="91"/>
      <c r="N255" s="91"/>
      <c r="O255" s="91"/>
      <c r="P255" s="91"/>
      <c r="Q255" s="461"/>
      <c r="R255" s="461"/>
      <c r="S255" s="461"/>
      <c r="X255" s="182"/>
    </row>
    <row r="256" spans="1:24" ht="24.95" customHeight="1">
      <c r="A256" s="135"/>
      <c r="B256" s="91"/>
      <c r="C256" s="91"/>
      <c r="D256" s="130"/>
      <c r="E256" s="67"/>
      <c r="F256" s="65"/>
      <c r="G256" s="129" t="str">
        <f t="shared" si="6"/>
        <v>-</v>
      </c>
      <c r="H256" s="91"/>
      <c r="I256" s="91"/>
      <c r="J256" s="65"/>
      <c r="K256" s="91"/>
      <c r="L256" s="91"/>
      <c r="M256" s="91"/>
      <c r="N256" s="91"/>
      <c r="O256" s="91"/>
      <c r="P256" s="91"/>
      <c r="Q256" s="461"/>
      <c r="R256" s="461"/>
      <c r="S256" s="461"/>
      <c r="X256" s="182"/>
    </row>
    <row r="257" spans="1:24" ht="24.95" customHeight="1">
      <c r="A257" s="135"/>
      <c r="B257" s="91"/>
      <c r="C257" s="91"/>
      <c r="D257" s="130"/>
      <c r="E257" s="67"/>
      <c r="F257" s="65"/>
      <c r="G257" s="129" t="str">
        <f t="shared" si="6"/>
        <v>-</v>
      </c>
      <c r="H257" s="91"/>
      <c r="I257" s="91"/>
      <c r="J257" s="65"/>
      <c r="K257" s="91"/>
      <c r="L257" s="91"/>
      <c r="M257" s="91"/>
      <c r="N257" s="91"/>
      <c r="O257" s="91"/>
      <c r="P257" s="91"/>
      <c r="Q257" s="461"/>
      <c r="R257" s="461"/>
      <c r="S257" s="461"/>
      <c r="X257" s="182"/>
    </row>
    <row r="258" spans="1:24" ht="24.95" customHeight="1">
      <c r="A258" s="135"/>
      <c r="B258" s="91"/>
      <c r="C258" s="91"/>
      <c r="D258" s="130"/>
      <c r="E258" s="67"/>
      <c r="F258" s="65"/>
      <c r="G258" s="129" t="str">
        <f t="shared" si="6"/>
        <v>-</v>
      </c>
      <c r="H258" s="91"/>
      <c r="I258" s="91"/>
      <c r="J258" s="65"/>
      <c r="K258" s="91"/>
      <c r="L258" s="91"/>
      <c r="M258" s="91"/>
      <c r="N258" s="91"/>
      <c r="O258" s="91"/>
      <c r="P258" s="91"/>
      <c r="Q258" s="461"/>
      <c r="R258" s="461"/>
      <c r="S258" s="461"/>
      <c r="X258" s="182"/>
    </row>
    <row r="259" spans="1:24" ht="24.95" customHeight="1">
      <c r="A259" s="135"/>
      <c r="B259" s="91"/>
      <c r="C259" s="91"/>
      <c r="D259" s="130"/>
      <c r="E259" s="67"/>
      <c r="F259" s="65"/>
      <c r="G259" s="129" t="str">
        <f t="shared" si="6"/>
        <v>-</v>
      </c>
      <c r="H259" s="91"/>
      <c r="I259" s="91"/>
      <c r="J259" s="65"/>
      <c r="K259" s="91"/>
      <c r="L259" s="91"/>
      <c r="M259" s="91"/>
      <c r="N259" s="91"/>
      <c r="O259" s="91"/>
      <c r="P259" s="91"/>
      <c r="Q259" s="461"/>
      <c r="R259" s="461"/>
      <c r="S259" s="461"/>
      <c r="X259" s="182"/>
    </row>
    <row r="260" spans="1:24" ht="24.95" customHeight="1">
      <c r="A260" s="135"/>
      <c r="B260" s="91"/>
      <c r="C260" s="91"/>
      <c r="D260" s="130"/>
      <c r="E260" s="67"/>
      <c r="F260" s="65"/>
      <c r="G260" s="129" t="str">
        <f t="shared" si="6"/>
        <v>-</v>
      </c>
      <c r="H260" s="91"/>
      <c r="I260" s="91"/>
      <c r="J260" s="65"/>
      <c r="K260" s="91"/>
      <c r="L260" s="91"/>
      <c r="M260" s="91"/>
      <c r="N260" s="91"/>
      <c r="O260" s="91"/>
      <c r="P260" s="91"/>
      <c r="Q260" s="461"/>
      <c r="R260" s="461"/>
      <c r="S260" s="461"/>
      <c r="X260" s="182"/>
    </row>
    <row r="261" spans="1:24" ht="24.95" customHeight="1">
      <c r="A261" s="135"/>
      <c r="B261" s="91"/>
      <c r="C261" s="91"/>
      <c r="D261" s="130"/>
      <c r="E261" s="67"/>
      <c r="F261" s="65"/>
      <c r="G261" s="129" t="str">
        <f t="shared" si="6"/>
        <v>-</v>
      </c>
      <c r="H261" s="91"/>
      <c r="I261" s="91"/>
      <c r="J261" s="65"/>
      <c r="K261" s="91"/>
      <c r="L261" s="91"/>
      <c r="M261" s="91"/>
      <c r="N261" s="91"/>
      <c r="O261" s="91"/>
      <c r="P261" s="91"/>
      <c r="Q261" s="461"/>
      <c r="R261" s="461"/>
      <c r="S261" s="461"/>
      <c r="X261" s="182"/>
    </row>
    <row r="262" spans="1:24" ht="24.95" customHeight="1">
      <c r="A262" s="135"/>
      <c r="B262" s="91"/>
      <c r="C262" s="91"/>
      <c r="D262" s="130"/>
      <c r="E262" s="67"/>
      <c r="F262" s="65"/>
      <c r="G262" s="129" t="str">
        <f t="shared" si="6"/>
        <v>-</v>
      </c>
      <c r="H262" s="91"/>
      <c r="I262" s="91"/>
      <c r="J262" s="65"/>
      <c r="K262" s="91"/>
      <c r="L262" s="91"/>
      <c r="M262" s="91"/>
      <c r="N262" s="91"/>
      <c r="O262" s="91"/>
      <c r="P262" s="91"/>
      <c r="Q262" s="461"/>
      <c r="R262" s="461"/>
      <c r="S262" s="461"/>
      <c r="X262" s="182"/>
    </row>
    <row r="263" spans="1:24" ht="24.95" customHeight="1">
      <c r="A263" s="135"/>
      <c r="B263" s="91"/>
      <c r="C263" s="91"/>
      <c r="D263" s="130"/>
      <c r="E263" s="67"/>
      <c r="F263" s="65"/>
      <c r="G263" s="129" t="str">
        <f t="shared" si="6"/>
        <v>-</v>
      </c>
      <c r="H263" s="91"/>
      <c r="I263" s="91"/>
      <c r="J263" s="65"/>
      <c r="K263" s="91"/>
      <c r="L263" s="91"/>
      <c r="M263" s="91"/>
      <c r="N263" s="91"/>
      <c r="O263" s="91"/>
      <c r="P263" s="91"/>
      <c r="Q263" s="461"/>
      <c r="R263" s="461"/>
      <c r="S263" s="461"/>
      <c r="X263" s="182"/>
    </row>
    <row r="264" spans="1:24" ht="24.95" customHeight="1">
      <c r="A264" s="135"/>
      <c r="B264" s="91"/>
      <c r="C264" s="91"/>
      <c r="D264" s="130"/>
      <c r="E264" s="67"/>
      <c r="F264" s="65"/>
      <c r="G264" s="129" t="str">
        <f t="shared" si="6"/>
        <v>-</v>
      </c>
      <c r="H264" s="91"/>
      <c r="I264" s="91"/>
      <c r="J264" s="65"/>
      <c r="K264" s="91"/>
      <c r="L264" s="91"/>
      <c r="M264" s="91"/>
      <c r="N264" s="91"/>
      <c r="O264" s="91"/>
      <c r="P264" s="91"/>
      <c r="Q264" s="461"/>
      <c r="R264" s="461"/>
      <c r="S264" s="461"/>
      <c r="X264" s="182"/>
    </row>
    <row r="265" spans="1:24" ht="24.95" customHeight="1">
      <c r="A265" s="135"/>
      <c r="B265" s="91"/>
      <c r="C265" s="91"/>
      <c r="D265" s="130"/>
      <c r="E265" s="67"/>
      <c r="F265" s="65"/>
      <c r="G265" s="129" t="str">
        <f t="shared" si="6"/>
        <v>-</v>
      </c>
      <c r="H265" s="91"/>
      <c r="I265" s="91"/>
      <c r="J265" s="65"/>
      <c r="K265" s="91"/>
      <c r="L265" s="91"/>
      <c r="M265" s="91"/>
      <c r="N265" s="91"/>
      <c r="O265" s="91"/>
      <c r="P265" s="91"/>
      <c r="Q265" s="461"/>
      <c r="R265" s="461"/>
      <c r="S265" s="461"/>
      <c r="X265" s="182"/>
    </row>
    <row r="266" spans="1:24" ht="24.95" customHeight="1">
      <c r="A266" s="135"/>
      <c r="B266" s="91"/>
      <c r="C266" s="91"/>
      <c r="D266" s="130"/>
      <c r="E266" s="67"/>
      <c r="F266" s="65"/>
      <c r="G266" s="129" t="str">
        <f t="shared" si="6"/>
        <v>-</v>
      </c>
      <c r="H266" s="91"/>
      <c r="I266" s="91"/>
      <c r="J266" s="65"/>
      <c r="K266" s="91"/>
      <c r="L266" s="91"/>
      <c r="M266" s="91"/>
      <c r="N266" s="91"/>
      <c r="O266" s="91"/>
      <c r="P266" s="91"/>
      <c r="Q266" s="461"/>
      <c r="R266" s="461"/>
      <c r="S266" s="461"/>
      <c r="X266" s="182"/>
    </row>
    <row r="267" spans="1:24" ht="24.95" customHeight="1">
      <c r="A267" s="135"/>
      <c r="B267" s="91"/>
      <c r="C267" s="91"/>
      <c r="D267" s="130"/>
      <c r="E267" s="67"/>
      <c r="F267" s="65"/>
      <c r="G267" s="129" t="str">
        <f t="shared" si="6"/>
        <v>-</v>
      </c>
      <c r="H267" s="91"/>
      <c r="I267" s="91"/>
      <c r="J267" s="65"/>
      <c r="K267" s="91"/>
      <c r="L267" s="91"/>
      <c r="M267" s="91"/>
      <c r="N267" s="91"/>
      <c r="O267" s="91"/>
      <c r="P267" s="91"/>
      <c r="Q267" s="461"/>
      <c r="R267" s="461"/>
      <c r="S267" s="461"/>
      <c r="X267" s="182"/>
    </row>
    <row r="268" spans="1:24" ht="24.95" customHeight="1">
      <c r="A268" s="135"/>
      <c r="B268" s="91"/>
      <c r="C268" s="91"/>
      <c r="D268" s="130"/>
      <c r="E268" s="67"/>
      <c r="F268" s="65"/>
      <c r="G268" s="129" t="str">
        <f t="shared" si="6"/>
        <v>-</v>
      </c>
      <c r="H268" s="91"/>
      <c r="I268" s="91"/>
      <c r="J268" s="65"/>
      <c r="K268" s="91"/>
      <c r="L268" s="91"/>
      <c r="M268" s="91"/>
      <c r="N268" s="91"/>
      <c r="O268" s="91"/>
      <c r="P268" s="91"/>
      <c r="Q268" s="461"/>
      <c r="R268" s="461"/>
      <c r="S268" s="461"/>
      <c r="X268" s="182"/>
    </row>
    <row r="269" spans="1:24" ht="24.95" customHeight="1">
      <c r="A269" s="135"/>
      <c r="B269" s="91"/>
      <c r="C269" s="91"/>
      <c r="D269" s="130"/>
      <c r="E269" s="67"/>
      <c r="F269" s="65"/>
      <c r="G269" s="129" t="str">
        <f t="shared" si="6"/>
        <v>-</v>
      </c>
      <c r="H269" s="91"/>
      <c r="I269" s="91"/>
      <c r="J269" s="65"/>
      <c r="K269" s="91"/>
      <c r="L269" s="91"/>
      <c r="M269" s="91"/>
      <c r="N269" s="91"/>
      <c r="O269" s="91"/>
      <c r="P269" s="91"/>
      <c r="Q269" s="461"/>
      <c r="R269" s="461"/>
      <c r="S269" s="461"/>
      <c r="X269" s="182"/>
    </row>
    <row r="270" spans="1:24" ht="24.95" customHeight="1">
      <c r="A270" s="135"/>
      <c r="B270" s="91"/>
      <c r="C270" s="91"/>
      <c r="D270" s="130"/>
      <c r="E270" s="67"/>
      <c r="F270" s="65"/>
      <c r="G270" s="129" t="str">
        <f t="shared" si="6"/>
        <v>-</v>
      </c>
      <c r="H270" s="91"/>
      <c r="I270" s="91"/>
      <c r="J270" s="65"/>
      <c r="K270" s="91"/>
      <c r="L270" s="91"/>
      <c r="M270" s="91"/>
      <c r="N270" s="91"/>
      <c r="O270" s="91"/>
      <c r="P270" s="91"/>
      <c r="Q270" s="461"/>
      <c r="R270" s="461"/>
      <c r="S270" s="461"/>
      <c r="X270" s="182"/>
    </row>
    <row r="271" spans="1:24" ht="24.95" customHeight="1">
      <c r="A271" s="135"/>
      <c r="B271" s="91"/>
      <c r="C271" s="91"/>
      <c r="D271" s="130"/>
      <c r="E271" s="67"/>
      <c r="F271" s="65"/>
      <c r="G271" s="129" t="str">
        <f t="shared" si="6"/>
        <v>-</v>
      </c>
      <c r="H271" s="91"/>
      <c r="I271" s="91"/>
      <c r="J271" s="65"/>
      <c r="K271" s="91"/>
      <c r="L271" s="91"/>
      <c r="M271" s="91"/>
      <c r="N271" s="91"/>
      <c r="O271" s="91"/>
      <c r="P271" s="91"/>
      <c r="Q271" s="461"/>
      <c r="R271" s="461"/>
      <c r="S271" s="461"/>
      <c r="X271" s="182"/>
    </row>
    <row r="272" spans="1:24" ht="24.95" customHeight="1">
      <c r="A272" s="135"/>
      <c r="B272" s="91"/>
      <c r="C272" s="91"/>
      <c r="D272" s="130"/>
      <c r="E272" s="67"/>
      <c r="F272" s="65"/>
      <c r="G272" s="129" t="str">
        <f t="shared" si="6"/>
        <v>-</v>
      </c>
      <c r="H272" s="91"/>
      <c r="I272" s="91"/>
      <c r="J272" s="65"/>
      <c r="K272" s="91"/>
      <c r="L272" s="91"/>
      <c r="M272" s="91"/>
      <c r="N272" s="91"/>
      <c r="O272" s="91"/>
      <c r="P272" s="91"/>
      <c r="Q272" s="461"/>
      <c r="R272" s="461"/>
      <c r="S272" s="461"/>
      <c r="X272" s="182"/>
    </row>
    <row r="273" spans="1:24" ht="24.95" customHeight="1">
      <c r="A273" s="135"/>
      <c r="B273" s="91"/>
      <c r="C273" s="91"/>
      <c r="D273" s="130"/>
      <c r="E273" s="67"/>
      <c r="F273" s="65"/>
      <c r="G273" s="129" t="str">
        <f t="shared" si="6"/>
        <v>-</v>
      </c>
      <c r="H273" s="91"/>
      <c r="I273" s="91"/>
      <c r="J273" s="65"/>
      <c r="K273" s="91"/>
      <c r="L273" s="91"/>
      <c r="M273" s="91"/>
      <c r="N273" s="91"/>
      <c r="O273" s="91"/>
      <c r="P273" s="91"/>
      <c r="Q273" s="461"/>
      <c r="R273" s="461"/>
      <c r="S273" s="461"/>
      <c r="X273" s="182"/>
    </row>
    <row r="274" spans="1:24" ht="24.95" customHeight="1">
      <c r="A274" s="135"/>
      <c r="B274" s="91"/>
      <c r="C274" s="91"/>
      <c r="D274" s="130"/>
      <c r="E274" s="67"/>
      <c r="F274" s="65"/>
      <c r="G274" s="129" t="str">
        <f t="shared" si="6"/>
        <v>-</v>
      </c>
      <c r="H274" s="91"/>
      <c r="I274" s="91"/>
      <c r="J274" s="65"/>
      <c r="K274" s="91"/>
      <c r="L274" s="91"/>
      <c r="M274" s="91"/>
      <c r="N274" s="91"/>
      <c r="O274" s="91"/>
      <c r="P274" s="91"/>
      <c r="Q274" s="461"/>
      <c r="R274" s="461"/>
      <c r="S274" s="461"/>
      <c r="X274" s="182"/>
    </row>
    <row r="275" spans="1:24" ht="24.95" customHeight="1">
      <c r="A275" s="135"/>
      <c r="B275" s="91"/>
      <c r="C275" s="91"/>
      <c r="D275" s="130"/>
      <c r="E275" s="67"/>
      <c r="F275" s="65"/>
      <c r="G275" s="129" t="str">
        <f t="shared" si="6"/>
        <v>-</v>
      </c>
      <c r="H275" s="91"/>
      <c r="I275" s="91"/>
      <c r="J275" s="65"/>
      <c r="K275" s="91"/>
      <c r="L275" s="91"/>
      <c r="M275" s="91"/>
      <c r="N275" s="91"/>
      <c r="O275" s="91"/>
      <c r="P275" s="91"/>
      <c r="Q275" s="461"/>
      <c r="R275" s="461"/>
      <c r="S275" s="461"/>
      <c r="X275" s="182"/>
    </row>
    <row r="276" spans="1:24" ht="24.95" customHeight="1">
      <c r="A276" s="135"/>
      <c r="B276" s="91"/>
      <c r="C276" s="91"/>
      <c r="D276" s="130"/>
      <c r="E276" s="67"/>
      <c r="F276" s="65"/>
      <c r="G276" s="129" t="str">
        <f t="shared" si="6"/>
        <v>-</v>
      </c>
      <c r="H276" s="91"/>
      <c r="I276" s="91"/>
      <c r="J276" s="65"/>
      <c r="K276" s="91"/>
      <c r="L276" s="91"/>
      <c r="M276" s="91"/>
      <c r="N276" s="91"/>
      <c r="O276" s="91"/>
      <c r="P276" s="91"/>
      <c r="Q276" s="461"/>
      <c r="R276" s="461"/>
      <c r="S276" s="461"/>
      <c r="X276" s="182"/>
    </row>
    <row r="277" spans="1:24" ht="24.95" customHeight="1">
      <c r="A277" s="135"/>
      <c r="B277" s="91"/>
      <c r="C277" s="91"/>
      <c r="D277" s="130"/>
      <c r="E277" s="67"/>
      <c r="F277" s="65"/>
      <c r="G277" s="129" t="str">
        <f t="shared" si="6"/>
        <v>-</v>
      </c>
      <c r="H277" s="91"/>
      <c r="I277" s="91"/>
      <c r="J277" s="65"/>
      <c r="K277" s="91"/>
      <c r="L277" s="91"/>
      <c r="M277" s="91"/>
      <c r="N277" s="91"/>
      <c r="O277" s="91"/>
      <c r="P277" s="91"/>
      <c r="Q277" s="461"/>
      <c r="R277" s="461"/>
      <c r="S277" s="461"/>
      <c r="X277" s="182"/>
    </row>
    <row r="278" spans="1:24" ht="24.95" customHeight="1">
      <c r="A278" s="135"/>
      <c r="B278" s="91"/>
      <c r="C278" s="91"/>
      <c r="D278" s="130"/>
      <c r="E278" s="67"/>
      <c r="F278" s="65"/>
      <c r="G278" s="129" t="str">
        <f t="shared" si="6"/>
        <v>-</v>
      </c>
      <c r="H278" s="91"/>
      <c r="I278" s="91"/>
      <c r="J278" s="65"/>
      <c r="K278" s="91"/>
      <c r="L278" s="91"/>
      <c r="M278" s="91"/>
      <c r="N278" s="91"/>
      <c r="O278" s="91"/>
      <c r="P278" s="91"/>
      <c r="Q278" s="461"/>
      <c r="R278" s="461"/>
      <c r="S278" s="461"/>
      <c r="X278" s="182"/>
    </row>
    <row r="279" spans="1:24" ht="24.95" customHeight="1">
      <c r="A279" s="135"/>
      <c r="B279" s="91"/>
      <c r="C279" s="91"/>
      <c r="D279" s="130"/>
      <c r="E279" s="67"/>
      <c r="F279" s="65"/>
      <c r="G279" s="129" t="str">
        <f t="shared" si="6"/>
        <v>-</v>
      </c>
      <c r="H279" s="91"/>
      <c r="I279" s="91"/>
      <c r="J279" s="65"/>
      <c r="K279" s="91"/>
      <c r="L279" s="91"/>
      <c r="M279" s="91"/>
      <c r="N279" s="91"/>
      <c r="O279" s="91"/>
      <c r="P279" s="91"/>
      <c r="Q279" s="461"/>
      <c r="R279" s="461"/>
      <c r="S279" s="461"/>
      <c r="X279" s="182"/>
    </row>
    <row r="280" spans="1:24" ht="24.95" customHeight="1">
      <c r="A280" s="135"/>
      <c r="B280" s="91"/>
      <c r="C280" s="91"/>
      <c r="D280" s="130"/>
      <c r="E280" s="67"/>
      <c r="F280" s="65"/>
      <c r="G280" s="129" t="str">
        <f t="shared" si="6"/>
        <v>-</v>
      </c>
      <c r="H280" s="91"/>
      <c r="I280" s="91"/>
      <c r="J280" s="65"/>
      <c r="K280" s="91"/>
      <c r="L280" s="91"/>
      <c r="M280" s="91"/>
      <c r="N280" s="91"/>
      <c r="O280" s="91"/>
      <c r="P280" s="91"/>
      <c r="Q280" s="461"/>
      <c r="R280" s="461"/>
      <c r="S280" s="461"/>
      <c r="X280" s="182"/>
    </row>
    <row r="281" spans="1:24" ht="24.95" customHeight="1">
      <c r="A281" s="135"/>
      <c r="B281" s="91"/>
      <c r="C281" s="91"/>
      <c r="D281" s="130"/>
      <c r="E281" s="67"/>
      <c r="F281" s="65"/>
      <c r="G281" s="129" t="str">
        <f t="shared" si="6"/>
        <v>-</v>
      </c>
      <c r="H281" s="91"/>
      <c r="I281" s="91"/>
      <c r="J281" s="65"/>
      <c r="K281" s="91"/>
      <c r="L281" s="91"/>
      <c r="M281" s="91"/>
      <c r="N281" s="91"/>
      <c r="O281" s="91"/>
      <c r="P281" s="91"/>
      <c r="Q281" s="461"/>
      <c r="R281" s="461"/>
      <c r="S281" s="461"/>
      <c r="X281" s="182"/>
    </row>
    <row r="282" spans="1:24" ht="24.95" customHeight="1">
      <c r="A282" s="135"/>
      <c r="B282" s="91"/>
      <c r="C282" s="91"/>
      <c r="D282" s="130"/>
      <c r="E282" s="67"/>
      <c r="F282" s="65"/>
      <c r="G282" s="129" t="str">
        <f t="shared" si="6"/>
        <v>-</v>
      </c>
      <c r="H282" s="91"/>
      <c r="I282" s="91"/>
      <c r="J282" s="65"/>
      <c r="K282" s="91"/>
      <c r="L282" s="91"/>
      <c r="M282" s="91"/>
      <c r="N282" s="91"/>
      <c r="O282" s="91"/>
      <c r="P282" s="91"/>
      <c r="Q282" s="461"/>
      <c r="R282" s="461"/>
      <c r="S282" s="461"/>
      <c r="X282" s="182"/>
    </row>
    <row r="283" spans="1:24" ht="24.95" customHeight="1">
      <c r="A283" s="135"/>
      <c r="B283" s="91"/>
      <c r="C283" s="91"/>
      <c r="D283" s="130"/>
      <c r="E283" s="67"/>
      <c r="F283" s="65"/>
      <c r="G283" s="129" t="str">
        <f t="shared" si="6"/>
        <v>-</v>
      </c>
      <c r="H283" s="91"/>
      <c r="I283" s="91"/>
      <c r="J283" s="65"/>
      <c r="K283" s="91"/>
      <c r="L283" s="91"/>
      <c r="M283" s="91"/>
      <c r="N283" s="91"/>
      <c r="O283" s="91"/>
      <c r="P283" s="91"/>
      <c r="Q283" s="461"/>
      <c r="R283" s="461"/>
      <c r="S283" s="461"/>
      <c r="X283" s="182"/>
    </row>
    <row r="284" spans="1:24" ht="24.95" customHeight="1">
      <c r="A284" s="135"/>
      <c r="B284" s="91"/>
      <c r="C284" s="91"/>
      <c r="D284" s="130"/>
      <c r="E284" s="67"/>
      <c r="F284" s="65"/>
      <c r="G284" s="129" t="str">
        <f t="shared" si="6"/>
        <v>-</v>
      </c>
      <c r="H284" s="91"/>
      <c r="I284" s="91"/>
      <c r="J284" s="65"/>
      <c r="K284" s="91"/>
      <c r="L284" s="91"/>
      <c r="M284" s="91"/>
      <c r="N284" s="91"/>
      <c r="O284" s="91"/>
      <c r="P284" s="91"/>
      <c r="Q284" s="461"/>
      <c r="R284" s="461"/>
      <c r="S284" s="461"/>
      <c r="X284" s="182"/>
    </row>
    <row r="285" spans="1:24" ht="24.95" customHeight="1">
      <c r="A285" s="135"/>
      <c r="B285" s="91"/>
      <c r="C285" s="91"/>
      <c r="D285" s="130"/>
      <c r="E285" s="67"/>
      <c r="F285" s="65"/>
      <c r="G285" s="129" t="str">
        <f t="shared" si="6"/>
        <v>-</v>
      </c>
      <c r="H285" s="91"/>
      <c r="I285" s="91"/>
      <c r="J285" s="65"/>
      <c r="K285" s="91"/>
      <c r="L285" s="91"/>
      <c r="M285" s="91"/>
      <c r="N285" s="91"/>
      <c r="O285" s="91"/>
      <c r="P285" s="91"/>
      <c r="Q285" s="461"/>
      <c r="R285" s="461"/>
      <c r="S285" s="461"/>
      <c r="X285" s="182"/>
    </row>
    <row r="286" spans="1:24" ht="24.95" customHeight="1">
      <c r="A286" s="135"/>
      <c r="B286" s="91"/>
      <c r="C286" s="91"/>
      <c r="D286" s="130"/>
      <c r="E286" s="67"/>
      <c r="F286" s="65"/>
      <c r="G286" s="129" t="str">
        <f t="shared" si="6"/>
        <v>-</v>
      </c>
      <c r="H286" s="91"/>
      <c r="I286" s="91"/>
      <c r="J286" s="65"/>
      <c r="K286" s="91"/>
      <c r="L286" s="91"/>
      <c r="M286" s="91"/>
      <c r="N286" s="91"/>
      <c r="O286" s="91"/>
      <c r="P286" s="91"/>
      <c r="Q286" s="461"/>
      <c r="R286" s="461"/>
      <c r="S286" s="461"/>
      <c r="X286" s="182"/>
    </row>
    <row r="287" spans="1:24" ht="24.95" customHeight="1">
      <c r="A287" s="135"/>
      <c r="B287" s="91"/>
      <c r="C287" s="91"/>
      <c r="D287" s="130"/>
      <c r="E287" s="67"/>
      <c r="F287" s="65"/>
      <c r="G287" s="129" t="str">
        <f t="shared" si="6"/>
        <v>-</v>
      </c>
      <c r="H287" s="91"/>
      <c r="I287" s="91"/>
      <c r="J287" s="65"/>
      <c r="K287" s="91"/>
      <c r="L287" s="91"/>
      <c r="M287" s="91"/>
      <c r="N287" s="91"/>
      <c r="O287" s="91"/>
      <c r="P287" s="91"/>
      <c r="Q287" s="461"/>
      <c r="R287" s="461"/>
      <c r="S287" s="461"/>
      <c r="X287" s="182"/>
    </row>
    <row r="288" spans="1:24" ht="24.95" customHeight="1">
      <c r="A288" s="135"/>
      <c r="B288" s="91"/>
      <c r="C288" s="91"/>
      <c r="D288" s="130"/>
      <c r="E288" s="67"/>
      <c r="F288" s="65"/>
      <c r="G288" s="129" t="str">
        <f t="shared" si="6"/>
        <v>-</v>
      </c>
      <c r="H288" s="91"/>
      <c r="I288" s="91"/>
      <c r="J288" s="65"/>
      <c r="K288" s="91"/>
      <c r="L288" s="91"/>
      <c r="M288" s="91"/>
      <c r="N288" s="91"/>
      <c r="O288" s="91"/>
      <c r="P288" s="91"/>
      <c r="Q288" s="461"/>
      <c r="R288" s="461"/>
      <c r="S288" s="461"/>
      <c r="X288" s="182"/>
    </row>
    <row r="289" spans="1:24" ht="24.95" customHeight="1">
      <c r="A289" s="135"/>
      <c r="B289" s="91"/>
      <c r="C289" s="91"/>
      <c r="D289" s="130"/>
      <c r="E289" s="67"/>
      <c r="F289" s="65"/>
      <c r="G289" s="129" t="str">
        <f t="shared" si="6"/>
        <v>-</v>
      </c>
      <c r="H289" s="91"/>
      <c r="I289" s="91"/>
      <c r="J289" s="65"/>
      <c r="K289" s="91"/>
      <c r="L289" s="91"/>
      <c r="M289" s="91"/>
      <c r="N289" s="91"/>
      <c r="O289" s="91"/>
      <c r="P289" s="91"/>
      <c r="Q289" s="461"/>
      <c r="R289" s="461"/>
      <c r="S289" s="461"/>
      <c r="X289" s="182"/>
    </row>
    <row r="290" spans="1:24" ht="24.95" customHeight="1">
      <c r="A290" s="135"/>
      <c r="B290" s="91"/>
      <c r="C290" s="91"/>
      <c r="D290" s="130"/>
      <c r="E290" s="67"/>
      <c r="F290" s="65"/>
      <c r="G290" s="129" t="str">
        <f t="shared" si="6"/>
        <v>-</v>
      </c>
      <c r="H290" s="91"/>
      <c r="I290" s="91"/>
      <c r="J290" s="65"/>
      <c r="K290" s="91"/>
      <c r="L290" s="91"/>
      <c r="M290" s="91"/>
      <c r="N290" s="91"/>
      <c r="O290" s="91"/>
      <c r="P290" s="91"/>
      <c r="Q290" s="461"/>
      <c r="R290" s="461"/>
      <c r="S290" s="461"/>
      <c r="X290" s="182"/>
    </row>
    <row r="291" spans="1:24" ht="24.95" customHeight="1">
      <c r="A291" s="135"/>
      <c r="B291" s="91"/>
      <c r="C291" s="91"/>
      <c r="D291" s="130"/>
      <c r="E291" s="67"/>
      <c r="F291" s="65"/>
      <c r="G291" s="129" t="str">
        <f t="shared" si="6"/>
        <v>-</v>
      </c>
      <c r="H291" s="91"/>
      <c r="I291" s="91"/>
      <c r="J291" s="65"/>
      <c r="K291" s="91"/>
      <c r="L291" s="91"/>
      <c r="M291" s="91"/>
      <c r="N291" s="91"/>
      <c r="O291" s="91"/>
      <c r="P291" s="91"/>
      <c r="Q291" s="461"/>
      <c r="R291" s="461"/>
      <c r="S291" s="461"/>
      <c r="X291" s="182"/>
    </row>
    <row r="292" spans="1:24" ht="24.95" customHeight="1">
      <c r="A292" s="135"/>
      <c r="B292" s="91"/>
      <c r="C292" s="91"/>
      <c r="D292" s="130"/>
      <c r="E292" s="67"/>
      <c r="F292" s="65"/>
      <c r="G292" s="129" t="str">
        <f t="shared" si="6"/>
        <v>-</v>
      </c>
      <c r="H292" s="91"/>
      <c r="I292" s="91"/>
      <c r="J292" s="65"/>
      <c r="K292" s="91"/>
      <c r="L292" s="91"/>
      <c r="M292" s="91"/>
      <c r="N292" s="91"/>
      <c r="O292" s="91"/>
      <c r="P292" s="91"/>
      <c r="Q292" s="461"/>
      <c r="R292" s="461"/>
      <c r="S292" s="461"/>
      <c r="X292" s="182"/>
    </row>
    <row r="293" spans="1:24" ht="24.95" customHeight="1">
      <c r="A293" s="135"/>
      <c r="B293" s="91"/>
      <c r="C293" s="91"/>
      <c r="D293" s="130"/>
      <c r="E293" s="67"/>
      <c r="F293" s="65"/>
      <c r="G293" s="129" t="str">
        <f t="shared" si="6"/>
        <v>-</v>
      </c>
      <c r="H293" s="91"/>
      <c r="I293" s="91"/>
      <c r="J293" s="65"/>
      <c r="K293" s="91"/>
      <c r="L293" s="91"/>
      <c r="M293" s="91"/>
      <c r="N293" s="91"/>
      <c r="O293" s="91"/>
      <c r="P293" s="91"/>
      <c r="Q293" s="461"/>
      <c r="R293" s="461"/>
      <c r="S293" s="461"/>
      <c r="X293" s="182"/>
    </row>
    <row r="294" spans="1:24" ht="24.95" customHeight="1">
      <c r="A294" s="135"/>
      <c r="B294" s="91"/>
      <c r="C294" s="91"/>
      <c r="D294" s="130"/>
      <c r="E294" s="67"/>
      <c r="F294" s="65"/>
      <c r="G294" s="129" t="str">
        <f t="shared" si="6"/>
        <v>-</v>
      </c>
      <c r="H294" s="91"/>
      <c r="I294" s="91"/>
      <c r="J294" s="65"/>
      <c r="K294" s="91"/>
      <c r="L294" s="91"/>
      <c r="M294" s="91"/>
      <c r="N294" s="91"/>
      <c r="O294" s="91"/>
      <c r="P294" s="91"/>
      <c r="Q294" s="461"/>
      <c r="R294" s="461"/>
      <c r="S294" s="461"/>
      <c r="X294" s="182"/>
    </row>
    <row r="295" spans="1:24" ht="24.95" customHeight="1">
      <c r="A295" s="135"/>
      <c r="B295" s="91"/>
      <c r="C295" s="91"/>
      <c r="D295" s="130"/>
      <c r="E295" s="67"/>
      <c r="F295" s="65"/>
      <c r="G295" s="129" t="str">
        <f t="shared" si="6"/>
        <v>-</v>
      </c>
      <c r="H295" s="91"/>
      <c r="I295" s="91"/>
      <c r="J295" s="65"/>
      <c r="K295" s="91"/>
      <c r="L295" s="91"/>
      <c r="M295" s="91"/>
      <c r="N295" s="91"/>
      <c r="O295" s="91"/>
      <c r="P295" s="91"/>
      <c r="Q295" s="461"/>
      <c r="R295" s="461"/>
      <c r="S295" s="461"/>
      <c r="X295" s="182"/>
    </row>
    <row r="296" spans="1:24" ht="24.95" customHeight="1">
      <c r="A296" s="135"/>
      <c r="B296" s="91"/>
      <c r="C296" s="91"/>
      <c r="D296" s="130"/>
      <c r="E296" s="67"/>
      <c r="F296" s="65"/>
      <c r="G296" s="129" t="str">
        <f t="shared" si="6"/>
        <v>-</v>
      </c>
      <c r="H296" s="91"/>
      <c r="I296" s="91"/>
      <c r="J296" s="65"/>
      <c r="K296" s="91"/>
      <c r="L296" s="91"/>
      <c r="M296" s="91"/>
      <c r="N296" s="91"/>
      <c r="O296" s="91"/>
      <c r="P296" s="91"/>
      <c r="Q296" s="461"/>
      <c r="R296" s="461"/>
      <c r="S296" s="461"/>
      <c r="X296" s="182"/>
    </row>
    <row r="297" spans="1:24" ht="24.95" customHeight="1">
      <c r="A297" s="135"/>
      <c r="B297" s="91"/>
      <c r="C297" s="91"/>
      <c r="D297" s="130"/>
      <c r="E297" s="67"/>
      <c r="F297" s="65"/>
      <c r="G297" s="129" t="str">
        <f t="shared" si="6"/>
        <v>-</v>
      </c>
      <c r="H297" s="91"/>
      <c r="I297" s="91"/>
      <c r="J297" s="65"/>
      <c r="K297" s="91"/>
      <c r="L297" s="91"/>
      <c r="M297" s="91"/>
      <c r="N297" s="91"/>
      <c r="O297" s="91"/>
      <c r="P297" s="91"/>
      <c r="Q297" s="461"/>
      <c r="R297" s="461"/>
      <c r="S297" s="461"/>
      <c r="X297" s="182"/>
    </row>
    <row r="298" spans="1:24" ht="24.95" customHeight="1">
      <c r="A298" s="135"/>
      <c r="B298" s="91"/>
      <c r="C298" s="91"/>
      <c r="D298" s="130"/>
      <c r="E298" s="67"/>
      <c r="F298" s="65"/>
      <c r="G298" s="129" t="str">
        <f t="shared" si="6"/>
        <v>-</v>
      </c>
      <c r="H298" s="91"/>
      <c r="I298" s="91"/>
      <c r="J298" s="65"/>
      <c r="K298" s="91"/>
      <c r="L298" s="91"/>
      <c r="M298" s="91"/>
      <c r="N298" s="91"/>
      <c r="O298" s="91"/>
      <c r="P298" s="91"/>
      <c r="Q298" s="461"/>
      <c r="R298" s="461"/>
      <c r="S298" s="461"/>
      <c r="X298" s="182"/>
    </row>
    <row r="299" spans="1:24" ht="24.95" customHeight="1">
      <c r="A299" s="135"/>
      <c r="B299" s="91"/>
      <c r="C299" s="91"/>
      <c r="D299" s="130"/>
      <c r="E299" s="67"/>
      <c r="F299" s="65"/>
      <c r="G299" s="129" t="str">
        <f t="shared" si="6"/>
        <v>-</v>
      </c>
      <c r="H299" s="91"/>
      <c r="I299" s="91"/>
      <c r="J299" s="65"/>
      <c r="K299" s="91"/>
      <c r="L299" s="91"/>
      <c r="M299" s="91"/>
      <c r="N299" s="91"/>
      <c r="O299" s="91"/>
      <c r="P299" s="91"/>
      <c r="Q299" s="461"/>
      <c r="R299" s="461"/>
      <c r="S299" s="461"/>
      <c r="X299" s="182"/>
    </row>
    <row r="300" spans="1:24" ht="24.95" customHeight="1">
      <c r="A300" s="135"/>
      <c r="B300" s="91"/>
      <c r="C300" s="91"/>
      <c r="D300" s="130"/>
      <c r="E300" s="67"/>
      <c r="F300" s="65"/>
      <c r="G300" s="129" t="str">
        <f t="shared" si="6"/>
        <v>-</v>
      </c>
      <c r="H300" s="91"/>
      <c r="I300" s="91"/>
      <c r="J300" s="65"/>
      <c r="K300" s="91"/>
      <c r="L300" s="91"/>
      <c r="M300" s="91"/>
      <c r="N300" s="91"/>
      <c r="O300" s="91"/>
      <c r="P300" s="91"/>
      <c r="Q300" s="461"/>
      <c r="R300" s="461"/>
      <c r="S300" s="461"/>
      <c r="X300" s="182"/>
    </row>
    <row r="301" spans="1:24" ht="24.95" customHeight="1">
      <c r="A301" s="135"/>
      <c r="B301" s="91"/>
      <c r="C301" s="91"/>
      <c r="D301" s="130"/>
      <c r="E301" s="67"/>
      <c r="F301" s="65"/>
      <c r="G301" s="129" t="str">
        <f t="shared" si="6"/>
        <v>-</v>
      </c>
      <c r="H301" s="91"/>
      <c r="I301" s="91"/>
      <c r="J301" s="65"/>
      <c r="K301" s="91"/>
      <c r="L301" s="91"/>
      <c r="M301" s="91"/>
      <c r="N301" s="91"/>
      <c r="O301" s="91"/>
      <c r="P301" s="91"/>
      <c r="Q301" s="461"/>
      <c r="R301" s="461"/>
      <c r="S301" s="461"/>
      <c r="X301" s="182"/>
    </row>
    <row r="302" spans="1:24" ht="24.95" customHeight="1">
      <c r="A302" s="135"/>
      <c r="B302" s="91"/>
      <c r="C302" s="91"/>
      <c r="D302" s="130"/>
      <c r="E302" s="67"/>
      <c r="F302" s="65"/>
      <c r="G302" s="129" t="str">
        <f t="shared" si="6"/>
        <v>-</v>
      </c>
      <c r="H302" s="91"/>
      <c r="I302" s="91"/>
      <c r="J302" s="65"/>
      <c r="K302" s="91"/>
      <c r="L302" s="91"/>
      <c r="M302" s="91"/>
      <c r="N302" s="91"/>
      <c r="O302" s="91"/>
      <c r="P302" s="91"/>
      <c r="Q302" s="461"/>
      <c r="R302" s="461"/>
      <c r="S302" s="461"/>
      <c r="X302" s="182"/>
    </row>
    <row r="303" spans="1:24" ht="24.95" customHeight="1">
      <c r="A303" s="135"/>
      <c r="B303" s="91"/>
      <c r="C303" s="91"/>
      <c r="D303" s="130"/>
      <c r="E303" s="67"/>
      <c r="F303" s="65"/>
      <c r="G303" s="129" t="str">
        <f t="shared" si="6"/>
        <v>-</v>
      </c>
      <c r="H303" s="91"/>
      <c r="I303" s="91"/>
      <c r="J303" s="65"/>
      <c r="K303" s="91"/>
      <c r="L303" s="91"/>
      <c r="M303" s="91"/>
      <c r="N303" s="91"/>
      <c r="O303" s="91"/>
      <c r="P303" s="91"/>
      <c r="Q303" s="461"/>
      <c r="R303" s="461"/>
      <c r="S303" s="461"/>
      <c r="X303" s="182"/>
    </row>
    <row r="304" spans="1:24" ht="24.95" customHeight="1">
      <c r="A304" s="135"/>
      <c r="B304" s="91"/>
      <c r="C304" s="91"/>
      <c r="D304" s="130"/>
      <c r="E304" s="67"/>
      <c r="F304" s="65"/>
      <c r="G304" s="129" t="str">
        <f t="shared" ref="G304:G367" si="7">IF(OR(C304="",D304=""),"-",ABS((D304-C304+(D304&lt;C304))*1440))</f>
        <v>-</v>
      </c>
      <c r="H304" s="91"/>
      <c r="I304" s="91"/>
      <c r="J304" s="65"/>
      <c r="K304" s="91"/>
      <c r="L304" s="91"/>
      <c r="M304" s="91"/>
      <c r="N304" s="91"/>
      <c r="O304" s="91"/>
      <c r="P304" s="91"/>
      <c r="Q304" s="461"/>
      <c r="R304" s="461"/>
      <c r="S304" s="461"/>
      <c r="X304" s="182"/>
    </row>
    <row r="305" spans="1:24" ht="24.95" customHeight="1">
      <c r="A305" s="135"/>
      <c r="B305" s="91"/>
      <c r="C305" s="91"/>
      <c r="D305" s="130"/>
      <c r="E305" s="67"/>
      <c r="F305" s="65"/>
      <c r="G305" s="129" t="str">
        <f t="shared" si="7"/>
        <v>-</v>
      </c>
      <c r="H305" s="91"/>
      <c r="I305" s="91"/>
      <c r="J305" s="65"/>
      <c r="K305" s="91"/>
      <c r="L305" s="91"/>
      <c r="M305" s="91"/>
      <c r="N305" s="91"/>
      <c r="O305" s="91"/>
      <c r="P305" s="91"/>
      <c r="Q305" s="461"/>
      <c r="R305" s="461"/>
      <c r="S305" s="461"/>
      <c r="X305" s="182"/>
    </row>
    <row r="306" spans="1:24" ht="24.95" customHeight="1">
      <c r="A306" s="135"/>
      <c r="B306" s="91"/>
      <c r="C306" s="91"/>
      <c r="D306" s="130"/>
      <c r="E306" s="67"/>
      <c r="F306" s="65"/>
      <c r="G306" s="129" t="str">
        <f t="shared" si="7"/>
        <v>-</v>
      </c>
      <c r="H306" s="91"/>
      <c r="I306" s="91"/>
      <c r="J306" s="65"/>
      <c r="K306" s="91"/>
      <c r="L306" s="91"/>
      <c r="M306" s="91"/>
      <c r="N306" s="91"/>
      <c r="O306" s="91"/>
      <c r="P306" s="91"/>
      <c r="Q306" s="461"/>
      <c r="R306" s="461"/>
      <c r="S306" s="461"/>
      <c r="X306" s="182"/>
    </row>
    <row r="307" spans="1:24" ht="24.95" customHeight="1">
      <c r="A307" s="135"/>
      <c r="B307" s="91"/>
      <c r="C307" s="91"/>
      <c r="D307" s="130"/>
      <c r="E307" s="67"/>
      <c r="F307" s="65"/>
      <c r="G307" s="129" t="str">
        <f t="shared" si="7"/>
        <v>-</v>
      </c>
      <c r="H307" s="91"/>
      <c r="I307" s="91"/>
      <c r="J307" s="65"/>
      <c r="K307" s="91"/>
      <c r="L307" s="91"/>
      <c r="M307" s="91"/>
      <c r="N307" s="91"/>
      <c r="O307" s="91"/>
      <c r="P307" s="91"/>
      <c r="Q307" s="461"/>
      <c r="R307" s="461"/>
      <c r="S307" s="461"/>
      <c r="X307" s="182"/>
    </row>
    <row r="308" spans="1:24" ht="24.95" customHeight="1">
      <c r="A308" s="135"/>
      <c r="B308" s="91"/>
      <c r="C308" s="91"/>
      <c r="D308" s="130"/>
      <c r="E308" s="67"/>
      <c r="F308" s="65"/>
      <c r="G308" s="129" t="str">
        <f t="shared" si="7"/>
        <v>-</v>
      </c>
      <c r="H308" s="91"/>
      <c r="I308" s="91"/>
      <c r="J308" s="65"/>
      <c r="K308" s="91"/>
      <c r="L308" s="91"/>
      <c r="M308" s="91"/>
      <c r="N308" s="91"/>
      <c r="O308" s="91"/>
      <c r="P308" s="91"/>
      <c r="Q308" s="461"/>
      <c r="R308" s="461"/>
      <c r="S308" s="461"/>
      <c r="X308" s="182"/>
    </row>
    <row r="309" spans="1:24" ht="24.95" customHeight="1">
      <c r="A309" s="135"/>
      <c r="B309" s="91"/>
      <c r="C309" s="91"/>
      <c r="D309" s="130"/>
      <c r="E309" s="67"/>
      <c r="F309" s="65"/>
      <c r="G309" s="129" t="str">
        <f t="shared" si="7"/>
        <v>-</v>
      </c>
      <c r="H309" s="91"/>
      <c r="I309" s="91"/>
      <c r="J309" s="65"/>
      <c r="K309" s="91"/>
      <c r="L309" s="91"/>
      <c r="M309" s="91"/>
      <c r="N309" s="91"/>
      <c r="O309" s="91"/>
      <c r="P309" s="91"/>
      <c r="Q309" s="461"/>
      <c r="R309" s="461"/>
      <c r="S309" s="461"/>
      <c r="X309" s="182"/>
    </row>
    <row r="310" spans="1:24" ht="24.95" customHeight="1">
      <c r="A310" s="135"/>
      <c r="B310" s="91"/>
      <c r="C310" s="91"/>
      <c r="D310" s="130"/>
      <c r="E310" s="67"/>
      <c r="F310" s="65"/>
      <c r="G310" s="129" t="str">
        <f t="shared" si="7"/>
        <v>-</v>
      </c>
      <c r="H310" s="91"/>
      <c r="I310" s="91"/>
      <c r="J310" s="65"/>
      <c r="K310" s="91"/>
      <c r="L310" s="91"/>
      <c r="M310" s="91"/>
      <c r="N310" s="91"/>
      <c r="O310" s="91"/>
      <c r="P310" s="91"/>
      <c r="Q310" s="461"/>
      <c r="R310" s="461"/>
      <c r="S310" s="461"/>
      <c r="X310" s="182"/>
    </row>
    <row r="311" spans="1:24" ht="24.95" customHeight="1">
      <c r="A311" s="135"/>
      <c r="B311" s="91"/>
      <c r="C311" s="91"/>
      <c r="D311" s="130"/>
      <c r="E311" s="67"/>
      <c r="F311" s="65"/>
      <c r="G311" s="129" t="str">
        <f t="shared" si="7"/>
        <v>-</v>
      </c>
      <c r="H311" s="91"/>
      <c r="I311" s="91"/>
      <c r="J311" s="65"/>
      <c r="K311" s="91"/>
      <c r="L311" s="91"/>
      <c r="M311" s="91"/>
      <c r="N311" s="91"/>
      <c r="O311" s="91"/>
      <c r="P311" s="91"/>
      <c r="Q311" s="461"/>
      <c r="R311" s="461"/>
      <c r="S311" s="461"/>
      <c r="X311" s="182"/>
    </row>
    <row r="312" spans="1:24" ht="24.95" customHeight="1">
      <c r="A312" s="135"/>
      <c r="B312" s="91"/>
      <c r="C312" s="91"/>
      <c r="D312" s="130"/>
      <c r="E312" s="67"/>
      <c r="F312" s="65"/>
      <c r="G312" s="129" t="str">
        <f t="shared" si="7"/>
        <v>-</v>
      </c>
      <c r="H312" s="91"/>
      <c r="I312" s="91"/>
      <c r="J312" s="65"/>
      <c r="K312" s="91"/>
      <c r="L312" s="91"/>
      <c r="M312" s="91"/>
      <c r="N312" s="91"/>
      <c r="O312" s="91"/>
      <c r="P312" s="91"/>
      <c r="Q312" s="461"/>
      <c r="R312" s="461"/>
      <c r="S312" s="461"/>
      <c r="X312" s="182"/>
    </row>
    <row r="313" spans="1:24" ht="24.95" customHeight="1">
      <c r="A313" s="135"/>
      <c r="B313" s="91"/>
      <c r="C313" s="91"/>
      <c r="D313" s="130"/>
      <c r="E313" s="67"/>
      <c r="F313" s="65"/>
      <c r="G313" s="129" t="str">
        <f t="shared" si="7"/>
        <v>-</v>
      </c>
      <c r="H313" s="91"/>
      <c r="I313" s="91"/>
      <c r="J313" s="65"/>
      <c r="K313" s="91"/>
      <c r="L313" s="91"/>
      <c r="M313" s="91"/>
      <c r="N313" s="91"/>
      <c r="O313" s="91"/>
      <c r="P313" s="91"/>
      <c r="Q313" s="461"/>
      <c r="R313" s="461"/>
      <c r="S313" s="461"/>
      <c r="X313" s="182"/>
    </row>
    <row r="314" spans="1:24" ht="24.95" customHeight="1">
      <c r="A314" s="135"/>
      <c r="B314" s="91"/>
      <c r="C314" s="91"/>
      <c r="D314" s="130"/>
      <c r="E314" s="67"/>
      <c r="F314" s="65"/>
      <c r="G314" s="129" t="str">
        <f t="shared" si="7"/>
        <v>-</v>
      </c>
      <c r="H314" s="91"/>
      <c r="I314" s="91"/>
      <c r="J314" s="65"/>
      <c r="K314" s="91"/>
      <c r="L314" s="91"/>
      <c r="M314" s="91"/>
      <c r="N314" s="91"/>
      <c r="O314" s="91"/>
      <c r="P314" s="91"/>
      <c r="Q314" s="461"/>
      <c r="R314" s="461"/>
      <c r="S314" s="461"/>
      <c r="X314" s="182"/>
    </row>
    <row r="315" spans="1:24" ht="24.95" customHeight="1">
      <c r="A315" s="135"/>
      <c r="B315" s="91"/>
      <c r="C315" s="91"/>
      <c r="D315" s="130"/>
      <c r="E315" s="67"/>
      <c r="F315" s="65"/>
      <c r="G315" s="129" t="str">
        <f t="shared" si="7"/>
        <v>-</v>
      </c>
      <c r="H315" s="91"/>
      <c r="I315" s="91"/>
      <c r="J315" s="65"/>
      <c r="K315" s="91"/>
      <c r="L315" s="91"/>
      <c r="M315" s="91"/>
      <c r="N315" s="91"/>
      <c r="O315" s="91"/>
      <c r="P315" s="91"/>
      <c r="Q315" s="461"/>
      <c r="R315" s="461"/>
      <c r="S315" s="461"/>
      <c r="X315" s="182"/>
    </row>
    <row r="316" spans="1:24" ht="24.95" customHeight="1">
      <c r="A316" s="135"/>
      <c r="B316" s="91"/>
      <c r="C316" s="91"/>
      <c r="D316" s="130"/>
      <c r="E316" s="67"/>
      <c r="F316" s="65"/>
      <c r="G316" s="129" t="str">
        <f t="shared" si="7"/>
        <v>-</v>
      </c>
      <c r="H316" s="91"/>
      <c r="I316" s="91"/>
      <c r="J316" s="65"/>
      <c r="K316" s="91"/>
      <c r="L316" s="91"/>
      <c r="M316" s="91"/>
      <c r="N316" s="91"/>
      <c r="O316" s="91"/>
      <c r="P316" s="91"/>
      <c r="Q316" s="461"/>
      <c r="R316" s="461"/>
      <c r="S316" s="461"/>
      <c r="X316" s="182"/>
    </row>
    <row r="317" spans="1:24" ht="24.95" customHeight="1">
      <c r="A317" s="135"/>
      <c r="B317" s="91"/>
      <c r="C317" s="91"/>
      <c r="D317" s="130"/>
      <c r="E317" s="67"/>
      <c r="F317" s="65"/>
      <c r="G317" s="129" t="str">
        <f t="shared" si="7"/>
        <v>-</v>
      </c>
      <c r="H317" s="91"/>
      <c r="I317" s="91"/>
      <c r="J317" s="65"/>
      <c r="K317" s="91"/>
      <c r="L317" s="91"/>
      <c r="M317" s="91"/>
      <c r="N317" s="91"/>
      <c r="O317" s="91"/>
      <c r="P317" s="91"/>
      <c r="Q317" s="461"/>
      <c r="R317" s="461"/>
      <c r="S317" s="461"/>
      <c r="X317" s="182"/>
    </row>
    <row r="318" spans="1:24" ht="24.95" customHeight="1">
      <c r="A318" s="135"/>
      <c r="B318" s="91"/>
      <c r="C318" s="91"/>
      <c r="D318" s="130"/>
      <c r="E318" s="67"/>
      <c r="F318" s="65"/>
      <c r="G318" s="129" t="str">
        <f t="shared" si="7"/>
        <v>-</v>
      </c>
      <c r="H318" s="91"/>
      <c r="I318" s="91"/>
      <c r="J318" s="65"/>
      <c r="K318" s="91"/>
      <c r="L318" s="91"/>
      <c r="M318" s="91"/>
      <c r="N318" s="91"/>
      <c r="O318" s="91"/>
      <c r="P318" s="91"/>
      <c r="Q318" s="461"/>
      <c r="R318" s="461"/>
      <c r="S318" s="461"/>
      <c r="X318" s="182"/>
    </row>
    <row r="319" spans="1:24" ht="24.95" customHeight="1">
      <c r="A319" s="135"/>
      <c r="B319" s="91"/>
      <c r="C319" s="91"/>
      <c r="D319" s="130"/>
      <c r="E319" s="67"/>
      <c r="F319" s="65"/>
      <c r="G319" s="129" t="str">
        <f t="shared" si="7"/>
        <v>-</v>
      </c>
      <c r="H319" s="91"/>
      <c r="I319" s="91"/>
      <c r="J319" s="65"/>
      <c r="K319" s="91"/>
      <c r="L319" s="91"/>
      <c r="M319" s="91"/>
      <c r="N319" s="91"/>
      <c r="O319" s="91"/>
      <c r="P319" s="91"/>
      <c r="Q319" s="461"/>
      <c r="R319" s="461"/>
      <c r="S319" s="461"/>
      <c r="X319" s="182"/>
    </row>
    <row r="320" spans="1:24" ht="24.95" customHeight="1">
      <c r="A320" s="135"/>
      <c r="B320" s="91"/>
      <c r="C320" s="91"/>
      <c r="D320" s="130"/>
      <c r="E320" s="67"/>
      <c r="F320" s="65"/>
      <c r="G320" s="129" t="str">
        <f t="shared" si="7"/>
        <v>-</v>
      </c>
      <c r="H320" s="91"/>
      <c r="I320" s="91"/>
      <c r="J320" s="65"/>
      <c r="K320" s="91"/>
      <c r="L320" s="91"/>
      <c r="M320" s="91"/>
      <c r="N320" s="91"/>
      <c r="O320" s="91"/>
      <c r="P320" s="91"/>
      <c r="Q320" s="461"/>
      <c r="R320" s="461"/>
      <c r="S320" s="461"/>
      <c r="X320" s="182"/>
    </row>
    <row r="321" spans="1:24" ht="24.95" customHeight="1">
      <c r="A321" s="135"/>
      <c r="B321" s="91"/>
      <c r="C321" s="91"/>
      <c r="D321" s="130"/>
      <c r="E321" s="67"/>
      <c r="F321" s="65"/>
      <c r="G321" s="129" t="str">
        <f t="shared" si="7"/>
        <v>-</v>
      </c>
      <c r="H321" s="91"/>
      <c r="I321" s="91"/>
      <c r="J321" s="65"/>
      <c r="K321" s="91"/>
      <c r="L321" s="91"/>
      <c r="M321" s="91"/>
      <c r="N321" s="91"/>
      <c r="O321" s="91"/>
      <c r="P321" s="91"/>
      <c r="Q321" s="461"/>
      <c r="R321" s="461"/>
      <c r="S321" s="461"/>
      <c r="X321" s="182"/>
    </row>
    <row r="322" spans="1:24" ht="24.95" customHeight="1">
      <c r="A322" s="135"/>
      <c r="B322" s="91"/>
      <c r="C322" s="91"/>
      <c r="D322" s="130"/>
      <c r="E322" s="67"/>
      <c r="F322" s="65"/>
      <c r="G322" s="129" t="str">
        <f t="shared" si="7"/>
        <v>-</v>
      </c>
      <c r="H322" s="91"/>
      <c r="I322" s="91"/>
      <c r="J322" s="65"/>
      <c r="K322" s="91"/>
      <c r="L322" s="91"/>
      <c r="M322" s="91"/>
      <c r="N322" s="91"/>
      <c r="O322" s="91"/>
      <c r="P322" s="91"/>
      <c r="Q322" s="461"/>
      <c r="R322" s="461"/>
      <c r="S322" s="461"/>
      <c r="X322" s="182"/>
    </row>
    <row r="323" spans="1:24" ht="24.95" customHeight="1">
      <c r="A323" s="135"/>
      <c r="B323" s="91"/>
      <c r="C323" s="91"/>
      <c r="D323" s="130"/>
      <c r="E323" s="67"/>
      <c r="F323" s="65"/>
      <c r="G323" s="129" t="str">
        <f t="shared" si="7"/>
        <v>-</v>
      </c>
      <c r="H323" s="91"/>
      <c r="I323" s="91"/>
      <c r="J323" s="65"/>
      <c r="K323" s="91"/>
      <c r="L323" s="91"/>
      <c r="M323" s="91"/>
      <c r="N323" s="91"/>
      <c r="O323" s="91"/>
      <c r="P323" s="91"/>
      <c r="Q323" s="461"/>
      <c r="R323" s="461"/>
      <c r="S323" s="461"/>
      <c r="X323" s="182"/>
    </row>
    <row r="324" spans="1:24" ht="24.95" customHeight="1">
      <c r="A324" s="135"/>
      <c r="B324" s="91"/>
      <c r="C324" s="91"/>
      <c r="D324" s="130"/>
      <c r="E324" s="67"/>
      <c r="F324" s="65"/>
      <c r="G324" s="129" t="str">
        <f t="shared" si="7"/>
        <v>-</v>
      </c>
      <c r="H324" s="91"/>
      <c r="I324" s="91"/>
      <c r="J324" s="65"/>
      <c r="K324" s="91"/>
      <c r="L324" s="91"/>
      <c r="M324" s="91"/>
      <c r="N324" s="91"/>
      <c r="O324" s="91"/>
      <c r="P324" s="91"/>
      <c r="Q324" s="461"/>
      <c r="R324" s="461"/>
      <c r="S324" s="461"/>
      <c r="X324" s="182"/>
    </row>
    <row r="325" spans="1:24" ht="24.95" customHeight="1">
      <c r="A325" s="135"/>
      <c r="B325" s="91"/>
      <c r="C325" s="91"/>
      <c r="D325" s="130"/>
      <c r="E325" s="67"/>
      <c r="F325" s="65"/>
      <c r="G325" s="129" t="str">
        <f t="shared" si="7"/>
        <v>-</v>
      </c>
      <c r="H325" s="91"/>
      <c r="I325" s="91"/>
      <c r="J325" s="65"/>
      <c r="K325" s="91"/>
      <c r="L325" s="91"/>
      <c r="M325" s="91"/>
      <c r="N325" s="91"/>
      <c r="O325" s="91"/>
      <c r="P325" s="91"/>
      <c r="Q325" s="461"/>
      <c r="R325" s="461"/>
      <c r="S325" s="461"/>
      <c r="X325" s="182"/>
    </row>
    <row r="326" spans="1:24" ht="24.95" customHeight="1">
      <c r="A326" s="135"/>
      <c r="B326" s="91"/>
      <c r="C326" s="91"/>
      <c r="D326" s="130"/>
      <c r="E326" s="67"/>
      <c r="F326" s="65"/>
      <c r="G326" s="129" t="str">
        <f t="shared" si="7"/>
        <v>-</v>
      </c>
      <c r="H326" s="91"/>
      <c r="I326" s="91"/>
      <c r="J326" s="65"/>
      <c r="K326" s="91"/>
      <c r="L326" s="91"/>
      <c r="M326" s="91"/>
      <c r="N326" s="91"/>
      <c r="O326" s="91"/>
      <c r="P326" s="91"/>
      <c r="Q326" s="461"/>
      <c r="R326" s="461"/>
      <c r="S326" s="461"/>
      <c r="X326" s="182"/>
    </row>
    <row r="327" spans="1:24" ht="24.95" customHeight="1">
      <c r="A327" s="135"/>
      <c r="B327" s="91"/>
      <c r="C327" s="91"/>
      <c r="D327" s="130"/>
      <c r="E327" s="67"/>
      <c r="F327" s="65"/>
      <c r="G327" s="129" t="str">
        <f t="shared" si="7"/>
        <v>-</v>
      </c>
      <c r="H327" s="91"/>
      <c r="I327" s="91"/>
      <c r="J327" s="65"/>
      <c r="K327" s="91"/>
      <c r="L327" s="91"/>
      <c r="M327" s="91"/>
      <c r="N327" s="91"/>
      <c r="O327" s="91"/>
      <c r="P327" s="91"/>
      <c r="Q327" s="461"/>
      <c r="R327" s="461"/>
      <c r="S327" s="461"/>
      <c r="X327" s="182"/>
    </row>
    <row r="328" spans="1:24" ht="24.95" customHeight="1">
      <c r="A328" s="135"/>
      <c r="B328" s="91"/>
      <c r="C328" s="91"/>
      <c r="D328" s="130"/>
      <c r="E328" s="67"/>
      <c r="F328" s="65"/>
      <c r="G328" s="129" t="str">
        <f t="shared" si="7"/>
        <v>-</v>
      </c>
      <c r="H328" s="91"/>
      <c r="I328" s="91"/>
      <c r="J328" s="65"/>
      <c r="K328" s="91"/>
      <c r="L328" s="91"/>
      <c r="M328" s="91"/>
      <c r="N328" s="91"/>
      <c r="O328" s="91"/>
      <c r="P328" s="91"/>
      <c r="Q328" s="461"/>
      <c r="R328" s="461"/>
      <c r="S328" s="461"/>
      <c r="X328" s="182"/>
    </row>
    <row r="329" spans="1:24" ht="24.95" customHeight="1">
      <c r="A329" s="135"/>
      <c r="B329" s="91"/>
      <c r="C329" s="91"/>
      <c r="D329" s="130"/>
      <c r="E329" s="67"/>
      <c r="F329" s="65"/>
      <c r="G329" s="129" t="str">
        <f t="shared" si="7"/>
        <v>-</v>
      </c>
      <c r="H329" s="91"/>
      <c r="I329" s="91"/>
      <c r="J329" s="65"/>
      <c r="K329" s="91"/>
      <c r="L329" s="91"/>
      <c r="M329" s="91"/>
      <c r="N329" s="91"/>
      <c r="O329" s="91"/>
      <c r="P329" s="91"/>
      <c r="Q329" s="461"/>
      <c r="R329" s="461"/>
      <c r="S329" s="461"/>
      <c r="X329" s="182"/>
    </row>
    <row r="330" spans="1:24" ht="24.95" customHeight="1">
      <c r="A330" s="135"/>
      <c r="B330" s="91"/>
      <c r="C330" s="91"/>
      <c r="D330" s="130"/>
      <c r="E330" s="67"/>
      <c r="F330" s="65"/>
      <c r="G330" s="129" t="str">
        <f t="shared" si="7"/>
        <v>-</v>
      </c>
      <c r="H330" s="91"/>
      <c r="I330" s="91"/>
      <c r="J330" s="65"/>
      <c r="K330" s="91"/>
      <c r="L330" s="91"/>
      <c r="M330" s="91"/>
      <c r="N330" s="91"/>
      <c r="O330" s="91"/>
      <c r="P330" s="91"/>
      <c r="Q330" s="461"/>
      <c r="R330" s="461"/>
      <c r="S330" s="461"/>
      <c r="X330" s="182"/>
    </row>
    <row r="331" spans="1:24" ht="24.95" customHeight="1">
      <c r="A331" s="135"/>
      <c r="B331" s="91"/>
      <c r="C331" s="91"/>
      <c r="D331" s="130"/>
      <c r="E331" s="67"/>
      <c r="F331" s="65"/>
      <c r="G331" s="129" t="str">
        <f t="shared" si="7"/>
        <v>-</v>
      </c>
      <c r="H331" s="91"/>
      <c r="I331" s="91"/>
      <c r="J331" s="65"/>
      <c r="K331" s="91"/>
      <c r="L331" s="91"/>
      <c r="M331" s="91"/>
      <c r="N331" s="91"/>
      <c r="O331" s="91"/>
      <c r="P331" s="91"/>
      <c r="Q331" s="461"/>
      <c r="R331" s="461"/>
      <c r="S331" s="461"/>
      <c r="X331" s="182"/>
    </row>
    <row r="332" spans="1:24" ht="24.95" customHeight="1">
      <c r="A332" s="135"/>
      <c r="B332" s="91"/>
      <c r="C332" s="91"/>
      <c r="D332" s="130"/>
      <c r="E332" s="67"/>
      <c r="F332" s="65"/>
      <c r="G332" s="129" t="str">
        <f t="shared" si="7"/>
        <v>-</v>
      </c>
      <c r="H332" s="91"/>
      <c r="I332" s="91"/>
      <c r="J332" s="65"/>
      <c r="K332" s="91"/>
      <c r="L332" s="91"/>
      <c r="M332" s="91"/>
      <c r="N332" s="91"/>
      <c r="O332" s="91"/>
      <c r="P332" s="91"/>
      <c r="Q332" s="461"/>
      <c r="R332" s="461"/>
      <c r="S332" s="461"/>
      <c r="X332" s="182"/>
    </row>
    <row r="333" spans="1:24" ht="24.95" customHeight="1">
      <c r="A333" s="135"/>
      <c r="B333" s="91"/>
      <c r="C333" s="91"/>
      <c r="D333" s="130"/>
      <c r="E333" s="67"/>
      <c r="F333" s="65"/>
      <c r="G333" s="129" t="str">
        <f t="shared" si="7"/>
        <v>-</v>
      </c>
      <c r="H333" s="91"/>
      <c r="I333" s="91"/>
      <c r="J333" s="65"/>
      <c r="K333" s="91"/>
      <c r="L333" s="91"/>
      <c r="M333" s="91"/>
      <c r="N333" s="91"/>
      <c r="O333" s="91"/>
      <c r="P333" s="91"/>
      <c r="Q333" s="461"/>
      <c r="R333" s="461"/>
      <c r="S333" s="461"/>
      <c r="X333" s="182"/>
    </row>
    <row r="334" spans="1:24" ht="24.95" customHeight="1">
      <c r="A334" s="135"/>
      <c r="B334" s="91"/>
      <c r="C334" s="91"/>
      <c r="D334" s="130"/>
      <c r="E334" s="67"/>
      <c r="F334" s="65"/>
      <c r="G334" s="129" t="str">
        <f t="shared" si="7"/>
        <v>-</v>
      </c>
      <c r="H334" s="91"/>
      <c r="I334" s="91"/>
      <c r="J334" s="65"/>
      <c r="K334" s="91"/>
      <c r="L334" s="91"/>
      <c r="M334" s="91"/>
      <c r="N334" s="91"/>
      <c r="O334" s="91"/>
      <c r="P334" s="91"/>
      <c r="Q334" s="461"/>
      <c r="R334" s="461"/>
      <c r="S334" s="461"/>
      <c r="X334" s="182"/>
    </row>
    <row r="335" spans="1:24" ht="24.95" customHeight="1">
      <c r="A335" s="135"/>
      <c r="B335" s="91"/>
      <c r="C335" s="91"/>
      <c r="D335" s="130"/>
      <c r="E335" s="67"/>
      <c r="F335" s="65"/>
      <c r="G335" s="129" t="str">
        <f t="shared" si="7"/>
        <v>-</v>
      </c>
      <c r="H335" s="91"/>
      <c r="I335" s="91"/>
      <c r="J335" s="65"/>
      <c r="K335" s="91"/>
      <c r="L335" s="91"/>
      <c r="M335" s="91"/>
      <c r="N335" s="91"/>
      <c r="O335" s="91"/>
      <c r="P335" s="91"/>
      <c r="Q335" s="461"/>
      <c r="R335" s="461"/>
      <c r="S335" s="461"/>
      <c r="X335" s="182"/>
    </row>
    <row r="336" spans="1:24" ht="24.95" customHeight="1">
      <c r="A336" s="135"/>
      <c r="B336" s="91"/>
      <c r="C336" s="91"/>
      <c r="D336" s="130"/>
      <c r="E336" s="67"/>
      <c r="F336" s="65"/>
      <c r="G336" s="129" t="str">
        <f t="shared" si="7"/>
        <v>-</v>
      </c>
      <c r="H336" s="91"/>
      <c r="I336" s="91"/>
      <c r="J336" s="65"/>
      <c r="K336" s="91"/>
      <c r="L336" s="91"/>
      <c r="M336" s="91"/>
      <c r="N336" s="91"/>
      <c r="O336" s="91"/>
      <c r="P336" s="91"/>
      <c r="Q336" s="461"/>
      <c r="R336" s="461"/>
      <c r="S336" s="461"/>
      <c r="X336" s="182"/>
    </row>
    <row r="337" spans="1:24" ht="24.95" customHeight="1">
      <c r="A337" s="135"/>
      <c r="B337" s="91"/>
      <c r="C337" s="91"/>
      <c r="D337" s="130"/>
      <c r="E337" s="67"/>
      <c r="F337" s="65"/>
      <c r="G337" s="129" t="str">
        <f t="shared" si="7"/>
        <v>-</v>
      </c>
      <c r="H337" s="91"/>
      <c r="I337" s="91"/>
      <c r="J337" s="65"/>
      <c r="K337" s="91"/>
      <c r="L337" s="91"/>
      <c r="M337" s="91"/>
      <c r="N337" s="91"/>
      <c r="O337" s="91"/>
      <c r="P337" s="91"/>
      <c r="Q337" s="461"/>
      <c r="R337" s="461"/>
      <c r="S337" s="461"/>
      <c r="X337" s="182"/>
    </row>
    <row r="338" spans="1:24" ht="24.95" customHeight="1">
      <c r="A338" s="135"/>
      <c r="B338" s="91"/>
      <c r="C338" s="91"/>
      <c r="D338" s="130"/>
      <c r="E338" s="67"/>
      <c r="F338" s="65"/>
      <c r="G338" s="129" t="str">
        <f t="shared" si="7"/>
        <v>-</v>
      </c>
      <c r="H338" s="91"/>
      <c r="I338" s="91"/>
      <c r="J338" s="65"/>
      <c r="K338" s="91"/>
      <c r="L338" s="91"/>
      <c r="M338" s="91"/>
      <c r="N338" s="91"/>
      <c r="O338" s="91"/>
      <c r="P338" s="91"/>
      <c r="Q338" s="461"/>
      <c r="R338" s="461"/>
      <c r="S338" s="461"/>
      <c r="X338" s="182"/>
    </row>
    <row r="339" spans="1:24" ht="24.95" customHeight="1">
      <c r="A339" s="135"/>
      <c r="B339" s="91"/>
      <c r="C339" s="91"/>
      <c r="D339" s="130"/>
      <c r="E339" s="67"/>
      <c r="F339" s="65"/>
      <c r="G339" s="129" t="str">
        <f t="shared" si="7"/>
        <v>-</v>
      </c>
      <c r="H339" s="91"/>
      <c r="I339" s="91"/>
      <c r="J339" s="65"/>
      <c r="K339" s="91"/>
      <c r="L339" s="91"/>
      <c r="M339" s="91"/>
      <c r="N339" s="91"/>
      <c r="O339" s="91"/>
      <c r="P339" s="91"/>
      <c r="Q339" s="461"/>
      <c r="R339" s="461"/>
      <c r="S339" s="461"/>
      <c r="X339" s="182"/>
    </row>
    <row r="340" spans="1:24" ht="24.95" customHeight="1">
      <c r="A340" s="135"/>
      <c r="B340" s="91"/>
      <c r="C340" s="91"/>
      <c r="D340" s="130"/>
      <c r="E340" s="67"/>
      <c r="F340" s="65"/>
      <c r="G340" s="129" t="str">
        <f t="shared" si="7"/>
        <v>-</v>
      </c>
      <c r="H340" s="91"/>
      <c r="I340" s="91"/>
      <c r="J340" s="65"/>
      <c r="K340" s="91"/>
      <c r="L340" s="91"/>
      <c r="M340" s="91"/>
      <c r="N340" s="91"/>
      <c r="O340" s="91"/>
      <c r="P340" s="91"/>
      <c r="Q340" s="461"/>
      <c r="R340" s="461"/>
      <c r="S340" s="461"/>
      <c r="X340" s="182"/>
    </row>
    <row r="341" spans="1:24" ht="24.95" customHeight="1">
      <c r="A341" s="135"/>
      <c r="B341" s="91"/>
      <c r="C341" s="91"/>
      <c r="D341" s="130"/>
      <c r="E341" s="67"/>
      <c r="F341" s="65"/>
      <c r="G341" s="129" t="str">
        <f t="shared" si="7"/>
        <v>-</v>
      </c>
      <c r="H341" s="91"/>
      <c r="I341" s="91"/>
      <c r="J341" s="65"/>
      <c r="K341" s="91"/>
      <c r="L341" s="91"/>
      <c r="M341" s="91"/>
      <c r="N341" s="91"/>
      <c r="O341" s="91"/>
      <c r="P341" s="91"/>
      <c r="Q341" s="461"/>
      <c r="R341" s="461"/>
      <c r="S341" s="461"/>
      <c r="X341" s="182"/>
    </row>
    <row r="342" spans="1:24" ht="24.95" customHeight="1">
      <c r="A342" s="135"/>
      <c r="B342" s="91"/>
      <c r="C342" s="91"/>
      <c r="D342" s="130"/>
      <c r="E342" s="67"/>
      <c r="F342" s="65"/>
      <c r="G342" s="129" t="str">
        <f t="shared" si="7"/>
        <v>-</v>
      </c>
      <c r="H342" s="91"/>
      <c r="I342" s="91"/>
      <c r="J342" s="65"/>
      <c r="K342" s="91"/>
      <c r="L342" s="91"/>
      <c r="M342" s="91"/>
      <c r="N342" s="91"/>
      <c r="O342" s="91"/>
      <c r="P342" s="91"/>
      <c r="Q342" s="461"/>
      <c r="R342" s="461"/>
      <c r="S342" s="461"/>
      <c r="X342" s="182"/>
    </row>
    <row r="343" spans="1:24" ht="24.95" customHeight="1">
      <c r="A343" s="135"/>
      <c r="B343" s="91"/>
      <c r="C343" s="91"/>
      <c r="D343" s="130"/>
      <c r="E343" s="67"/>
      <c r="F343" s="65"/>
      <c r="G343" s="129" t="str">
        <f t="shared" si="7"/>
        <v>-</v>
      </c>
      <c r="H343" s="91"/>
      <c r="I343" s="91"/>
      <c r="J343" s="65"/>
      <c r="K343" s="91"/>
      <c r="L343" s="91"/>
      <c r="M343" s="91"/>
      <c r="N343" s="91"/>
      <c r="O343" s="91"/>
      <c r="P343" s="91"/>
      <c r="Q343" s="461"/>
      <c r="R343" s="461"/>
      <c r="S343" s="461"/>
      <c r="X343" s="182"/>
    </row>
    <row r="344" spans="1:24" ht="24.95" customHeight="1">
      <c r="A344" s="135"/>
      <c r="B344" s="91"/>
      <c r="C344" s="91"/>
      <c r="D344" s="130"/>
      <c r="E344" s="67"/>
      <c r="F344" s="65"/>
      <c r="G344" s="129" t="str">
        <f t="shared" si="7"/>
        <v>-</v>
      </c>
      <c r="H344" s="91"/>
      <c r="I344" s="91"/>
      <c r="J344" s="65"/>
      <c r="K344" s="91"/>
      <c r="L344" s="91"/>
      <c r="M344" s="91"/>
      <c r="N344" s="91"/>
      <c r="O344" s="91"/>
      <c r="P344" s="91"/>
      <c r="Q344" s="461"/>
      <c r="R344" s="461"/>
      <c r="S344" s="461"/>
      <c r="X344" s="182"/>
    </row>
    <row r="345" spans="1:24" ht="24.95" customHeight="1">
      <c r="A345" s="135"/>
      <c r="B345" s="91"/>
      <c r="C345" s="91"/>
      <c r="D345" s="130"/>
      <c r="E345" s="67"/>
      <c r="F345" s="65"/>
      <c r="G345" s="129" t="str">
        <f t="shared" si="7"/>
        <v>-</v>
      </c>
      <c r="H345" s="91"/>
      <c r="I345" s="91"/>
      <c r="J345" s="65"/>
      <c r="K345" s="91"/>
      <c r="L345" s="91"/>
      <c r="M345" s="91"/>
      <c r="N345" s="91"/>
      <c r="O345" s="91"/>
      <c r="P345" s="91"/>
      <c r="Q345" s="461"/>
      <c r="R345" s="461"/>
      <c r="S345" s="461"/>
      <c r="X345" s="182"/>
    </row>
    <row r="346" spans="1:24" ht="24.95" customHeight="1">
      <c r="A346" s="135"/>
      <c r="B346" s="91"/>
      <c r="C346" s="91"/>
      <c r="D346" s="130"/>
      <c r="E346" s="67"/>
      <c r="F346" s="65"/>
      <c r="G346" s="129" t="str">
        <f t="shared" si="7"/>
        <v>-</v>
      </c>
      <c r="H346" s="91"/>
      <c r="I346" s="91"/>
      <c r="J346" s="65"/>
      <c r="K346" s="91"/>
      <c r="L346" s="91"/>
      <c r="M346" s="91"/>
      <c r="N346" s="91"/>
      <c r="O346" s="91"/>
      <c r="P346" s="91"/>
      <c r="Q346" s="461"/>
      <c r="R346" s="461"/>
      <c r="S346" s="461"/>
      <c r="X346" s="182"/>
    </row>
    <row r="347" spans="1:24" ht="24.95" customHeight="1">
      <c r="A347" s="135"/>
      <c r="B347" s="91"/>
      <c r="C347" s="91"/>
      <c r="D347" s="130"/>
      <c r="E347" s="67"/>
      <c r="F347" s="65"/>
      <c r="G347" s="129" t="str">
        <f t="shared" si="7"/>
        <v>-</v>
      </c>
      <c r="H347" s="91"/>
      <c r="I347" s="91"/>
      <c r="J347" s="65"/>
      <c r="K347" s="91"/>
      <c r="L347" s="91"/>
      <c r="M347" s="91"/>
      <c r="N347" s="91"/>
      <c r="O347" s="91"/>
      <c r="P347" s="91"/>
      <c r="Q347" s="461"/>
      <c r="R347" s="461"/>
      <c r="S347" s="461"/>
      <c r="X347" s="182"/>
    </row>
    <row r="348" spans="1:24" ht="24.95" customHeight="1">
      <c r="A348" s="135"/>
      <c r="B348" s="91"/>
      <c r="C348" s="91"/>
      <c r="D348" s="130"/>
      <c r="E348" s="67"/>
      <c r="F348" s="65"/>
      <c r="G348" s="129" t="str">
        <f t="shared" si="7"/>
        <v>-</v>
      </c>
      <c r="H348" s="91"/>
      <c r="I348" s="91"/>
      <c r="J348" s="65"/>
      <c r="K348" s="91"/>
      <c r="L348" s="91"/>
      <c r="M348" s="91"/>
      <c r="N348" s="91"/>
      <c r="O348" s="91"/>
      <c r="P348" s="91"/>
      <c r="Q348" s="461"/>
      <c r="R348" s="461"/>
      <c r="S348" s="461"/>
      <c r="X348" s="182"/>
    </row>
    <row r="349" spans="1:24" ht="24.95" customHeight="1">
      <c r="A349" s="135"/>
      <c r="B349" s="91"/>
      <c r="C349" s="91"/>
      <c r="D349" s="130"/>
      <c r="E349" s="67"/>
      <c r="F349" s="65"/>
      <c r="G349" s="129" t="str">
        <f t="shared" si="7"/>
        <v>-</v>
      </c>
      <c r="H349" s="91"/>
      <c r="I349" s="91"/>
      <c r="J349" s="65"/>
      <c r="K349" s="91"/>
      <c r="L349" s="91"/>
      <c r="M349" s="91"/>
      <c r="N349" s="91"/>
      <c r="O349" s="91"/>
      <c r="P349" s="91"/>
      <c r="Q349" s="461"/>
      <c r="R349" s="461"/>
      <c r="S349" s="461"/>
      <c r="X349" s="182"/>
    </row>
    <row r="350" spans="1:24" ht="24.95" customHeight="1">
      <c r="A350" s="135"/>
      <c r="B350" s="91"/>
      <c r="C350" s="91"/>
      <c r="D350" s="130"/>
      <c r="E350" s="67"/>
      <c r="F350" s="65"/>
      <c r="G350" s="129" t="str">
        <f t="shared" si="7"/>
        <v>-</v>
      </c>
      <c r="H350" s="91"/>
      <c r="I350" s="91"/>
      <c r="J350" s="65"/>
      <c r="K350" s="91"/>
      <c r="L350" s="91"/>
      <c r="M350" s="91"/>
      <c r="N350" s="91"/>
      <c r="O350" s="91"/>
      <c r="P350" s="91"/>
      <c r="Q350" s="461"/>
      <c r="R350" s="461"/>
      <c r="S350" s="461"/>
      <c r="X350" s="182"/>
    </row>
    <row r="351" spans="1:24" ht="24.95" customHeight="1">
      <c r="A351" s="135"/>
      <c r="B351" s="91"/>
      <c r="C351" s="91"/>
      <c r="D351" s="130"/>
      <c r="E351" s="67"/>
      <c r="F351" s="65"/>
      <c r="G351" s="129" t="str">
        <f t="shared" si="7"/>
        <v>-</v>
      </c>
      <c r="H351" s="91"/>
      <c r="I351" s="91"/>
      <c r="J351" s="65"/>
      <c r="K351" s="91"/>
      <c r="L351" s="91"/>
      <c r="M351" s="91"/>
      <c r="N351" s="91"/>
      <c r="O351" s="91"/>
      <c r="P351" s="91"/>
      <c r="Q351" s="461"/>
      <c r="R351" s="461"/>
      <c r="S351" s="461"/>
      <c r="X351" s="182"/>
    </row>
    <row r="352" spans="1:24" ht="24.95" customHeight="1">
      <c r="A352" s="135"/>
      <c r="B352" s="91"/>
      <c r="C352" s="91"/>
      <c r="D352" s="130"/>
      <c r="E352" s="67"/>
      <c r="F352" s="65"/>
      <c r="G352" s="129" t="str">
        <f t="shared" si="7"/>
        <v>-</v>
      </c>
      <c r="H352" s="91"/>
      <c r="I352" s="91"/>
      <c r="J352" s="65"/>
      <c r="K352" s="91"/>
      <c r="L352" s="91"/>
      <c r="M352" s="91"/>
      <c r="N352" s="91"/>
      <c r="O352" s="91"/>
      <c r="P352" s="91"/>
      <c r="Q352" s="461"/>
      <c r="R352" s="461"/>
      <c r="S352" s="461"/>
      <c r="X352" s="182"/>
    </row>
    <row r="353" spans="1:24" ht="24.95" customHeight="1">
      <c r="A353" s="135"/>
      <c r="B353" s="91"/>
      <c r="C353" s="91"/>
      <c r="D353" s="130"/>
      <c r="E353" s="67"/>
      <c r="F353" s="65"/>
      <c r="G353" s="129" t="str">
        <f t="shared" si="7"/>
        <v>-</v>
      </c>
      <c r="H353" s="91"/>
      <c r="I353" s="91"/>
      <c r="J353" s="65"/>
      <c r="K353" s="91"/>
      <c r="L353" s="91"/>
      <c r="M353" s="91"/>
      <c r="N353" s="91"/>
      <c r="O353" s="91"/>
      <c r="P353" s="91"/>
      <c r="Q353" s="461"/>
      <c r="R353" s="461"/>
      <c r="S353" s="461"/>
      <c r="X353" s="182"/>
    </row>
    <row r="354" spans="1:24" ht="24.95" customHeight="1">
      <c r="A354" s="135"/>
      <c r="B354" s="91"/>
      <c r="C354" s="91"/>
      <c r="D354" s="130"/>
      <c r="E354" s="67"/>
      <c r="F354" s="65"/>
      <c r="G354" s="129" t="str">
        <f t="shared" si="7"/>
        <v>-</v>
      </c>
      <c r="H354" s="91"/>
      <c r="I354" s="91"/>
      <c r="J354" s="65"/>
      <c r="K354" s="91"/>
      <c r="L354" s="91"/>
      <c r="M354" s="91"/>
      <c r="N354" s="91"/>
      <c r="O354" s="91"/>
      <c r="P354" s="91"/>
      <c r="Q354" s="461"/>
      <c r="R354" s="461"/>
      <c r="S354" s="461"/>
      <c r="X354" s="182"/>
    </row>
    <row r="355" spans="1:24" ht="24.95" customHeight="1">
      <c r="A355" s="135"/>
      <c r="B355" s="91"/>
      <c r="C355" s="91"/>
      <c r="D355" s="130"/>
      <c r="E355" s="67"/>
      <c r="F355" s="65"/>
      <c r="G355" s="129" t="str">
        <f t="shared" si="7"/>
        <v>-</v>
      </c>
      <c r="H355" s="91"/>
      <c r="I355" s="91"/>
      <c r="J355" s="65"/>
      <c r="K355" s="91"/>
      <c r="L355" s="91"/>
      <c r="M355" s="91"/>
      <c r="N355" s="91"/>
      <c r="O355" s="91"/>
      <c r="P355" s="91"/>
      <c r="Q355" s="461"/>
      <c r="R355" s="461"/>
      <c r="S355" s="461"/>
      <c r="X355" s="182"/>
    </row>
    <row r="356" spans="1:24" ht="24.95" customHeight="1">
      <c r="A356" s="135"/>
      <c r="B356" s="91"/>
      <c r="C356" s="91"/>
      <c r="D356" s="130"/>
      <c r="E356" s="67"/>
      <c r="F356" s="65"/>
      <c r="G356" s="129" t="str">
        <f t="shared" si="7"/>
        <v>-</v>
      </c>
      <c r="H356" s="91"/>
      <c r="I356" s="91"/>
      <c r="J356" s="65"/>
      <c r="K356" s="91"/>
      <c r="L356" s="91"/>
      <c r="M356" s="91"/>
      <c r="N356" s="91"/>
      <c r="O356" s="91"/>
      <c r="P356" s="91"/>
      <c r="Q356" s="461"/>
      <c r="R356" s="461"/>
      <c r="S356" s="461"/>
      <c r="X356" s="182"/>
    </row>
    <row r="357" spans="1:24" ht="24.95" customHeight="1">
      <c r="A357" s="135"/>
      <c r="B357" s="91"/>
      <c r="C357" s="91"/>
      <c r="D357" s="130"/>
      <c r="E357" s="67"/>
      <c r="F357" s="65"/>
      <c r="G357" s="129" t="str">
        <f t="shared" si="7"/>
        <v>-</v>
      </c>
      <c r="H357" s="91"/>
      <c r="I357" s="91"/>
      <c r="J357" s="65"/>
      <c r="K357" s="91"/>
      <c r="L357" s="91"/>
      <c r="M357" s="91"/>
      <c r="N357" s="91"/>
      <c r="O357" s="91"/>
      <c r="P357" s="91"/>
      <c r="Q357" s="461"/>
      <c r="R357" s="461"/>
      <c r="S357" s="461"/>
      <c r="X357" s="182"/>
    </row>
    <row r="358" spans="1:24" ht="24.95" customHeight="1">
      <c r="A358" s="135"/>
      <c r="B358" s="91"/>
      <c r="C358" s="91"/>
      <c r="D358" s="130"/>
      <c r="E358" s="67"/>
      <c r="F358" s="65"/>
      <c r="G358" s="129" t="str">
        <f t="shared" si="7"/>
        <v>-</v>
      </c>
      <c r="H358" s="91"/>
      <c r="I358" s="91"/>
      <c r="J358" s="65"/>
      <c r="K358" s="91"/>
      <c r="L358" s="91"/>
      <c r="M358" s="91"/>
      <c r="N358" s="91"/>
      <c r="O358" s="91"/>
      <c r="P358" s="91"/>
      <c r="Q358" s="461"/>
      <c r="R358" s="461"/>
      <c r="S358" s="461"/>
      <c r="X358" s="182"/>
    </row>
    <row r="359" spans="1:24" ht="24.95" customHeight="1">
      <c r="A359" s="135"/>
      <c r="B359" s="91"/>
      <c r="C359" s="91"/>
      <c r="D359" s="130"/>
      <c r="E359" s="67"/>
      <c r="F359" s="65"/>
      <c r="G359" s="129" t="str">
        <f t="shared" si="7"/>
        <v>-</v>
      </c>
      <c r="H359" s="91"/>
      <c r="I359" s="91"/>
      <c r="J359" s="65"/>
      <c r="K359" s="91"/>
      <c r="L359" s="91"/>
      <c r="M359" s="91"/>
      <c r="N359" s="91"/>
      <c r="O359" s="91"/>
      <c r="P359" s="91"/>
      <c r="Q359" s="461"/>
      <c r="R359" s="461"/>
      <c r="S359" s="461"/>
      <c r="X359" s="182"/>
    </row>
    <row r="360" spans="1:24" ht="24.95" customHeight="1">
      <c r="A360" s="135"/>
      <c r="B360" s="91"/>
      <c r="C360" s="91"/>
      <c r="D360" s="130"/>
      <c r="E360" s="67"/>
      <c r="F360" s="65"/>
      <c r="G360" s="129" t="str">
        <f t="shared" si="7"/>
        <v>-</v>
      </c>
      <c r="H360" s="91"/>
      <c r="I360" s="91"/>
      <c r="J360" s="65"/>
      <c r="K360" s="91"/>
      <c r="L360" s="91"/>
      <c r="M360" s="91"/>
      <c r="N360" s="91"/>
      <c r="O360" s="91"/>
      <c r="P360" s="91"/>
      <c r="Q360" s="461"/>
      <c r="R360" s="461"/>
      <c r="S360" s="461"/>
      <c r="X360" s="182"/>
    </row>
    <row r="361" spans="1:24" ht="24.95" customHeight="1">
      <c r="A361" s="135"/>
      <c r="B361" s="91"/>
      <c r="C361" s="91"/>
      <c r="D361" s="130"/>
      <c r="E361" s="67"/>
      <c r="F361" s="65"/>
      <c r="G361" s="129" t="str">
        <f t="shared" si="7"/>
        <v>-</v>
      </c>
      <c r="H361" s="91"/>
      <c r="I361" s="91"/>
      <c r="J361" s="65"/>
      <c r="K361" s="91"/>
      <c r="L361" s="91"/>
      <c r="M361" s="91"/>
      <c r="N361" s="91"/>
      <c r="O361" s="91"/>
      <c r="P361" s="91"/>
      <c r="Q361" s="461"/>
      <c r="R361" s="461"/>
      <c r="S361" s="461"/>
      <c r="X361" s="182"/>
    </row>
    <row r="362" spans="1:24" ht="24.95" customHeight="1">
      <c r="A362" s="135"/>
      <c r="B362" s="91"/>
      <c r="C362" s="91"/>
      <c r="D362" s="130"/>
      <c r="E362" s="67"/>
      <c r="F362" s="65"/>
      <c r="G362" s="129" t="str">
        <f t="shared" si="7"/>
        <v>-</v>
      </c>
      <c r="H362" s="91"/>
      <c r="I362" s="91"/>
      <c r="J362" s="65"/>
      <c r="K362" s="91"/>
      <c r="L362" s="91"/>
      <c r="M362" s="91"/>
      <c r="N362" s="91"/>
      <c r="O362" s="91"/>
      <c r="P362" s="91"/>
      <c r="Q362" s="461"/>
      <c r="R362" s="461"/>
      <c r="S362" s="461"/>
      <c r="X362" s="182"/>
    </row>
    <row r="363" spans="1:24" ht="24.95" customHeight="1">
      <c r="A363" s="135"/>
      <c r="B363" s="91"/>
      <c r="C363" s="91"/>
      <c r="D363" s="130"/>
      <c r="E363" s="67"/>
      <c r="F363" s="65"/>
      <c r="G363" s="129" t="str">
        <f t="shared" si="7"/>
        <v>-</v>
      </c>
      <c r="H363" s="91"/>
      <c r="I363" s="91"/>
      <c r="J363" s="65"/>
      <c r="K363" s="91"/>
      <c r="L363" s="91"/>
      <c r="M363" s="91"/>
      <c r="N363" s="91"/>
      <c r="O363" s="91"/>
      <c r="P363" s="91"/>
      <c r="Q363" s="461"/>
      <c r="R363" s="461"/>
      <c r="S363" s="461"/>
      <c r="X363" s="182"/>
    </row>
    <row r="364" spans="1:24" ht="24.95" customHeight="1">
      <c r="A364" s="135"/>
      <c r="B364" s="91"/>
      <c r="C364" s="91"/>
      <c r="D364" s="130"/>
      <c r="E364" s="67"/>
      <c r="F364" s="65"/>
      <c r="G364" s="129" t="str">
        <f t="shared" si="7"/>
        <v>-</v>
      </c>
      <c r="H364" s="91"/>
      <c r="I364" s="91"/>
      <c r="J364" s="65"/>
      <c r="K364" s="91"/>
      <c r="L364" s="91"/>
      <c r="M364" s="91"/>
      <c r="N364" s="91"/>
      <c r="O364" s="91"/>
      <c r="P364" s="91"/>
      <c r="Q364" s="461"/>
      <c r="R364" s="461"/>
      <c r="S364" s="461"/>
      <c r="X364" s="182"/>
    </row>
    <row r="365" spans="1:24" ht="24.95" customHeight="1">
      <c r="A365" s="135"/>
      <c r="B365" s="91"/>
      <c r="C365" s="91"/>
      <c r="D365" s="130"/>
      <c r="E365" s="67"/>
      <c r="F365" s="65"/>
      <c r="G365" s="129" t="str">
        <f t="shared" si="7"/>
        <v>-</v>
      </c>
      <c r="H365" s="91"/>
      <c r="I365" s="91"/>
      <c r="J365" s="65"/>
      <c r="K365" s="91"/>
      <c r="L365" s="91"/>
      <c r="M365" s="91"/>
      <c r="N365" s="91"/>
      <c r="O365" s="91"/>
      <c r="P365" s="91"/>
      <c r="Q365" s="461"/>
      <c r="R365" s="461"/>
      <c r="S365" s="461"/>
      <c r="X365" s="182"/>
    </row>
    <row r="366" spans="1:24" ht="24.95" customHeight="1">
      <c r="A366" s="135"/>
      <c r="B366" s="91"/>
      <c r="C366" s="91"/>
      <c r="D366" s="130"/>
      <c r="E366" s="67"/>
      <c r="F366" s="65"/>
      <c r="G366" s="129" t="str">
        <f t="shared" si="7"/>
        <v>-</v>
      </c>
      <c r="H366" s="91"/>
      <c r="I366" s="91"/>
      <c r="J366" s="65"/>
      <c r="K366" s="91"/>
      <c r="L366" s="91"/>
      <c r="M366" s="91"/>
      <c r="N366" s="91"/>
      <c r="O366" s="91"/>
      <c r="P366" s="91"/>
      <c r="Q366" s="461"/>
      <c r="R366" s="461"/>
      <c r="S366" s="461"/>
      <c r="X366" s="182"/>
    </row>
    <row r="367" spans="1:24" ht="24.95" customHeight="1">
      <c r="A367" s="135"/>
      <c r="B367" s="91"/>
      <c r="C367" s="91"/>
      <c r="D367" s="130"/>
      <c r="E367" s="67"/>
      <c r="F367" s="65"/>
      <c r="G367" s="129" t="str">
        <f t="shared" si="7"/>
        <v>-</v>
      </c>
      <c r="H367" s="91"/>
      <c r="I367" s="91"/>
      <c r="J367" s="65"/>
      <c r="K367" s="91"/>
      <c r="L367" s="91"/>
      <c r="M367" s="91"/>
      <c r="N367" s="91"/>
      <c r="O367" s="91"/>
      <c r="P367" s="91"/>
      <c r="Q367" s="461"/>
      <c r="R367" s="461"/>
      <c r="S367" s="461"/>
      <c r="X367" s="182"/>
    </row>
    <row r="368" spans="1:24" ht="24.95" customHeight="1">
      <c r="A368" s="135"/>
      <c r="B368" s="91"/>
      <c r="C368" s="91"/>
      <c r="D368" s="130"/>
      <c r="E368" s="67"/>
      <c r="F368" s="65"/>
      <c r="G368" s="129" t="str">
        <f t="shared" ref="G368:G431" si="8">IF(OR(C368="",D368=""),"-",ABS((D368-C368+(D368&lt;C368))*1440))</f>
        <v>-</v>
      </c>
      <c r="H368" s="91"/>
      <c r="I368" s="91"/>
      <c r="J368" s="65"/>
      <c r="K368" s="91"/>
      <c r="L368" s="91"/>
      <c r="M368" s="91"/>
      <c r="N368" s="91"/>
      <c r="O368" s="91"/>
      <c r="P368" s="91"/>
      <c r="Q368" s="461"/>
      <c r="R368" s="461"/>
      <c r="S368" s="461"/>
      <c r="X368" s="182"/>
    </row>
    <row r="369" spans="1:24" ht="24.95" customHeight="1">
      <c r="A369" s="135"/>
      <c r="B369" s="91"/>
      <c r="C369" s="91"/>
      <c r="D369" s="130"/>
      <c r="E369" s="67"/>
      <c r="F369" s="65"/>
      <c r="G369" s="129" t="str">
        <f t="shared" si="8"/>
        <v>-</v>
      </c>
      <c r="H369" s="91"/>
      <c r="I369" s="91"/>
      <c r="J369" s="65"/>
      <c r="K369" s="91"/>
      <c r="L369" s="91"/>
      <c r="M369" s="91"/>
      <c r="N369" s="91"/>
      <c r="O369" s="91"/>
      <c r="P369" s="91"/>
      <c r="Q369" s="461"/>
      <c r="R369" s="461"/>
      <c r="S369" s="461"/>
      <c r="X369" s="182"/>
    </row>
    <row r="370" spans="1:24" ht="24.95" customHeight="1">
      <c r="A370" s="135"/>
      <c r="B370" s="91"/>
      <c r="C370" s="91"/>
      <c r="D370" s="130"/>
      <c r="E370" s="67"/>
      <c r="F370" s="65"/>
      <c r="G370" s="129" t="str">
        <f t="shared" si="8"/>
        <v>-</v>
      </c>
      <c r="H370" s="91"/>
      <c r="I370" s="91"/>
      <c r="J370" s="65"/>
      <c r="K370" s="91"/>
      <c r="L370" s="91"/>
      <c r="M370" s="91"/>
      <c r="N370" s="91"/>
      <c r="O370" s="91"/>
      <c r="P370" s="91"/>
      <c r="Q370" s="461"/>
      <c r="R370" s="461"/>
      <c r="S370" s="461"/>
      <c r="X370" s="182"/>
    </row>
    <row r="371" spans="1:24" ht="24.95" customHeight="1">
      <c r="A371" s="135"/>
      <c r="B371" s="91"/>
      <c r="C371" s="91"/>
      <c r="D371" s="130"/>
      <c r="E371" s="67"/>
      <c r="F371" s="65"/>
      <c r="G371" s="129" t="str">
        <f t="shared" si="8"/>
        <v>-</v>
      </c>
      <c r="H371" s="91"/>
      <c r="I371" s="91"/>
      <c r="J371" s="65"/>
      <c r="K371" s="91"/>
      <c r="L371" s="91"/>
      <c r="M371" s="91"/>
      <c r="N371" s="91"/>
      <c r="O371" s="91"/>
      <c r="P371" s="91"/>
      <c r="Q371" s="461"/>
      <c r="R371" s="461"/>
      <c r="S371" s="461"/>
      <c r="X371" s="182"/>
    </row>
    <row r="372" spans="1:24" ht="24.95" customHeight="1">
      <c r="A372" s="135"/>
      <c r="B372" s="91"/>
      <c r="C372" s="91"/>
      <c r="D372" s="130"/>
      <c r="E372" s="67"/>
      <c r="F372" s="65"/>
      <c r="G372" s="129" t="str">
        <f t="shared" si="8"/>
        <v>-</v>
      </c>
      <c r="H372" s="91"/>
      <c r="I372" s="91"/>
      <c r="J372" s="65"/>
      <c r="K372" s="91"/>
      <c r="L372" s="91"/>
      <c r="M372" s="91"/>
      <c r="N372" s="91"/>
      <c r="O372" s="91"/>
      <c r="P372" s="91"/>
      <c r="Q372" s="461"/>
      <c r="R372" s="461"/>
      <c r="S372" s="461"/>
      <c r="X372" s="182"/>
    </row>
    <row r="373" spans="1:24" ht="24.95" customHeight="1">
      <c r="A373" s="135"/>
      <c r="B373" s="91"/>
      <c r="C373" s="91"/>
      <c r="D373" s="130"/>
      <c r="E373" s="67"/>
      <c r="F373" s="65"/>
      <c r="G373" s="129" t="str">
        <f t="shared" si="8"/>
        <v>-</v>
      </c>
      <c r="H373" s="91"/>
      <c r="I373" s="91"/>
      <c r="J373" s="65"/>
      <c r="K373" s="91"/>
      <c r="L373" s="91"/>
      <c r="M373" s="91"/>
      <c r="N373" s="91"/>
      <c r="O373" s="91"/>
      <c r="P373" s="91"/>
      <c r="Q373" s="461"/>
      <c r="R373" s="461"/>
      <c r="S373" s="461"/>
      <c r="X373" s="182"/>
    </row>
    <row r="374" spans="1:24" ht="24.95" customHeight="1">
      <c r="A374" s="135"/>
      <c r="B374" s="91"/>
      <c r="C374" s="91"/>
      <c r="D374" s="130"/>
      <c r="E374" s="67"/>
      <c r="F374" s="65"/>
      <c r="G374" s="129" t="str">
        <f t="shared" si="8"/>
        <v>-</v>
      </c>
      <c r="H374" s="91"/>
      <c r="I374" s="91"/>
      <c r="J374" s="65"/>
      <c r="K374" s="91"/>
      <c r="L374" s="91"/>
      <c r="M374" s="91"/>
      <c r="N374" s="91"/>
      <c r="O374" s="91"/>
      <c r="P374" s="91"/>
      <c r="Q374" s="461"/>
      <c r="R374" s="461"/>
      <c r="S374" s="461"/>
      <c r="X374" s="182"/>
    </row>
    <row r="375" spans="1:24" ht="24.95" customHeight="1">
      <c r="A375" s="135"/>
      <c r="B375" s="91"/>
      <c r="C375" s="91"/>
      <c r="D375" s="130"/>
      <c r="E375" s="67"/>
      <c r="F375" s="65"/>
      <c r="G375" s="129" t="str">
        <f t="shared" si="8"/>
        <v>-</v>
      </c>
      <c r="H375" s="91"/>
      <c r="I375" s="91"/>
      <c r="J375" s="65"/>
      <c r="K375" s="91"/>
      <c r="L375" s="91"/>
      <c r="M375" s="91"/>
      <c r="N375" s="91"/>
      <c r="O375" s="91"/>
      <c r="P375" s="91"/>
      <c r="Q375" s="461"/>
      <c r="R375" s="461"/>
      <c r="S375" s="461"/>
      <c r="X375" s="182"/>
    </row>
    <row r="376" spans="1:24" ht="24.95" customHeight="1">
      <c r="A376" s="135"/>
      <c r="B376" s="91"/>
      <c r="C376" s="91"/>
      <c r="D376" s="130"/>
      <c r="E376" s="67"/>
      <c r="F376" s="65"/>
      <c r="G376" s="129" t="str">
        <f t="shared" si="8"/>
        <v>-</v>
      </c>
      <c r="H376" s="91"/>
      <c r="I376" s="91"/>
      <c r="J376" s="65"/>
      <c r="K376" s="91"/>
      <c r="L376" s="91"/>
      <c r="M376" s="91"/>
      <c r="N376" s="91"/>
      <c r="O376" s="91"/>
      <c r="P376" s="91"/>
      <c r="Q376" s="461"/>
      <c r="R376" s="461"/>
      <c r="S376" s="461"/>
      <c r="X376" s="182"/>
    </row>
    <row r="377" spans="1:24" ht="24.95" customHeight="1">
      <c r="A377" s="135"/>
      <c r="B377" s="91"/>
      <c r="C377" s="91"/>
      <c r="D377" s="130"/>
      <c r="E377" s="67"/>
      <c r="F377" s="65"/>
      <c r="G377" s="129" t="str">
        <f t="shared" si="8"/>
        <v>-</v>
      </c>
      <c r="H377" s="91"/>
      <c r="I377" s="91"/>
      <c r="J377" s="65"/>
      <c r="K377" s="91"/>
      <c r="L377" s="91"/>
      <c r="M377" s="91"/>
      <c r="N377" s="91"/>
      <c r="O377" s="91"/>
      <c r="P377" s="91"/>
      <c r="Q377" s="461"/>
      <c r="R377" s="461"/>
      <c r="S377" s="461"/>
      <c r="X377" s="182"/>
    </row>
    <row r="378" spans="1:24" ht="24.95" customHeight="1">
      <c r="A378" s="135"/>
      <c r="B378" s="91"/>
      <c r="C378" s="91"/>
      <c r="D378" s="130"/>
      <c r="E378" s="67"/>
      <c r="F378" s="65"/>
      <c r="G378" s="129" t="str">
        <f t="shared" si="8"/>
        <v>-</v>
      </c>
      <c r="H378" s="91"/>
      <c r="I378" s="91"/>
      <c r="J378" s="65"/>
      <c r="K378" s="91"/>
      <c r="L378" s="91"/>
      <c r="M378" s="91"/>
      <c r="N378" s="91"/>
      <c r="O378" s="91"/>
      <c r="P378" s="91"/>
      <c r="Q378" s="461"/>
      <c r="R378" s="461"/>
      <c r="S378" s="461"/>
      <c r="X378" s="182"/>
    </row>
    <row r="379" spans="1:24" ht="24.95" customHeight="1">
      <c r="A379" s="135"/>
      <c r="B379" s="91"/>
      <c r="C379" s="91"/>
      <c r="D379" s="130"/>
      <c r="E379" s="67"/>
      <c r="F379" s="65"/>
      <c r="G379" s="129" t="str">
        <f t="shared" si="8"/>
        <v>-</v>
      </c>
      <c r="H379" s="91"/>
      <c r="I379" s="91"/>
      <c r="J379" s="65"/>
      <c r="K379" s="91"/>
      <c r="L379" s="91"/>
      <c r="M379" s="91"/>
      <c r="N379" s="91"/>
      <c r="O379" s="91"/>
      <c r="P379" s="91"/>
      <c r="Q379" s="461"/>
      <c r="R379" s="461"/>
      <c r="S379" s="461"/>
      <c r="X379" s="182"/>
    </row>
    <row r="380" spans="1:24" ht="24.95" customHeight="1">
      <c r="A380" s="135"/>
      <c r="B380" s="91"/>
      <c r="C380" s="91"/>
      <c r="D380" s="130"/>
      <c r="E380" s="67"/>
      <c r="F380" s="65"/>
      <c r="G380" s="129" t="str">
        <f t="shared" si="8"/>
        <v>-</v>
      </c>
      <c r="H380" s="91"/>
      <c r="I380" s="91"/>
      <c r="J380" s="65"/>
      <c r="K380" s="91"/>
      <c r="L380" s="91"/>
      <c r="M380" s="91"/>
      <c r="N380" s="91"/>
      <c r="O380" s="91"/>
      <c r="P380" s="91"/>
      <c r="Q380" s="461"/>
      <c r="R380" s="461"/>
      <c r="S380" s="461"/>
      <c r="X380" s="182"/>
    </row>
    <row r="381" spans="1:24" ht="24.95" customHeight="1">
      <c r="A381" s="135"/>
      <c r="B381" s="91"/>
      <c r="C381" s="91"/>
      <c r="D381" s="130"/>
      <c r="E381" s="67"/>
      <c r="F381" s="65"/>
      <c r="G381" s="129" t="str">
        <f t="shared" si="8"/>
        <v>-</v>
      </c>
      <c r="H381" s="91"/>
      <c r="I381" s="91"/>
      <c r="J381" s="65"/>
      <c r="K381" s="91"/>
      <c r="L381" s="91"/>
      <c r="M381" s="91"/>
      <c r="N381" s="91"/>
      <c r="O381" s="91"/>
      <c r="P381" s="91"/>
      <c r="Q381" s="461"/>
      <c r="R381" s="461"/>
      <c r="S381" s="461"/>
      <c r="X381" s="182"/>
    </row>
    <row r="382" spans="1:24" ht="24.95" customHeight="1">
      <c r="A382" s="135"/>
      <c r="B382" s="91"/>
      <c r="C382" s="91"/>
      <c r="D382" s="130"/>
      <c r="E382" s="67"/>
      <c r="F382" s="65"/>
      <c r="G382" s="129" t="str">
        <f t="shared" si="8"/>
        <v>-</v>
      </c>
      <c r="H382" s="91"/>
      <c r="I382" s="91"/>
      <c r="J382" s="65"/>
      <c r="K382" s="91"/>
      <c r="L382" s="91"/>
      <c r="M382" s="91"/>
      <c r="N382" s="91"/>
      <c r="O382" s="91"/>
      <c r="P382" s="91"/>
      <c r="Q382" s="461"/>
      <c r="R382" s="461"/>
      <c r="S382" s="461"/>
      <c r="X382" s="182"/>
    </row>
    <row r="383" spans="1:24" ht="24.95" customHeight="1">
      <c r="A383" s="135"/>
      <c r="B383" s="91"/>
      <c r="C383" s="91"/>
      <c r="D383" s="130"/>
      <c r="E383" s="67"/>
      <c r="F383" s="65"/>
      <c r="G383" s="129" t="str">
        <f t="shared" si="8"/>
        <v>-</v>
      </c>
      <c r="H383" s="91"/>
      <c r="I383" s="91"/>
      <c r="J383" s="65"/>
      <c r="K383" s="91"/>
      <c r="L383" s="91"/>
      <c r="M383" s="91"/>
      <c r="N383" s="91"/>
      <c r="O383" s="91"/>
      <c r="P383" s="91"/>
      <c r="Q383" s="461"/>
      <c r="R383" s="461"/>
      <c r="S383" s="461"/>
      <c r="X383" s="182"/>
    </row>
    <row r="384" spans="1:24" ht="24.95" customHeight="1">
      <c r="A384" s="135"/>
      <c r="B384" s="91"/>
      <c r="C384" s="91"/>
      <c r="D384" s="130"/>
      <c r="E384" s="67"/>
      <c r="F384" s="65"/>
      <c r="G384" s="129" t="str">
        <f t="shared" si="8"/>
        <v>-</v>
      </c>
      <c r="H384" s="91"/>
      <c r="I384" s="91"/>
      <c r="J384" s="65"/>
      <c r="K384" s="91"/>
      <c r="L384" s="91"/>
      <c r="M384" s="91"/>
      <c r="N384" s="91"/>
      <c r="O384" s="91"/>
      <c r="P384" s="91"/>
      <c r="Q384" s="461"/>
      <c r="R384" s="461"/>
      <c r="S384" s="461"/>
      <c r="X384" s="182"/>
    </row>
    <row r="385" spans="1:24" ht="24.95" customHeight="1">
      <c r="A385" s="135"/>
      <c r="B385" s="91"/>
      <c r="C385" s="91"/>
      <c r="D385" s="130"/>
      <c r="E385" s="67"/>
      <c r="F385" s="65"/>
      <c r="G385" s="129" t="str">
        <f t="shared" si="8"/>
        <v>-</v>
      </c>
      <c r="H385" s="91"/>
      <c r="I385" s="91"/>
      <c r="J385" s="65"/>
      <c r="K385" s="91"/>
      <c r="L385" s="91"/>
      <c r="M385" s="91"/>
      <c r="N385" s="91"/>
      <c r="O385" s="91"/>
      <c r="P385" s="91"/>
      <c r="Q385" s="461"/>
      <c r="R385" s="461"/>
      <c r="S385" s="461"/>
      <c r="X385" s="182"/>
    </row>
    <row r="386" spans="1:24" ht="24.95" customHeight="1">
      <c r="A386" s="135"/>
      <c r="B386" s="91"/>
      <c r="C386" s="91"/>
      <c r="D386" s="130"/>
      <c r="E386" s="67"/>
      <c r="F386" s="65"/>
      <c r="G386" s="129" t="str">
        <f t="shared" si="8"/>
        <v>-</v>
      </c>
      <c r="H386" s="91"/>
      <c r="I386" s="91"/>
      <c r="J386" s="65"/>
      <c r="K386" s="91"/>
      <c r="L386" s="91"/>
      <c r="M386" s="91"/>
      <c r="N386" s="91"/>
      <c r="O386" s="91"/>
      <c r="P386" s="91"/>
      <c r="Q386" s="461"/>
      <c r="R386" s="461"/>
      <c r="S386" s="461"/>
      <c r="X386" s="182"/>
    </row>
    <row r="387" spans="1:24" ht="24.95" customHeight="1">
      <c r="A387" s="135"/>
      <c r="B387" s="91"/>
      <c r="C387" s="91"/>
      <c r="D387" s="130"/>
      <c r="E387" s="67"/>
      <c r="F387" s="65"/>
      <c r="G387" s="129" t="str">
        <f t="shared" si="8"/>
        <v>-</v>
      </c>
      <c r="H387" s="91"/>
      <c r="I387" s="91"/>
      <c r="J387" s="65"/>
      <c r="K387" s="91"/>
      <c r="L387" s="91"/>
      <c r="M387" s="91"/>
      <c r="N387" s="91"/>
      <c r="O387" s="91"/>
      <c r="P387" s="91"/>
      <c r="Q387" s="461"/>
      <c r="R387" s="461"/>
      <c r="S387" s="461"/>
      <c r="X387" s="182"/>
    </row>
    <row r="388" spans="1:24" ht="24.95" customHeight="1">
      <c r="A388" s="135"/>
      <c r="B388" s="91"/>
      <c r="C388" s="91"/>
      <c r="D388" s="130"/>
      <c r="E388" s="67"/>
      <c r="F388" s="65"/>
      <c r="G388" s="129" t="str">
        <f t="shared" si="8"/>
        <v>-</v>
      </c>
      <c r="H388" s="91"/>
      <c r="I388" s="91"/>
      <c r="J388" s="65"/>
      <c r="K388" s="91"/>
      <c r="L388" s="91"/>
      <c r="M388" s="91"/>
      <c r="N388" s="91"/>
      <c r="O388" s="91"/>
      <c r="P388" s="91"/>
      <c r="Q388" s="461"/>
      <c r="R388" s="461"/>
      <c r="S388" s="461"/>
      <c r="X388" s="182"/>
    </row>
    <row r="389" spans="1:24" ht="24.95" customHeight="1">
      <c r="A389" s="135"/>
      <c r="B389" s="91"/>
      <c r="C389" s="91"/>
      <c r="D389" s="130"/>
      <c r="E389" s="67"/>
      <c r="F389" s="65"/>
      <c r="G389" s="129" t="str">
        <f t="shared" si="8"/>
        <v>-</v>
      </c>
      <c r="H389" s="91"/>
      <c r="I389" s="91"/>
      <c r="J389" s="65"/>
      <c r="K389" s="91"/>
      <c r="L389" s="91"/>
      <c r="M389" s="91"/>
      <c r="N389" s="91"/>
      <c r="O389" s="91"/>
      <c r="P389" s="91"/>
      <c r="Q389" s="461"/>
      <c r="R389" s="461"/>
      <c r="S389" s="461"/>
      <c r="X389" s="182"/>
    </row>
    <row r="390" spans="1:24" ht="24.95" customHeight="1">
      <c r="A390" s="135"/>
      <c r="B390" s="91"/>
      <c r="C390" s="91"/>
      <c r="D390" s="130"/>
      <c r="E390" s="67"/>
      <c r="F390" s="65"/>
      <c r="G390" s="129" t="str">
        <f t="shared" si="8"/>
        <v>-</v>
      </c>
      <c r="H390" s="91"/>
      <c r="I390" s="91"/>
      <c r="J390" s="65"/>
      <c r="K390" s="91"/>
      <c r="L390" s="91"/>
      <c r="M390" s="91"/>
      <c r="N390" s="91"/>
      <c r="O390" s="91"/>
      <c r="P390" s="91"/>
      <c r="Q390" s="461"/>
      <c r="R390" s="461"/>
      <c r="S390" s="461"/>
      <c r="X390" s="182"/>
    </row>
    <row r="391" spans="1:24" ht="24.95" customHeight="1">
      <c r="A391" s="135"/>
      <c r="B391" s="91"/>
      <c r="C391" s="91"/>
      <c r="D391" s="130"/>
      <c r="E391" s="67"/>
      <c r="F391" s="65"/>
      <c r="G391" s="129" t="str">
        <f t="shared" si="8"/>
        <v>-</v>
      </c>
      <c r="H391" s="91"/>
      <c r="I391" s="91"/>
      <c r="J391" s="65"/>
      <c r="K391" s="91"/>
      <c r="L391" s="91"/>
      <c r="M391" s="91"/>
      <c r="N391" s="91"/>
      <c r="O391" s="91"/>
      <c r="P391" s="91"/>
      <c r="Q391" s="461"/>
      <c r="R391" s="461"/>
      <c r="S391" s="461"/>
      <c r="X391" s="182"/>
    </row>
    <row r="392" spans="1:24" ht="24.95" customHeight="1">
      <c r="A392" s="135"/>
      <c r="B392" s="91"/>
      <c r="C392" s="91"/>
      <c r="D392" s="130"/>
      <c r="E392" s="67"/>
      <c r="F392" s="65"/>
      <c r="G392" s="129" t="str">
        <f t="shared" si="8"/>
        <v>-</v>
      </c>
      <c r="H392" s="91"/>
      <c r="I392" s="91"/>
      <c r="J392" s="65"/>
      <c r="K392" s="91"/>
      <c r="L392" s="91"/>
      <c r="M392" s="91"/>
      <c r="N392" s="91"/>
      <c r="O392" s="91"/>
      <c r="P392" s="91"/>
      <c r="Q392" s="461"/>
      <c r="R392" s="461"/>
      <c r="S392" s="461"/>
      <c r="X392" s="182"/>
    </row>
    <row r="393" spans="1:24" ht="24.95" customHeight="1">
      <c r="A393" s="135"/>
      <c r="B393" s="91"/>
      <c r="C393" s="91"/>
      <c r="D393" s="130"/>
      <c r="E393" s="67"/>
      <c r="F393" s="65"/>
      <c r="G393" s="129" t="str">
        <f t="shared" si="8"/>
        <v>-</v>
      </c>
      <c r="H393" s="91"/>
      <c r="I393" s="91"/>
      <c r="J393" s="65"/>
      <c r="K393" s="91"/>
      <c r="L393" s="91"/>
      <c r="M393" s="91"/>
      <c r="N393" s="91"/>
      <c r="O393" s="91"/>
      <c r="P393" s="91"/>
      <c r="Q393" s="461"/>
      <c r="R393" s="461"/>
      <c r="S393" s="461"/>
      <c r="X393" s="182"/>
    </row>
    <row r="394" spans="1:24" ht="24.95" customHeight="1">
      <c r="A394" s="135"/>
      <c r="B394" s="91"/>
      <c r="C394" s="91"/>
      <c r="D394" s="130"/>
      <c r="E394" s="67"/>
      <c r="F394" s="65"/>
      <c r="G394" s="129" t="str">
        <f t="shared" si="8"/>
        <v>-</v>
      </c>
      <c r="H394" s="91"/>
      <c r="I394" s="91"/>
      <c r="J394" s="65"/>
      <c r="K394" s="91"/>
      <c r="L394" s="91"/>
      <c r="M394" s="91"/>
      <c r="N394" s="91"/>
      <c r="O394" s="91"/>
      <c r="P394" s="91"/>
      <c r="Q394" s="461"/>
      <c r="R394" s="461"/>
      <c r="S394" s="461"/>
      <c r="X394" s="182"/>
    </row>
    <row r="395" spans="1:24" ht="24.95" customHeight="1">
      <c r="A395" s="135"/>
      <c r="B395" s="91"/>
      <c r="C395" s="91"/>
      <c r="D395" s="130"/>
      <c r="E395" s="67"/>
      <c r="F395" s="65"/>
      <c r="G395" s="129" t="str">
        <f t="shared" si="8"/>
        <v>-</v>
      </c>
      <c r="H395" s="91"/>
      <c r="I395" s="91"/>
      <c r="J395" s="65"/>
      <c r="K395" s="91"/>
      <c r="L395" s="91"/>
      <c r="M395" s="91"/>
      <c r="N395" s="91"/>
      <c r="O395" s="91"/>
      <c r="P395" s="91"/>
      <c r="Q395" s="461"/>
      <c r="R395" s="461"/>
      <c r="S395" s="461"/>
      <c r="X395" s="182"/>
    </row>
    <row r="396" spans="1:24" ht="24.95" customHeight="1">
      <c r="A396" s="135"/>
      <c r="B396" s="91"/>
      <c r="C396" s="91"/>
      <c r="D396" s="130"/>
      <c r="E396" s="67"/>
      <c r="F396" s="65"/>
      <c r="G396" s="129" t="str">
        <f t="shared" si="8"/>
        <v>-</v>
      </c>
      <c r="H396" s="91"/>
      <c r="I396" s="91"/>
      <c r="J396" s="65"/>
      <c r="K396" s="91"/>
      <c r="L396" s="91"/>
      <c r="M396" s="91"/>
      <c r="N396" s="91"/>
      <c r="O396" s="91"/>
      <c r="P396" s="91"/>
      <c r="Q396" s="461"/>
      <c r="R396" s="461"/>
      <c r="S396" s="461"/>
      <c r="X396" s="182"/>
    </row>
    <row r="397" spans="1:24" ht="24.95" customHeight="1">
      <c r="A397" s="135"/>
      <c r="B397" s="91"/>
      <c r="C397" s="91"/>
      <c r="D397" s="130"/>
      <c r="E397" s="67"/>
      <c r="F397" s="65"/>
      <c r="G397" s="129" t="str">
        <f t="shared" si="8"/>
        <v>-</v>
      </c>
      <c r="H397" s="91"/>
      <c r="I397" s="91"/>
      <c r="J397" s="65"/>
      <c r="K397" s="91"/>
      <c r="L397" s="91"/>
      <c r="M397" s="91"/>
      <c r="N397" s="91"/>
      <c r="O397" s="91"/>
      <c r="P397" s="91"/>
      <c r="Q397" s="461"/>
      <c r="R397" s="461"/>
      <c r="S397" s="461"/>
      <c r="X397" s="182"/>
    </row>
    <row r="398" spans="1:24" ht="24.95" customHeight="1">
      <c r="A398" s="135"/>
      <c r="B398" s="91"/>
      <c r="C398" s="91"/>
      <c r="D398" s="130"/>
      <c r="E398" s="67"/>
      <c r="F398" s="65"/>
      <c r="G398" s="129" t="str">
        <f t="shared" si="8"/>
        <v>-</v>
      </c>
      <c r="H398" s="91"/>
      <c r="I398" s="91"/>
      <c r="J398" s="65"/>
      <c r="K398" s="91"/>
      <c r="L398" s="91"/>
      <c r="M398" s="91"/>
      <c r="N398" s="91"/>
      <c r="O398" s="91"/>
      <c r="P398" s="91"/>
      <c r="Q398" s="461"/>
      <c r="R398" s="461"/>
      <c r="S398" s="461"/>
      <c r="X398" s="182"/>
    </row>
    <row r="399" spans="1:24" ht="24.95" customHeight="1">
      <c r="A399" s="135"/>
      <c r="B399" s="91"/>
      <c r="C399" s="91"/>
      <c r="D399" s="130"/>
      <c r="E399" s="67"/>
      <c r="F399" s="65"/>
      <c r="G399" s="129" t="str">
        <f t="shared" si="8"/>
        <v>-</v>
      </c>
      <c r="H399" s="91"/>
      <c r="I399" s="91"/>
      <c r="J399" s="65"/>
      <c r="K399" s="91"/>
      <c r="L399" s="91"/>
      <c r="M399" s="91"/>
      <c r="N399" s="91"/>
      <c r="O399" s="91"/>
      <c r="P399" s="91"/>
      <c r="Q399" s="461"/>
      <c r="R399" s="461"/>
      <c r="S399" s="461"/>
      <c r="X399" s="182"/>
    </row>
    <row r="400" spans="1:24" ht="24.95" customHeight="1">
      <c r="A400" s="135"/>
      <c r="B400" s="91"/>
      <c r="C400" s="91"/>
      <c r="D400" s="130"/>
      <c r="E400" s="67"/>
      <c r="F400" s="65"/>
      <c r="G400" s="129" t="str">
        <f t="shared" si="8"/>
        <v>-</v>
      </c>
      <c r="H400" s="91"/>
      <c r="I400" s="91"/>
      <c r="J400" s="65"/>
      <c r="K400" s="91"/>
      <c r="L400" s="91"/>
      <c r="M400" s="91"/>
      <c r="N400" s="91"/>
      <c r="O400" s="91"/>
      <c r="P400" s="91"/>
      <c r="Q400" s="461"/>
      <c r="R400" s="461"/>
      <c r="S400" s="461"/>
      <c r="X400" s="182"/>
    </row>
    <row r="401" spans="1:24" ht="24.95" customHeight="1">
      <c r="A401" s="135"/>
      <c r="B401" s="91"/>
      <c r="C401" s="91"/>
      <c r="D401" s="130"/>
      <c r="E401" s="67"/>
      <c r="F401" s="65"/>
      <c r="G401" s="129" t="str">
        <f t="shared" si="8"/>
        <v>-</v>
      </c>
      <c r="H401" s="91"/>
      <c r="I401" s="91"/>
      <c r="J401" s="65"/>
      <c r="K401" s="91"/>
      <c r="L401" s="91"/>
      <c r="M401" s="91"/>
      <c r="N401" s="91"/>
      <c r="O401" s="91"/>
      <c r="P401" s="91"/>
      <c r="Q401" s="461"/>
      <c r="R401" s="461"/>
      <c r="S401" s="461"/>
      <c r="X401" s="182"/>
    </row>
    <row r="402" spans="1:24" ht="24.95" customHeight="1">
      <c r="A402" s="135"/>
      <c r="B402" s="91"/>
      <c r="C402" s="91"/>
      <c r="D402" s="130"/>
      <c r="E402" s="67"/>
      <c r="F402" s="65"/>
      <c r="G402" s="129" t="str">
        <f t="shared" si="8"/>
        <v>-</v>
      </c>
      <c r="H402" s="91"/>
      <c r="I402" s="91"/>
      <c r="J402" s="65"/>
      <c r="K402" s="91"/>
      <c r="L402" s="91"/>
      <c r="M402" s="91"/>
      <c r="N402" s="91"/>
      <c r="O402" s="91"/>
      <c r="P402" s="91"/>
      <c r="Q402" s="461"/>
      <c r="R402" s="461"/>
      <c r="S402" s="461"/>
      <c r="X402" s="182"/>
    </row>
    <row r="403" spans="1:24" ht="24.95" customHeight="1">
      <c r="A403" s="135"/>
      <c r="B403" s="91"/>
      <c r="C403" s="91"/>
      <c r="D403" s="130"/>
      <c r="E403" s="67"/>
      <c r="F403" s="65"/>
      <c r="G403" s="129" t="str">
        <f t="shared" si="8"/>
        <v>-</v>
      </c>
      <c r="H403" s="91"/>
      <c r="I403" s="91"/>
      <c r="J403" s="65"/>
      <c r="K403" s="91"/>
      <c r="L403" s="91"/>
      <c r="M403" s="91"/>
      <c r="N403" s="91"/>
      <c r="O403" s="91"/>
      <c r="P403" s="91"/>
      <c r="Q403" s="461"/>
      <c r="R403" s="461"/>
      <c r="S403" s="461"/>
      <c r="X403" s="182"/>
    </row>
    <row r="404" spans="1:24" ht="24.95" customHeight="1">
      <c r="A404" s="135"/>
      <c r="B404" s="91"/>
      <c r="C404" s="91"/>
      <c r="D404" s="130"/>
      <c r="E404" s="67"/>
      <c r="F404" s="65"/>
      <c r="G404" s="129" t="str">
        <f t="shared" si="8"/>
        <v>-</v>
      </c>
      <c r="H404" s="91"/>
      <c r="I404" s="91"/>
      <c r="J404" s="65"/>
      <c r="K404" s="91"/>
      <c r="L404" s="91"/>
      <c r="M404" s="91"/>
      <c r="N404" s="91"/>
      <c r="O404" s="91"/>
      <c r="P404" s="91"/>
      <c r="Q404" s="461"/>
      <c r="R404" s="461"/>
      <c r="S404" s="461"/>
      <c r="X404" s="182"/>
    </row>
    <row r="405" spans="1:24" ht="24.95" customHeight="1">
      <c r="A405" s="135"/>
      <c r="B405" s="91"/>
      <c r="C405" s="91"/>
      <c r="D405" s="130"/>
      <c r="E405" s="67"/>
      <c r="F405" s="65"/>
      <c r="G405" s="129" t="str">
        <f t="shared" si="8"/>
        <v>-</v>
      </c>
      <c r="H405" s="91"/>
      <c r="I405" s="91"/>
      <c r="J405" s="65"/>
      <c r="K405" s="91"/>
      <c r="L405" s="91"/>
      <c r="M405" s="91"/>
      <c r="N405" s="91"/>
      <c r="O405" s="91"/>
      <c r="P405" s="91"/>
      <c r="Q405" s="461"/>
      <c r="R405" s="461"/>
      <c r="S405" s="461"/>
      <c r="X405" s="182"/>
    </row>
    <row r="406" spans="1:24" ht="24.95" customHeight="1">
      <c r="A406" s="135"/>
      <c r="B406" s="91"/>
      <c r="C406" s="91"/>
      <c r="D406" s="130"/>
      <c r="E406" s="67"/>
      <c r="F406" s="65"/>
      <c r="G406" s="129" t="str">
        <f t="shared" si="8"/>
        <v>-</v>
      </c>
      <c r="H406" s="91"/>
      <c r="I406" s="91"/>
      <c r="J406" s="65"/>
      <c r="K406" s="91"/>
      <c r="L406" s="91"/>
      <c r="M406" s="91"/>
      <c r="N406" s="91"/>
      <c r="O406" s="91"/>
      <c r="P406" s="91"/>
      <c r="Q406" s="461"/>
      <c r="R406" s="461"/>
      <c r="S406" s="461"/>
      <c r="X406" s="182"/>
    </row>
    <row r="407" spans="1:24" ht="24.95" customHeight="1">
      <c r="A407" s="135"/>
      <c r="B407" s="91"/>
      <c r="C407" s="91"/>
      <c r="D407" s="130"/>
      <c r="E407" s="67"/>
      <c r="F407" s="65"/>
      <c r="G407" s="129" t="str">
        <f t="shared" si="8"/>
        <v>-</v>
      </c>
      <c r="H407" s="91"/>
      <c r="I407" s="91"/>
      <c r="J407" s="65"/>
      <c r="K407" s="91"/>
      <c r="L407" s="91"/>
      <c r="M407" s="91"/>
      <c r="N407" s="91"/>
      <c r="O407" s="91"/>
      <c r="P407" s="91"/>
      <c r="Q407" s="461"/>
      <c r="R407" s="461"/>
      <c r="S407" s="461"/>
      <c r="X407" s="182"/>
    </row>
    <row r="408" spans="1:24" ht="24.95" customHeight="1">
      <c r="A408" s="135"/>
      <c r="B408" s="91"/>
      <c r="C408" s="91"/>
      <c r="D408" s="130"/>
      <c r="E408" s="67"/>
      <c r="F408" s="65"/>
      <c r="G408" s="129" t="str">
        <f t="shared" si="8"/>
        <v>-</v>
      </c>
      <c r="H408" s="91"/>
      <c r="I408" s="91"/>
      <c r="J408" s="65"/>
      <c r="K408" s="91"/>
      <c r="L408" s="91"/>
      <c r="M408" s="91"/>
      <c r="N408" s="91"/>
      <c r="O408" s="91"/>
      <c r="P408" s="91"/>
      <c r="Q408" s="461"/>
      <c r="R408" s="461"/>
      <c r="S408" s="461"/>
      <c r="X408" s="182"/>
    </row>
    <row r="409" spans="1:24" ht="24.95" customHeight="1">
      <c r="A409" s="135"/>
      <c r="B409" s="91"/>
      <c r="C409" s="91"/>
      <c r="D409" s="130"/>
      <c r="E409" s="67"/>
      <c r="F409" s="65"/>
      <c r="G409" s="129" t="str">
        <f t="shared" si="8"/>
        <v>-</v>
      </c>
      <c r="H409" s="91"/>
      <c r="I409" s="91"/>
      <c r="J409" s="65"/>
      <c r="K409" s="91"/>
      <c r="L409" s="91"/>
      <c r="M409" s="91"/>
      <c r="N409" s="91"/>
      <c r="O409" s="91"/>
      <c r="P409" s="91"/>
      <c r="Q409" s="461"/>
      <c r="R409" s="461"/>
      <c r="S409" s="461"/>
      <c r="X409" s="182"/>
    </row>
    <row r="410" spans="1:24" ht="24.95" customHeight="1">
      <c r="A410" s="135"/>
      <c r="B410" s="91"/>
      <c r="C410" s="91"/>
      <c r="D410" s="130"/>
      <c r="E410" s="67"/>
      <c r="F410" s="65"/>
      <c r="G410" s="129" t="str">
        <f t="shared" si="8"/>
        <v>-</v>
      </c>
      <c r="H410" s="91"/>
      <c r="I410" s="91"/>
      <c r="J410" s="65"/>
      <c r="K410" s="91"/>
      <c r="L410" s="91"/>
      <c r="M410" s="91"/>
      <c r="N410" s="91"/>
      <c r="O410" s="91"/>
      <c r="P410" s="91"/>
      <c r="Q410" s="461"/>
      <c r="R410" s="461"/>
      <c r="S410" s="461"/>
      <c r="X410" s="182"/>
    </row>
    <row r="411" spans="1:24" ht="24.95" customHeight="1">
      <c r="A411" s="135"/>
      <c r="B411" s="91"/>
      <c r="C411" s="91"/>
      <c r="D411" s="130"/>
      <c r="E411" s="67"/>
      <c r="F411" s="65"/>
      <c r="G411" s="129" t="str">
        <f t="shared" si="8"/>
        <v>-</v>
      </c>
      <c r="H411" s="91"/>
      <c r="I411" s="91"/>
      <c r="J411" s="65"/>
      <c r="K411" s="91"/>
      <c r="L411" s="91"/>
      <c r="M411" s="91"/>
      <c r="N411" s="91"/>
      <c r="O411" s="91"/>
      <c r="P411" s="91"/>
      <c r="Q411" s="461"/>
      <c r="R411" s="461"/>
      <c r="S411" s="461"/>
      <c r="X411" s="182"/>
    </row>
    <row r="412" spans="1:24" ht="24.95" customHeight="1">
      <c r="A412" s="135"/>
      <c r="B412" s="91"/>
      <c r="C412" s="91"/>
      <c r="D412" s="130"/>
      <c r="E412" s="67"/>
      <c r="F412" s="65"/>
      <c r="G412" s="129" t="str">
        <f t="shared" si="8"/>
        <v>-</v>
      </c>
      <c r="H412" s="91"/>
      <c r="I412" s="91"/>
      <c r="J412" s="65"/>
      <c r="K412" s="91"/>
      <c r="L412" s="91"/>
      <c r="M412" s="91"/>
      <c r="N412" s="91"/>
      <c r="O412" s="91"/>
      <c r="P412" s="91"/>
      <c r="Q412" s="461"/>
      <c r="R412" s="461"/>
      <c r="S412" s="461"/>
      <c r="X412" s="182"/>
    </row>
    <row r="413" spans="1:24" ht="24.95" customHeight="1">
      <c r="A413" s="135"/>
      <c r="B413" s="91"/>
      <c r="C413" s="91"/>
      <c r="D413" s="130"/>
      <c r="E413" s="67"/>
      <c r="F413" s="65"/>
      <c r="G413" s="129" t="str">
        <f t="shared" si="8"/>
        <v>-</v>
      </c>
      <c r="H413" s="91"/>
      <c r="I413" s="91"/>
      <c r="J413" s="65"/>
      <c r="K413" s="91"/>
      <c r="L413" s="91"/>
      <c r="M413" s="91"/>
      <c r="N413" s="91"/>
      <c r="O413" s="91"/>
      <c r="P413" s="91"/>
      <c r="Q413" s="461"/>
      <c r="R413" s="461"/>
      <c r="S413" s="461"/>
      <c r="X413" s="182"/>
    </row>
    <row r="414" spans="1:24" ht="24.95" customHeight="1">
      <c r="A414" s="135"/>
      <c r="B414" s="91"/>
      <c r="C414" s="91"/>
      <c r="D414" s="130"/>
      <c r="E414" s="67"/>
      <c r="F414" s="65"/>
      <c r="G414" s="129" t="str">
        <f t="shared" si="8"/>
        <v>-</v>
      </c>
      <c r="H414" s="91"/>
      <c r="I414" s="91"/>
      <c r="J414" s="65"/>
      <c r="K414" s="91"/>
      <c r="L414" s="91"/>
      <c r="M414" s="91"/>
      <c r="N414" s="91"/>
      <c r="O414" s="91"/>
      <c r="P414" s="91"/>
      <c r="Q414" s="461"/>
      <c r="R414" s="461"/>
      <c r="S414" s="461"/>
      <c r="X414" s="182"/>
    </row>
    <row r="415" spans="1:24" ht="24.95" customHeight="1">
      <c r="A415" s="135"/>
      <c r="B415" s="91"/>
      <c r="C415" s="91"/>
      <c r="D415" s="130"/>
      <c r="E415" s="67"/>
      <c r="F415" s="65"/>
      <c r="G415" s="129" t="str">
        <f t="shared" si="8"/>
        <v>-</v>
      </c>
      <c r="H415" s="91"/>
      <c r="I415" s="91"/>
      <c r="J415" s="65"/>
      <c r="K415" s="91"/>
      <c r="L415" s="91"/>
      <c r="M415" s="91"/>
      <c r="N415" s="91"/>
      <c r="O415" s="91"/>
      <c r="P415" s="91"/>
      <c r="Q415" s="461"/>
      <c r="R415" s="461"/>
      <c r="S415" s="461"/>
      <c r="X415" s="182"/>
    </row>
    <row r="416" spans="1:24" ht="24.95" customHeight="1">
      <c r="A416" s="135"/>
      <c r="B416" s="91"/>
      <c r="C416" s="91"/>
      <c r="D416" s="130"/>
      <c r="E416" s="67"/>
      <c r="F416" s="65"/>
      <c r="G416" s="129" t="str">
        <f t="shared" si="8"/>
        <v>-</v>
      </c>
      <c r="H416" s="91"/>
      <c r="I416" s="91"/>
      <c r="J416" s="65"/>
      <c r="K416" s="91"/>
      <c r="L416" s="91"/>
      <c r="M416" s="91"/>
      <c r="N416" s="91"/>
      <c r="O416" s="91"/>
      <c r="P416" s="91"/>
      <c r="Q416" s="461"/>
      <c r="R416" s="461"/>
      <c r="S416" s="461"/>
      <c r="X416" s="182"/>
    </row>
    <row r="417" spans="1:24" ht="24.95" customHeight="1">
      <c r="A417" s="135"/>
      <c r="B417" s="91"/>
      <c r="C417" s="91"/>
      <c r="D417" s="130"/>
      <c r="E417" s="67"/>
      <c r="F417" s="65"/>
      <c r="G417" s="129" t="str">
        <f t="shared" si="8"/>
        <v>-</v>
      </c>
      <c r="H417" s="91"/>
      <c r="I417" s="91"/>
      <c r="J417" s="65"/>
      <c r="K417" s="91"/>
      <c r="L417" s="91"/>
      <c r="M417" s="91"/>
      <c r="N417" s="91"/>
      <c r="O417" s="91"/>
      <c r="P417" s="91"/>
      <c r="Q417" s="461"/>
      <c r="R417" s="461"/>
      <c r="S417" s="461"/>
      <c r="X417" s="182"/>
    </row>
    <row r="418" spans="1:24" ht="24.95" customHeight="1">
      <c r="A418" s="135"/>
      <c r="B418" s="91"/>
      <c r="C418" s="91"/>
      <c r="D418" s="130"/>
      <c r="E418" s="67"/>
      <c r="F418" s="65"/>
      <c r="G418" s="129" t="str">
        <f t="shared" si="8"/>
        <v>-</v>
      </c>
      <c r="H418" s="91"/>
      <c r="I418" s="91"/>
      <c r="J418" s="65"/>
      <c r="K418" s="91"/>
      <c r="L418" s="91"/>
      <c r="M418" s="91"/>
      <c r="N418" s="91"/>
      <c r="O418" s="91"/>
      <c r="P418" s="91"/>
      <c r="Q418" s="461"/>
      <c r="R418" s="461"/>
      <c r="S418" s="461"/>
      <c r="X418" s="182"/>
    </row>
    <row r="419" spans="1:24" ht="24.95" customHeight="1">
      <c r="A419" s="135"/>
      <c r="B419" s="91"/>
      <c r="C419" s="91"/>
      <c r="D419" s="130"/>
      <c r="E419" s="67"/>
      <c r="F419" s="65"/>
      <c r="G419" s="129" t="str">
        <f t="shared" si="8"/>
        <v>-</v>
      </c>
      <c r="H419" s="91"/>
      <c r="I419" s="91"/>
      <c r="J419" s="65"/>
      <c r="K419" s="91"/>
      <c r="L419" s="91"/>
      <c r="M419" s="91"/>
      <c r="N419" s="91"/>
      <c r="O419" s="91"/>
      <c r="P419" s="91"/>
      <c r="Q419" s="461"/>
      <c r="R419" s="461"/>
      <c r="S419" s="461"/>
      <c r="X419" s="182"/>
    </row>
    <row r="420" spans="1:24" ht="24.95" customHeight="1">
      <c r="A420" s="135"/>
      <c r="B420" s="91"/>
      <c r="C420" s="91"/>
      <c r="D420" s="130"/>
      <c r="E420" s="67"/>
      <c r="F420" s="65"/>
      <c r="G420" s="129" t="str">
        <f t="shared" si="8"/>
        <v>-</v>
      </c>
      <c r="H420" s="91"/>
      <c r="I420" s="91"/>
      <c r="J420" s="65"/>
      <c r="K420" s="91"/>
      <c r="L420" s="91"/>
      <c r="M420" s="91"/>
      <c r="N420" s="91"/>
      <c r="O420" s="91"/>
      <c r="P420" s="91"/>
      <c r="Q420" s="461"/>
      <c r="R420" s="461"/>
      <c r="S420" s="461"/>
      <c r="X420" s="182"/>
    </row>
    <row r="421" spans="1:24" ht="24.95" customHeight="1">
      <c r="A421" s="135"/>
      <c r="B421" s="91"/>
      <c r="C421" s="91"/>
      <c r="D421" s="130"/>
      <c r="E421" s="67"/>
      <c r="F421" s="65"/>
      <c r="G421" s="129" t="str">
        <f t="shared" si="8"/>
        <v>-</v>
      </c>
      <c r="H421" s="91"/>
      <c r="I421" s="91"/>
      <c r="J421" s="65"/>
      <c r="K421" s="91"/>
      <c r="L421" s="91"/>
      <c r="M421" s="91"/>
      <c r="N421" s="91"/>
      <c r="O421" s="91"/>
      <c r="P421" s="91"/>
      <c r="Q421" s="461"/>
      <c r="R421" s="461"/>
      <c r="S421" s="461"/>
      <c r="X421" s="182"/>
    </row>
    <row r="422" spans="1:24" ht="24.95" customHeight="1">
      <c r="A422" s="135"/>
      <c r="B422" s="91"/>
      <c r="C422" s="91"/>
      <c r="D422" s="130"/>
      <c r="E422" s="67"/>
      <c r="F422" s="65"/>
      <c r="G422" s="129" t="str">
        <f t="shared" si="8"/>
        <v>-</v>
      </c>
      <c r="H422" s="91"/>
      <c r="I422" s="91"/>
      <c r="J422" s="65"/>
      <c r="K422" s="91"/>
      <c r="L422" s="91"/>
      <c r="M422" s="91"/>
      <c r="N422" s="91"/>
      <c r="O422" s="91"/>
      <c r="P422" s="91"/>
      <c r="Q422" s="461"/>
      <c r="R422" s="461"/>
      <c r="S422" s="461"/>
      <c r="X422" s="182"/>
    </row>
    <row r="423" spans="1:24" ht="24.95" customHeight="1">
      <c r="A423" s="135"/>
      <c r="B423" s="91"/>
      <c r="C423" s="91"/>
      <c r="D423" s="130"/>
      <c r="E423" s="67"/>
      <c r="F423" s="65"/>
      <c r="G423" s="129" t="str">
        <f t="shared" si="8"/>
        <v>-</v>
      </c>
      <c r="H423" s="91"/>
      <c r="I423" s="91"/>
      <c r="J423" s="65"/>
      <c r="K423" s="91"/>
      <c r="L423" s="91"/>
      <c r="M423" s="91"/>
      <c r="N423" s="91"/>
      <c r="O423" s="91"/>
      <c r="P423" s="91"/>
      <c r="Q423" s="461"/>
      <c r="R423" s="461"/>
      <c r="S423" s="461"/>
      <c r="X423" s="182"/>
    </row>
    <row r="424" spans="1:24" ht="24.95" customHeight="1">
      <c r="A424" s="135"/>
      <c r="B424" s="91"/>
      <c r="C424" s="91"/>
      <c r="D424" s="130"/>
      <c r="E424" s="67"/>
      <c r="F424" s="65"/>
      <c r="G424" s="129" t="str">
        <f t="shared" si="8"/>
        <v>-</v>
      </c>
      <c r="H424" s="91"/>
      <c r="I424" s="91"/>
      <c r="J424" s="65"/>
      <c r="K424" s="91"/>
      <c r="L424" s="91"/>
      <c r="M424" s="91"/>
      <c r="N424" s="91"/>
      <c r="O424" s="91"/>
      <c r="P424" s="91"/>
      <c r="Q424" s="461"/>
      <c r="R424" s="461"/>
      <c r="S424" s="461"/>
      <c r="X424" s="182"/>
    </row>
    <row r="425" spans="1:24" ht="24.95" customHeight="1">
      <c r="A425" s="135"/>
      <c r="B425" s="91"/>
      <c r="C425" s="91"/>
      <c r="D425" s="130"/>
      <c r="E425" s="67"/>
      <c r="F425" s="65"/>
      <c r="G425" s="129" t="str">
        <f t="shared" si="8"/>
        <v>-</v>
      </c>
      <c r="H425" s="91"/>
      <c r="I425" s="91"/>
      <c r="J425" s="65"/>
      <c r="K425" s="91"/>
      <c r="L425" s="91"/>
      <c r="M425" s="91"/>
      <c r="N425" s="91"/>
      <c r="O425" s="91"/>
      <c r="P425" s="91"/>
      <c r="Q425" s="461"/>
      <c r="R425" s="461"/>
      <c r="S425" s="461"/>
      <c r="X425" s="182"/>
    </row>
    <row r="426" spans="1:24" ht="24.95" customHeight="1">
      <c r="A426" s="135"/>
      <c r="B426" s="91"/>
      <c r="C426" s="91"/>
      <c r="D426" s="130"/>
      <c r="E426" s="67"/>
      <c r="F426" s="65"/>
      <c r="G426" s="129" t="str">
        <f t="shared" si="8"/>
        <v>-</v>
      </c>
      <c r="H426" s="91"/>
      <c r="I426" s="91"/>
      <c r="J426" s="65"/>
      <c r="K426" s="91"/>
      <c r="L426" s="91"/>
      <c r="M426" s="91"/>
      <c r="N426" s="91"/>
      <c r="O426" s="91"/>
      <c r="P426" s="91"/>
      <c r="Q426" s="461"/>
      <c r="R426" s="461"/>
      <c r="S426" s="461"/>
      <c r="X426" s="182"/>
    </row>
    <row r="427" spans="1:24" ht="24.95" customHeight="1">
      <c r="A427" s="135"/>
      <c r="B427" s="91"/>
      <c r="C427" s="91"/>
      <c r="D427" s="130"/>
      <c r="E427" s="67"/>
      <c r="F427" s="65"/>
      <c r="G427" s="129" t="str">
        <f t="shared" si="8"/>
        <v>-</v>
      </c>
      <c r="H427" s="91"/>
      <c r="I427" s="91"/>
      <c r="J427" s="65"/>
      <c r="K427" s="91"/>
      <c r="L427" s="91"/>
      <c r="M427" s="91"/>
      <c r="N427" s="91"/>
      <c r="O427" s="91"/>
      <c r="P427" s="91"/>
      <c r="Q427" s="461"/>
      <c r="R427" s="461"/>
      <c r="S427" s="461"/>
      <c r="X427" s="182"/>
    </row>
    <row r="428" spans="1:24" ht="24.95" customHeight="1">
      <c r="A428" s="135"/>
      <c r="B428" s="91"/>
      <c r="C428" s="91"/>
      <c r="D428" s="130"/>
      <c r="E428" s="67"/>
      <c r="F428" s="65"/>
      <c r="G428" s="129" t="str">
        <f t="shared" si="8"/>
        <v>-</v>
      </c>
      <c r="H428" s="91"/>
      <c r="I428" s="91"/>
      <c r="J428" s="65"/>
      <c r="K428" s="91"/>
      <c r="L428" s="91"/>
      <c r="M428" s="91"/>
      <c r="N428" s="91"/>
      <c r="O428" s="91"/>
      <c r="P428" s="91"/>
      <c r="Q428" s="461"/>
      <c r="R428" s="461"/>
      <c r="S428" s="461"/>
      <c r="X428" s="182"/>
    </row>
    <row r="429" spans="1:24" ht="24.95" customHeight="1">
      <c r="A429" s="135"/>
      <c r="B429" s="91"/>
      <c r="C429" s="91"/>
      <c r="D429" s="130"/>
      <c r="E429" s="67"/>
      <c r="F429" s="65"/>
      <c r="G429" s="129" t="str">
        <f t="shared" si="8"/>
        <v>-</v>
      </c>
      <c r="H429" s="91"/>
      <c r="I429" s="91"/>
      <c r="J429" s="65"/>
      <c r="K429" s="91"/>
      <c r="L429" s="91"/>
      <c r="M429" s="91"/>
      <c r="N429" s="91"/>
      <c r="O429" s="91"/>
      <c r="P429" s="91"/>
      <c r="Q429" s="461"/>
      <c r="R429" s="461"/>
      <c r="S429" s="461"/>
      <c r="X429" s="182"/>
    </row>
    <row r="430" spans="1:24" ht="24.95" customHeight="1">
      <c r="A430" s="135"/>
      <c r="B430" s="91"/>
      <c r="C430" s="91"/>
      <c r="D430" s="130"/>
      <c r="E430" s="67"/>
      <c r="F430" s="65"/>
      <c r="G430" s="129" t="str">
        <f t="shared" si="8"/>
        <v>-</v>
      </c>
      <c r="H430" s="91"/>
      <c r="I430" s="91"/>
      <c r="J430" s="65"/>
      <c r="K430" s="91"/>
      <c r="L430" s="91"/>
      <c r="M430" s="91"/>
      <c r="N430" s="91"/>
      <c r="O430" s="91"/>
      <c r="P430" s="91"/>
      <c r="Q430" s="461"/>
      <c r="R430" s="461"/>
      <c r="S430" s="461"/>
      <c r="X430" s="182"/>
    </row>
    <row r="431" spans="1:24" ht="24.95" customHeight="1">
      <c r="A431" s="135"/>
      <c r="B431" s="91"/>
      <c r="C431" s="91"/>
      <c r="D431" s="130"/>
      <c r="E431" s="67"/>
      <c r="F431" s="65"/>
      <c r="G431" s="129" t="str">
        <f t="shared" si="8"/>
        <v>-</v>
      </c>
      <c r="H431" s="91"/>
      <c r="I431" s="91"/>
      <c r="J431" s="65"/>
      <c r="K431" s="91"/>
      <c r="L431" s="91"/>
      <c r="M431" s="91"/>
      <c r="N431" s="91"/>
      <c r="O431" s="91"/>
      <c r="P431" s="91"/>
      <c r="Q431" s="461"/>
      <c r="R431" s="461"/>
      <c r="S431" s="461"/>
      <c r="X431" s="182"/>
    </row>
    <row r="432" spans="1:24" ht="24.95" customHeight="1">
      <c r="A432" s="135"/>
      <c r="B432" s="91"/>
      <c r="C432" s="91"/>
      <c r="D432" s="130"/>
      <c r="E432" s="67"/>
      <c r="F432" s="65"/>
      <c r="G432" s="129" t="str">
        <f t="shared" ref="G432:G495" si="9">IF(OR(C432="",D432=""),"-",ABS((D432-C432+(D432&lt;C432))*1440))</f>
        <v>-</v>
      </c>
      <c r="H432" s="91"/>
      <c r="I432" s="91"/>
      <c r="J432" s="65"/>
      <c r="K432" s="91"/>
      <c r="L432" s="91"/>
      <c r="M432" s="91"/>
      <c r="N432" s="91"/>
      <c r="O432" s="91"/>
      <c r="P432" s="91"/>
      <c r="Q432" s="461"/>
      <c r="R432" s="461"/>
      <c r="S432" s="461"/>
      <c r="X432" s="182"/>
    </row>
    <row r="433" spans="1:24" ht="24.95" customHeight="1">
      <c r="A433" s="135"/>
      <c r="B433" s="91"/>
      <c r="C433" s="91"/>
      <c r="D433" s="130"/>
      <c r="E433" s="67"/>
      <c r="F433" s="65"/>
      <c r="G433" s="129" t="str">
        <f t="shared" si="9"/>
        <v>-</v>
      </c>
      <c r="H433" s="91"/>
      <c r="I433" s="91"/>
      <c r="J433" s="65"/>
      <c r="K433" s="91"/>
      <c r="L433" s="91"/>
      <c r="M433" s="91"/>
      <c r="N433" s="91"/>
      <c r="O433" s="91"/>
      <c r="P433" s="91"/>
      <c r="Q433" s="461"/>
      <c r="R433" s="461"/>
      <c r="S433" s="461"/>
      <c r="X433" s="182"/>
    </row>
    <row r="434" spans="1:24" ht="24.95" customHeight="1">
      <c r="A434" s="135"/>
      <c r="B434" s="91"/>
      <c r="C434" s="91"/>
      <c r="D434" s="130"/>
      <c r="E434" s="67"/>
      <c r="F434" s="65"/>
      <c r="G434" s="129" t="str">
        <f t="shared" si="9"/>
        <v>-</v>
      </c>
      <c r="H434" s="91"/>
      <c r="I434" s="91"/>
      <c r="J434" s="65"/>
      <c r="K434" s="91"/>
      <c r="L434" s="91"/>
      <c r="M434" s="91"/>
      <c r="N434" s="91"/>
      <c r="O434" s="91"/>
      <c r="P434" s="91"/>
      <c r="Q434" s="461"/>
      <c r="R434" s="461"/>
      <c r="S434" s="461"/>
      <c r="X434" s="182"/>
    </row>
    <row r="435" spans="1:24" ht="24.95" customHeight="1">
      <c r="A435" s="135"/>
      <c r="B435" s="91"/>
      <c r="C435" s="91"/>
      <c r="D435" s="130"/>
      <c r="E435" s="67"/>
      <c r="F435" s="65"/>
      <c r="G435" s="129" t="str">
        <f t="shared" si="9"/>
        <v>-</v>
      </c>
      <c r="H435" s="91"/>
      <c r="I435" s="91"/>
      <c r="J435" s="65"/>
      <c r="K435" s="91"/>
      <c r="L435" s="91"/>
      <c r="M435" s="91"/>
      <c r="N435" s="91"/>
      <c r="O435" s="91"/>
      <c r="P435" s="91"/>
      <c r="Q435" s="461"/>
      <c r="R435" s="461"/>
      <c r="S435" s="461"/>
      <c r="X435" s="182"/>
    </row>
    <row r="436" spans="1:24" ht="24.95" customHeight="1">
      <c r="A436" s="135"/>
      <c r="B436" s="91"/>
      <c r="C436" s="91"/>
      <c r="D436" s="130"/>
      <c r="E436" s="67"/>
      <c r="F436" s="65"/>
      <c r="G436" s="129" t="str">
        <f t="shared" si="9"/>
        <v>-</v>
      </c>
      <c r="H436" s="91"/>
      <c r="I436" s="91"/>
      <c r="J436" s="65"/>
      <c r="K436" s="91"/>
      <c r="L436" s="91"/>
      <c r="M436" s="91"/>
      <c r="N436" s="91"/>
      <c r="O436" s="91"/>
      <c r="P436" s="91"/>
      <c r="Q436" s="461"/>
      <c r="R436" s="461"/>
      <c r="S436" s="461"/>
      <c r="X436" s="182"/>
    </row>
    <row r="437" spans="1:24" ht="24.95" customHeight="1">
      <c r="A437" s="135"/>
      <c r="B437" s="91"/>
      <c r="C437" s="91"/>
      <c r="D437" s="130"/>
      <c r="E437" s="67"/>
      <c r="F437" s="65"/>
      <c r="G437" s="129" t="str">
        <f t="shared" si="9"/>
        <v>-</v>
      </c>
      <c r="H437" s="91"/>
      <c r="I437" s="91"/>
      <c r="J437" s="65"/>
      <c r="K437" s="91"/>
      <c r="L437" s="91"/>
      <c r="M437" s="91"/>
      <c r="N437" s="91"/>
      <c r="O437" s="91"/>
      <c r="P437" s="91"/>
      <c r="Q437" s="461"/>
      <c r="R437" s="461"/>
      <c r="S437" s="461"/>
      <c r="X437" s="182"/>
    </row>
    <row r="438" spans="1:24" ht="24.95" customHeight="1">
      <c r="A438" s="135"/>
      <c r="B438" s="91"/>
      <c r="C438" s="91"/>
      <c r="D438" s="130"/>
      <c r="E438" s="67"/>
      <c r="F438" s="65"/>
      <c r="G438" s="129" t="str">
        <f t="shared" si="9"/>
        <v>-</v>
      </c>
      <c r="H438" s="91"/>
      <c r="I438" s="91"/>
      <c r="J438" s="65"/>
      <c r="K438" s="91"/>
      <c r="L438" s="91"/>
      <c r="M438" s="91"/>
      <c r="N438" s="91"/>
      <c r="O438" s="91"/>
      <c r="P438" s="91"/>
      <c r="Q438" s="461"/>
      <c r="R438" s="461"/>
      <c r="S438" s="461"/>
      <c r="X438" s="182"/>
    </row>
    <row r="439" spans="1:24" ht="24.95" customHeight="1">
      <c r="A439" s="135"/>
      <c r="B439" s="91"/>
      <c r="C439" s="91"/>
      <c r="D439" s="130"/>
      <c r="E439" s="67"/>
      <c r="F439" s="65"/>
      <c r="G439" s="129" t="str">
        <f t="shared" si="9"/>
        <v>-</v>
      </c>
      <c r="H439" s="91"/>
      <c r="I439" s="91"/>
      <c r="J439" s="65"/>
      <c r="K439" s="91"/>
      <c r="L439" s="91"/>
      <c r="M439" s="91"/>
      <c r="N439" s="91"/>
      <c r="O439" s="91"/>
      <c r="P439" s="91"/>
      <c r="Q439" s="461"/>
      <c r="R439" s="461"/>
      <c r="S439" s="461"/>
      <c r="X439" s="182"/>
    </row>
    <row r="440" spans="1:24" ht="24.95" customHeight="1">
      <c r="A440" s="135"/>
      <c r="B440" s="91"/>
      <c r="C440" s="91"/>
      <c r="D440" s="130"/>
      <c r="E440" s="67"/>
      <c r="F440" s="65"/>
      <c r="G440" s="129" t="str">
        <f t="shared" si="9"/>
        <v>-</v>
      </c>
      <c r="H440" s="91"/>
      <c r="I440" s="91"/>
      <c r="J440" s="65"/>
      <c r="K440" s="91"/>
      <c r="L440" s="91"/>
      <c r="M440" s="91"/>
      <c r="N440" s="91"/>
      <c r="O440" s="91"/>
      <c r="P440" s="91"/>
      <c r="Q440" s="461"/>
      <c r="R440" s="461"/>
      <c r="S440" s="461"/>
      <c r="X440" s="182"/>
    </row>
    <row r="441" spans="1:24" ht="24.95" customHeight="1">
      <c r="A441" s="135"/>
      <c r="B441" s="91"/>
      <c r="C441" s="91"/>
      <c r="D441" s="130"/>
      <c r="E441" s="67"/>
      <c r="F441" s="65"/>
      <c r="G441" s="129" t="str">
        <f t="shared" si="9"/>
        <v>-</v>
      </c>
      <c r="H441" s="91"/>
      <c r="I441" s="91"/>
      <c r="J441" s="65"/>
      <c r="K441" s="91"/>
      <c r="L441" s="91"/>
      <c r="M441" s="91"/>
      <c r="N441" s="91"/>
      <c r="O441" s="91"/>
      <c r="P441" s="91"/>
      <c r="Q441" s="461"/>
      <c r="R441" s="461"/>
      <c r="S441" s="461"/>
      <c r="X441" s="182"/>
    </row>
    <row r="442" spans="1:24" ht="24.95" customHeight="1">
      <c r="A442" s="135"/>
      <c r="B442" s="91"/>
      <c r="C442" s="91"/>
      <c r="D442" s="130"/>
      <c r="E442" s="67"/>
      <c r="F442" s="65"/>
      <c r="G442" s="129" t="str">
        <f t="shared" si="9"/>
        <v>-</v>
      </c>
      <c r="H442" s="91"/>
      <c r="I442" s="91"/>
      <c r="J442" s="65"/>
      <c r="K442" s="91"/>
      <c r="L442" s="91"/>
      <c r="M442" s="91"/>
      <c r="N442" s="91"/>
      <c r="O442" s="91"/>
      <c r="P442" s="91"/>
      <c r="Q442" s="461"/>
      <c r="R442" s="461"/>
      <c r="S442" s="461"/>
      <c r="X442" s="182"/>
    </row>
    <row r="443" spans="1:24" ht="24.95" customHeight="1">
      <c r="A443" s="135"/>
      <c r="B443" s="91"/>
      <c r="C443" s="91"/>
      <c r="D443" s="130"/>
      <c r="E443" s="67"/>
      <c r="F443" s="65"/>
      <c r="G443" s="129" t="str">
        <f t="shared" si="9"/>
        <v>-</v>
      </c>
      <c r="H443" s="91"/>
      <c r="I443" s="91"/>
      <c r="J443" s="65"/>
      <c r="K443" s="91"/>
      <c r="L443" s="91"/>
      <c r="M443" s="91"/>
      <c r="N443" s="91"/>
      <c r="O443" s="91"/>
      <c r="P443" s="91"/>
      <c r="Q443" s="461"/>
      <c r="R443" s="461"/>
      <c r="S443" s="461"/>
      <c r="X443" s="182"/>
    </row>
    <row r="444" spans="1:24" ht="24.95" customHeight="1">
      <c r="A444" s="135"/>
      <c r="B444" s="91"/>
      <c r="C444" s="91"/>
      <c r="D444" s="130"/>
      <c r="E444" s="67"/>
      <c r="F444" s="65"/>
      <c r="G444" s="129" t="str">
        <f t="shared" si="9"/>
        <v>-</v>
      </c>
      <c r="H444" s="91"/>
      <c r="I444" s="91"/>
      <c r="J444" s="65"/>
      <c r="K444" s="91"/>
      <c r="L444" s="91"/>
      <c r="M444" s="91"/>
      <c r="N444" s="91"/>
      <c r="O444" s="91"/>
      <c r="P444" s="91"/>
      <c r="Q444" s="461"/>
      <c r="R444" s="461"/>
      <c r="S444" s="461"/>
      <c r="X444" s="182"/>
    </row>
    <row r="445" spans="1:24" ht="24.95" customHeight="1">
      <c r="A445" s="135"/>
      <c r="B445" s="91"/>
      <c r="C445" s="91"/>
      <c r="D445" s="130"/>
      <c r="E445" s="67"/>
      <c r="F445" s="65"/>
      <c r="G445" s="129" t="str">
        <f t="shared" si="9"/>
        <v>-</v>
      </c>
      <c r="H445" s="91"/>
      <c r="I445" s="91"/>
      <c r="J445" s="65"/>
      <c r="K445" s="91"/>
      <c r="L445" s="91"/>
      <c r="M445" s="91"/>
      <c r="N445" s="91"/>
      <c r="O445" s="91"/>
      <c r="P445" s="91"/>
      <c r="Q445" s="461"/>
      <c r="R445" s="461"/>
      <c r="S445" s="461"/>
      <c r="X445" s="182"/>
    </row>
    <row r="446" spans="1:24" ht="24.95" customHeight="1">
      <c r="A446" s="135"/>
      <c r="B446" s="91"/>
      <c r="C446" s="91"/>
      <c r="D446" s="130"/>
      <c r="E446" s="67"/>
      <c r="F446" s="65"/>
      <c r="G446" s="129" t="str">
        <f t="shared" si="9"/>
        <v>-</v>
      </c>
      <c r="H446" s="91"/>
      <c r="I446" s="91"/>
      <c r="J446" s="65"/>
      <c r="K446" s="91"/>
      <c r="L446" s="91"/>
      <c r="M446" s="91"/>
      <c r="N446" s="91"/>
      <c r="O446" s="91"/>
      <c r="P446" s="91"/>
      <c r="Q446" s="461"/>
      <c r="R446" s="461"/>
      <c r="S446" s="461"/>
      <c r="X446" s="182"/>
    </row>
    <row r="447" spans="1:24" ht="24.95" customHeight="1">
      <c r="A447" s="135"/>
      <c r="B447" s="91"/>
      <c r="C447" s="91"/>
      <c r="D447" s="130"/>
      <c r="E447" s="67"/>
      <c r="F447" s="65"/>
      <c r="G447" s="129" t="str">
        <f t="shared" si="9"/>
        <v>-</v>
      </c>
      <c r="H447" s="91"/>
      <c r="I447" s="91"/>
      <c r="J447" s="65"/>
      <c r="K447" s="91"/>
      <c r="L447" s="91"/>
      <c r="M447" s="91"/>
      <c r="N447" s="91"/>
      <c r="O447" s="91"/>
      <c r="P447" s="91"/>
      <c r="Q447" s="461"/>
      <c r="R447" s="461"/>
      <c r="S447" s="461"/>
      <c r="X447" s="182"/>
    </row>
    <row r="448" spans="1:24" ht="24.95" customHeight="1">
      <c r="A448" s="135"/>
      <c r="B448" s="91"/>
      <c r="C448" s="91"/>
      <c r="D448" s="130"/>
      <c r="E448" s="67"/>
      <c r="F448" s="65"/>
      <c r="G448" s="129" t="str">
        <f t="shared" si="9"/>
        <v>-</v>
      </c>
      <c r="H448" s="91"/>
      <c r="I448" s="91"/>
      <c r="J448" s="65"/>
      <c r="K448" s="91"/>
      <c r="L448" s="91"/>
      <c r="M448" s="91"/>
      <c r="N448" s="91"/>
      <c r="O448" s="91"/>
      <c r="P448" s="91"/>
      <c r="Q448" s="461"/>
      <c r="R448" s="461"/>
      <c r="S448" s="461"/>
      <c r="X448" s="182"/>
    </row>
    <row r="449" spans="1:24" ht="24.95" customHeight="1">
      <c r="A449" s="135"/>
      <c r="B449" s="91"/>
      <c r="C449" s="91"/>
      <c r="D449" s="130"/>
      <c r="E449" s="67"/>
      <c r="F449" s="65"/>
      <c r="G449" s="129" t="str">
        <f t="shared" si="9"/>
        <v>-</v>
      </c>
      <c r="H449" s="91"/>
      <c r="I449" s="91"/>
      <c r="J449" s="65"/>
      <c r="K449" s="91"/>
      <c r="L449" s="91"/>
      <c r="M449" s="91"/>
      <c r="N449" s="91"/>
      <c r="O449" s="91"/>
      <c r="P449" s="91"/>
      <c r="Q449" s="461"/>
      <c r="R449" s="461"/>
      <c r="S449" s="461"/>
      <c r="X449" s="182"/>
    </row>
    <row r="450" spans="1:24" ht="24.95" customHeight="1">
      <c r="A450" s="135"/>
      <c r="B450" s="91"/>
      <c r="C450" s="91"/>
      <c r="D450" s="130"/>
      <c r="E450" s="67"/>
      <c r="F450" s="65"/>
      <c r="G450" s="129" t="str">
        <f t="shared" si="9"/>
        <v>-</v>
      </c>
      <c r="H450" s="91"/>
      <c r="I450" s="91"/>
      <c r="J450" s="65"/>
      <c r="K450" s="91"/>
      <c r="L450" s="91"/>
      <c r="M450" s="91"/>
      <c r="N450" s="91"/>
      <c r="O450" s="91"/>
      <c r="P450" s="91"/>
      <c r="Q450" s="461"/>
      <c r="R450" s="461"/>
      <c r="S450" s="461"/>
      <c r="X450" s="182"/>
    </row>
    <row r="451" spans="1:24" ht="24.95" customHeight="1">
      <c r="A451" s="135"/>
      <c r="B451" s="91"/>
      <c r="C451" s="91"/>
      <c r="D451" s="130"/>
      <c r="E451" s="67"/>
      <c r="F451" s="65"/>
      <c r="G451" s="129" t="str">
        <f t="shared" si="9"/>
        <v>-</v>
      </c>
      <c r="H451" s="91"/>
      <c r="I451" s="91"/>
      <c r="J451" s="65"/>
      <c r="K451" s="91"/>
      <c r="L451" s="91"/>
      <c r="M451" s="91"/>
      <c r="N451" s="91"/>
      <c r="O451" s="91"/>
      <c r="P451" s="91"/>
      <c r="Q451" s="461"/>
      <c r="R451" s="461"/>
      <c r="S451" s="461"/>
      <c r="X451" s="182"/>
    </row>
    <row r="452" spans="1:24" ht="24.95" customHeight="1">
      <c r="A452" s="135"/>
      <c r="B452" s="91"/>
      <c r="C452" s="91"/>
      <c r="D452" s="130"/>
      <c r="E452" s="67"/>
      <c r="F452" s="65"/>
      <c r="G452" s="129" t="str">
        <f t="shared" si="9"/>
        <v>-</v>
      </c>
      <c r="H452" s="91"/>
      <c r="I452" s="91"/>
      <c r="J452" s="65"/>
      <c r="K452" s="91"/>
      <c r="L452" s="91"/>
      <c r="M452" s="91"/>
      <c r="N452" s="91"/>
      <c r="O452" s="91"/>
      <c r="P452" s="91"/>
      <c r="Q452" s="461"/>
      <c r="R452" s="461"/>
      <c r="S452" s="461"/>
      <c r="X452" s="182"/>
    </row>
    <row r="453" spans="1:24" ht="24.95" customHeight="1">
      <c r="A453" s="135"/>
      <c r="B453" s="91"/>
      <c r="C453" s="91"/>
      <c r="D453" s="130"/>
      <c r="E453" s="67"/>
      <c r="F453" s="65"/>
      <c r="G453" s="129" t="str">
        <f t="shared" si="9"/>
        <v>-</v>
      </c>
      <c r="H453" s="91"/>
      <c r="I453" s="91"/>
      <c r="J453" s="65"/>
      <c r="K453" s="91"/>
      <c r="L453" s="91"/>
      <c r="M453" s="91"/>
      <c r="N453" s="91"/>
      <c r="O453" s="91"/>
      <c r="P453" s="91"/>
      <c r="Q453" s="461"/>
      <c r="R453" s="461"/>
      <c r="S453" s="461"/>
      <c r="X453" s="182"/>
    </row>
    <row r="454" spans="1:24" ht="24.95" customHeight="1">
      <c r="A454" s="135"/>
      <c r="B454" s="91"/>
      <c r="C454" s="91"/>
      <c r="D454" s="130"/>
      <c r="E454" s="67"/>
      <c r="F454" s="65"/>
      <c r="G454" s="129" t="str">
        <f t="shared" si="9"/>
        <v>-</v>
      </c>
      <c r="H454" s="91"/>
      <c r="I454" s="91"/>
      <c r="J454" s="65"/>
      <c r="K454" s="91"/>
      <c r="L454" s="91"/>
      <c r="M454" s="91"/>
      <c r="N454" s="91"/>
      <c r="O454" s="91"/>
      <c r="P454" s="91"/>
      <c r="Q454" s="461"/>
      <c r="R454" s="461"/>
      <c r="S454" s="461"/>
      <c r="X454" s="182"/>
    </row>
    <row r="455" spans="1:24" ht="24.95" customHeight="1">
      <c r="A455" s="135"/>
      <c r="B455" s="91"/>
      <c r="C455" s="91"/>
      <c r="D455" s="130"/>
      <c r="E455" s="67"/>
      <c r="F455" s="65"/>
      <c r="G455" s="129" t="str">
        <f t="shared" si="9"/>
        <v>-</v>
      </c>
      <c r="H455" s="91"/>
      <c r="I455" s="91"/>
      <c r="J455" s="65"/>
      <c r="K455" s="91"/>
      <c r="L455" s="91"/>
      <c r="M455" s="91"/>
      <c r="N455" s="91"/>
      <c r="O455" s="91"/>
      <c r="P455" s="91"/>
      <c r="Q455" s="461"/>
      <c r="R455" s="461"/>
      <c r="S455" s="461"/>
      <c r="X455" s="182"/>
    </row>
    <row r="456" spans="1:24" ht="24.95" customHeight="1">
      <c r="A456" s="135"/>
      <c r="B456" s="91"/>
      <c r="C456" s="91"/>
      <c r="D456" s="130"/>
      <c r="E456" s="67"/>
      <c r="F456" s="65"/>
      <c r="G456" s="129" t="str">
        <f t="shared" si="9"/>
        <v>-</v>
      </c>
      <c r="H456" s="91"/>
      <c r="I456" s="91"/>
      <c r="J456" s="65"/>
      <c r="K456" s="91"/>
      <c r="L456" s="91"/>
      <c r="M456" s="91"/>
      <c r="N456" s="91"/>
      <c r="O456" s="91"/>
      <c r="P456" s="91"/>
      <c r="Q456" s="461"/>
      <c r="R456" s="461"/>
      <c r="S456" s="461"/>
      <c r="X456" s="182"/>
    </row>
    <row r="457" spans="1:24" ht="24.95" customHeight="1">
      <c r="A457" s="135"/>
      <c r="B457" s="91"/>
      <c r="C457" s="91"/>
      <c r="D457" s="130"/>
      <c r="E457" s="67"/>
      <c r="F457" s="65"/>
      <c r="G457" s="129" t="str">
        <f t="shared" si="9"/>
        <v>-</v>
      </c>
      <c r="H457" s="91"/>
      <c r="I457" s="91"/>
      <c r="J457" s="65"/>
      <c r="K457" s="91"/>
      <c r="L457" s="91"/>
      <c r="M457" s="91"/>
      <c r="N457" s="91"/>
      <c r="O457" s="91"/>
      <c r="P457" s="91"/>
      <c r="Q457" s="461"/>
      <c r="R457" s="461"/>
      <c r="S457" s="461"/>
      <c r="X457" s="182"/>
    </row>
    <row r="458" spans="1:24" ht="24.95" customHeight="1">
      <c r="A458" s="135"/>
      <c r="B458" s="91"/>
      <c r="C458" s="91"/>
      <c r="D458" s="130"/>
      <c r="E458" s="67"/>
      <c r="F458" s="65"/>
      <c r="G458" s="129" t="str">
        <f t="shared" si="9"/>
        <v>-</v>
      </c>
      <c r="H458" s="91"/>
      <c r="I458" s="91"/>
      <c r="J458" s="65"/>
      <c r="K458" s="91"/>
      <c r="L458" s="91"/>
      <c r="M458" s="91"/>
      <c r="N458" s="91"/>
      <c r="O458" s="91"/>
      <c r="P458" s="91"/>
      <c r="Q458" s="461"/>
      <c r="R458" s="461"/>
      <c r="S458" s="461"/>
      <c r="X458" s="182"/>
    </row>
    <row r="459" spans="1:24" ht="24.95" customHeight="1">
      <c r="A459" s="135"/>
      <c r="B459" s="91"/>
      <c r="C459" s="91"/>
      <c r="D459" s="130"/>
      <c r="E459" s="67"/>
      <c r="F459" s="65"/>
      <c r="G459" s="129" t="str">
        <f t="shared" si="9"/>
        <v>-</v>
      </c>
      <c r="H459" s="91"/>
      <c r="I459" s="91"/>
      <c r="J459" s="65"/>
      <c r="K459" s="91"/>
      <c r="L459" s="91"/>
      <c r="M459" s="91"/>
      <c r="N459" s="91"/>
      <c r="O459" s="91"/>
      <c r="P459" s="91"/>
      <c r="Q459" s="461"/>
      <c r="R459" s="461"/>
      <c r="S459" s="461"/>
      <c r="X459" s="182"/>
    </row>
    <row r="460" spans="1:24" ht="24.95" customHeight="1">
      <c r="A460" s="135"/>
      <c r="B460" s="91"/>
      <c r="C460" s="91"/>
      <c r="D460" s="130"/>
      <c r="E460" s="67"/>
      <c r="F460" s="65"/>
      <c r="G460" s="129" t="str">
        <f t="shared" si="9"/>
        <v>-</v>
      </c>
      <c r="H460" s="91"/>
      <c r="I460" s="91"/>
      <c r="J460" s="65"/>
      <c r="K460" s="91"/>
      <c r="L460" s="91"/>
      <c r="M460" s="91"/>
      <c r="N460" s="91"/>
      <c r="O460" s="91"/>
      <c r="P460" s="91"/>
      <c r="Q460" s="461"/>
      <c r="R460" s="461"/>
      <c r="S460" s="461"/>
      <c r="X460" s="182"/>
    </row>
    <row r="461" spans="1:24" ht="24.95" customHeight="1">
      <c r="A461" s="135"/>
      <c r="B461" s="91"/>
      <c r="C461" s="91"/>
      <c r="D461" s="130"/>
      <c r="E461" s="67"/>
      <c r="F461" s="65"/>
      <c r="G461" s="129" t="str">
        <f t="shared" si="9"/>
        <v>-</v>
      </c>
      <c r="H461" s="91"/>
      <c r="I461" s="91"/>
      <c r="J461" s="65"/>
      <c r="K461" s="91"/>
      <c r="L461" s="91"/>
      <c r="M461" s="91"/>
      <c r="N461" s="91"/>
      <c r="O461" s="91"/>
      <c r="P461" s="91"/>
      <c r="Q461" s="461"/>
      <c r="R461" s="461"/>
      <c r="S461" s="461"/>
      <c r="X461" s="182"/>
    </row>
    <row r="462" spans="1:24" ht="24.95" customHeight="1">
      <c r="A462" s="135"/>
      <c r="B462" s="91"/>
      <c r="C462" s="91"/>
      <c r="D462" s="130"/>
      <c r="E462" s="67"/>
      <c r="F462" s="65"/>
      <c r="G462" s="129" t="str">
        <f t="shared" si="9"/>
        <v>-</v>
      </c>
      <c r="H462" s="91"/>
      <c r="I462" s="91"/>
      <c r="J462" s="65"/>
      <c r="K462" s="91"/>
      <c r="L462" s="91"/>
      <c r="M462" s="91"/>
      <c r="N462" s="91"/>
      <c r="O462" s="91"/>
      <c r="P462" s="91"/>
      <c r="Q462" s="461"/>
      <c r="R462" s="461"/>
      <c r="S462" s="461"/>
      <c r="X462" s="182"/>
    </row>
    <row r="463" spans="1:24" ht="24.95" customHeight="1">
      <c r="A463" s="135"/>
      <c r="B463" s="91"/>
      <c r="C463" s="91"/>
      <c r="D463" s="130"/>
      <c r="E463" s="67"/>
      <c r="F463" s="65"/>
      <c r="G463" s="129" t="str">
        <f t="shared" si="9"/>
        <v>-</v>
      </c>
      <c r="H463" s="91"/>
      <c r="I463" s="91"/>
      <c r="J463" s="65"/>
      <c r="K463" s="91"/>
      <c r="L463" s="91"/>
      <c r="M463" s="91"/>
      <c r="N463" s="91"/>
      <c r="O463" s="91"/>
      <c r="P463" s="91"/>
      <c r="Q463" s="461"/>
      <c r="R463" s="461"/>
      <c r="S463" s="461"/>
      <c r="X463" s="182"/>
    </row>
    <row r="464" spans="1:24" ht="24.95" customHeight="1">
      <c r="A464" s="135"/>
      <c r="B464" s="91"/>
      <c r="C464" s="91"/>
      <c r="D464" s="130"/>
      <c r="E464" s="67"/>
      <c r="F464" s="65"/>
      <c r="G464" s="129" t="str">
        <f t="shared" si="9"/>
        <v>-</v>
      </c>
      <c r="H464" s="91"/>
      <c r="I464" s="91"/>
      <c r="J464" s="65"/>
      <c r="K464" s="91"/>
      <c r="L464" s="91"/>
      <c r="M464" s="91"/>
      <c r="N464" s="91"/>
      <c r="O464" s="91"/>
      <c r="P464" s="91"/>
      <c r="Q464" s="461"/>
      <c r="R464" s="461"/>
      <c r="S464" s="461"/>
      <c r="X464" s="182"/>
    </row>
    <row r="465" spans="1:24" ht="24.95" customHeight="1">
      <c r="A465" s="135"/>
      <c r="B465" s="91"/>
      <c r="C465" s="91"/>
      <c r="D465" s="130"/>
      <c r="E465" s="67"/>
      <c r="F465" s="65"/>
      <c r="G465" s="129" t="str">
        <f t="shared" si="9"/>
        <v>-</v>
      </c>
      <c r="H465" s="91"/>
      <c r="I465" s="91"/>
      <c r="J465" s="65"/>
      <c r="K465" s="91"/>
      <c r="L465" s="91"/>
      <c r="M465" s="91"/>
      <c r="N465" s="91"/>
      <c r="O465" s="91"/>
      <c r="P465" s="91"/>
      <c r="Q465" s="461"/>
      <c r="R465" s="461"/>
      <c r="S465" s="461"/>
      <c r="X465" s="182"/>
    </row>
    <row r="466" spans="1:24" ht="24.95" customHeight="1">
      <c r="A466" s="135"/>
      <c r="B466" s="91"/>
      <c r="C466" s="91"/>
      <c r="D466" s="130"/>
      <c r="E466" s="67"/>
      <c r="F466" s="65"/>
      <c r="G466" s="129" t="str">
        <f t="shared" si="9"/>
        <v>-</v>
      </c>
      <c r="H466" s="91"/>
      <c r="I466" s="91"/>
      <c r="J466" s="65"/>
      <c r="K466" s="91"/>
      <c r="L466" s="91"/>
      <c r="M466" s="91"/>
      <c r="N466" s="91"/>
      <c r="O466" s="91"/>
      <c r="P466" s="91"/>
      <c r="Q466" s="461"/>
      <c r="R466" s="461"/>
      <c r="S466" s="461"/>
      <c r="X466" s="182"/>
    </row>
    <row r="467" spans="1:24" ht="24.95" customHeight="1">
      <c r="A467" s="135"/>
      <c r="B467" s="91"/>
      <c r="C467" s="91"/>
      <c r="D467" s="130"/>
      <c r="E467" s="67"/>
      <c r="F467" s="65"/>
      <c r="G467" s="129" t="str">
        <f t="shared" si="9"/>
        <v>-</v>
      </c>
      <c r="H467" s="91"/>
      <c r="I467" s="91"/>
      <c r="J467" s="65"/>
      <c r="K467" s="91"/>
      <c r="L467" s="91"/>
      <c r="M467" s="91"/>
      <c r="N467" s="91"/>
      <c r="O467" s="91"/>
      <c r="P467" s="91"/>
      <c r="Q467" s="461"/>
      <c r="R467" s="461"/>
      <c r="S467" s="461"/>
      <c r="X467" s="182"/>
    </row>
    <row r="468" spans="1:24" ht="24.95" customHeight="1">
      <c r="A468" s="135"/>
      <c r="B468" s="91"/>
      <c r="C468" s="91"/>
      <c r="D468" s="130"/>
      <c r="E468" s="67"/>
      <c r="F468" s="65"/>
      <c r="G468" s="129" t="str">
        <f t="shared" si="9"/>
        <v>-</v>
      </c>
      <c r="H468" s="91"/>
      <c r="I468" s="91"/>
      <c r="J468" s="65"/>
      <c r="K468" s="91"/>
      <c r="L468" s="91"/>
      <c r="M468" s="91"/>
      <c r="N468" s="91"/>
      <c r="O468" s="91"/>
      <c r="P468" s="91"/>
      <c r="Q468" s="461"/>
      <c r="R468" s="461"/>
      <c r="S468" s="461"/>
      <c r="X468" s="182"/>
    </row>
    <row r="469" spans="1:24" ht="24.95" customHeight="1">
      <c r="A469" s="135"/>
      <c r="B469" s="91"/>
      <c r="C469" s="91"/>
      <c r="D469" s="130"/>
      <c r="E469" s="67"/>
      <c r="F469" s="65"/>
      <c r="G469" s="129" t="str">
        <f t="shared" si="9"/>
        <v>-</v>
      </c>
      <c r="H469" s="91"/>
      <c r="I469" s="91"/>
      <c r="J469" s="65"/>
      <c r="K469" s="91"/>
      <c r="L469" s="91"/>
      <c r="M469" s="91"/>
      <c r="N469" s="91"/>
      <c r="O469" s="91"/>
      <c r="P469" s="91"/>
      <c r="Q469" s="461"/>
      <c r="R469" s="461"/>
      <c r="S469" s="461"/>
      <c r="X469" s="182"/>
    </row>
    <row r="470" spans="1:24" ht="24.95" customHeight="1">
      <c r="A470" s="135"/>
      <c r="B470" s="91"/>
      <c r="C470" s="91"/>
      <c r="D470" s="130"/>
      <c r="E470" s="67"/>
      <c r="F470" s="65"/>
      <c r="G470" s="129" t="str">
        <f t="shared" si="9"/>
        <v>-</v>
      </c>
      <c r="H470" s="91"/>
      <c r="I470" s="91"/>
      <c r="J470" s="65"/>
      <c r="K470" s="91"/>
      <c r="L470" s="91"/>
      <c r="M470" s="91"/>
      <c r="N470" s="91"/>
      <c r="O470" s="91"/>
      <c r="P470" s="91"/>
      <c r="Q470" s="461"/>
      <c r="R470" s="461"/>
      <c r="S470" s="461"/>
      <c r="X470" s="182"/>
    </row>
    <row r="471" spans="1:24" ht="24.95" customHeight="1">
      <c r="A471" s="135"/>
      <c r="B471" s="91"/>
      <c r="C471" s="91"/>
      <c r="D471" s="130"/>
      <c r="E471" s="67"/>
      <c r="F471" s="65"/>
      <c r="G471" s="129" t="str">
        <f t="shared" si="9"/>
        <v>-</v>
      </c>
      <c r="H471" s="91"/>
      <c r="I471" s="91"/>
      <c r="J471" s="65"/>
      <c r="K471" s="91"/>
      <c r="L471" s="91"/>
      <c r="M471" s="91"/>
      <c r="N471" s="91"/>
      <c r="O471" s="91"/>
      <c r="P471" s="91"/>
      <c r="Q471" s="461"/>
      <c r="R471" s="461"/>
      <c r="S471" s="461"/>
      <c r="X471" s="182"/>
    </row>
    <row r="472" spans="1:24" ht="24.95" customHeight="1">
      <c r="A472" s="135"/>
      <c r="B472" s="91"/>
      <c r="C472" s="91"/>
      <c r="D472" s="130"/>
      <c r="E472" s="67"/>
      <c r="F472" s="65"/>
      <c r="G472" s="129" t="str">
        <f t="shared" si="9"/>
        <v>-</v>
      </c>
      <c r="H472" s="91"/>
      <c r="I472" s="91"/>
      <c r="J472" s="65"/>
      <c r="K472" s="91"/>
      <c r="L472" s="91"/>
      <c r="M472" s="91"/>
      <c r="N472" s="91"/>
      <c r="O472" s="91"/>
      <c r="P472" s="91"/>
      <c r="Q472" s="461"/>
      <c r="R472" s="461"/>
      <c r="S472" s="461"/>
      <c r="X472" s="182"/>
    </row>
    <row r="473" spans="1:24" ht="24.95" customHeight="1">
      <c r="A473" s="135"/>
      <c r="B473" s="91"/>
      <c r="C473" s="91"/>
      <c r="D473" s="130"/>
      <c r="E473" s="67"/>
      <c r="F473" s="65"/>
      <c r="G473" s="129" t="str">
        <f t="shared" si="9"/>
        <v>-</v>
      </c>
      <c r="H473" s="91"/>
      <c r="I473" s="91"/>
      <c r="J473" s="65"/>
      <c r="K473" s="91"/>
      <c r="L473" s="91"/>
      <c r="M473" s="91"/>
      <c r="N473" s="91"/>
      <c r="O473" s="91"/>
      <c r="P473" s="91"/>
      <c r="Q473" s="461"/>
      <c r="R473" s="461"/>
      <c r="S473" s="461"/>
      <c r="X473" s="182"/>
    </row>
    <row r="474" spans="1:24" ht="24.95" customHeight="1">
      <c r="A474" s="135"/>
      <c r="B474" s="91"/>
      <c r="C474" s="91"/>
      <c r="D474" s="130"/>
      <c r="E474" s="67"/>
      <c r="F474" s="65"/>
      <c r="G474" s="129" t="str">
        <f t="shared" si="9"/>
        <v>-</v>
      </c>
      <c r="H474" s="91"/>
      <c r="I474" s="91"/>
      <c r="J474" s="65"/>
      <c r="K474" s="91"/>
      <c r="L474" s="91"/>
      <c r="M474" s="91"/>
      <c r="N474" s="91"/>
      <c r="O474" s="91"/>
      <c r="P474" s="91"/>
      <c r="Q474" s="461"/>
      <c r="R474" s="461"/>
      <c r="S474" s="461"/>
      <c r="X474" s="182"/>
    </row>
    <row r="475" spans="1:24" ht="24.95" customHeight="1">
      <c r="A475" s="135"/>
      <c r="B475" s="91"/>
      <c r="C475" s="91"/>
      <c r="D475" s="130"/>
      <c r="E475" s="67"/>
      <c r="F475" s="65"/>
      <c r="G475" s="129" t="str">
        <f t="shared" si="9"/>
        <v>-</v>
      </c>
      <c r="H475" s="91"/>
      <c r="I475" s="91"/>
      <c r="J475" s="65"/>
      <c r="K475" s="91"/>
      <c r="L475" s="91"/>
      <c r="M475" s="91"/>
      <c r="N475" s="91"/>
      <c r="O475" s="91"/>
      <c r="P475" s="91"/>
      <c r="Q475" s="461"/>
      <c r="R475" s="461"/>
      <c r="S475" s="461"/>
      <c r="X475" s="182"/>
    </row>
    <row r="476" spans="1:24" ht="24.95" customHeight="1">
      <c r="A476" s="135"/>
      <c r="B476" s="91"/>
      <c r="C476" s="91"/>
      <c r="D476" s="130"/>
      <c r="E476" s="67"/>
      <c r="F476" s="65"/>
      <c r="G476" s="129" t="str">
        <f t="shared" si="9"/>
        <v>-</v>
      </c>
      <c r="H476" s="91"/>
      <c r="I476" s="91"/>
      <c r="J476" s="65"/>
      <c r="K476" s="91"/>
      <c r="L476" s="91"/>
      <c r="M476" s="91"/>
      <c r="N476" s="91"/>
      <c r="O476" s="91"/>
      <c r="P476" s="91"/>
      <c r="Q476" s="461"/>
      <c r="R476" s="461"/>
      <c r="S476" s="461"/>
      <c r="X476" s="182"/>
    </row>
    <row r="477" spans="1:24" ht="24.95" customHeight="1">
      <c r="A477" s="135"/>
      <c r="B477" s="91"/>
      <c r="C477" s="91"/>
      <c r="D477" s="130"/>
      <c r="E477" s="67"/>
      <c r="F477" s="65"/>
      <c r="G477" s="129" t="str">
        <f t="shared" si="9"/>
        <v>-</v>
      </c>
      <c r="H477" s="91"/>
      <c r="I477" s="91"/>
      <c r="J477" s="65"/>
      <c r="K477" s="91"/>
      <c r="L477" s="91"/>
      <c r="M477" s="91"/>
      <c r="N477" s="91"/>
      <c r="O477" s="91"/>
      <c r="P477" s="91"/>
      <c r="Q477" s="461"/>
      <c r="R477" s="461"/>
      <c r="S477" s="461"/>
      <c r="X477" s="182"/>
    </row>
    <row r="478" spans="1:24" ht="24.95" customHeight="1">
      <c r="A478" s="135"/>
      <c r="B478" s="91"/>
      <c r="C478" s="91"/>
      <c r="D478" s="130"/>
      <c r="E478" s="67"/>
      <c r="F478" s="65"/>
      <c r="G478" s="129" t="str">
        <f t="shared" si="9"/>
        <v>-</v>
      </c>
      <c r="H478" s="91"/>
      <c r="I478" s="91"/>
      <c r="J478" s="65"/>
      <c r="K478" s="91"/>
      <c r="L478" s="91"/>
      <c r="M478" s="91"/>
      <c r="N478" s="91"/>
      <c r="O478" s="91"/>
      <c r="P478" s="91"/>
      <c r="Q478" s="461"/>
      <c r="R478" s="461"/>
      <c r="S478" s="461"/>
      <c r="X478" s="182"/>
    </row>
    <row r="479" spans="1:24" ht="24.95" customHeight="1">
      <c r="A479" s="135"/>
      <c r="B479" s="91"/>
      <c r="C479" s="91"/>
      <c r="D479" s="130"/>
      <c r="E479" s="67"/>
      <c r="F479" s="65"/>
      <c r="G479" s="129" t="str">
        <f t="shared" si="9"/>
        <v>-</v>
      </c>
      <c r="H479" s="91"/>
      <c r="I479" s="91"/>
      <c r="J479" s="65"/>
      <c r="K479" s="91"/>
      <c r="L479" s="91"/>
      <c r="M479" s="91"/>
      <c r="N479" s="91"/>
      <c r="O479" s="91"/>
      <c r="P479" s="91"/>
      <c r="Q479" s="461"/>
      <c r="R479" s="461"/>
      <c r="S479" s="461"/>
      <c r="X479" s="182"/>
    </row>
    <row r="480" spans="1:24" ht="24.95" customHeight="1">
      <c r="A480" s="135"/>
      <c r="B480" s="91"/>
      <c r="C480" s="91"/>
      <c r="D480" s="130"/>
      <c r="E480" s="67"/>
      <c r="F480" s="65"/>
      <c r="G480" s="129" t="str">
        <f t="shared" si="9"/>
        <v>-</v>
      </c>
      <c r="H480" s="91"/>
      <c r="I480" s="91"/>
      <c r="J480" s="65"/>
      <c r="K480" s="91"/>
      <c r="L480" s="91"/>
      <c r="M480" s="91"/>
      <c r="N480" s="91"/>
      <c r="O480" s="91"/>
      <c r="P480" s="91"/>
      <c r="Q480" s="461"/>
      <c r="R480" s="461"/>
      <c r="S480" s="461"/>
      <c r="X480" s="182"/>
    </row>
    <row r="481" spans="1:24" ht="24.95" customHeight="1">
      <c r="A481" s="135"/>
      <c r="B481" s="91"/>
      <c r="C481" s="91"/>
      <c r="D481" s="130"/>
      <c r="E481" s="67"/>
      <c r="F481" s="65"/>
      <c r="G481" s="129" t="str">
        <f t="shared" si="9"/>
        <v>-</v>
      </c>
      <c r="H481" s="91"/>
      <c r="I481" s="91"/>
      <c r="J481" s="65"/>
      <c r="K481" s="91"/>
      <c r="L481" s="91"/>
      <c r="M481" s="91"/>
      <c r="N481" s="91"/>
      <c r="O481" s="91"/>
      <c r="P481" s="91"/>
      <c r="Q481" s="461"/>
      <c r="R481" s="461"/>
      <c r="S481" s="461"/>
      <c r="X481" s="182"/>
    </row>
    <row r="482" spans="1:24" ht="24.95" customHeight="1">
      <c r="A482" s="135"/>
      <c r="B482" s="91"/>
      <c r="C482" s="91"/>
      <c r="D482" s="130"/>
      <c r="E482" s="67"/>
      <c r="F482" s="65"/>
      <c r="G482" s="129" t="str">
        <f t="shared" si="9"/>
        <v>-</v>
      </c>
      <c r="H482" s="91"/>
      <c r="I482" s="91"/>
      <c r="J482" s="65"/>
      <c r="K482" s="91"/>
      <c r="L482" s="91"/>
      <c r="M482" s="91"/>
      <c r="N482" s="91"/>
      <c r="O482" s="91"/>
      <c r="P482" s="91"/>
      <c r="Q482" s="461"/>
      <c r="R482" s="461"/>
      <c r="S482" s="461"/>
      <c r="X482" s="182"/>
    </row>
    <row r="483" spans="1:24" ht="24.95" customHeight="1">
      <c r="A483" s="135"/>
      <c r="B483" s="91"/>
      <c r="C483" s="91"/>
      <c r="D483" s="130"/>
      <c r="E483" s="67"/>
      <c r="F483" s="65"/>
      <c r="G483" s="129" t="str">
        <f t="shared" si="9"/>
        <v>-</v>
      </c>
      <c r="H483" s="91"/>
      <c r="I483" s="91"/>
      <c r="J483" s="65"/>
      <c r="K483" s="91"/>
      <c r="L483" s="91"/>
      <c r="M483" s="91"/>
      <c r="N483" s="91"/>
      <c r="O483" s="91"/>
      <c r="P483" s="91"/>
      <c r="Q483" s="461"/>
      <c r="R483" s="461"/>
      <c r="S483" s="461"/>
      <c r="X483" s="182"/>
    </row>
    <row r="484" spans="1:24" ht="24.95" customHeight="1">
      <c r="A484" s="135"/>
      <c r="B484" s="91"/>
      <c r="C484" s="91"/>
      <c r="D484" s="130"/>
      <c r="E484" s="67"/>
      <c r="F484" s="65"/>
      <c r="G484" s="129" t="str">
        <f t="shared" si="9"/>
        <v>-</v>
      </c>
      <c r="H484" s="91"/>
      <c r="I484" s="91"/>
      <c r="J484" s="65"/>
      <c r="K484" s="91"/>
      <c r="L484" s="91"/>
      <c r="M484" s="91"/>
      <c r="N484" s="91"/>
      <c r="O484" s="91"/>
      <c r="P484" s="91"/>
      <c r="Q484" s="461"/>
      <c r="R484" s="461"/>
      <c r="S484" s="461"/>
      <c r="X484" s="182"/>
    </row>
    <row r="485" spans="1:24" ht="24.95" customHeight="1">
      <c r="A485" s="135"/>
      <c r="B485" s="91"/>
      <c r="C485" s="91"/>
      <c r="D485" s="130"/>
      <c r="E485" s="67"/>
      <c r="F485" s="65"/>
      <c r="G485" s="129" t="str">
        <f t="shared" si="9"/>
        <v>-</v>
      </c>
      <c r="H485" s="91"/>
      <c r="I485" s="91"/>
      <c r="J485" s="65"/>
      <c r="K485" s="91"/>
      <c r="L485" s="91"/>
      <c r="M485" s="91"/>
      <c r="N485" s="91"/>
      <c r="O485" s="91"/>
      <c r="P485" s="91"/>
      <c r="Q485" s="461"/>
      <c r="R485" s="461"/>
      <c r="S485" s="461"/>
      <c r="X485" s="182"/>
    </row>
    <row r="486" spans="1:24" ht="24.95" customHeight="1">
      <c r="A486" s="135"/>
      <c r="B486" s="91"/>
      <c r="C486" s="91"/>
      <c r="D486" s="130"/>
      <c r="E486" s="67"/>
      <c r="F486" s="65"/>
      <c r="G486" s="129" t="str">
        <f t="shared" si="9"/>
        <v>-</v>
      </c>
      <c r="H486" s="91"/>
      <c r="I486" s="91"/>
      <c r="J486" s="65"/>
      <c r="K486" s="91"/>
      <c r="L486" s="91"/>
      <c r="M486" s="91"/>
      <c r="N486" s="91"/>
      <c r="O486" s="91"/>
      <c r="P486" s="91"/>
      <c r="Q486" s="461"/>
      <c r="R486" s="461"/>
      <c r="S486" s="461"/>
      <c r="X486" s="182"/>
    </row>
    <row r="487" spans="1:24" ht="24.95" customHeight="1">
      <c r="A487" s="135"/>
      <c r="B487" s="91"/>
      <c r="C487" s="91"/>
      <c r="D487" s="130"/>
      <c r="E487" s="67"/>
      <c r="F487" s="65"/>
      <c r="G487" s="129" t="str">
        <f t="shared" si="9"/>
        <v>-</v>
      </c>
      <c r="H487" s="91"/>
      <c r="I487" s="91"/>
      <c r="J487" s="65"/>
      <c r="K487" s="91"/>
      <c r="L487" s="91"/>
      <c r="M487" s="91"/>
      <c r="N487" s="91"/>
      <c r="O487" s="91"/>
      <c r="P487" s="91"/>
      <c r="Q487" s="461"/>
      <c r="R487" s="461"/>
      <c r="S487" s="461"/>
      <c r="X487" s="182"/>
    </row>
    <row r="488" spans="1:24" ht="24.95" customHeight="1">
      <c r="A488" s="135"/>
      <c r="B488" s="91"/>
      <c r="C488" s="91"/>
      <c r="D488" s="130"/>
      <c r="E488" s="67"/>
      <c r="F488" s="65"/>
      <c r="G488" s="129" t="str">
        <f t="shared" si="9"/>
        <v>-</v>
      </c>
      <c r="H488" s="91"/>
      <c r="I488" s="91"/>
      <c r="J488" s="65"/>
      <c r="K488" s="91"/>
      <c r="L488" s="91"/>
      <c r="M488" s="91"/>
      <c r="N488" s="91"/>
      <c r="O488" s="91"/>
      <c r="P488" s="91"/>
      <c r="Q488" s="461"/>
      <c r="R488" s="461"/>
      <c r="S488" s="461"/>
      <c r="X488" s="182"/>
    </row>
    <row r="489" spans="1:24" ht="24.95" customHeight="1">
      <c r="A489" s="135"/>
      <c r="B489" s="91"/>
      <c r="C489" s="91"/>
      <c r="D489" s="130"/>
      <c r="E489" s="67"/>
      <c r="F489" s="65"/>
      <c r="G489" s="129" t="str">
        <f t="shared" si="9"/>
        <v>-</v>
      </c>
      <c r="H489" s="91"/>
      <c r="I489" s="91"/>
      <c r="J489" s="65"/>
      <c r="K489" s="91"/>
      <c r="L489" s="91"/>
      <c r="M489" s="91"/>
      <c r="N489" s="91"/>
      <c r="O489" s="91"/>
      <c r="P489" s="91"/>
      <c r="Q489" s="461"/>
      <c r="R489" s="461"/>
      <c r="S489" s="461"/>
      <c r="X489" s="182"/>
    </row>
    <row r="490" spans="1:24" ht="24.95" customHeight="1">
      <c r="A490" s="135"/>
      <c r="B490" s="91"/>
      <c r="C490" s="91"/>
      <c r="D490" s="130"/>
      <c r="E490" s="67"/>
      <c r="F490" s="65"/>
      <c r="G490" s="129" t="str">
        <f t="shared" si="9"/>
        <v>-</v>
      </c>
      <c r="H490" s="91"/>
      <c r="I490" s="91"/>
      <c r="J490" s="65"/>
      <c r="K490" s="91"/>
      <c r="L490" s="91"/>
      <c r="M490" s="91"/>
      <c r="N490" s="91"/>
      <c r="O490" s="91"/>
      <c r="P490" s="91"/>
      <c r="Q490" s="461"/>
      <c r="R490" s="461"/>
      <c r="S490" s="461"/>
      <c r="X490" s="182"/>
    </row>
    <row r="491" spans="1:24" ht="24.95" customHeight="1">
      <c r="A491" s="135"/>
      <c r="B491" s="91"/>
      <c r="C491" s="91"/>
      <c r="D491" s="130"/>
      <c r="E491" s="67"/>
      <c r="F491" s="65"/>
      <c r="G491" s="129" t="str">
        <f t="shared" si="9"/>
        <v>-</v>
      </c>
      <c r="H491" s="91"/>
      <c r="I491" s="91"/>
      <c r="J491" s="65"/>
      <c r="K491" s="91"/>
      <c r="L491" s="91"/>
      <c r="M491" s="91"/>
      <c r="N491" s="91"/>
      <c r="O491" s="91"/>
      <c r="P491" s="91"/>
      <c r="Q491" s="461"/>
      <c r="R491" s="461"/>
      <c r="S491" s="461"/>
      <c r="X491" s="182"/>
    </row>
    <row r="492" spans="1:24" ht="24.95" customHeight="1">
      <c r="A492" s="135"/>
      <c r="B492" s="91"/>
      <c r="C492" s="91"/>
      <c r="D492" s="130"/>
      <c r="E492" s="67"/>
      <c r="F492" s="65"/>
      <c r="G492" s="129" t="str">
        <f t="shared" si="9"/>
        <v>-</v>
      </c>
      <c r="H492" s="91"/>
      <c r="I492" s="91"/>
      <c r="J492" s="65"/>
      <c r="K492" s="91"/>
      <c r="L492" s="91"/>
      <c r="M492" s="91"/>
      <c r="N492" s="91"/>
      <c r="O492" s="91"/>
      <c r="P492" s="91"/>
      <c r="Q492" s="461"/>
      <c r="R492" s="461"/>
      <c r="S492" s="461"/>
      <c r="X492" s="182"/>
    </row>
    <row r="493" spans="1:24" ht="24.95" customHeight="1">
      <c r="A493" s="135"/>
      <c r="B493" s="91"/>
      <c r="C493" s="91"/>
      <c r="D493" s="130"/>
      <c r="E493" s="67"/>
      <c r="F493" s="65"/>
      <c r="G493" s="129" t="str">
        <f t="shared" si="9"/>
        <v>-</v>
      </c>
      <c r="H493" s="91"/>
      <c r="I493" s="91"/>
      <c r="J493" s="65"/>
      <c r="K493" s="91"/>
      <c r="L493" s="91"/>
      <c r="M493" s="91"/>
      <c r="N493" s="91"/>
      <c r="O493" s="91"/>
      <c r="P493" s="91"/>
      <c r="Q493" s="461"/>
      <c r="R493" s="461"/>
      <c r="S493" s="461"/>
      <c r="X493" s="182"/>
    </row>
    <row r="494" spans="1:24" ht="24.95" customHeight="1">
      <c r="A494" s="135"/>
      <c r="B494" s="91"/>
      <c r="C494" s="91"/>
      <c r="D494" s="130"/>
      <c r="E494" s="67"/>
      <c r="F494" s="65"/>
      <c r="G494" s="129" t="str">
        <f t="shared" si="9"/>
        <v>-</v>
      </c>
      <c r="H494" s="91"/>
      <c r="I494" s="91"/>
      <c r="J494" s="65"/>
      <c r="K494" s="91"/>
      <c r="L494" s="91"/>
      <c r="M494" s="91"/>
      <c r="N494" s="91"/>
      <c r="O494" s="91"/>
      <c r="P494" s="91"/>
      <c r="Q494" s="461"/>
      <c r="R494" s="461"/>
      <c r="S494" s="461"/>
      <c r="X494" s="182"/>
    </row>
    <row r="495" spans="1:24" ht="24.95" customHeight="1">
      <c r="A495" s="135"/>
      <c r="B495" s="91"/>
      <c r="C495" s="91"/>
      <c r="D495" s="130"/>
      <c r="E495" s="67"/>
      <c r="F495" s="65"/>
      <c r="G495" s="129" t="str">
        <f t="shared" si="9"/>
        <v>-</v>
      </c>
      <c r="H495" s="91"/>
      <c r="I495" s="91"/>
      <c r="J495" s="65"/>
      <c r="K495" s="91"/>
      <c r="L495" s="91"/>
      <c r="M495" s="91"/>
      <c r="N495" s="91"/>
      <c r="O495" s="91"/>
      <c r="P495" s="91"/>
      <c r="Q495" s="461"/>
      <c r="R495" s="461"/>
      <c r="S495" s="461"/>
      <c r="X495" s="182"/>
    </row>
    <row r="496" spans="1:24" ht="24.95" customHeight="1">
      <c r="A496" s="135"/>
      <c r="B496" s="91"/>
      <c r="C496" s="91"/>
      <c r="D496" s="130"/>
      <c r="E496" s="67"/>
      <c r="F496" s="65"/>
      <c r="G496" s="129" t="str">
        <f t="shared" ref="G496:G559" si="10">IF(OR(C496="",D496=""),"-",ABS((D496-C496+(D496&lt;C496))*1440))</f>
        <v>-</v>
      </c>
      <c r="H496" s="91"/>
      <c r="I496" s="91"/>
      <c r="J496" s="65"/>
      <c r="K496" s="91"/>
      <c r="L496" s="91"/>
      <c r="M496" s="91"/>
      <c r="N496" s="91"/>
      <c r="O496" s="91"/>
      <c r="P496" s="91"/>
      <c r="Q496" s="461"/>
      <c r="R496" s="461"/>
      <c r="S496" s="461"/>
      <c r="X496" s="182"/>
    </row>
    <row r="497" spans="1:24" ht="24.95" customHeight="1">
      <c r="A497" s="135"/>
      <c r="B497" s="91"/>
      <c r="C497" s="91"/>
      <c r="D497" s="130"/>
      <c r="E497" s="67"/>
      <c r="F497" s="65"/>
      <c r="G497" s="129" t="str">
        <f t="shared" si="10"/>
        <v>-</v>
      </c>
      <c r="H497" s="91"/>
      <c r="I497" s="91"/>
      <c r="J497" s="65"/>
      <c r="K497" s="91"/>
      <c r="L497" s="91"/>
      <c r="M497" s="91"/>
      <c r="N497" s="91"/>
      <c r="O497" s="91"/>
      <c r="P497" s="91"/>
      <c r="Q497" s="461"/>
      <c r="R497" s="461"/>
      <c r="S497" s="461"/>
      <c r="X497" s="182"/>
    </row>
    <row r="498" spans="1:24" ht="24.95" customHeight="1">
      <c r="A498" s="135"/>
      <c r="B498" s="91"/>
      <c r="C498" s="91"/>
      <c r="D498" s="130"/>
      <c r="E498" s="67"/>
      <c r="F498" s="65"/>
      <c r="G498" s="129" t="str">
        <f t="shared" si="10"/>
        <v>-</v>
      </c>
      <c r="H498" s="91"/>
      <c r="I498" s="91"/>
      <c r="J498" s="65"/>
      <c r="K498" s="91"/>
      <c r="L498" s="91"/>
      <c r="M498" s="91"/>
      <c r="N498" s="91"/>
      <c r="O498" s="91"/>
      <c r="P498" s="91"/>
      <c r="Q498" s="461"/>
      <c r="R498" s="461"/>
      <c r="S498" s="461"/>
      <c r="X498" s="182"/>
    </row>
    <row r="499" spans="1:24" ht="24.95" customHeight="1">
      <c r="A499" s="135"/>
      <c r="B499" s="91"/>
      <c r="C499" s="91"/>
      <c r="D499" s="130"/>
      <c r="E499" s="67"/>
      <c r="F499" s="65"/>
      <c r="G499" s="129" t="str">
        <f t="shared" si="10"/>
        <v>-</v>
      </c>
      <c r="H499" s="91"/>
      <c r="I499" s="91"/>
      <c r="J499" s="65"/>
      <c r="K499" s="91"/>
      <c r="L499" s="91"/>
      <c r="M499" s="91"/>
      <c r="N499" s="91"/>
      <c r="O499" s="91"/>
      <c r="P499" s="91"/>
      <c r="Q499" s="461"/>
      <c r="R499" s="461"/>
      <c r="S499" s="461"/>
      <c r="X499" s="182"/>
    </row>
    <row r="500" spans="1:24" ht="24.95" customHeight="1">
      <c r="A500" s="135"/>
      <c r="B500" s="91"/>
      <c r="C500" s="91"/>
      <c r="D500" s="130"/>
      <c r="E500" s="67"/>
      <c r="F500" s="65"/>
      <c r="G500" s="129" t="str">
        <f t="shared" si="10"/>
        <v>-</v>
      </c>
      <c r="H500" s="91"/>
      <c r="I500" s="91"/>
      <c r="J500" s="65"/>
      <c r="K500" s="91"/>
      <c r="L500" s="91"/>
      <c r="M500" s="91"/>
      <c r="N500" s="91"/>
      <c r="O500" s="91"/>
      <c r="P500" s="91"/>
      <c r="Q500" s="461"/>
      <c r="R500" s="461"/>
      <c r="S500" s="461"/>
      <c r="X500" s="182"/>
    </row>
    <row r="501" spans="1:24" ht="24.95" customHeight="1">
      <c r="A501" s="135"/>
      <c r="B501" s="91"/>
      <c r="C501" s="91"/>
      <c r="D501" s="130"/>
      <c r="E501" s="67"/>
      <c r="F501" s="65"/>
      <c r="G501" s="129" t="str">
        <f t="shared" si="10"/>
        <v>-</v>
      </c>
      <c r="H501" s="91"/>
      <c r="I501" s="91"/>
      <c r="J501" s="65"/>
      <c r="K501" s="91"/>
      <c r="L501" s="91"/>
      <c r="M501" s="91"/>
      <c r="N501" s="91"/>
      <c r="O501" s="91"/>
      <c r="P501" s="91"/>
      <c r="Q501" s="461"/>
      <c r="R501" s="461"/>
      <c r="S501" s="461"/>
      <c r="X501" s="182"/>
    </row>
    <row r="502" spans="1:24" ht="24.95" customHeight="1">
      <c r="A502" s="135"/>
      <c r="B502" s="91"/>
      <c r="C502" s="91"/>
      <c r="D502" s="130"/>
      <c r="E502" s="67"/>
      <c r="F502" s="65"/>
      <c r="G502" s="129" t="str">
        <f t="shared" si="10"/>
        <v>-</v>
      </c>
      <c r="H502" s="91"/>
      <c r="I502" s="91"/>
      <c r="J502" s="65"/>
      <c r="K502" s="91"/>
      <c r="L502" s="91"/>
      <c r="M502" s="91"/>
      <c r="N502" s="91"/>
      <c r="O502" s="91"/>
      <c r="P502" s="91"/>
      <c r="Q502" s="461"/>
      <c r="R502" s="461"/>
      <c r="S502" s="461"/>
      <c r="X502" s="182"/>
    </row>
    <row r="503" spans="1:24" ht="24.95" customHeight="1">
      <c r="A503" s="135"/>
      <c r="B503" s="91"/>
      <c r="C503" s="91"/>
      <c r="D503" s="130"/>
      <c r="E503" s="67"/>
      <c r="F503" s="65"/>
      <c r="G503" s="129" t="str">
        <f t="shared" si="10"/>
        <v>-</v>
      </c>
      <c r="H503" s="91"/>
      <c r="I503" s="91"/>
      <c r="J503" s="65"/>
      <c r="K503" s="91"/>
      <c r="L503" s="91"/>
      <c r="M503" s="91"/>
      <c r="N503" s="91"/>
      <c r="O503" s="91"/>
      <c r="P503" s="91"/>
      <c r="Q503" s="461"/>
      <c r="R503" s="461"/>
      <c r="S503" s="461"/>
      <c r="X503" s="182"/>
    </row>
    <row r="504" spans="1:24" ht="24.95" customHeight="1">
      <c r="A504" s="135"/>
      <c r="B504" s="91"/>
      <c r="C504" s="91"/>
      <c r="D504" s="130"/>
      <c r="E504" s="67"/>
      <c r="F504" s="65"/>
      <c r="G504" s="129" t="str">
        <f t="shared" si="10"/>
        <v>-</v>
      </c>
      <c r="H504" s="91"/>
      <c r="I504" s="91"/>
      <c r="J504" s="65"/>
      <c r="K504" s="91"/>
      <c r="L504" s="91"/>
      <c r="M504" s="91"/>
      <c r="N504" s="91"/>
      <c r="O504" s="91"/>
      <c r="P504" s="91"/>
      <c r="Q504" s="461"/>
      <c r="R504" s="461"/>
      <c r="S504" s="461"/>
      <c r="X504" s="182"/>
    </row>
    <row r="505" spans="1:24" ht="24.95" customHeight="1">
      <c r="A505" s="135"/>
      <c r="B505" s="91"/>
      <c r="C505" s="91"/>
      <c r="D505" s="130"/>
      <c r="E505" s="67"/>
      <c r="F505" s="65"/>
      <c r="G505" s="129" t="str">
        <f t="shared" si="10"/>
        <v>-</v>
      </c>
      <c r="H505" s="91"/>
      <c r="I505" s="129" t="s">
        <v>91</v>
      </c>
      <c r="J505" s="65"/>
      <c r="K505" s="129"/>
      <c r="L505" s="129" t="s">
        <v>91</v>
      </c>
      <c r="M505" s="129" t="s">
        <v>91</v>
      </c>
      <c r="N505" s="129" t="s">
        <v>91</v>
      </c>
      <c r="O505" s="129" t="s">
        <v>91</v>
      </c>
      <c r="P505" s="129" t="s">
        <v>91</v>
      </c>
      <c r="Q505" s="129" t="s">
        <v>91</v>
      </c>
      <c r="R505" s="129" t="s">
        <v>91</v>
      </c>
      <c r="S505" s="129" t="s">
        <v>91</v>
      </c>
      <c r="X505" s="182"/>
    </row>
    <row r="506" spans="1:24" ht="24.95" customHeight="1">
      <c r="A506" s="135"/>
      <c r="B506" s="91"/>
      <c r="C506" s="91"/>
      <c r="D506" s="130"/>
      <c r="E506" s="67"/>
      <c r="F506" s="65"/>
      <c r="G506" s="129" t="str">
        <f t="shared" si="10"/>
        <v>-</v>
      </c>
      <c r="H506" s="91"/>
      <c r="I506" s="91"/>
      <c r="J506" s="65"/>
      <c r="K506" s="91"/>
      <c r="L506" s="91"/>
      <c r="M506" s="91"/>
      <c r="N506" s="91"/>
      <c r="O506" s="91"/>
      <c r="P506" s="91"/>
      <c r="Q506" s="91"/>
      <c r="R506" s="91"/>
      <c r="S506" s="91"/>
      <c r="X506" s="182"/>
    </row>
    <row r="507" spans="1:24" ht="24.95" customHeight="1">
      <c r="A507" s="135"/>
      <c r="B507" s="91"/>
      <c r="C507" s="91"/>
      <c r="D507" s="130"/>
      <c r="E507" s="67"/>
      <c r="F507" s="65"/>
      <c r="G507" s="129" t="str">
        <f t="shared" si="10"/>
        <v>-</v>
      </c>
      <c r="H507" s="91"/>
      <c r="I507" s="91"/>
      <c r="J507" s="65"/>
      <c r="K507" s="91"/>
      <c r="L507" s="91"/>
      <c r="M507" s="91"/>
      <c r="N507" s="91"/>
      <c r="O507" s="91"/>
      <c r="P507" s="91"/>
      <c r="Q507" s="91"/>
      <c r="R507" s="91"/>
      <c r="S507" s="91"/>
      <c r="X507" s="182"/>
    </row>
    <row r="508" spans="1:24" ht="24.95" customHeight="1">
      <c r="A508" s="135"/>
      <c r="B508" s="91"/>
      <c r="C508" s="91"/>
      <c r="D508" s="130"/>
      <c r="E508" s="67"/>
      <c r="F508" s="65"/>
      <c r="G508" s="129" t="str">
        <f t="shared" si="10"/>
        <v>-</v>
      </c>
      <c r="H508" s="91"/>
      <c r="I508" s="91"/>
      <c r="J508" s="65"/>
      <c r="K508" s="91"/>
      <c r="L508" s="91"/>
      <c r="M508" s="91"/>
      <c r="N508" s="91"/>
      <c r="O508" s="91"/>
      <c r="P508" s="91"/>
      <c r="Q508" s="91"/>
      <c r="R508" s="91"/>
      <c r="S508" s="91"/>
      <c r="X508" s="182"/>
    </row>
    <row r="509" spans="1:24" ht="24.95" customHeight="1">
      <c r="A509" s="135"/>
      <c r="B509" s="91"/>
      <c r="C509" s="91"/>
      <c r="D509" s="130"/>
      <c r="E509" s="67"/>
      <c r="F509" s="65"/>
      <c r="G509" s="129" t="str">
        <f t="shared" si="10"/>
        <v>-</v>
      </c>
      <c r="H509" s="91"/>
      <c r="I509" s="91"/>
      <c r="J509" s="65"/>
      <c r="K509" s="91"/>
      <c r="L509" s="91"/>
      <c r="M509" s="91"/>
      <c r="N509" s="91"/>
      <c r="O509" s="91"/>
      <c r="P509" s="91"/>
      <c r="Q509" s="91"/>
      <c r="R509" s="91"/>
      <c r="S509" s="91"/>
      <c r="X509" s="182"/>
    </row>
    <row r="510" spans="1:24" ht="24.95" customHeight="1">
      <c r="A510" s="135"/>
      <c r="B510" s="91"/>
      <c r="C510" s="91"/>
      <c r="D510" s="130"/>
      <c r="E510" s="67"/>
      <c r="F510" s="65"/>
      <c r="G510" s="129" t="str">
        <f t="shared" si="10"/>
        <v>-</v>
      </c>
      <c r="H510" s="91"/>
      <c r="I510" s="91"/>
      <c r="J510" s="65"/>
      <c r="K510" s="91"/>
      <c r="L510" s="91"/>
      <c r="M510" s="91"/>
      <c r="N510" s="91"/>
      <c r="O510" s="91"/>
      <c r="P510" s="91"/>
      <c r="Q510" s="91"/>
      <c r="R510" s="91"/>
      <c r="S510" s="91"/>
      <c r="X510" s="182"/>
    </row>
    <row r="511" spans="1:24" ht="24.95" customHeight="1">
      <c r="A511" s="135"/>
      <c r="B511" s="91"/>
      <c r="C511" s="91"/>
      <c r="D511" s="130"/>
      <c r="E511" s="67"/>
      <c r="F511" s="65"/>
      <c r="G511" s="129" t="str">
        <f t="shared" si="10"/>
        <v>-</v>
      </c>
      <c r="H511" s="91"/>
      <c r="I511" s="91"/>
      <c r="J511" s="65"/>
      <c r="K511" s="91"/>
      <c r="L511" s="91"/>
      <c r="M511" s="91"/>
      <c r="N511" s="91"/>
      <c r="O511" s="91"/>
      <c r="P511" s="91"/>
      <c r="Q511" s="91"/>
      <c r="R511" s="91"/>
      <c r="S511" s="91"/>
      <c r="X511" s="182"/>
    </row>
    <row r="512" spans="1:24" ht="24.95" customHeight="1">
      <c r="A512" s="135"/>
      <c r="B512" s="91"/>
      <c r="C512" s="91"/>
      <c r="D512" s="130"/>
      <c r="E512" s="67"/>
      <c r="F512" s="65"/>
      <c r="G512" s="129" t="str">
        <f t="shared" si="10"/>
        <v>-</v>
      </c>
      <c r="H512" s="91"/>
      <c r="I512" s="91"/>
      <c r="J512" s="65"/>
      <c r="K512" s="91"/>
      <c r="L512" s="91"/>
      <c r="M512" s="91"/>
      <c r="N512" s="91"/>
      <c r="O512" s="91"/>
      <c r="P512" s="91"/>
      <c r="Q512" s="91"/>
      <c r="R512" s="91"/>
      <c r="S512" s="91"/>
      <c r="X512" s="182"/>
    </row>
    <row r="513" spans="1:24" ht="24.95" customHeight="1">
      <c r="A513" s="135"/>
      <c r="B513" s="91"/>
      <c r="C513" s="91"/>
      <c r="D513" s="130"/>
      <c r="E513" s="67"/>
      <c r="F513" s="65"/>
      <c r="G513" s="129" t="str">
        <f t="shared" si="10"/>
        <v>-</v>
      </c>
      <c r="H513" s="91"/>
      <c r="I513" s="91"/>
      <c r="J513" s="65"/>
      <c r="K513" s="91"/>
      <c r="L513" s="91"/>
      <c r="M513" s="91"/>
      <c r="N513" s="91"/>
      <c r="O513" s="91"/>
      <c r="P513" s="91"/>
      <c r="Q513" s="91"/>
      <c r="R513" s="91"/>
      <c r="S513" s="91"/>
      <c r="X513" s="182"/>
    </row>
    <row r="514" spans="1:24" ht="24.95" customHeight="1">
      <c r="A514" s="135"/>
      <c r="B514" s="91"/>
      <c r="C514" s="91"/>
      <c r="D514" s="130"/>
      <c r="E514" s="67"/>
      <c r="F514" s="65"/>
      <c r="G514" s="129" t="str">
        <f t="shared" si="10"/>
        <v>-</v>
      </c>
      <c r="H514" s="91"/>
      <c r="I514" s="91"/>
      <c r="J514" s="65"/>
      <c r="K514" s="91"/>
      <c r="L514" s="91"/>
      <c r="M514" s="91"/>
      <c r="N514" s="91"/>
      <c r="O514" s="91"/>
      <c r="P514" s="91"/>
      <c r="Q514" s="91"/>
      <c r="R514" s="91"/>
      <c r="S514" s="91"/>
      <c r="X514" s="182"/>
    </row>
    <row r="515" spans="1:24" ht="24.95" customHeight="1">
      <c r="A515" s="135"/>
      <c r="B515" s="91"/>
      <c r="C515" s="91"/>
      <c r="D515" s="130"/>
      <c r="E515" s="67"/>
      <c r="F515" s="65"/>
      <c r="G515" s="129" t="str">
        <f t="shared" si="10"/>
        <v>-</v>
      </c>
      <c r="H515" s="91"/>
      <c r="I515" s="91"/>
      <c r="J515" s="65"/>
      <c r="K515" s="91"/>
      <c r="L515" s="91"/>
      <c r="M515" s="91"/>
      <c r="N515" s="91"/>
      <c r="O515" s="91"/>
      <c r="P515" s="91"/>
      <c r="Q515" s="91"/>
      <c r="R515" s="91"/>
      <c r="S515" s="91"/>
      <c r="X515" s="182"/>
    </row>
    <row r="516" spans="1:24" ht="24.95" customHeight="1">
      <c r="A516" s="135"/>
      <c r="B516" s="91"/>
      <c r="C516" s="91"/>
      <c r="D516" s="130"/>
      <c r="E516" s="67"/>
      <c r="F516" s="65"/>
      <c r="G516" s="129" t="str">
        <f t="shared" si="10"/>
        <v>-</v>
      </c>
      <c r="H516" s="91"/>
      <c r="I516" s="91"/>
      <c r="J516" s="65"/>
      <c r="K516" s="91"/>
      <c r="L516" s="91"/>
      <c r="M516" s="91"/>
      <c r="N516" s="91"/>
      <c r="O516" s="91"/>
      <c r="P516" s="91"/>
      <c r="Q516" s="91"/>
      <c r="R516" s="91"/>
      <c r="S516" s="91"/>
      <c r="X516" s="182"/>
    </row>
    <row r="517" spans="1:24" ht="24.95" customHeight="1">
      <c r="A517" s="135"/>
      <c r="B517" s="91"/>
      <c r="C517" s="91"/>
      <c r="D517" s="130"/>
      <c r="E517" s="67"/>
      <c r="F517" s="65"/>
      <c r="G517" s="129" t="str">
        <f t="shared" si="10"/>
        <v>-</v>
      </c>
      <c r="H517" s="91"/>
      <c r="I517" s="91"/>
      <c r="J517" s="65"/>
      <c r="K517" s="91"/>
      <c r="L517" s="91"/>
      <c r="M517" s="91"/>
      <c r="N517" s="91"/>
      <c r="O517" s="91"/>
      <c r="P517" s="91"/>
      <c r="Q517" s="91"/>
      <c r="R517" s="91"/>
      <c r="S517" s="91"/>
      <c r="X517" s="182"/>
    </row>
    <row r="518" spans="1:24" ht="24.95" customHeight="1">
      <c r="A518" s="135"/>
      <c r="B518" s="91"/>
      <c r="C518" s="91"/>
      <c r="D518" s="130"/>
      <c r="E518" s="67"/>
      <c r="F518" s="65"/>
      <c r="G518" s="129" t="str">
        <f t="shared" si="10"/>
        <v>-</v>
      </c>
      <c r="H518" s="91"/>
      <c r="I518" s="91"/>
      <c r="J518" s="65"/>
      <c r="K518" s="91"/>
      <c r="L518" s="91"/>
      <c r="M518" s="91"/>
      <c r="N518" s="91"/>
      <c r="O518" s="91"/>
      <c r="P518" s="91"/>
      <c r="Q518" s="91"/>
      <c r="R518" s="91"/>
      <c r="S518" s="91"/>
      <c r="X518" s="182"/>
    </row>
    <row r="519" spans="1:24" ht="24.95" customHeight="1">
      <c r="A519" s="135"/>
      <c r="B519" s="91"/>
      <c r="C519" s="91"/>
      <c r="D519" s="130"/>
      <c r="E519" s="67"/>
      <c r="F519" s="65"/>
      <c r="G519" s="129" t="str">
        <f t="shared" si="10"/>
        <v>-</v>
      </c>
      <c r="H519" s="91"/>
      <c r="I519" s="91"/>
      <c r="J519" s="65"/>
      <c r="K519" s="91"/>
      <c r="L519" s="91"/>
      <c r="M519" s="91"/>
      <c r="N519" s="91"/>
      <c r="O519" s="91"/>
      <c r="P519" s="91"/>
      <c r="Q519" s="91"/>
      <c r="R519" s="91"/>
      <c r="S519" s="91"/>
      <c r="X519" s="182"/>
    </row>
    <row r="520" spans="1:24" ht="24.95" customHeight="1">
      <c r="A520" s="135"/>
      <c r="B520" s="91"/>
      <c r="C520" s="91"/>
      <c r="D520" s="130"/>
      <c r="E520" s="67"/>
      <c r="F520" s="65"/>
      <c r="G520" s="129" t="str">
        <f t="shared" si="10"/>
        <v>-</v>
      </c>
      <c r="H520" s="91"/>
      <c r="I520" s="91"/>
      <c r="J520" s="65"/>
      <c r="K520" s="91"/>
      <c r="L520" s="91"/>
      <c r="M520" s="91"/>
      <c r="N520" s="91"/>
      <c r="O520" s="91"/>
      <c r="P520" s="91"/>
      <c r="Q520" s="91"/>
      <c r="R520" s="91"/>
      <c r="S520" s="91"/>
      <c r="X520" s="182"/>
    </row>
    <row r="521" spans="1:24" ht="24.95" customHeight="1">
      <c r="A521" s="135"/>
      <c r="B521" s="91"/>
      <c r="C521" s="91"/>
      <c r="D521" s="130"/>
      <c r="E521" s="67"/>
      <c r="F521" s="65"/>
      <c r="G521" s="129" t="str">
        <f t="shared" si="10"/>
        <v>-</v>
      </c>
      <c r="H521" s="91"/>
      <c r="I521" s="91"/>
      <c r="J521" s="65"/>
      <c r="K521" s="91"/>
      <c r="L521" s="91"/>
      <c r="M521" s="91"/>
      <c r="N521" s="91"/>
      <c r="O521" s="91"/>
      <c r="P521" s="91"/>
      <c r="Q521" s="91"/>
      <c r="R521" s="91"/>
      <c r="S521" s="91"/>
      <c r="X521" s="182"/>
    </row>
    <row r="522" spans="1:24" ht="24.95" customHeight="1">
      <c r="A522" s="135"/>
      <c r="B522" s="91"/>
      <c r="C522" s="91"/>
      <c r="D522" s="130"/>
      <c r="E522" s="67"/>
      <c r="F522" s="65"/>
      <c r="G522" s="129" t="str">
        <f t="shared" si="10"/>
        <v>-</v>
      </c>
      <c r="H522" s="91"/>
      <c r="I522" s="91"/>
      <c r="J522" s="65"/>
      <c r="K522" s="91"/>
      <c r="L522" s="91"/>
      <c r="M522" s="91"/>
      <c r="N522" s="91"/>
      <c r="O522" s="91"/>
      <c r="P522" s="91"/>
      <c r="Q522" s="91"/>
      <c r="R522" s="91"/>
      <c r="S522" s="91"/>
      <c r="X522" s="182"/>
    </row>
    <row r="523" spans="1:24" ht="24.95" customHeight="1">
      <c r="A523" s="135"/>
      <c r="B523" s="91"/>
      <c r="C523" s="91"/>
      <c r="D523" s="130"/>
      <c r="E523" s="67"/>
      <c r="F523" s="65"/>
      <c r="G523" s="129" t="str">
        <f t="shared" si="10"/>
        <v>-</v>
      </c>
      <c r="H523" s="91"/>
      <c r="I523" s="91"/>
      <c r="J523" s="65"/>
      <c r="K523" s="91"/>
      <c r="L523" s="91"/>
      <c r="M523" s="91"/>
      <c r="N523" s="91"/>
      <c r="O523" s="91"/>
      <c r="P523" s="91"/>
      <c r="Q523" s="91"/>
      <c r="R523" s="91"/>
      <c r="S523" s="91"/>
      <c r="X523" s="182"/>
    </row>
    <row r="524" spans="1:24" ht="24.95" customHeight="1">
      <c r="A524" s="135"/>
      <c r="B524" s="91"/>
      <c r="C524" s="91"/>
      <c r="D524" s="130"/>
      <c r="E524" s="67"/>
      <c r="F524" s="65"/>
      <c r="G524" s="129" t="str">
        <f t="shared" si="10"/>
        <v>-</v>
      </c>
      <c r="H524" s="91"/>
      <c r="I524" s="91"/>
      <c r="J524" s="65"/>
      <c r="K524" s="91"/>
      <c r="L524" s="91"/>
      <c r="M524" s="91"/>
      <c r="N524" s="91"/>
      <c r="O524" s="91"/>
      <c r="P524" s="91"/>
      <c r="Q524" s="91"/>
      <c r="R524" s="91"/>
      <c r="S524" s="91"/>
      <c r="X524" s="182"/>
    </row>
    <row r="525" spans="1:24" ht="24.95" customHeight="1">
      <c r="A525" s="135"/>
      <c r="B525" s="91"/>
      <c r="C525" s="91"/>
      <c r="D525" s="130"/>
      <c r="E525" s="67"/>
      <c r="F525" s="65"/>
      <c r="G525" s="129" t="str">
        <f t="shared" si="10"/>
        <v>-</v>
      </c>
      <c r="H525" s="91"/>
      <c r="I525" s="91"/>
      <c r="J525" s="65"/>
      <c r="K525" s="91"/>
      <c r="L525" s="91"/>
      <c r="M525" s="91"/>
      <c r="N525" s="91"/>
      <c r="O525" s="91"/>
      <c r="P525" s="91"/>
      <c r="Q525" s="91"/>
      <c r="R525" s="91"/>
      <c r="S525" s="91"/>
      <c r="X525" s="182"/>
    </row>
    <row r="526" spans="1:24" ht="24.95" customHeight="1">
      <c r="A526" s="135"/>
      <c r="B526" s="91"/>
      <c r="C526" s="91"/>
      <c r="D526" s="130"/>
      <c r="E526" s="67"/>
      <c r="F526" s="65"/>
      <c r="G526" s="129" t="str">
        <f t="shared" si="10"/>
        <v>-</v>
      </c>
      <c r="H526" s="91"/>
      <c r="I526" s="91"/>
      <c r="J526" s="65"/>
      <c r="K526" s="91"/>
      <c r="L526" s="91"/>
      <c r="M526" s="91"/>
      <c r="N526" s="91"/>
      <c r="O526" s="91"/>
      <c r="P526" s="91"/>
      <c r="Q526" s="91"/>
      <c r="R526" s="91"/>
      <c r="S526" s="91"/>
      <c r="X526" s="182"/>
    </row>
    <row r="527" spans="1:24" ht="24.95" customHeight="1">
      <c r="A527" s="135"/>
      <c r="B527" s="91"/>
      <c r="C527" s="91"/>
      <c r="D527" s="130"/>
      <c r="E527" s="67"/>
      <c r="F527" s="65"/>
      <c r="G527" s="129" t="str">
        <f t="shared" si="10"/>
        <v>-</v>
      </c>
      <c r="H527" s="91"/>
      <c r="I527" s="91"/>
      <c r="J527" s="65"/>
      <c r="K527" s="91"/>
      <c r="L527" s="91"/>
      <c r="M527" s="91"/>
      <c r="N527" s="91"/>
      <c r="O527" s="91"/>
      <c r="P527" s="91"/>
      <c r="Q527" s="91"/>
      <c r="R527" s="91"/>
      <c r="S527" s="91"/>
      <c r="X527" s="182"/>
    </row>
    <row r="528" spans="1:24" ht="24.95" customHeight="1">
      <c r="A528" s="135"/>
      <c r="B528" s="91"/>
      <c r="C528" s="91"/>
      <c r="D528" s="130"/>
      <c r="E528" s="67"/>
      <c r="F528" s="65"/>
      <c r="G528" s="129" t="str">
        <f t="shared" si="10"/>
        <v>-</v>
      </c>
      <c r="H528" s="91"/>
      <c r="I528" s="91"/>
      <c r="J528" s="65"/>
      <c r="K528" s="91"/>
      <c r="L528" s="91"/>
      <c r="M528" s="91"/>
      <c r="N528" s="91"/>
      <c r="O528" s="91"/>
      <c r="P528" s="91"/>
      <c r="Q528" s="91"/>
      <c r="R528" s="91"/>
      <c r="S528" s="91"/>
      <c r="X528" s="182"/>
    </row>
    <row r="529" spans="1:24" ht="24.95" customHeight="1">
      <c r="A529" s="135"/>
      <c r="B529" s="91"/>
      <c r="C529" s="91"/>
      <c r="D529" s="130"/>
      <c r="E529" s="67"/>
      <c r="F529" s="65"/>
      <c r="G529" s="129" t="str">
        <f t="shared" si="10"/>
        <v>-</v>
      </c>
      <c r="H529" s="91"/>
      <c r="I529" s="91"/>
      <c r="J529" s="65"/>
      <c r="K529" s="91"/>
      <c r="L529" s="91"/>
      <c r="M529" s="91"/>
      <c r="N529" s="91"/>
      <c r="O529" s="91"/>
      <c r="P529" s="91"/>
      <c r="Q529" s="91"/>
      <c r="R529" s="91"/>
      <c r="S529" s="91"/>
      <c r="X529" s="182"/>
    </row>
    <row r="530" spans="1:24" ht="24.95" customHeight="1">
      <c r="A530" s="135"/>
      <c r="B530" s="91"/>
      <c r="C530" s="91"/>
      <c r="D530" s="130"/>
      <c r="E530" s="67"/>
      <c r="F530" s="65"/>
      <c r="G530" s="129" t="str">
        <f t="shared" si="10"/>
        <v>-</v>
      </c>
      <c r="H530" s="91"/>
      <c r="I530" s="91"/>
      <c r="J530" s="65"/>
      <c r="K530" s="91"/>
      <c r="L530" s="91"/>
      <c r="M530" s="91"/>
      <c r="N530" s="91"/>
      <c r="O530" s="91"/>
      <c r="P530" s="91"/>
      <c r="Q530" s="91"/>
      <c r="R530" s="91"/>
      <c r="S530" s="91"/>
      <c r="X530" s="182"/>
    </row>
    <row r="531" spans="1:24" ht="24.95" customHeight="1">
      <c r="A531" s="135"/>
      <c r="B531" s="91"/>
      <c r="C531" s="91"/>
      <c r="D531" s="130"/>
      <c r="E531" s="67"/>
      <c r="F531" s="65"/>
      <c r="G531" s="129" t="str">
        <f t="shared" si="10"/>
        <v>-</v>
      </c>
      <c r="H531" s="91"/>
      <c r="I531" s="91"/>
      <c r="J531" s="65"/>
      <c r="K531" s="91"/>
      <c r="L531" s="91"/>
      <c r="M531" s="91"/>
      <c r="N531" s="91"/>
      <c r="O531" s="91"/>
      <c r="P531" s="91"/>
      <c r="Q531" s="91"/>
      <c r="R531" s="91"/>
      <c r="S531" s="91"/>
      <c r="X531" s="182"/>
    </row>
    <row r="532" spans="1:24" ht="24.95" customHeight="1">
      <c r="A532" s="135"/>
      <c r="B532" s="91"/>
      <c r="C532" s="91"/>
      <c r="D532" s="130"/>
      <c r="E532" s="67"/>
      <c r="F532" s="65"/>
      <c r="G532" s="129" t="str">
        <f t="shared" si="10"/>
        <v>-</v>
      </c>
      <c r="H532" s="91"/>
      <c r="I532" s="91"/>
      <c r="J532" s="65"/>
      <c r="K532" s="91"/>
      <c r="L532" s="91"/>
      <c r="M532" s="91"/>
      <c r="N532" s="91"/>
      <c r="O532" s="91"/>
      <c r="P532" s="91"/>
      <c r="Q532" s="91"/>
      <c r="R532" s="91"/>
      <c r="S532" s="91"/>
      <c r="X532" s="182"/>
    </row>
    <row r="533" spans="1:24" ht="24.95" customHeight="1">
      <c r="A533" s="135"/>
      <c r="B533" s="91"/>
      <c r="C533" s="91"/>
      <c r="D533" s="130"/>
      <c r="E533" s="67"/>
      <c r="F533" s="65"/>
      <c r="G533" s="129" t="str">
        <f t="shared" si="10"/>
        <v>-</v>
      </c>
      <c r="H533" s="91"/>
      <c r="I533" s="91"/>
      <c r="J533" s="65"/>
      <c r="K533" s="91"/>
      <c r="L533" s="91"/>
      <c r="M533" s="91"/>
      <c r="N533" s="91"/>
      <c r="O533" s="91"/>
      <c r="P533" s="91"/>
      <c r="Q533" s="91"/>
      <c r="R533" s="91"/>
      <c r="S533" s="91"/>
      <c r="X533" s="182"/>
    </row>
    <row r="534" spans="1:24" ht="24.95" customHeight="1">
      <c r="A534" s="135"/>
      <c r="B534" s="91"/>
      <c r="C534" s="91"/>
      <c r="D534" s="130"/>
      <c r="E534" s="67"/>
      <c r="F534" s="65"/>
      <c r="G534" s="129" t="str">
        <f t="shared" si="10"/>
        <v>-</v>
      </c>
      <c r="H534" s="91"/>
      <c r="I534" s="91"/>
      <c r="J534" s="65"/>
      <c r="K534" s="91"/>
      <c r="L534" s="91"/>
      <c r="M534" s="91"/>
      <c r="N534" s="91"/>
      <c r="O534" s="91"/>
      <c r="P534" s="91"/>
      <c r="Q534" s="91"/>
      <c r="R534" s="91"/>
      <c r="S534" s="91"/>
      <c r="X534" s="182"/>
    </row>
    <row r="535" spans="1:24" ht="24.95" customHeight="1">
      <c r="A535" s="135"/>
      <c r="B535" s="91"/>
      <c r="C535" s="91"/>
      <c r="D535" s="130"/>
      <c r="E535" s="67"/>
      <c r="F535" s="65"/>
      <c r="G535" s="129" t="str">
        <f t="shared" si="10"/>
        <v>-</v>
      </c>
      <c r="H535" s="91"/>
      <c r="I535" s="91"/>
      <c r="J535" s="65"/>
      <c r="K535" s="91"/>
      <c r="L535" s="91"/>
      <c r="M535" s="91"/>
      <c r="N535" s="91"/>
      <c r="O535" s="91"/>
      <c r="P535" s="91"/>
      <c r="Q535" s="91"/>
      <c r="R535" s="91"/>
      <c r="S535" s="91"/>
      <c r="X535" s="182"/>
    </row>
    <row r="536" spans="1:24" ht="24.95" customHeight="1">
      <c r="A536" s="135"/>
      <c r="B536" s="91"/>
      <c r="C536" s="91"/>
      <c r="D536" s="130"/>
      <c r="E536" s="67"/>
      <c r="F536" s="65"/>
      <c r="G536" s="129" t="str">
        <f t="shared" si="10"/>
        <v>-</v>
      </c>
      <c r="H536" s="91"/>
      <c r="I536" s="91"/>
      <c r="J536" s="65"/>
      <c r="K536" s="91"/>
      <c r="L536" s="91"/>
      <c r="M536" s="91"/>
      <c r="N536" s="91"/>
      <c r="O536" s="91"/>
      <c r="P536" s="91"/>
      <c r="Q536" s="91"/>
      <c r="R536" s="91"/>
      <c r="S536" s="91"/>
      <c r="X536" s="182"/>
    </row>
    <row r="537" spans="1:24" ht="24.95" customHeight="1">
      <c r="A537" s="135"/>
      <c r="B537" s="91"/>
      <c r="C537" s="91"/>
      <c r="D537" s="130"/>
      <c r="E537" s="67"/>
      <c r="F537" s="65"/>
      <c r="G537" s="129" t="str">
        <f t="shared" si="10"/>
        <v>-</v>
      </c>
      <c r="H537" s="91"/>
      <c r="I537" s="91"/>
      <c r="J537" s="65"/>
      <c r="K537" s="91"/>
      <c r="L537" s="91"/>
      <c r="M537" s="91"/>
      <c r="N537" s="91"/>
      <c r="O537" s="91"/>
      <c r="P537" s="91"/>
      <c r="Q537" s="91"/>
      <c r="R537" s="91"/>
      <c r="S537" s="91"/>
      <c r="X537" s="182"/>
    </row>
    <row r="538" spans="1:24" ht="24.95" customHeight="1">
      <c r="A538" s="135"/>
      <c r="B538" s="91"/>
      <c r="C538" s="91"/>
      <c r="D538" s="130"/>
      <c r="E538" s="67"/>
      <c r="F538" s="65"/>
      <c r="G538" s="129" t="str">
        <f t="shared" si="10"/>
        <v>-</v>
      </c>
      <c r="H538" s="91"/>
      <c r="I538" s="91"/>
      <c r="J538" s="65"/>
      <c r="K538" s="91"/>
      <c r="L538" s="91"/>
      <c r="M538" s="91"/>
      <c r="N538" s="91"/>
      <c r="O538" s="91"/>
      <c r="P538" s="91"/>
      <c r="Q538" s="91"/>
      <c r="R538" s="91"/>
      <c r="S538" s="91"/>
      <c r="X538" s="182"/>
    </row>
    <row r="539" spans="1:24" ht="24.95" customHeight="1">
      <c r="A539" s="135"/>
      <c r="B539" s="91"/>
      <c r="C539" s="91"/>
      <c r="D539" s="130"/>
      <c r="E539" s="67"/>
      <c r="F539" s="65"/>
      <c r="G539" s="129" t="str">
        <f t="shared" si="10"/>
        <v>-</v>
      </c>
      <c r="H539" s="91"/>
      <c r="I539" s="91"/>
      <c r="J539" s="65"/>
      <c r="K539" s="91"/>
      <c r="L539" s="91"/>
      <c r="M539" s="91"/>
      <c r="N539" s="91"/>
      <c r="O539" s="91"/>
      <c r="P539" s="91"/>
      <c r="Q539" s="91"/>
      <c r="R539" s="91"/>
      <c r="S539" s="91"/>
      <c r="X539" s="182"/>
    </row>
    <row r="540" spans="1:24" ht="24.95" customHeight="1">
      <c r="A540" s="135"/>
      <c r="B540" s="91"/>
      <c r="C540" s="91"/>
      <c r="D540" s="130"/>
      <c r="E540" s="67"/>
      <c r="F540" s="65"/>
      <c r="G540" s="129" t="str">
        <f t="shared" si="10"/>
        <v>-</v>
      </c>
      <c r="H540" s="91"/>
      <c r="I540" s="91"/>
      <c r="J540" s="65"/>
      <c r="K540" s="91"/>
      <c r="L540" s="91"/>
      <c r="M540" s="91"/>
      <c r="N540" s="91"/>
      <c r="O540" s="91"/>
      <c r="P540" s="91"/>
      <c r="Q540" s="91"/>
      <c r="R540" s="91"/>
      <c r="S540" s="91"/>
      <c r="X540" s="182"/>
    </row>
    <row r="541" spans="1:24" ht="24.95" customHeight="1">
      <c r="A541" s="135"/>
      <c r="B541" s="91"/>
      <c r="C541" s="91"/>
      <c r="D541" s="130"/>
      <c r="E541" s="67"/>
      <c r="F541" s="65"/>
      <c r="G541" s="129" t="str">
        <f t="shared" si="10"/>
        <v>-</v>
      </c>
      <c r="H541" s="91"/>
      <c r="I541" s="91"/>
      <c r="J541" s="65"/>
      <c r="K541" s="91"/>
      <c r="L541" s="91"/>
      <c r="M541" s="91"/>
      <c r="N541" s="91"/>
      <c r="O541" s="91"/>
      <c r="P541" s="91"/>
      <c r="Q541" s="91"/>
      <c r="R541" s="91"/>
      <c r="S541" s="91"/>
      <c r="X541" s="182"/>
    </row>
    <row r="542" spans="1:24" ht="24.95" customHeight="1">
      <c r="A542" s="135"/>
      <c r="B542" s="91"/>
      <c r="C542" s="91"/>
      <c r="D542" s="130"/>
      <c r="E542" s="67"/>
      <c r="F542" s="67"/>
      <c r="G542" s="129" t="str">
        <f t="shared" si="10"/>
        <v>-</v>
      </c>
      <c r="H542" s="91"/>
      <c r="I542" s="91"/>
      <c r="J542" s="67"/>
      <c r="K542" s="91"/>
      <c r="L542" s="91"/>
      <c r="M542" s="91"/>
      <c r="N542" s="91"/>
      <c r="O542" s="91"/>
      <c r="P542" s="91"/>
      <c r="Q542" s="91"/>
      <c r="R542" s="91"/>
      <c r="S542" s="91"/>
      <c r="X542" s="182"/>
    </row>
    <row r="543" spans="1:24" ht="24.95" customHeight="1">
      <c r="A543" s="135"/>
      <c r="B543" s="91"/>
      <c r="C543" s="91"/>
      <c r="D543" s="130"/>
      <c r="E543" s="67"/>
      <c r="F543" s="65"/>
      <c r="G543" s="129" t="str">
        <f t="shared" si="10"/>
        <v>-</v>
      </c>
      <c r="H543" s="91"/>
      <c r="I543" s="91"/>
      <c r="J543" s="65"/>
      <c r="K543" s="91"/>
      <c r="L543" s="91"/>
      <c r="M543" s="91"/>
      <c r="N543" s="91"/>
      <c r="O543" s="91"/>
      <c r="P543" s="91"/>
      <c r="Q543" s="91"/>
      <c r="R543" s="91"/>
      <c r="S543" s="91"/>
      <c r="X543" s="182"/>
    </row>
    <row r="544" spans="1:24" ht="24.95" customHeight="1">
      <c r="A544" s="135"/>
      <c r="B544" s="91"/>
      <c r="C544" s="91"/>
      <c r="D544" s="130"/>
      <c r="E544" s="67"/>
      <c r="F544" s="65"/>
      <c r="G544" s="129" t="str">
        <f t="shared" si="10"/>
        <v>-</v>
      </c>
      <c r="H544" s="91"/>
      <c r="I544" s="91"/>
      <c r="J544" s="65"/>
      <c r="K544" s="91"/>
      <c r="L544" s="91"/>
      <c r="M544" s="91"/>
      <c r="N544" s="91"/>
      <c r="O544" s="91"/>
      <c r="P544" s="91"/>
      <c r="Q544" s="91"/>
      <c r="R544" s="91"/>
      <c r="S544" s="91"/>
      <c r="X544" s="182"/>
    </row>
    <row r="545" spans="1:24" ht="24.95" customHeight="1">
      <c r="A545" s="135"/>
      <c r="B545" s="91"/>
      <c r="C545" s="91"/>
      <c r="D545" s="130"/>
      <c r="E545" s="67"/>
      <c r="F545" s="65"/>
      <c r="G545" s="129" t="str">
        <f t="shared" si="10"/>
        <v>-</v>
      </c>
      <c r="H545" s="91"/>
      <c r="I545" s="91"/>
      <c r="J545" s="65"/>
      <c r="K545" s="91"/>
      <c r="L545" s="91"/>
      <c r="M545" s="91"/>
      <c r="N545" s="91"/>
      <c r="O545" s="91"/>
      <c r="P545" s="91"/>
      <c r="Q545" s="91"/>
      <c r="R545" s="91"/>
      <c r="S545" s="91"/>
      <c r="X545" s="182"/>
    </row>
    <row r="546" spans="1:24" ht="24.95" customHeight="1">
      <c r="A546" s="135"/>
      <c r="B546" s="91"/>
      <c r="C546" s="91"/>
      <c r="D546" s="130"/>
      <c r="E546" s="67"/>
      <c r="F546" s="65"/>
      <c r="G546" s="129" t="str">
        <f t="shared" si="10"/>
        <v>-</v>
      </c>
      <c r="H546" s="91"/>
      <c r="I546" s="91"/>
      <c r="J546" s="65"/>
      <c r="K546" s="91"/>
      <c r="L546" s="91"/>
      <c r="M546" s="91"/>
      <c r="N546" s="91"/>
      <c r="O546" s="91"/>
      <c r="P546" s="91"/>
      <c r="Q546" s="91"/>
      <c r="R546" s="91"/>
      <c r="S546" s="91"/>
      <c r="X546" s="182"/>
    </row>
    <row r="547" spans="1:24" ht="24.95" customHeight="1">
      <c r="A547" s="135"/>
      <c r="B547" s="91"/>
      <c r="C547" s="91"/>
      <c r="D547" s="130"/>
      <c r="E547" s="67"/>
      <c r="F547" s="65"/>
      <c r="G547" s="129" t="str">
        <f t="shared" si="10"/>
        <v>-</v>
      </c>
      <c r="H547" s="91"/>
      <c r="I547" s="91"/>
      <c r="J547" s="65"/>
      <c r="K547" s="91"/>
      <c r="L547" s="91"/>
      <c r="M547" s="91"/>
      <c r="N547" s="91"/>
      <c r="O547" s="91"/>
      <c r="P547" s="91"/>
      <c r="Q547" s="91"/>
      <c r="R547" s="91"/>
      <c r="S547" s="91"/>
      <c r="X547" s="182"/>
    </row>
    <row r="548" spans="1:24" ht="24.95" customHeight="1">
      <c r="A548" s="135"/>
      <c r="B548" s="91"/>
      <c r="C548" s="91"/>
      <c r="D548" s="130"/>
      <c r="E548" s="67"/>
      <c r="F548" s="65"/>
      <c r="G548" s="129" t="str">
        <f t="shared" si="10"/>
        <v>-</v>
      </c>
      <c r="H548" s="91"/>
      <c r="I548" s="91"/>
      <c r="J548" s="65"/>
      <c r="K548" s="91"/>
      <c r="L548" s="91"/>
      <c r="M548" s="91"/>
      <c r="N548" s="91"/>
      <c r="O548" s="91"/>
      <c r="P548" s="91"/>
      <c r="Q548" s="91"/>
      <c r="R548" s="91"/>
      <c r="S548" s="91"/>
      <c r="X548" s="182"/>
    </row>
    <row r="549" spans="1:24" ht="24.95" customHeight="1">
      <c r="A549" s="135"/>
      <c r="B549" s="91"/>
      <c r="C549" s="91"/>
      <c r="D549" s="130"/>
      <c r="E549" s="67"/>
      <c r="F549" s="65"/>
      <c r="G549" s="129" t="str">
        <f t="shared" si="10"/>
        <v>-</v>
      </c>
      <c r="H549" s="91"/>
      <c r="I549" s="91"/>
      <c r="J549" s="65"/>
      <c r="K549" s="91"/>
      <c r="L549" s="91"/>
      <c r="M549" s="91"/>
      <c r="N549" s="91"/>
      <c r="O549" s="91"/>
      <c r="P549" s="91"/>
      <c r="Q549" s="91"/>
      <c r="R549" s="91"/>
      <c r="S549" s="91"/>
      <c r="X549" s="182"/>
    </row>
    <row r="550" spans="1:24" ht="24.95" customHeight="1">
      <c r="A550" s="135"/>
      <c r="B550" s="91"/>
      <c r="C550" s="91"/>
      <c r="D550" s="130"/>
      <c r="E550" s="67"/>
      <c r="F550" s="65"/>
      <c r="G550" s="129" t="str">
        <f t="shared" si="10"/>
        <v>-</v>
      </c>
      <c r="H550" s="91"/>
      <c r="I550" s="91"/>
      <c r="J550" s="65"/>
      <c r="K550" s="91"/>
      <c r="L550" s="91"/>
      <c r="M550" s="91"/>
      <c r="N550" s="91"/>
      <c r="O550" s="91"/>
      <c r="P550" s="91"/>
      <c r="Q550" s="91"/>
      <c r="R550" s="91"/>
      <c r="S550" s="91"/>
      <c r="X550" s="182"/>
    </row>
    <row r="551" spans="1:24" ht="24.95" customHeight="1">
      <c r="A551" s="135"/>
      <c r="B551" s="91"/>
      <c r="C551" s="91"/>
      <c r="D551" s="130"/>
      <c r="E551" s="67"/>
      <c r="F551" s="65"/>
      <c r="G551" s="129" t="str">
        <f t="shared" si="10"/>
        <v>-</v>
      </c>
      <c r="H551" s="91"/>
      <c r="I551" s="91"/>
      <c r="J551" s="65"/>
      <c r="K551" s="91"/>
      <c r="L551" s="91"/>
      <c r="M551" s="91"/>
      <c r="N551" s="91"/>
      <c r="O551" s="91"/>
      <c r="P551" s="91"/>
      <c r="Q551" s="91"/>
      <c r="R551" s="91"/>
      <c r="S551" s="91"/>
      <c r="X551" s="182"/>
    </row>
    <row r="552" spans="1:24" ht="24.95" customHeight="1">
      <c r="A552" s="135"/>
      <c r="B552" s="91"/>
      <c r="C552" s="91"/>
      <c r="D552" s="130"/>
      <c r="E552" s="67"/>
      <c r="F552" s="65"/>
      <c r="G552" s="129" t="str">
        <f t="shared" si="10"/>
        <v>-</v>
      </c>
      <c r="H552" s="91"/>
      <c r="I552" s="91"/>
      <c r="J552" s="65"/>
      <c r="K552" s="91"/>
      <c r="L552" s="91"/>
      <c r="M552" s="91"/>
      <c r="N552" s="91"/>
      <c r="O552" s="91"/>
      <c r="P552" s="91"/>
      <c r="Q552" s="91"/>
      <c r="R552" s="91"/>
      <c r="S552" s="91"/>
      <c r="X552" s="182"/>
    </row>
    <row r="553" spans="1:24" ht="24.95" customHeight="1">
      <c r="A553" s="135"/>
      <c r="B553" s="91"/>
      <c r="C553" s="91"/>
      <c r="D553" s="130"/>
      <c r="E553" s="67"/>
      <c r="F553" s="65"/>
      <c r="G553" s="129" t="str">
        <f t="shared" si="10"/>
        <v>-</v>
      </c>
      <c r="H553" s="91"/>
      <c r="I553" s="91"/>
      <c r="J553" s="65"/>
      <c r="K553" s="91"/>
      <c r="L553" s="91"/>
      <c r="M553" s="91"/>
      <c r="N553" s="91"/>
      <c r="O553" s="91"/>
      <c r="P553" s="91"/>
      <c r="Q553" s="91"/>
      <c r="R553" s="91"/>
      <c r="S553" s="91"/>
      <c r="X553" s="182"/>
    </row>
    <row r="554" spans="1:24" ht="24.95" customHeight="1">
      <c r="A554" s="135"/>
      <c r="B554" s="91"/>
      <c r="C554" s="91"/>
      <c r="D554" s="130"/>
      <c r="E554" s="67"/>
      <c r="F554" s="65"/>
      <c r="G554" s="129" t="str">
        <f t="shared" si="10"/>
        <v>-</v>
      </c>
      <c r="H554" s="91"/>
      <c r="I554" s="91"/>
      <c r="J554" s="65"/>
      <c r="K554" s="91"/>
      <c r="L554" s="91"/>
      <c r="M554" s="91"/>
      <c r="N554" s="91"/>
      <c r="O554" s="91"/>
      <c r="P554" s="91"/>
      <c r="Q554" s="91"/>
      <c r="R554" s="91"/>
      <c r="S554" s="91"/>
      <c r="X554" s="182"/>
    </row>
    <row r="555" spans="1:24" ht="24.95" customHeight="1">
      <c r="A555" s="135"/>
      <c r="B555" s="91"/>
      <c r="C555" s="91"/>
      <c r="D555" s="130"/>
      <c r="E555" s="67"/>
      <c r="F555" s="65"/>
      <c r="G555" s="129" t="str">
        <f t="shared" si="10"/>
        <v>-</v>
      </c>
      <c r="H555" s="91"/>
      <c r="I555" s="91"/>
      <c r="J555" s="65"/>
      <c r="K555" s="91"/>
      <c r="L555" s="91"/>
      <c r="M555" s="91"/>
      <c r="N555" s="91"/>
      <c r="O555" s="91"/>
      <c r="P555" s="91"/>
      <c r="Q555" s="91"/>
      <c r="R555" s="91"/>
      <c r="S555" s="91"/>
      <c r="X555" s="182"/>
    </row>
    <row r="556" spans="1:24" ht="24.95" customHeight="1">
      <c r="A556" s="135"/>
      <c r="B556" s="91"/>
      <c r="C556" s="91"/>
      <c r="D556" s="130"/>
      <c r="E556" s="67"/>
      <c r="F556" s="65"/>
      <c r="G556" s="129" t="str">
        <f t="shared" si="10"/>
        <v>-</v>
      </c>
      <c r="H556" s="91"/>
      <c r="I556" s="91"/>
      <c r="J556" s="65"/>
      <c r="K556" s="91"/>
      <c r="L556" s="91"/>
      <c r="M556" s="91"/>
      <c r="N556" s="91"/>
      <c r="O556" s="91"/>
      <c r="P556" s="91"/>
      <c r="Q556" s="91"/>
      <c r="R556" s="91"/>
      <c r="S556" s="91"/>
      <c r="X556" s="182"/>
    </row>
    <row r="557" spans="1:24" ht="24.95" customHeight="1">
      <c r="A557" s="135"/>
      <c r="B557" s="91"/>
      <c r="C557" s="91"/>
      <c r="D557" s="130"/>
      <c r="E557" s="67"/>
      <c r="F557" s="65"/>
      <c r="G557" s="129" t="str">
        <f t="shared" si="10"/>
        <v>-</v>
      </c>
      <c r="H557" s="91"/>
      <c r="I557" s="91"/>
      <c r="J557" s="65"/>
      <c r="K557" s="91"/>
      <c r="L557" s="91"/>
      <c r="M557" s="91"/>
      <c r="N557" s="91"/>
      <c r="O557" s="91"/>
      <c r="P557" s="91"/>
      <c r="Q557" s="91"/>
      <c r="R557" s="91"/>
      <c r="S557" s="91"/>
      <c r="X557" s="182"/>
    </row>
    <row r="558" spans="1:24" ht="24.95" customHeight="1">
      <c r="A558" s="135"/>
      <c r="B558" s="91"/>
      <c r="C558" s="91"/>
      <c r="D558" s="130"/>
      <c r="E558" s="67"/>
      <c r="F558" s="65"/>
      <c r="G558" s="129" t="str">
        <f t="shared" si="10"/>
        <v>-</v>
      </c>
      <c r="H558" s="91"/>
      <c r="I558" s="91"/>
      <c r="J558" s="65"/>
      <c r="K558" s="91"/>
      <c r="L558" s="91"/>
      <c r="M558" s="91"/>
      <c r="N558" s="91"/>
      <c r="O558" s="91"/>
      <c r="P558" s="91"/>
      <c r="Q558" s="91"/>
      <c r="R558" s="91"/>
      <c r="S558" s="91"/>
      <c r="X558" s="182"/>
    </row>
    <row r="559" spans="1:24" ht="24.95" customHeight="1">
      <c r="A559" s="135"/>
      <c r="B559" s="91"/>
      <c r="C559" s="91"/>
      <c r="D559" s="130"/>
      <c r="E559" s="67"/>
      <c r="F559" s="65"/>
      <c r="G559" s="129" t="str">
        <f t="shared" si="10"/>
        <v>-</v>
      </c>
      <c r="H559" s="91"/>
      <c r="I559" s="91"/>
      <c r="J559" s="65"/>
      <c r="K559" s="91"/>
      <c r="L559" s="91"/>
      <c r="M559" s="91"/>
      <c r="N559" s="91"/>
      <c r="O559" s="91"/>
      <c r="P559" s="91"/>
      <c r="Q559" s="91"/>
      <c r="R559" s="91"/>
      <c r="S559" s="91"/>
      <c r="X559" s="182"/>
    </row>
    <row r="560" spans="1:24" ht="24.95" customHeight="1">
      <c r="A560" s="135"/>
      <c r="B560" s="91"/>
      <c r="C560" s="91"/>
      <c r="D560" s="130"/>
      <c r="E560" s="67"/>
      <c r="F560" s="65"/>
      <c r="G560" s="129" t="str">
        <f t="shared" ref="G560:G623" si="11">IF(OR(C560="",D560=""),"-",ABS((D560-C560+(D560&lt;C560))*1440))</f>
        <v>-</v>
      </c>
      <c r="H560" s="91"/>
      <c r="I560" s="91"/>
      <c r="J560" s="65"/>
      <c r="K560" s="91"/>
      <c r="L560" s="91"/>
      <c r="M560" s="91"/>
      <c r="N560" s="91"/>
      <c r="O560" s="91"/>
      <c r="P560" s="91"/>
      <c r="Q560" s="91"/>
      <c r="R560" s="91"/>
      <c r="S560" s="91"/>
      <c r="X560" s="182"/>
    </row>
    <row r="561" spans="1:24" ht="24.95" customHeight="1">
      <c r="A561" s="135"/>
      <c r="B561" s="91"/>
      <c r="C561" s="91"/>
      <c r="D561" s="130"/>
      <c r="E561" s="67"/>
      <c r="F561" s="65"/>
      <c r="G561" s="129" t="str">
        <f t="shared" si="11"/>
        <v>-</v>
      </c>
      <c r="H561" s="91"/>
      <c r="I561" s="91"/>
      <c r="J561" s="65"/>
      <c r="K561" s="91"/>
      <c r="L561" s="91"/>
      <c r="M561" s="91"/>
      <c r="N561" s="91"/>
      <c r="O561" s="91"/>
      <c r="P561" s="91"/>
      <c r="Q561" s="91"/>
      <c r="R561" s="91"/>
      <c r="S561" s="91"/>
      <c r="X561" s="182"/>
    </row>
    <row r="562" spans="1:24" ht="24.95" customHeight="1">
      <c r="A562" s="135"/>
      <c r="B562" s="91"/>
      <c r="C562" s="91"/>
      <c r="D562" s="130"/>
      <c r="E562" s="67"/>
      <c r="F562" s="65"/>
      <c r="G562" s="129" t="str">
        <f t="shared" si="11"/>
        <v>-</v>
      </c>
      <c r="H562" s="91"/>
      <c r="I562" s="91"/>
      <c r="J562" s="65"/>
      <c r="K562" s="91"/>
      <c r="L562" s="91"/>
      <c r="M562" s="91"/>
      <c r="N562" s="91"/>
      <c r="O562" s="91"/>
      <c r="P562" s="91"/>
      <c r="Q562" s="91"/>
      <c r="R562" s="91"/>
      <c r="S562" s="91"/>
      <c r="X562" s="182"/>
    </row>
    <row r="563" spans="1:24" ht="24.95" customHeight="1">
      <c r="A563" s="135"/>
      <c r="B563" s="91"/>
      <c r="C563" s="91"/>
      <c r="D563" s="130"/>
      <c r="E563" s="67"/>
      <c r="F563" s="65"/>
      <c r="G563" s="129" t="str">
        <f t="shared" si="11"/>
        <v>-</v>
      </c>
      <c r="H563" s="91"/>
      <c r="I563" s="91"/>
      <c r="J563" s="65"/>
      <c r="K563" s="91"/>
      <c r="L563" s="91"/>
      <c r="M563" s="91"/>
      <c r="N563" s="91"/>
      <c r="O563" s="91"/>
      <c r="P563" s="91"/>
      <c r="Q563" s="91"/>
      <c r="R563" s="91"/>
      <c r="S563" s="91"/>
      <c r="X563" s="182"/>
    </row>
    <row r="564" spans="1:24" ht="24.95" customHeight="1">
      <c r="A564" s="135"/>
      <c r="B564" s="91"/>
      <c r="C564" s="91"/>
      <c r="D564" s="130"/>
      <c r="E564" s="67"/>
      <c r="F564" s="65"/>
      <c r="G564" s="129" t="str">
        <f t="shared" si="11"/>
        <v>-</v>
      </c>
      <c r="H564" s="91"/>
      <c r="I564" s="91"/>
      <c r="J564" s="65"/>
      <c r="K564" s="91"/>
      <c r="L564" s="91"/>
      <c r="M564" s="91"/>
      <c r="N564" s="91"/>
      <c r="O564" s="91"/>
      <c r="P564" s="91"/>
      <c r="Q564" s="91"/>
      <c r="R564" s="91"/>
      <c r="S564" s="91"/>
      <c r="X564" s="182"/>
    </row>
    <row r="565" spans="1:24" ht="24.95" customHeight="1">
      <c r="A565" s="135"/>
      <c r="B565" s="91"/>
      <c r="C565" s="91"/>
      <c r="D565" s="130"/>
      <c r="E565" s="67"/>
      <c r="F565" s="65"/>
      <c r="G565" s="129" t="str">
        <f t="shared" si="11"/>
        <v>-</v>
      </c>
      <c r="H565" s="91"/>
      <c r="I565" s="91"/>
      <c r="J565" s="65"/>
      <c r="K565" s="91"/>
      <c r="L565" s="91"/>
      <c r="M565" s="91"/>
      <c r="N565" s="91"/>
      <c r="O565" s="91"/>
      <c r="P565" s="91"/>
      <c r="Q565" s="91"/>
      <c r="R565" s="91"/>
      <c r="S565" s="91"/>
      <c r="X565" s="182"/>
    </row>
    <row r="566" spans="1:24" ht="24.95" customHeight="1">
      <c r="A566" s="135"/>
      <c r="B566" s="91"/>
      <c r="C566" s="91"/>
      <c r="D566" s="130"/>
      <c r="E566" s="67"/>
      <c r="F566" s="65"/>
      <c r="G566" s="129" t="str">
        <f t="shared" si="11"/>
        <v>-</v>
      </c>
      <c r="H566" s="91"/>
      <c r="I566" s="91"/>
      <c r="J566" s="65"/>
      <c r="K566" s="91"/>
      <c r="L566" s="91"/>
      <c r="M566" s="91"/>
      <c r="N566" s="91"/>
      <c r="O566" s="91"/>
      <c r="P566" s="91"/>
      <c r="Q566" s="91"/>
      <c r="R566" s="91"/>
      <c r="S566" s="91"/>
      <c r="X566" s="182"/>
    </row>
    <row r="567" spans="1:24" ht="24.95" customHeight="1">
      <c r="A567" s="135"/>
      <c r="B567" s="91"/>
      <c r="C567" s="91"/>
      <c r="D567" s="130"/>
      <c r="E567" s="67"/>
      <c r="F567" s="65"/>
      <c r="G567" s="129" t="str">
        <f t="shared" si="11"/>
        <v>-</v>
      </c>
      <c r="H567" s="91"/>
      <c r="I567" s="91"/>
      <c r="J567" s="65"/>
      <c r="K567" s="91"/>
      <c r="L567" s="91"/>
      <c r="M567" s="91"/>
      <c r="N567" s="91"/>
      <c r="O567" s="91"/>
      <c r="P567" s="91"/>
      <c r="Q567" s="91"/>
      <c r="R567" s="91"/>
      <c r="S567" s="91"/>
      <c r="X567" s="182"/>
    </row>
    <row r="568" spans="1:24" ht="24.95" customHeight="1">
      <c r="A568" s="135"/>
      <c r="B568" s="91"/>
      <c r="C568" s="91"/>
      <c r="D568" s="130"/>
      <c r="E568" s="67"/>
      <c r="F568" s="65"/>
      <c r="G568" s="129" t="str">
        <f t="shared" si="11"/>
        <v>-</v>
      </c>
      <c r="H568" s="91"/>
      <c r="I568" s="91"/>
      <c r="J568" s="65"/>
      <c r="K568" s="91"/>
      <c r="L568" s="91"/>
      <c r="M568" s="91"/>
      <c r="N568" s="91"/>
      <c r="O568" s="91"/>
      <c r="P568" s="91"/>
      <c r="Q568" s="91"/>
      <c r="R568" s="91"/>
      <c r="S568" s="91"/>
      <c r="X568" s="182"/>
    </row>
    <row r="569" spans="1:24" ht="24.95" customHeight="1">
      <c r="A569" s="135"/>
      <c r="B569" s="91"/>
      <c r="C569" s="91"/>
      <c r="D569" s="130"/>
      <c r="E569" s="67"/>
      <c r="F569" s="65"/>
      <c r="G569" s="129" t="str">
        <f t="shared" si="11"/>
        <v>-</v>
      </c>
      <c r="H569" s="91"/>
      <c r="I569" s="91"/>
      <c r="J569" s="65"/>
      <c r="K569" s="91"/>
      <c r="L569" s="91"/>
      <c r="M569" s="91"/>
      <c r="N569" s="91"/>
      <c r="O569" s="91"/>
      <c r="P569" s="91"/>
      <c r="Q569" s="91"/>
      <c r="R569" s="91"/>
      <c r="S569" s="91"/>
      <c r="X569" s="182"/>
    </row>
    <row r="570" spans="1:24" ht="24.95" customHeight="1">
      <c r="A570" s="135"/>
      <c r="B570" s="91"/>
      <c r="C570" s="91"/>
      <c r="D570" s="130"/>
      <c r="E570" s="67"/>
      <c r="F570" s="65"/>
      <c r="G570" s="129" t="str">
        <f t="shared" si="11"/>
        <v>-</v>
      </c>
      <c r="H570" s="91"/>
      <c r="I570" s="91"/>
      <c r="J570" s="65"/>
      <c r="K570" s="91"/>
      <c r="L570" s="91"/>
      <c r="M570" s="91"/>
      <c r="N570" s="91"/>
      <c r="O570" s="91"/>
      <c r="P570" s="91"/>
      <c r="Q570" s="91"/>
      <c r="R570" s="91"/>
      <c r="S570" s="91"/>
      <c r="X570" s="182"/>
    </row>
    <row r="571" spans="1:24" ht="24.95" customHeight="1">
      <c r="A571" s="135"/>
      <c r="B571" s="91"/>
      <c r="C571" s="91"/>
      <c r="D571" s="130"/>
      <c r="E571" s="67"/>
      <c r="F571" s="65"/>
      <c r="G571" s="129" t="str">
        <f t="shared" si="11"/>
        <v>-</v>
      </c>
      <c r="H571" s="91"/>
      <c r="I571" s="91"/>
      <c r="J571" s="65"/>
      <c r="K571" s="91"/>
      <c r="L571" s="91"/>
      <c r="M571" s="91"/>
      <c r="N571" s="91"/>
      <c r="O571" s="91"/>
      <c r="P571" s="91"/>
      <c r="Q571" s="91"/>
      <c r="R571" s="91"/>
      <c r="S571" s="91"/>
      <c r="X571" s="182"/>
    </row>
    <row r="572" spans="1:24" ht="24.95" customHeight="1">
      <c r="A572" s="135"/>
      <c r="B572" s="91"/>
      <c r="C572" s="91"/>
      <c r="D572" s="130"/>
      <c r="E572" s="67"/>
      <c r="F572" s="65"/>
      <c r="G572" s="129" t="str">
        <f t="shared" si="11"/>
        <v>-</v>
      </c>
      <c r="H572" s="91"/>
      <c r="I572" s="91"/>
      <c r="J572" s="65"/>
      <c r="K572" s="91"/>
      <c r="L572" s="91"/>
      <c r="M572" s="91"/>
      <c r="N572" s="91"/>
      <c r="O572" s="91"/>
      <c r="P572" s="91"/>
      <c r="Q572" s="91"/>
      <c r="R572" s="91"/>
      <c r="S572" s="91"/>
      <c r="X572" s="182"/>
    </row>
    <row r="573" spans="1:24" ht="24.95" customHeight="1">
      <c r="A573" s="135"/>
      <c r="B573" s="91"/>
      <c r="C573" s="91"/>
      <c r="D573" s="130"/>
      <c r="E573" s="67"/>
      <c r="F573" s="65"/>
      <c r="G573" s="129" t="str">
        <f t="shared" si="11"/>
        <v>-</v>
      </c>
      <c r="H573" s="91"/>
      <c r="I573" s="91"/>
      <c r="J573" s="65"/>
      <c r="K573" s="91"/>
      <c r="L573" s="91"/>
      <c r="M573" s="91"/>
      <c r="N573" s="91"/>
      <c r="O573" s="91"/>
      <c r="P573" s="91"/>
      <c r="Q573" s="91"/>
      <c r="R573" s="91"/>
      <c r="S573" s="91"/>
      <c r="X573" s="182"/>
    </row>
    <row r="574" spans="1:24" ht="24.95" customHeight="1">
      <c r="A574" s="135"/>
      <c r="B574" s="91"/>
      <c r="C574" s="91"/>
      <c r="D574" s="130"/>
      <c r="E574" s="67"/>
      <c r="F574" s="65"/>
      <c r="G574" s="129" t="str">
        <f t="shared" si="11"/>
        <v>-</v>
      </c>
      <c r="H574" s="91"/>
      <c r="I574" s="91"/>
      <c r="J574" s="65"/>
      <c r="K574" s="91"/>
      <c r="L574" s="91"/>
      <c r="M574" s="91"/>
      <c r="N574" s="91"/>
      <c r="O574" s="91"/>
      <c r="P574" s="91"/>
      <c r="Q574" s="91"/>
      <c r="R574" s="91"/>
      <c r="S574" s="91"/>
      <c r="X574" s="182"/>
    </row>
    <row r="575" spans="1:24" ht="24.95" customHeight="1">
      <c r="A575" s="135"/>
      <c r="B575" s="91"/>
      <c r="C575" s="91"/>
      <c r="D575" s="130"/>
      <c r="E575" s="67"/>
      <c r="F575" s="65"/>
      <c r="G575" s="129" t="str">
        <f t="shared" si="11"/>
        <v>-</v>
      </c>
      <c r="H575" s="91"/>
      <c r="I575" s="91"/>
      <c r="J575" s="65"/>
      <c r="K575" s="91"/>
      <c r="L575" s="91"/>
      <c r="M575" s="91"/>
      <c r="N575" s="91"/>
      <c r="O575" s="91"/>
      <c r="P575" s="91"/>
      <c r="Q575" s="91"/>
      <c r="R575" s="91"/>
      <c r="S575" s="91"/>
      <c r="X575" s="182"/>
    </row>
    <row r="576" spans="1:24" ht="24.95" customHeight="1">
      <c r="A576" s="135"/>
      <c r="B576" s="91"/>
      <c r="C576" s="91"/>
      <c r="D576" s="130"/>
      <c r="E576" s="67"/>
      <c r="F576" s="65"/>
      <c r="G576" s="129" t="str">
        <f t="shared" si="11"/>
        <v>-</v>
      </c>
      <c r="H576" s="91"/>
      <c r="I576" s="91"/>
      <c r="J576" s="65"/>
      <c r="K576" s="91"/>
      <c r="L576" s="91"/>
      <c r="M576" s="91"/>
      <c r="N576" s="91"/>
      <c r="O576" s="91"/>
      <c r="P576" s="91"/>
      <c r="Q576" s="91"/>
      <c r="R576" s="91"/>
      <c r="S576" s="91"/>
      <c r="X576" s="182"/>
    </row>
    <row r="577" spans="1:24" ht="24.95" customHeight="1">
      <c r="A577" s="135"/>
      <c r="B577" s="91"/>
      <c r="C577" s="91"/>
      <c r="D577" s="130"/>
      <c r="E577" s="67"/>
      <c r="F577" s="65"/>
      <c r="G577" s="129" t="str">
        <f t="shared" si="11"/>
        <v>-</v>
      </c>
      <c r="H577" s="91"/>
      <c r="I577" s="91"/>
      <c r="J577" s="65"/>
      <c r="K577" s="91"/>
      <c r="L577" s="91"/>
      <c r="M577" s="91"/>
      <c r="N577" s="91"/>
      <c r="O577" s="91"/>
      <c r="P577" s="91"/>
      <c r="Q577" s="91"/>
      <c r="R577" s="91"/>
      <c r="S577" s="91"/>
      <c r="X577" s="182"/>
    </row>
    <row r="578" spans="1:24" ht="24.95" customHeight="1">
      <c r="A578" s="135"/>
      <c r="B578" s="91"/>
      <c r="C578" s="91"/>
      <c r="D578" s="130"/>
      <c r="E578" s="67"/>
      <c r="F578" s="65"/>
      <c r="G578" s="129" t="str">
        <f t="shared" si="11"/>
        <v>-</v>
      </c>
      <c r="H578" s="91"/>
      <c r="I578" s="91"/>
      <c r="J578" s="65"/>
      <c r="K578" s="91"/>
      <c r="L578" s="91"/>
      <c r="M578" s="91"/>
      <c r="N578" s="91"/>
      <c r="O578" s="91"/>
      <c r="P578" s="91"/>
      <c r="Q578" s="91"/>
      <c r="R578" s="91"/>
      <c r="S578" s="91"/>
      <c r="X578" s="182"/>
    </row>
    <row r="579" spans="1:24" ht="24.95" customHeight="1">
      <c r="A579" s="135"/>
      <c r="B579" s="91"/>
      <c r="C579" s="91"/>
      <c r="D579" s="130"/>
      <c r="E579" s="67"/>
      <c r="F579" s="65"/>
      <c r="G579" s="129" t="str">
        <f t="shared" si="11"/>
        <v>-</v>
      </c>
      <c r="H579" s="91"/>
      <c r="I579" s="91"/>
      <c r="J579" s="65"/>
      <c r="K579" s="91"/>
      <c r="L579" s="91"/>
      <c r="M579" s="91"/>
      <c r="N579" s="91"/>
      <c r="O579" s="91"/>
      <c r="P579" s="91"/>
      <c r="Q579" s="91"/>
      <c r="R579" s="91"/>
      <c r="S579" s="91"/>
      <c r="X579" s="182"/>
    </row>
    <row r="580" spans="1:24" ht="24.95" customHeight="1">
      <c r="A580" s="135"/>
      <c r="B580" s="91"/>
      <c r="C580" s="91"/>
      <c r="D580" s="130"/>
      <c r="E580" s="67"/>
      <c r="F580" s="65"/>
      <c r="G580" s="129" t="str">
        <f t="shared" si="11"/>
        <v>-</v>
      </c>
      <c r="H580" s="91"/>
      <c r="I580" s="91"/>
      <c r="J580" s="65"/>
      <c r="K580" s="91"/>
      <c r="L580" s="91"/>
      <c r="M580" s="91"/>
      <c r="N580" s="91"/>
      <c r="O580" s="91"/>
      <c r="P580" s="91"/>
      <c r="Q580" s="91"/>
      <c r="R580" s="91"/>
      <c r="S580" s="91"/>
      <c r="X580" s="182"/>
    </row>
    <row r="581" spans="1:24" ht="24.95" customHeight="1">
      <c r="A581" s="135"/>
      <c r="B581" s="91"/>
      <c r="C581" s="91"/>
      <c r="D581" s="130"/>
      <c r="E581" s="67"/>
      <c r="F581" s="65"/>
      <c r="G581" s="129" t="str">
        <f t="shared" si="11"/>
        <v>-</v>
      </c>
      <c r="H581" s="91"/>
      <c r="I581" s="91"/>
      <c r="J581" s="65"/>
      <c r="K581" s="91"/>
      <c r="L581" s="91"/>
      <c r="M581" s="91"/>
      <c r="N581" s="91"/>
      <c r="O581" s="91"/>
      <c r="P581" s="91"/>
      <c r="Q581" s="91"/>
      <c r="R581" s="91"/>
      <c r="S581" s="91"/>
      <c r="X581" s="182"/>
    </row>
    <row r="582" spans="1:24" ht="24.95" customHeight="1">
      <c r="A582" s="135"/>
      <c r="B582" s="91"/>
      <c r="C582" s="91"/>
      <c r="D582" s="130"/>
      <c r="E582" s="67"/>
      <c r="F582" s="65"/>
      <c r="G582" s="129" t="str">
        <f t="shared" si="11"/>
        <v>-</v>
      </c>
      <c r="H582" s="91"/>
      <c r="I582" s="91"/>
      <c r="J582" s="65"/>
      <c r="K582" s="91"/>
      <c r="L582" s="91"/>
      <c r="M582" s="91"/>
      <c r="N582" s="91"/>
      <c r="O582" s="91"/>
      <c r="P582" s="91"/>
      <c r="Q582" s="91"/>
      <c r="R582" s="91"/>
      <c r="S582" s="91"/>
      <c r="X582" s="182"/>
    </row>
    <row r="583" spans="1:24" ht="24.95" customHeight="1">
      <c r="A583" s="135"/>
      <c r="B583" s="91"/>
      <c r="C583" s="91"/>
      <c r="D583" s="130"/>
      <c r="E583" s="67"/>
      <c r="F583" s="65"/>
      <c r="G583" s="129" t="str">
        <f t="shared" si="11"/>
        <v>-</v>
      </c>
      <c r="H583" s="91"/>
      <c r="I583" s="91"/>
      <c r="J583" s="65"/>
      <c r="K583" s="91"/>
      <c r="L583" s="91"/>
      <c r="M583" s="91"/>
      <c r="N583" s="91"/>
      <c r="O583" s="91"/>
      <c r="P583" s="91"/>
      <c r="Q583" s="91"/>
      <c r="R583" s="91"/>
      <c r="S583" s="91"/>
      <c r="X583" s="182"/>
    </row>
    <row r="584" spans="1:24" ht="24.95" customHeight="1">
      <c r="A584" s="135"/>
      <c r="B584" s="91"/>
      <c r="C584" s="91"/>
      <c r="D584" s="130"/>
      <c r="E584" s="67"/>
      <c r="F584" s="65"/>
      <c r="G584" s="129" t="str">
        <f t="shared" si="11"/>
        <v>-</v>
      </c>
      <c r="H584" s="91"/>
      <c r="I584" s="91"/>
      <c r="J584" s="65"/>
      <c r="K584" s="91"/>
      <c r="L584" s="91"/>
      <c r="M584" s="91"/>
      <c r="N584" s="91"/>
      <c r="O584" s="91"/>
      <c r="P584" s="91"/>
      <c r="Q584" s="91"/>
      <c r="R584" s="91"/>
      <c r="S584" s="91"/>
      <c r="X584" s="182"/>
    </row>
    <row r="585" spans="1:24" ht="24.95" customHeight="1">
      <c r="A585" s="135"/>
      <c r="B585" s="91"/>
      <c r="C585" s="91"/>
      <c r="D585" s="130"/>
      <c r="E585" s="67"/>
      <c r="F585" s="65"/>
      <c r="G585" s="129" t="str">
        <f t="shared" si="11"/>
        <v>-</v>
      </c>
      <c r="H585" s="91"/>
      <c r="I585" s="91"/>
      <c r="J585" s="65"/>
      <c r="K585" s="91"/>
      <c r="L585" s="91"/>
      <c r="M585" s="91"/>
      <c r="N585" s="91"/>
      <c r="O585" s="91"/>
      <c r="P585" s="91"/>
      <c r="Q585" s="91"/>
      <c r="R585" s="91"/>
      <c r="S585" s="91"/>
      <c r="X585" s="182"/>
    </row>
    <row r="586" spans="1:24" ht="24.95" customHeight="1">
      <c r="A586" s="135"/>
      <c r="B586" s="91"/>
      <c r="C586" s="91"/>
      <c r="D586" s="130"/>
      <c r="E586" s="67"/>
      <c r="F586" s="65"/>
      <c r="G586" s="129" t="str">
        <f t="shared" si="11"/>
        <v>-</v>
      </c>
      <c r="H586" s="91"/>
      <c r="I586" s="91"/>
      <c r="J586" s="65"/>
      <c r="K586" s="91"/>
      <c r="L586" s="91"/>
      <c r="M586" s="91"/>
      <c r="N586" s="91"/>
      <c r="O586" s="91"/>
      <c r="P586" s="91"/>
      <c r="Q586" s="91"/>
      <c r="R586" s="91"/>
      <c r="S586" s="91"/>
      <c r="X586" s="182"/>
    </row>
    <row r="587" spans="1:24" ht="24.95" customHeight="1">
      <c r="A587" s="135"/>
      <c r="B587" s="91"/>
      <c r="C587" s="91"/>
      <c r="D587" s="130"/>
      <c r="E587" s="67"/>
      <c r="F587" s="65"/>
      <c r="G587" s="129" t="str">
        <f t="shared" si="11"/>
        <v>-</v>
      </c>
      <c r="H587" s="91"/>
      <c r="I587" s="91"/>
      <c r="J587" s="65"/>
      <c r="K587" s="91"/>
      <c r="L587" s="91"/>
      <c r="M587" s="91"/>
      <c r="N587" s="91"/>
      <c r="O587" s="91"/>
      <c r="P587" s="91"/>
      <c r="Q587" s="91"/>
      <c r="R587" s="91"/>
      <c r="S587" s="91"/>
      <c r="X587" s="182"/>
    </row>
    <row r="588" spans="1:24" ht="24.95" customHeight="1">
      <c r="A588" s="135"/>
      <c r="B588" s="91"/>
      <c r="C588" s="91"/>
      <c r="D588" s="130"/>
      <c r="E588" s="67"/>
      <c r="F588" s="65"/>
      <c r="G588" s="129" t="str">
        <f t="shared" si="11"/>
        <v>-</v>
      </c>
      <c r="H588" s="91"/>
      <c r="I588" s="91"/>
      <c r="J588" s="65"/>
      <c r="K588" s="91"/>
      <c r="L588" s="91"/>
      <c r="M588" s="91"/>
      <c r="N588" s="91"/>
      <c r="O588" s="91"/>
      <c r="P588" s="91"/>
      <c r="Q588" s="91"/>
      <c r="R588" s="91"/>
      <c r="S588" s="91"/>
      <c r="X588" s="182"/>
    </row>
    <row r="589" spans="1:24" ht="24.95" customHeight="1">
      <c r="A589" s="135"/>
      <c r="B589" s="91"/>
      <c r="C589" s="91"/>
      <c r="D589" s="130"/>
      <c r="E589" s="67"/>
      <c r="F589" s="65"/>
      <c r="G589" s="129" t="str">
        <f t="shared" si="11"/>
        <v>-</v>
      </c>
      <c r="H589" s="91"/>
      <c r="I589" s="91"/>
      <c r="J589" s="65"/>
      <c r="K589" s="91"/>
      <c r="L589" s="91"/>
      <c r="M589" s="91"/>
      <c r="N589" s="91"/>
      <c r="O589" s="91"/>
      <c r="P589" s="91"/>
      <c r="Q589" s="91"/>
      <c r="R589" s="91"/>
      <c r="S589" s="91"/>
      <c r="X589" s="182"/>
    </row>
    <row r="590" spans="1:24" ht="24.95" customHeight="1">
      <c r="A590" s="135"/>
      <c r="B590" s="91"/>
      <c r="C590" s="91"/>
      <c r="D590" s="130"/>
      <c r="E590" s="67"/>
      <c r="F590" s="65"/>
      <c r="G590" s="129" t="str">
        <f t="shared" si="11"/>
        <v>-</v>
      </c>
      <c r="H590" s="91"/>
      <c r="I590" s="91"/>
      <c r="J590" s="65"/>
      <c r="K590" s="91"/>
      <c r="L590" s="91"/>
      <c r="M590" s="91"/>
      <c r="N590" s="91"/>
      <c r="O590" s="91"/>
      <c r="P590" s="91"/>
      <c r="Q590" s="91"/>
      <c r="R590" s="91"/>
      <c r="S590" s="91"/>
      <c r="X590" s="182"/>
    </row>
    <row r="591" spans="1:24" ht="24.95" customHeight="1">
      <c r="A591" s="135"/>
      <c r="B591" s="91"/>
      <c r="C591" s="91"/>
      <c r="D591" s="130"/>
      <c r="E591" s="67"/>
      <c r="F591" s="65"/>
      <c r="G591" s="129" t="str">
        <f t="shared" si="11"/>
        <v>-</v>
      </c>
      <c r="H591" s="91"/>
      <c r="I591" s="91"/>
      <c r="J591" s="65"/>
      <c r="K591" s="91"/>
      <c r="L591" s="91"/>
      <c r="M591" s="91"/>
      <c r="N591" s="91"/>
      <c r="O591" s="91"/>
      <c r="P591" s="91"/>
      <c r="Q591" s="91"/>
      <c r="R591" s="91"/>
      <c r="S591" s="91"/>
      <c r="X591" s="182"/>
    </row>
    <row r="592" spans="1:24" ht="24.95" customHeight="1">
      <c r="A592" s="135"/>
      <c r="B592" s="91"/>
      <c r="C592" s="91"/>
      <c r="D592" s="130"/>
      <c r="E592" s="67"/>
      <c r="F592" s="65"/>
      <c r="G592" s="129" t="str">
        <f t="shared" si="11"/>
        <v>-</v>
      </c>
      <c r="H592" s="91"/>
      <c r="I592" s="91"/>
      <c r="J592" s="65"/>
      <c r="K592" s="91"/>
      <c r="L592" s="91"/>
      <c r="M592" s="91"/>
      <c r="N592" s="91"/>
      <c r="O592" s="91"/>
      <c r="P592" s="91"/>
      <c r="Q592" s="91"/>
      <c r="R592" s="91"/>
      <c r="S592" s="91"/>
      <c r="X592" s="182"/>
    </row>
    <row r="593" spans="1:24" ht="24.95" customHeight="1">
      <c r="A593" s="135"/>
      <c r="B593" s="91"/>
      <c r="C593" s="91"/>
      <c r="D593" s="130"/>
      <c r="E593" s="67"/>
      <c r="F593" s="65"/>
      <c r="G593" s="129" t="str">
        <f t="shared" si="11"/>
        <v>-</v>
      </c>
      <c r="H593" s="91"/>
      <c r="I593" s="91"/>
      <c r="J593" s="65"/>
      <c r="K593" s="91"/>
      <c r="L593" s="91"/>
      <c r="M593" s="91"/>
      <c r="N593" s="91"/>
      <c r="O593" s="91"/>
      <c r="P593" s="91"/>
      <c r="Q593" s="91"/>
      <c r="R593" s="91"/>
      <c r="S593" s="91"/>
      <c r="X593" s="182"/>
    </row>
    <row r="594" spans="1:24" ht="24.95" customHeight="1">
      <c r="A594" s="135"/>
      <c r="B594" s="91"/>
      <c r="C594" s="91"/>
      <c r="D594" s="130"/>
      <c r="E594" s="67"/>
      <c r="F594" s="65"/>
      <c r="G594" s="129" t="str">
        <f t="shared" si="11"/>
        <v>-</v>
      </c>
      <c r="H594" s="91"/>
      <c r="I594" s="91"/>
      <c r="J594" s="65"/>
      <c r="K594" s="91"/>
      <c r="L594" s="91"/>
      <c r="M594" s="91"/>
      <c r="N594" s="91"/>
      <c r="O594" s="91"/>
      <c r="P594" s="91"/>
      <c r="Q594" s="91"/>
      <c r="R594" s="91"/>
      <c r="S594" s="91"/>
      <c r="X594" s="182"/>
    </row>
    <row r="595" spans="1:24" ht="24.95" customHeight="1">
      <c r="A595" s="135"/>
      <c r="B595" s="91"/>
      <c r="C595" s="91"/>
      <c r="D595" s="130"/>
      <c r="E595" s="67"/>
      <c r="F595" s="65"/>
      <c r="G595" s="129" t="str">
        <f t="shared" si="11"/>
        <v>-</v>
      </c>
      <c r="H595" s="91"/>
      <c r="I595" s="91"/>
      <c r="J595" s="65"/>
      <c r="K595" s="91"/>
      <c r="L595" s="91"/>
      <c r="M595" s="91"/>
      <c r="N595" s="91"/>
      <c r="O595" s="91"/>
      <c r="P595" s="91"/>
      <c r="Q595" s="91"/>
      <c r="R595" s="91"/>
      <c r="S595" s="91"/>
      <c r="X595" s="182"/>
    </row>
    <row r="596" spans="1:24" ht="24.95" customHeight="1">
      <c r="A596" s="135"/>
      <c r="B596" s="91"/>
      <c r="C596" s="91"/>
      <c r="D596" s="130"/>
      <c r="E596" s="67"/>
      <c r="F596" s="65"/>
      <c r="G596" s="129" t="str">
        <f t="shared" si="11"/>
        <v>-</v>
      </c>
      <c r="H596" s="91"/>
      <c r="I596" s="91"/>
      <c r="J596" s="65"/>
      <c r="K596" s="91"/>
      <c r="L596" s="91"/>
      <c r="M596" s="91"/>
      <c r="N596" s="91"/>
      <c r="O596" s="91"/>
      <c r="P596" s="91"/>
      <c r="Q596" s="91"/>
      <c r="R596" s="91"/>
      <c r="S596" s="91"/>
      <c r="X596" s="182"/>
    </row>
    <row r="597" spans="1:24" ht="24.95" customHeight="1">
      <c r="A597" s="135"/>
      <c r="B597" s="91"/>
      <c r="C597" s="91"/>
      <c r="D597" s="130"/>
      <c r="E597" s="67"/>
      <c r="F597" s="65"/>
      <c r="G597" s="129" t="str">
        <f t="shared" si="11"/>
        <v>-</v>
      </c>
      <c r="H597" s="91"/>
      <c r="I597" s="91"/>
      <c r="J597" s="65"/>
      <c r="K597" s="91"/>
      <c r="L597" s="91"/>
      <c r="M597" s="91"/>
      <c r="N597" s="91"/>
      <c r="O597" s="91"/>
      <c r="P597" s="91"/>
      <c r="Q597" s="91"/>
      <c r="R597" s="91"/>
      <c r="S597" s="91"/>
      <c r="X597" s="182"/>
    </row>
    <row r="598" spans="1:24" ht="24.95" customHeight="1">
      <c r="A598" s="135"/>
      <c r="B598" s="91"/>
      <c r="C598" s="91"/>
      <c r="D598" s="130"/>
      <c r="E598" s="67"/>
      <c r="F598" s="65"/>
      <c r="G598" s="129" t="str">
        <f t="shared" si="11"/>
        <v>-</v>
      </c>
      <c r="H598" s="91"/>
      <c r="I598" s="91"/>
      <c r="J598" s="65"/>
      <c r="K598" s="91"/>
      <c r="L598" s="91"/>
      <c r="M598" s="91"/>
      <c r="N598" s="91"/>
      <c r="O598" s="91"/>
      <c r="P598" s="91"/>
      <c r="Q598" s="91"/>
      <c r="R598" s="91"/>
      <c r="S598" s="91"/>
      <c r="X598" s="182"/>
    </row>
    <row r="599" spans="1:24" ht="24.95" customHeight="1">
      <c r="A599" s="135"/>
      <c r="B599" s="91"/>
      <c r="C599" s="91"/>
      <c r="D599" s="130"/>
      <c r="E599" s="67"/>
      <c r="F599" s="65"/>
      <c r="G599" s="129" t="str">
        <f t="shared" si="11"/>
        <v>-</v>
      </c>
      <c r="H599" s="91"/>
      <c r="I599" s="91"/>
      <c r="J599" s="65"/>
      <c r="K599" s="91"/>
      <c r="L599" s="91"/>
      <c r="M599" s="91"/>
      <c r="N599" s="91"/>
      <c r="O599" s="91"/>
      <c r="P599" s="91"/>
      <c r="Q599" s="91"/>
      <c r="R599" s="91"/>
      <c r="S599" s="91"/>
      <c r="X599" s="182"/>
    </row>
    <row r="600" spans="1:24" ht="24.95" customHeight="1">
      <c r="A600" s="135"/>
      <c r="B600" s="91"/>
      <c r="C600" s="91"/>
      <c r="D600" s="130"/>
      <c r="E600" s="67"/>
      <c r="F600" s="65"/>
      <c r="G600" s="129" t="str">
        <f t="shared" si="11"/>
        <v>-</v>
      </c>
      <c r="H600" s="91"/>
      <c r="I600" s="91"/>
      <c r="J600" s="65"/>
      <c r="K600" s="91"/>
      <c r="L600" s="91"/>
      <c r="M600" s="91"/>
      <c r="N600" s="91"/>
      <c r="O600" s="91"/>
      <c r="P600" s="91"/>
      <c r="Q600" s="91"/>
      <c r="R600" s="91"/>
      <c r="S600" s="91"/>
      <c r="X600" s="182"/>
    </row>
    <row r="601" spans="1:24" ht="24.95" customHeight="1">
      <c r="A601" s="135"/>
      <c r="B601" s="91"/>
      <c r="C601" s="91"/>
      <c r="D601" s="130"/>
      <c r="E601" s="67"/>
      <c r="F601" s="65"/>
      <c r="G601" s="129" t="str">
        <f t="shared" si="11"/>
        <v>-</v>
      </c>
      <c r="H601" s="91"/>
      <c r="I601" s="91"/>
      <c r="J601" s="65"/>
      <c r="K601" s="91"/>
      <c r="L601" s="91"/>
      <c r="M601" s="91"/>
      <c r="N601" s="91"/>
      <c r="O601" s="91"/>
      <c r="P601" s="91"/>
      <c r="Q601" s="91"/>
      <c r="R601" s="91"/>
      <c r="S601" s="91"/>
      <c r="X601" s="182"/>
    </row>
    <row r="602" spans="1:24" ht="24.95" customHeight="1">
      <c r="A602" s="135"/>
      <c r="B602" s="91"/>
      <c r="C602" s="91"/>
      <c r="D602" s="130"/>
      <c r="E602" s="67"/>
      <c r="F602" s="65"/>
      <c r="G602" s="129" t="str">
        <f t="shared" si="11"/>
        <v>-</v>
      </c>
      <c r="H602" s="91"/>
      <c r="I602" s="91"/>
      <c r="J602" s="65"/>
      <c r="K602" s="91"/>
      <c r="L602" s="91"/>
      <c r="M602" s="91"/>
      <c r="N602" s="91"/>
      <c r="O602" s="91"/>
      <c r="P602" s="91"/>
      <c r="Q602" s="91"/>
      <c r="R602" s="91"/>
      <c r="S602" s="91"/>
      <c r="X602" s="182"/>
    </row>
    <row r="603" spans="1:24" ht="24.95" customHeight="1">
      <c r="A603" s="135"/>
      <c r="B603" s="91"/>
      <c r="C603" s="91"/>
      <c r="D603" s="130"/>
      <c r="E603" s="67"/>
      <c r="F603" s="65"/>
      <c r="G603" s="129" t="str">
        <f t="shared" si="11"/>
        <v>-</v>
      </c>
      <c r="H603" s="91"/>
      <c r="I603" s="91"/>
      <c r="J603" s="65"/>
      <c r="K603" s="91"/>
      <c r="L603" s="91"/>
      <c r="M603" s="91"/>
      <c r="N603" s="91"/>
      <c r="O603" s="91"/>
      <c r="P603" s="91"/>
      <c r="Q603" s="91"/>
      <c r="R603" s="91"/>
      <c r="S603" s="91"/>
      <c r="X603" s="182"/>
    </row>
    <row r="604" spans="1:24" ht="24.95" customHeight="1">
      <c r="A604" s="135"/>
      <c r="B604" s="91"/>
      <c r="C604" s="91"/>
      <c r="D604" s="130"/>
      <c r="E604" s="67"/>
      <c r="F604" s="65"/>
      <c r="G604" s="129" t="str">
        <f t="shared" si="11"/>
        <v>-</v>
      </c>
      <c r="H604" s="91"/>
      <c r="I604" s="91"/>
      <c r="J604" s="65"/>
      <c r="K604" s="91"/>
      <c r="L604" s="91"/>
      <c r="M604" s="91"/>
      <c r="N604" s="91"/>
      <c r="O604" s="91"/>
      <c r="P604" s="91"/>
      <c r="Q604" s="91"/>
      <c r="R604" s="91"/>
      <c r="S604" s="91"/>
      <c r="X604" s="182"/>
    </row>
    <row r="605" spans="1:24" ht="24.95" customHeight="1">
      <c r="A605" s="135"/>
      <c r="B605" s="91"/>
      <c r="C605" s="91"/>
      <c r="D605" s="130"/>
      <c r="E605" s="67"/>
      <c r="F605" s="65"/>
      <c r="G605" s="129" t="str">
        <f t="shared" si="11"/>
        <v>-</v>
      </c>
      <c r="H605" s="91"/>
      <c r="I605" s="91"/>
      <c r="J605" s="65"/>
      <c r="K605" s="91"/>
      <c r="L605" s="91"/>
      <c r="M605" s="91"/>
      <c r="N605" s="91"/>
      <c r="O605" s="91"/>
      <c r="P605" s="91"/>
      <c r="Q605" s="91"/>
      <c r="R605" s="91"/>
      <c r="S605" s="91"/>
      <c r="X605" s="182"/>
    </row>
    <row r="606" spans="1:24" ht="24.95" customHeight="1">
      <c r="A606" s="135"/>
      <c r="B606" s="91"/>
      <c r="C606" s="91"/>
      <c r="D606" s="130"/>
      <c r="E606" s="67"/>
      <c r="F606" s="65"/>
      <c r="G606" s="129" t="str">
        <f t="shared" si="11"/>
        <v>-</v>
      </c>
      <c r="H606" s="91"/>
      <c r="I606" s="91"/>
      <c r="J606" s="65"/>
      <c r="K606" s="91"/>
      <c r="L606" s="91"/>
      <c r="M606" s="91"/>
      <c r="N606" s="91"/>
      <c r="O606" s="91"/>
      <c r="P606" s="91"/>
      <c r="Q606" s="91"/>
      <c r="R606" s="91"/>
      <c r="S606" s="91"/>
      <c r="X606" s="182"/>
    </row>
    <row r="607" spans="1:24" ht="24.95" customHeight="1">
      <c r="A607" s="135"/>
      <c r="B607" s="91"/>
      <c r="C607" s="91"/>
      <c r="D607" s="130"/>
      <c r="E607" s="67"/>
      <c r="F607" s="65"/>
      <c r="G607" s="129" t="str">
        <f t="shared" si="11"/>
        <v>-</v>
      </c>
      <c r="H607" s="91"/>
      <c r="I607" s="91"/>
      <c r="J607" s="65"/>
      <c r="K607" s="91"/>
      <c r="L607" s="91"/>
      <c r="M607" s="91"/>
      <c r="N607" s="91"/>
      <c r="O607" s="91"/>
      <c r="P607" s="91"/>
      <c r="Q607" s="91"/>
      <c r="R607" s="91"/>
      <c r="S607" s="91"/>
      <c r="X607" s="182"/>
    </row>
    <row r="608" spans="1:24" ht="24.95" customHeight="1">
      <c r="A608" s="135"/>
      <c r="B608" s="91"/>
      <c r="C608" s="91"/>
      <c r="D608" s="130"/>
      <c r="E608" s="67"/>
      <c r="F608" s="65"/>
      <c r="G608" s="129" t="str">
        <f t="shared" si="11"/>
        <v>-</v>
      </c>
      <c r="H608" s="91"/>
      <c r="I608" s="91"/>
      <c r="J608" s="65"/>
      <c r="K608" s="91"/>
      <c r="L608" s="91"/>
      <c r="M608" s="91"/>
      <c r="N608" s="91"/>
      <c r="O608" s="91"/>
      <c r="P608" s="91"/>
      <c r="Q608" s="91"/>
      <c r="R608" s="91"/>
      <c r="S608" s="91"/>
      <c r="X608" s="182"/>
    </row>
    <row r="609" spans="1:24" ht="24.95" customHeight="1">
      <c r="A609" s="135"/>
      <c r="B609" s="91"/>
      <c r="C609" s="91"/>
      <c r="D609" s="130"/>
      <c r="E609" s="67"/>
      <c r="F609" s="65"/>
      <c r="G609" s="129" t="str">
        <f t="shared" si="11"/>
        <v>-</v>
      </c>
      <c r="H609" s="91"/>
      <c r="I609" s="91"/>
      <c r="J609" s="65"/>
      <c r="K609" s="91"/>
      <c r="L609" s="91"/>
      <c r="M609" s="91"/>
      <c r="N609" s="91"/>
      <c r="O609" s="91"/>
      <c r="P609" s="91"/>
      <c r="Q609" s="91"/>
      <c r="R609" s="91"/>
      <c r="S609" s="91"/>
      <c r="X609" s="182"/>
    </row>
    <row r="610" spans="1:24" ht="24.95" customHeight="1">
      <c r="A610" s="135"/>
      <c r="B610" s="91"/>
      <c r="C610" s="91"/>
      <c r="D610" s="130"/>
      <c r="E610" s="67"/>
      <c r="F610" s="65"/>
      <c r="G610" s="129" t="str">
        <f t="shared" si="11"/>
        <v>-</v>
      </c>
      <c r="H610" s="91"/>
      <c r="I610" s="91"/>
      <c r="J610" s="65"/>
      <c r="K610" s="91"/>
      <c r="L610" s="91"/>
      <c r="M610" s="91"/>
      <c r="N610" s="91"/>
      <c r="O610" s="91"/>
      <c r="P610" s="91"/>
      <c r="Q610" s="91"/>
      <c r="R610" s="91"/>
      <c r="S610" s="91"/>
      <c r="X610" s="182"/>
    </row>
    <row r="611" spans="1:24" ht="24.95" customHeight="1">
      <c r="A611" s="135"/>
      <c r="B611" s="91"/>
      <c r="C611" s="91"/>
      <c r="D611" s="130"/>
      <c r="E611" s="67"/>
      <c r="F611" s="65"/>
      <c r="G611" s="129" t="str">
        <f t="shared" si="11"/>
        <v>-</v>
      </c>
      <c r="H611" s="91"/>
      <c r="I611" s="91"/>
      <c r="J611" s="65"/>
      <c r="K611" s="91"/>
      <c r="L611" s="91"/>
      <c r="M611" s="91"/>
      <c r="N611" s="91"/>
      <c r="O611" s="91"/>
      <c r="P611" s="91"/>
      <c r="Q611" s="91"/>
      <c r="R611" s="91"/>
      <c r="S611" s="91"/>
      <c r="X611" s="182"/>
    </row>
    <row r="612" spans="1:24" ht="24.95" customHeight="1">
      <c r="A612" s="135"/>
      <c r="B612" s="91"/>
      <c r="C612" s="91"/>
      <c r="D612" s="130"/>
      <c r="E612" s="67"/>
      <c r="F612" s="65"/>
      <c r="G612" s="129" t="str">
        <f t="shared" si="11"/>
        <v>-</v>
      </c>
      <c r="H612" s="91"/>
      <c r="I612" s="91"/>
      <c r="J612" s="65"/>
      <c r="K612" s="91"/>
      <c r="L612" s="91"/>
      <c r="M612" s="91"/>
      <c r="N612" s="91"/>
      <c r="O612" s="91"/>
      <c r="P612" s="91"/>
      <c r="Q612" s="91"/>
      <c r="R612" s="91"/>
      <c r="S612" s="91"/>
      <c r="X612" s="182"/>
    </row>
    <row r="613" spans="1:24" ht="24.95" customHeight="1">
      <c r="A613" s="135"/>
      <c r="B613" s="91"/>
      <c r="C613" s="91"/>
      <c r="D613" s="130"/>
      <c r="E613" s="67"/>
      <c r="F613" s="65"/>
      <c r="G613" s="129" t="str">
        <f t="shared" si="11"/>
        <v>-</v>
      </c>
      <c r="H613" s="91"/>
      <c r="I613" s="91"/>
      <c r="J613" s="65"/>
      <c r="K613" s="91"/>
      <c r="L613" s="91"/>
      <c r="M613" s="91"/>
      <c r="N613" s="91"/>
      <c r="O613" s="91"/>
      <c r="P613" s="91"/>
      <c r="Q613" s="91"/>
      <c r="R613" s="91"/>
      <c r="S613" s="91"/>
      <c r="X613" s="182"/>
    </row>
    <row r="614" spans="1:24" ht="24.95" customHeight="1">
      <c r="A614" s="135"/>
      <c r="B614" s="91"/>
      <c r="C614" s="91"/>
      <c r="D614" s="130"/>
      <c r="E614" s="67"/>
      <c r="F614" s="65"/>
      <c r="G614" s="129" t="str">
        <f t="shared" si="11"/>
        <v>-</v>
      </c>
      <c r="H614" s="91"/>
      <c r="I614" s="91"/>
      <c r="J614" s="65"/>
      <c r="K614" s="91"/>
      <c r="L614" s="91"/>
      <c r="M614" s="91"/>
      <c r="N614" s="91"/>
      <c r="O614" s="91"/>
      <c r="P614" s="91"/>
      <c r="Q614" s="91"/>
      <c r="R614" s="91"/>
      <c r="S614" s="91"/>
      <c r="X614" s="182"/>
    </row>
    <row r="615" spans="1:24" ht="24.95" customHeight="1">
      <c r="A615" s="135"/>
      <c r="B615" s="91"/>
      <c r="C615" s="91"/>
      <c r="D615" s="130"/>
      <c r="E615" s="67"/>
      <c r="F615" s="65"/>
      <c r="G615" s="129" t="str">
        <f t="shared" si="11"/>
        <v>-</v>
      </c>
      <c r="H615" s="91"/>
      <c r="I615" s="91"/>
      <c r="J615" s="65"/>
      <c r="K615" s="91"/>
      <c r="L615" s="91"/>
      <c r="M615" s="91"/>
      <c r="N615" s="91"/>
      <c r="O615" s="91"/>
      <c r="P615" s="91"/>
      <c r="Q615" s="91"/>
      <c r="R615" s="91"/>
      <c r="S615" s="91"/>
      <c r="X615" s="182"/>
    </row>
    <row r="616" spans="1:24" ht="24.95" customHeight="1">
      <c r="A616" s="135"/>
      <c r="B616" s="91"/>
      <c r="C616" s="91"/>
      <c r="D616" s="130"/>
      <c r="E616" s="67"/>
      <c r="F616" s="65"/>
      <c r="G616" s="129" t="str">
        <f t="shared" si="11"/>
        <v>-</v>
      </c>
      <c r="H616" s="91"/>
      <c r="I616" s="91"/>
      <c r="J616" s="65"/>
      <c r="K616" s="91"/>
      <c r="L616" s="91"/>
      <c r="M616" s="91"/>
      <c r="N616" s="91"/>
      <c r="O616" s="91"/>
      <c r="P616" s="91"/>
      <c r="Q616" s="91"/>
      <c r="R616" s="91"/>
      <c r="S616" s="91"/>
      <c r="X616" s="182"/>
    </row>
    <row r="617" spans="1:24" ht="24.95" customHeight="1">
      <c r="A617" s="135"/>
      <c r="B617" s="91"/>
      <c r="C617" s="91"/>
      <c r="D617" s="130"/>
      <c r="E617" s="67"/>
      <c r="F617" s="65"/>
      <c r="G617" s="129" t="str">
        <f t="shared" si="11"/>
        <v>-</v>
      </c>
      <c r="H617" s="91"/>
      <c r="I617" s="91"/>
      <c r="J617" s="65"/>
      <c r="K617" s="91"/>
      <c r="L617" s="91"/>
      <c r="M617" s="91"/>
      <c r="N617" s="91"/>
      <c r="O617" s="91"/>
      <c r="P617" s="91"/>
      <c r="Q617" s="91"/>
      <c r="R617" s="91"/>
      <c r="S617" s="91"/>
      <c r="X617" s="182"/>
    </row>
    <row r="618" spans="1:24" ht="24.95" customHeight="1">
      <c r="A618" s="135"/>
      <c r="B618" s="91"/>
      <c r="C618" s="91"/>
      <c r="D618" s="130"/>
      <c r="E618" s="67"/>
      <c r="F618" s="65"/>
      <c r="G618" s="129" t="str">
        <f t="shared" si="11"/>
        <v>-</v>
      </c>
      <c r="H618" s="91"/>
      <c r="I618" s="91"/>
      <c r="J618" s="65"/>
      <c r="K618" s="91"/>
      <c r="L618" s="91"/>
      <c r="M618" s="91"/>
      <c r="N618" s="91"/>
      <c r="O618" s="91"/>
      <c r="P618" s="91"/>
      <c r="Q618" s="91"/>
      <c r="R618" s="91"/>
      <c r="S618" s="91"/>
      <c r="X618" s="182"/>
    </row>
    <row r="619" spans="1:24" ht="24.95" customHeight="1">
      <c r="A619" s="135"/>
      <c r="B619" s="91"/>
      <c r="C619" s="91"/>
      <c r="D619" s="130"/>
      <c r="E619" s="67"/>
      <c r="F619" s="65"/>
      <c r="G619" s="129" t="str">
        <f t="shared" si="11"/>
        <v>-</v>
      </c>
      <c r="H619" s="91"/>
      <c r="I619" s="91"/>
      <c r="J619" s="65"/>
      <c r="K619" s="91"/>
      <c r="L619" s="91"/>
      <c r="M619" s="91"/>
      <c r="N619" s="91"/>
      <c r="O619" s="91"/>
      <c r="P619" s="91"/>
      <c r="Q619" s="91"/>
      <c r="R619" s="91"/>
      <c r="S619" s="91"/>
      <c r="X619" s="182"/>
    </row>
    <row r="620" spans="1:24" ht="24.95" customHeight="1">
      <c r="A620" s="135"/>
      <c r="B620" s="91"/>
      <c r="C620" s="91"/>
      <c r="D620" s="130"/>
      <c r="E620" s="67"/>
      <c r="F620" s="65"/>
      <c r="G620" s="129" t="str">
        <f t="shared" si="11"/>
        <v>-</v>
      </c>
      <c r="H620" s="91"/>
      <c r="I620" s="91"/>
      <c r="J620" s="65"/>
      <c r="K620" s="91"/>
      <c r="L620" s="91"/>
      <c r="M620" s="91"/>
      <c r="N620" s="91"/>
      <c r="O620" s="91"/>
      <c r="P620" s="91"/>
      <c r="Q620" s="91"/>
      <c r="R620" s="91"/>
      <c r="S620" s="91"/>
      <c r="X620" s="182"/>
    </row>
    <row r="621" spans="1:24" ht="24.95" customHeight="1">
      <c r="A621" s="135"/>
      <c r="B621" s="91"/>
      <c r="C621" s="91"/>
      <c r="D621" s="130"/>
      <c r="E621" s="67"/>
      <c r="F621" s="65"/>
      <c r="G621" s="129" t="str">
        <f t="shared" si="11"/>
        <v>-</v>
      </c>
      <c r="H621" s="91"/>
      <c r="I621" s="91"/>
      <c r="J621" s="65"/>
      <c r="K621" s="91"/>
      <c r="L621" s="91"/>
      <c r="M621" s="91"/>
      <c r="N621" s="91"/>
      <c r="O621" s="91"/>
      <c r="P621" s="91"/>
      <c r="Q621" s="91"/>
      <c r="R621" s="91"/>
      <c r="S621" s="91"/>
      <c r="X621" s="182"/>
    </row>
    <row r="622" spans="1:24" ht="24.95" customHeight="1">
      <c r="A622" s="135"/>
      <c r="B622" s="91"/>
      <c r="C622" s="91"/>
      <c r="D622" s="130"/>
      <c r="E622" s="67"/>
      <c r="F622" s="65"/>
      <c r="G622" s="129" t="str">
        <f t="shared" si="11"/>
        <v>-</v>
      </c>
      <c r="H622" s="91"/>
      <c r="I622" s="91"/>
      <c r="J622" s="65"/>
      <c r="K622" s="91"/>
      <c r="L622" s="91"/>
      <c r="M622" s="91"/>
      <c r="N622" s="91"/>
      <c r="O622" s="91"/>
      <c r="P622" s="91"/>
      <c r="Q622" s="91"/>
      <c r="R622" s="91"/>
      <c r="S622" s="91"/>
      <c r="X622" s="182"/>
    </row>
    <row r="623" spans="1:24" ht="24.95" customHeight="1">
      <c r="A623" s="135"/>
      <c r="B623" s="91"/>
      <c r="C623" s="91"/>
      <c r="D623" s="130"/>
      <c r="E623" s="67"/>
      <c r="F623" s="65"/>
      <c r="G623" s="129" t="str">
        <f t="shared" si="11"/>
        <v>-</v>
      </c>
      <c r="H623" s="91"/>
      <c r="I623" s="91"/>
      <c r="J623" s="65"/>
      <c r="K623" s="91"/>
      <c r="L623" s="91"/>
      <c r="M623" s="91"/>
      <c r="N623" s="91"/>
      <c r="O623" s="91"/>
      <c r="P623" s="91"/>
      <c r="Q623" s="91"/>
      <c r="R623" s="91"/>
      <c r="S623" s="91"/>
      <c r="X623" s="182"/>
    </row>
    <row r="624" spans="1:24" ht="24.95" customHeight="1">
      <c r="A624" s="135"/>
      <c r="B624" s="91"/>
      <c r="C624" s="91"/>
      <c r="D624" s="130"/>
      <c r="E624" s="67"/>
      <c r="F624" s="65"/>
      <c r="G624" s="129" t="str">
        <f t="shared" ref="G624:G687" si="12">IF(OR(C624="",D624=""),"-",ABS((D624-C624+(D624&lt;C624))*1440))</f>
        <v>-</v>
      </c>
      <c r="H624" s="91"/>
      <c r="I624" s="91"/>
      <c r="J624" s="65"/>
      <c r="K624" s="91"/>
      <c r="L624" s="91"/>
      <c r="M624" s="91"/>
      <c r="N624" s="91"/>
      <c r="O624" s="91"/>
      <c r="P624" s="91"/>
      <c r="Q624" s="91"/>
      <c r="R624" s="91"/>
      <c r="S624" s="91"/>
      <c r="X624" s="182"/>
    </row>
    <row r="625" spans="1:24" ht="24.95" customHeight="1">
      <c r="A625" s="135"/>
      <c r="B625" s="91"/>
      <c r="C625" s="91"/>
      <c r="D625" s="130"/>
      <c r="E625" s="67"/>
      <c r="F625" s="65"/>
      <c r="G625" s="129" t="str">
        <f t="shared" si="12"/>
        <v>-</v>
      </c>
      <c r="H625" s="91"/>
      <c r="I625" s="91"/>
      <c r="J625" s="65"/>
      <c r="K625" s="91"/>
      <c r="L625" s="91"/>
      <c r="M625" s="91"/>
      <c r="N625" s="91"/>
      <c r="O625" s="91"/>
      <c r="P625" s="91"/>
      <c r="Q625" s="91"/>
      <c r="R625" s="91"/>
      <c r="S625" s="91"/>
      <c r="X625" s="182"/>
    </row>
    <row r="626" spans="1:24" ht="24.95" customHeight="1">
      <c r="A626" s="135"/>
      <c r="B626" s="91"/>
      <c r="C626" s="91"/>
      <c r="D626" s="130"/>
      <c r="E626" s="67"/>
      <c r="F626" s="65"/>
      <c r="G626" s="129" t="str">
        <f t="shared" si="12"/>
        <v>-</v>
      </c>
      <c r="H626" s="91"/>
      <c r="I626" s="91"/>
      <c r="J626" s="65"/>
      <c r="K626" s="91"/>
      <c r="L626" s="91"/>
      <c r="M626" s="91"/>
      <c r="N626" s="91"/>
      <c r="O626" s="91"/>
      <c r="P626" s="91"/>
      <c r="Q626" s="91"/>
      <c r="R626" s="91"/>
      <c r="S626" s="91"/>
      <c r="X626" s="182"/>
    </row>
    <row r="627" spans="1:24" ht="24.95" customHeight="1">
      <c r="A627" s="135"/>
      <c r="B627" s="91"/>
      <c r="C627" s="91"/>
      <c r="D627" s="130"/>
      <c r="E627" s="67"/>
      <c r="F627" s="65"/>
      <c r="G627" s="129" t="str">
        <f t="shared" si="12"/>
        <v>-</v>
      </c>
      <c r="H627" s="91"/>
      <c r="I627" s="91"/>
      <c r="J627" s="65"/>
      <c r="K627" s="91"/>
      <c r="L627" s="91"/>
      <c r="M627" s="91"/>
      <c r="N627" s="91"/>
      <c r="O627" s="91"/>
      <c r="P627" s="91"/>
      <c r="Q627" s="91"/>
      <c r="R627" s="91"/>
      <c r="S627" s="91"/>
      <c r="X627" s="182"/>
    </row>
    <row r="628" spans="1:24" ht="24.95" customHeight="1">
      <c r="A628" s="135"/>
      <c r="B628" s="91"/>
      <c r="C628" s="91"/>
      <c r="D628" s="130"/>
      <c r="E628" s="67"/>
      <c r="F628" s="65"/>
      <c r="G628" s="129" t="str">
        <f t="shared" si="12"/>
        <v>-</v>
      </c>
      <c r="H628" s="91"/>
      <c r="I628" s="91"/>
      <c r="J628" s="65"/>
      <c r="K628" s="91"/>
      <c r="L628" s="91"/>
      <c r="M628" s="91"/>
      <c r="N628" s="91"/>
      <c r="O628" s="91"/>
      <c r="P628" s="91"/>
      <c r="Q628" s="91"/>
      <c r="R628" s="91"/>
      <c r="S628" s="91"/>
      <c r="X628" s="182"/>
    </row>
    <row r="629" spans="1:24" ht="24.95" customHeight="1">
      <c r="A629" s="135"/>
      <c r="B629" s="91"/>
      <c r="C629" s="91"/>
      <c r="D629" s="130"/>
      <c r="E629" s="67"/>
      <c r="F629" s="65"/>
      <c r="G629" s="129" t="str">
        <f t="shared" si="12"/>
        <v>-</v>
      </c>
      <c r="H629" s="91"/>
      <c r="I629" s="91"/>
      <c r="J629" s="65"/>
      <c r="K629" s="91"/>
      <c r="L629" s="91"/>
      <c r="M629" s="91"/>
      <c r="N629" s="91"/>
      <c r="O629" s="91"/>
      <c r="P629" s="91"/>
      <c r="Q629" s="91"/>
      <c r="R629" s="91"/>
      <c r="S629" s="91"/>
      <c r="X629" s="182"/>
    </row>
    <row r="630" spans="1:24" ht="24.95" customHeight="1">
      <c r="A630" s="135"/>
      <c r="B630" s="91"/>
      <c r="C630" s="91"/>
      <c r="D630" s="130"/>
      <c r="E630" s="67"/>
      <c r="F630" s="65"/>
      <c r="G630" s="129" t="str">
        <f t="shared" si="12"/>
        <v>-</v>
      </c>
      <c r="H630" s="91"/>
      <c r="I630" s="91"/>
      <c r="J630" s="65"/>
      <c r="K630" s="91"/>
      <c r="L630" s="91"/>
      <c r="M630" s="91"/>
      <c r="N630" s="91"/>
      <c r="O630" s="91"/>
      <c r="P630" s="91"/>
      <c r="Q630" s="91"/>
      <c r="R630" s="91"/>
      <c r="S630" s="91"/>
      <c r="X630" s="182"/>
    </row>
    <row r="631" spans="1:24" ht="24.95" customHeight="1">
      <c r="A631" s="135"/>
      <c r="B631" s="91"/>
      <c r="C631" s="91"/>
      <c r="D631" s="130"/>
      <c r="E631" s="67"/>
      <c r="F631" s="65"/>
      <c r="G631" s="129" t="str">
        <f t="shared" si="12"/>
        <v>-</v>
      </c>
      <c r="H631" s="91"/>
      <c r="I631" s="91"/>
      <c r="J631" s="65"/>
      <c r="K631" s="91"/>
      <c r="L631" s="91"/>
      <c r="M631" s="91"/>
      <c r="N631" s="91"/>
      <c r="O631" s="91"/>
      <c r="P631" s="91"/>
      <c r="Q631" s="91"/>
      <c r="R631" s="91"/>
      <c r="S631" s="91"/>
      <c r="X631" s="182"/>
    </row>
    <row r="632" spans="1:24" ht="24.95" customHeight="1">
      <c r="A632" s="135"/>
      <c r="B632" s="91"/>
      <c r="C632" s="91"/>
      <c r="D632" s="130"/>
      <c r="E632" s="67"/>
      <c r="F632" s="65"/>
      <c r="G632" s="129" t="str">
        <f t="shared" si="12"/>
        <v>-</v>
      </c>
      <c r="H632" s="91"/>
      <c r="I632" s="91"/>
      <c r="J632" s="65"/>
      <c r="K632" s="91"/>
      <c r="L632" s="91"/>
      <c r="M632" s="91"/>
      <c r="N632" s="91"/>
      <c r="O632" s="91"/>
      <c r="P632" s="91"/>
      <c r="Q632" s="91"/>
      <c r="R632" s="91"/>
      <c r="S632" s="91"/>
      <c r="X632" s="182"/>
    </row>
    <row r="633" spans="1:24" ht="24.95" customHeight="1">
      <c r="A633" s="135"/>
      <c r="B633" s="91"/>
      <c r="C633" s="91"/>
      <c r="D633" s="130"/>
      <c r="E633" s="67"/>
      <c r="F633" s="65"/>
      <c r="G633" s="129" t="str">
        <f t="shared" si="12"/>
        <v>-</v>
      </c>
      <c r="H633" s="91"/>
      <c r="I633" s="91"/>
      <c r="J633" s="65"/>
      <c r="K633" s="91"/>
      <c r="L633" s="91"/>
      <c r="M633" s="91"/>
      <c r="N633" s="91"/>
      <c r="O633" s="91"/>
      <c r="P633" s="91"/>
      <c r="Q633" s="91"/>
      <c r="R633" s="91"/>
      <c r="S633" s="91"/>
      <c r="X633" s="182"/>
    </row>
    <row r="634" spans="1:24" ht="24.95" customHeight="1">
      <c r="A634" s="135"/>
      <c r="B634" s="91"/>
      <c r="C634" s="91"/>
      <c r="D634" s="130"/>
      <c r="E634" s="67"/>
      <c r="F634" s="65"/>
      <c r="G634" s="129" t="str">
        <f t="shared" si="12"/>
        <v>-</v>
      </c>
      <c r="H634" s="91"/>
      <c r="I634" s="91"/>
      <c r="J634" s="65"/>
      <c r="K634" s="91"/>
      <c r="L634" s="91"/>
      <c r="M634" s="91"/>
      <c r="N634" s="91"/>
      <c r="O634" s="91"/>
      <c r="P634" s="91"/>
      <c r="Q634" s="91"/>
      <c r="R634" s="91"/>
      <c r="S634" s="91"/>
      <c r="X634" s="182"/>
    </row>
    <row r="635" spans="1:24" ht="24.95" customHeight="1">
      <c r="A635" s="135"/>
      <c r="B635" s="91"/>
      <c r="C635" s="91"/>
      <c r="D635" s="130"/>
      <c r="E635" s="67"/>
      <c r="F635" s="65"/>
      <c r="G635" s="129" t="str">
        <f t="shared" si="12"/>
        <v>-</v>
      </c>
      <c r="H635" s="91"/>
      <c r="I635" s="91"/>
      <c r="J635" s="65"/>
      <c r="K635" s="91"/>
      <c r="L635" s="91"/>
      <c r="M635" s="91"/>
      <c r="N635" s="91"/>
      <c r="O635" s="91"/>
      <c r="P635" s="91"/>
      <c r="Q635" s="91"/>
      <c r="R635" s="91"/>
      <c r="S635" s="91"/>
      <c r="X635" s="182"/>
    </row>
    <row r="636" spans="1:24" ht="24.95" customHeight="1">
      <c r="A636" s="135"/>
      <c r="B636" s="91"/>
      <c r="C636" s="91"/>
      <c r="D636" s="130"/>
      <c r="E636" s="67"/>
      <c r="F636" s="65"/>
      <c r="G636" s="129" t="str">
        <f t="shared" si="12"/>
        <v>-</v>
      </c>
      <c r="H636" s="91"/>
      <c r="I636" s="91"/>
      <c r="J636" s="65"/>
      <c r="K636" s="91"/>
      <c r="L636" s="91"/>
      <c r="M636" s="91"/>
      <c r="N636" s="91"/>
      <c r="O636" s="91"/>
      <c r="P636" s="91"/>
      <c r="Q636" s="91"/>
      <c r="R636" s="91"/>
      <c r="S636" s="91"/>
      <c r="X636" s="182"/>
    </row>
    <row r="637" spans="1:24" ht="24.95" customHeight="1">
      <c r="A637" s="135"/>
      <c r="B637" s="91"/>
      <c r="C637" s="91"/>
      <c r="D637" s="130"/>
      <c r="E637" s="67"/>
      <c r="F637" s="65"/>
      <c r="G637" s="129" t="str">
        <f t="shared" si="12"/>
        <v>-</v>
      </c>
      <c r="H637" s="91"/>
      <c r="I637" s="91"/>
      <c r="J637" s="65"/>
      <c r="K637" s="91"/>
      <c r="L637" s="91"/>
      <c r="M637" s="91"/>
      <c r="N637" s="91"/>
      <c r="O637" s="91"/>
      <c r="P637" s="91"/>
      <c r="Q637" s="91"/>
      <c r="R637" s="91"/>
      <c r="S637" s="91"/>
      <c r="X637" s="182"/>
    </row>
    <row r="638" spans="1:24" ht="24.95" customHeight="1">
      <c r="A638" s="135"/>
      <c r="B638" s="91"/>
      <c r="C638" s="91"/>
      <c r="D638" s="130"/>
      <c r="E638" s="67"/>
      <c r="F638" s="65"/>
      <c r="G638" s="129" t="str">
        <f t="shared" si="12"/>
        <v>-</v>
      </c>
      <c r="H638" s="91"/>
      <c r="I638" s="91"/>
      <c r="J638" s="65"/>
      <c r="K638" s="91"/>
      <c r="L638" s="91"/>
      <c r="M638" s="91"/>
      <c r="N638" s="91"/>
      <c r="O638" s="91"/>
      <c r="P638" s="91"/>
      <c r="Q638" s="91"/>
      <c r="R638" s="91"/>
      <c r="S638" s="91"/>
      <c r="X638" s="182"/>
    </row>
    <row r="639" spans="1:24" ht="24.95" customHeight="1">
      <c r="A639" s="135"/>
      <c r="B639" s="91"/>
      <c r="C639" s="91"/>
      <c r="D639" s="130"/>
      <c r="E639" s="67"/>
      <c r="F639" s="65"/>
      <c r="G639" s="129" t="str">
        <f t="shared" si="12"/>
        <v>-</v>
      </c>
      <c r="H639" s="91"/>
      <c r="I639" s="91"/>
      <c r="J639" s="65"/>
      <c r="K639" s="91"/>
      <c r="L639" s="91"/>
      <c r="M639" s="91"/>
      <c r="N639" s="91"/>
      <c r="O639" s="91"/>
      <c r="P639" s="91"/>
      <c r="Q639" s="91"/>
      <c r="R639" s="91"/>
      <c r="S639" s="91"/>
      <c r="X639" s="182"/>
    </row>
    <row r="640" spans="1:24" ht="24.95" customHeight="1">
      <c r="A640" s="135"/>
      <c r="B640" s="91"/>
      <c r="C640" s="91"/>
      <c r="D640" s="130"/>
      <c r="E640" s="67"/>
      <c r="F640" s="65"/>
      <c r="G640" s="129" t="str">
        <f t="shared" si="12"/>
        <v>-</v>
      </c>
      <c r="H640" s="91"/>
      <c r="I640" s="91"/>
      <c r="J640" s="65"/>
      <c r="K640" s="91"/>
      <c r="L640" s="91"/>
      <c r="M640" s="91"/>
      <c r="N640" s="91"/>
      <c r="O640" s="91"/>
      <c r="P640" s="91"/>
      <c r="Q640" s="91"/>
      <c r="R640" s="91"/>
      <c r="S640" s="91"/>
      <c r="X640" s="182"/>
    </row>
    <row r="641" spans="1:24" ht="24.95" customHeight="1">
      <c r="A641" s="135"/>
      <c r="B641" s="91"/>
      <c r="C641" s="91"/>
      <c r="D641" s="130"/>
      <c r="E641" s="67"/>
      <c r="F641" s="65"/>
      <c r="G641" s="129" t="str">
        <f t="shared" si="12"/>
        <v>-</v>
      </c>
      <c r="H641" s="91"/>
      <c r="I641" s="91"/>
      <c r="J641" s="65"/>
      <c r="K641" s="91"/>
      <c r="L641" s="91"/>
      <c r="M641" s="91"/>
      <c r="N641" s="91"/>
      <c r="O641" s="91"/>
      <c r="P641" s="91"/>
      <c r="Q641" s="91"/>
      <c r="R641" s="91"/>
      <c r="S641" s="91"/>
      <c r="X641" s="182"/>
    </row>
    <row r="642" spans="1:24" ht="24.95" customHeight="1">
      <c r="A642" s="135"/>
      <c r="B642" s="91"/>
      <c r="C642" s="91"/>
      <c r="D642" s="130"/>
      <c r="E642" s="67"/>
      <c r="F642" s="65"/>
      <c r="G642" s="129" t="str">
        <f t="shared" si="12"/>
        <v>-</v>
      </c>
      <c r="H642" s="91"/>
      <c r="I642" s="91"/>
      <c r="J642" s="65"/>
      <c r="K642" s="91"/>
      <c r="L642" s="91"/>
      <c r="M642" s="91"/>
      <c r="N642" s="91"/>
      <c r="O642" s="91"/>
      <c r="P642" s="91"/>
      <c r="Q642" s="91"/>
      <c r="R642" s="91"/>
      <c r="S642" s="91"/>
      <c r="X642" s="182"/>
    </row>
    <row r="643" spans="1:24" ht="24.95" customHeight="1">
      <c r="A643" s="135"/>
      <c r="B643" s="91"/>
      <c r="C643" s="91"/>
      <c r="D643" s="130"/>
      <c r="E643" s="67"/>
      <c r="F643" s="65"/>
      <c r="G643" s="129" t="str">
        <f t="shared" si="12"/>
        <v>-</v>
      </c>
      <c r="H643" s="91"/>
      <c r="I643" s="91"/>
      <c r="J643" s="65"/>
      <c r="K643" s="91"/>
      <c r="L643" s="91"/>
      <c r="M643" s="91"/>
      <c r="N643" s="91"/>
      <c r="O643" s="91"/>
      <c r="P643" s="91"/>
      <c r="Q643" s="91"/>
      <c r="R643" s="91"/>
      <c r="S643" s="91"/>
      <c r="X643" s="182"/>
    </row>
    <row r="644" spans="1:24" ht="24.95" customHeight="1">
      <c r="A644" s="135"/>
      <c r="B644" s="91"/>
      <c r="C644" s="91"/>
      <c r="D644" s="130"/>
      <c r="E644" s="67"/>
      <c r="F644" s="65"/>
      <c r="G644" s="129" t="str">
        <f t="shared" si="12"/>
        <v>-</v>
      </c>
      <c r="H644" s="91"/>
      <c r="I644" s="91"/>
      <c r="J644" s="65"/>
      <c r="K644" s="91"/>
      <c r="L644" s="91"/>
      <c r="M644" s="91"/>
      <c r="N644" s="91"/>
      <c r="O644" s="91"/>
      <c r="P644" s="91"/>
      <c r="Q644" s="91"/>
      <c r="R644" s="91"/>
      <c r="S644" s="91"/>
      <c r="X644" s="182"/>
    </row>
    <row r="645" spans="1:24" ht="24.95" customHeight="1">
      <c r="A645" s="135"/>
      <c r="B645" s="91"/>
      <c r="C645" s="91"/>
      <c r="D645" s="130"/>
      <c r="E645" s="67"/>
      <c r="F645" s="65"/>
      <c r="G645" s="129" t="str">
        <f t="shared" si="12"/>
        <v>-</v>
      </c>
      <c r="H645" s="91"/>
      <c r="I645" s="91"/>
      <c r="J645" s="65"/>
      <c r="K645" s="91"/>
      <c r="L645" s="91"/>
      <c r="M645" s="91"/>
      <c r="N645" s="91"/>
      <c r="O645" s="91"/>
      <c r="P645" s="91"/>
      <c r="Q645" s="91"/>
      <c r="R645" s="91"/>
      <c r="S645" s="91"/>
      <c r="X645" s="182"/>
    </row>
    <row r="646" spans="1:24" ht="24.95" customHeight="1">
      <c r="A646" s="135"/>
      <c r="B646" s="91"/>
      <c r="C646" s="91"/>
      <c r="D646" s="130"/>
      <c r="E646" s="67"/>
      <c r="F646" s="65"/>
      <c r="G646" s="129" t="str">
        <f t="shared" si="12"/>
        <v>-</v>
      </c>
      <c r="H646" s="91"/>
      <c r="I646" s="91"/>
      <c r="J646" s="65"/>
      <c r="K646" s="91"/>
      <c r="L646" s="91"/>
      <c r="M646" s="91"/>
      <c r="N646" s="91"/>
      <c r="O646" s="91"/>
      <c r="P646" s="91"/>
      <c r="Q646" s="91"/>
      <c r="R646" s="91"/>
      <c r="S646" s="91"/>
      <c r="X646" s="182"/>
    </row>
    <row r="647" spans="1:24" ht="24.95" customHeight="1">
      <c r="A647" s="135"/>
      <c r="B647" s="91"/>
      <c r="C647" s="91"/>
      <c r="D647" s="130"/>
      <c r="E647" s="67"/>
      <c r="F647" s="65"/>
      <c r="G647" s="129" t="str">
        <f t="shared" si="12"/>
        <v>-</v>
      </c>
      <c r="H647" s="91"/>
      <c r="I647" s="91"/>
      <c r="J647" s="65"/>
      <c r="K647" s="91"/>
      <c r="L647" s="91"/>
      <c r="M647" s="91"/>
      <c r="N647" s="91"/>
      <c r="O647" s="91"/>
      <c r="P647" s="91"/>
      <c r="Q647" s="91"/>
      <c r="R647" s="91"/>
      <c r="S647" s="91"/>
      <c r="X647" s="182"/>
    </row>
    <row r="648" spans="1:24" ht="24.95" customHeight="1">
      <c r="A648" s="135"/>
      <c r="B648" s="91"/>
      <c r="C648" s="91"/>
      <c r="D648" s="130"/>
      <c r="E648" s="67"/>
      <c r="F648" s="65"/>
      <c r="G648" s="129" t="str">
        <f t="shared" si="12"/>
        <v>-</v>
      </c>
      <c r="H648" s="91"/>
      <c r="I648" s="91"/>
      <c r="J648" s="65"/>
      <c r="K648" s="91"/>
      <c r="L648" s="91"/>
      <c r="M648" s="91"/>
      <c r="N648" s="91"/>
      <c r="O648" s="91"/>
      <c r="P648" s="91"/>
      <c r="Q648" s="91"/>
      <c r="R648" s="91"/>
      <c r="S648" s="91"/>
      <c r="X648" s="182"/>
    </row>
    <row r="649" spans="1:24" ht="24.95" customHeight="1">
      <c r="A649" s="135"/>
      <c r="B649" s="91"/>
      <c r="C649" s="91"/>
      <c r="D649" s="130"/>
      <c r="E649" s="67"/>
      <c r="F649" s="65"/>
      <c r="G649" s="129" t="str">
        <f t="shared" si="12"/>
        <v>-</v>
      </c>
      <c r="H649" s="91"/>
      <c r="I649" s="91"/>
      <c r="J649" s="65"/>
      <c r="K649" s="91"/>
      <c r="L649" s="91"/>
      <c r="M649" s="91"/>
      <c r="N649" s="91"/>
      <c r="O649" s="91"/>
      <c r="P649" s="91"/>
      <c r="Q649" s="91"/>
      <c r="R649" s="91"/>
      <c r="S649" s="91"/>
      <c r="X649" s="182"/>
    </row>
    <row r="650" spans="1:24" ht="24.95" customHeight="1">
      <c r="A650" s="135"/>
      <c r="B650" s="91"/>
      <c r="C650" s="91"/>
      <c r="D650" s="130"/>
      <c r="E650" s="67"/>
      <c r="F650" s="65"/>
      <c r="G650" s="129" t="str">
        <f t="shared" si="12"/>
        <v>-</v>
      </c>
      <c r="H650" s="91"/>
      <c r="I650" s="91"/>
      <c r="J650" s="65"/>
      <c r="K650" s="91"/>
      <c r="L650" s="91"/>
      <c r="M650" s="91"/>
      <c r="N650" s="91"/>
      <c r="O650" s="91"/>
      <c r="P650" s="91"/>
      <c r="Q650" s="91"/>
      <c r="R650" s="91"/>
      <c r="S650" s="91"/>
      <c r="X650" s="182"/>
    </row>
    <row r="651" spans="1:24" ht="24.95" customHeight="1">
      <c r="A651" s="135"/>
      <c r="B651" s="91"/>
      <c r="C651" s="91"/>
      <c r="D651" s="130"/>
      <c r="E651" s="67"/>
      <c r="F651" s="65"/>
      <c r="G651" s="129" t="str">
        <f t="shared" si="12"/>
        <v>-</v>
      </c>
      <c r="H651" s="91"/>
      <c r="I651" s="91"/>
      <c r="J651" s="65"/>
      <c r="K651" s="91"/>
      <c r="L651" s="91"/>
      <c r="M651" s="91"/>
      <c r="N651" s="91"/>
      <c r="O651" s="91"/>
      <c r="P651" s="91"/>
      <c r="Q651" s="91"/>
      <c r="R651" s="91"/>
      <c r="S651" s="91"/>
      <c r="X651" s="182"/>
    </row>
    <row r="652" spans="1:24" ht="24.95" customHeight="1">
      <c r="A652" s="135"/>
      <c r="B652" s="91"/>
      <c r="C652" s="91"/>
      <c r="D652" s="130"/>
      <c r="E652" s="67"/>
      <c r="F652" s="65"/>
      <c r="G652" s="129" t="str">
        <f t="shared" si="12"/>
        <v>-</v>
      </c>
      <c r="H652" s="91"/>
      <c r="I652" s="91"/>
      <c r="J652" s="65"/>
      <c r="K652" s="91"/>
      <c r="L652" s="91"/>
      <c r="M652" s="91"/>
      <c r="N652" s="91"/>
      <c r="O652" s="91"/>
      <c r="P652" s="91"/>
      <c r="Q652" s="91"/>
      <c r="R652" s="91"/>
      <c r="S652" s="91"/>
      <c r="X652" s="182"/>
    </row>
    <row r="653" spans="1:24" ht="24.95" customHeight="1">
      <c r="A653" s="135"/>
      <c r="B653" s="91"/>
      <c r="C653" s="91"/>
      <c r="D653" s="130"/>
      <c r="E653" s="67"/>
      <c r="F653" s="65"/>
      <c r="G653" s="129" t="str">
        <f t="shared" si="12"/>
        <v>-</v>
      </c>
      <c r="H653" s="91"/>
      <c r="I653" s="91"/>
      <c r="J653" s="65"/>
      <c r="K653" s="91"/>
      <c r="L653" s="91"/>
      <c r="M653" s="91"/>
      <c r="N653" s="91"/>
      <c r="O653" s="91"/>
      <c r="P653" s="91"/>
      <c r="Q653" s="91"/>
      <c r="R653" s="91"/>
      <c r="S653" s="91"/>
      <c r="X653" s="182"/>
    </row>
    <row r="654" spans="1:24" ht="24.95" customHeight="1">
      <c r="A654" s="135"/>
      <c r="B654" s="91"/>
      <c r="C654" s="91"/>
      <c r="D654" s="130"/>
      <c r="E654" s="67"/>
      <c r="F654" s="65"/>
      <c r="G654" s="129" t="str">
        <f t="shared" si="12"/>
        <v>-</v>
      </c>
      <c r="H654" s="91"/>
      <c r="I654" s="91"/>
      <c r="J654" s="65"/>
      <c r="K654" s="91"/>
      <c r="L654" s="91"/>
      <c r="M654" s="91"/>
      <c r="N654" s="91"/>
      <c r="O654" s="91"/>
      <c r="P654" s="91"/>
      <c r="Q654" s="91"/>
      <c r="R654" s="91"/>
      <c r="S654" s="91"/>
      <c r="X654" s="182"/>
    </row>
    <row r="655" spans="1:24" ht="24.95" customHeight="1">
      <c r="A655" s="135"/>
      <c r="B655" s="91"/>
      <c r="C655" s="91"/>
      <c r="D655" s="130"/>
      <c r="E655" s="67"/>
      <c r="F655" s="65"/>
      <c r="G655" s="129" t="str">
        <f t="shared" si="12"/>
        <v>-</v>
      </c>
      <c r="H655" s="91"/>
      <c r="I655" s="91"/>
      <c r="J655" s="65"/>
      <c r="K655" s="91"/>
      <c r="L655" s="91"/>
      <c r="M655" s="91"/>
      <c r="N655" s="91"/>
      <c r="O655" s="91"/>
      <c r="P655" s="91"/>
      <c r="Q655" s="91"/>
      <c r="R655" s="91"/>
      <c r="S655" s="91"/>
      <c r="X655" s="182"/>
    </row>
    <row r="656" spans="1:24" ht="24.95" customHeight="1">
      <c r="A656" s="135"/>
      <c r="B656" s="91"/>
      <c r="C656" s="91"/>
      <c r="D656" s="130"/>
      <c r="E656" s="67"/>
      <c r="F656" s="65"/>
      <c r="G656" s="129" t="str">
        <f t="shared" si="12"/>
        <v>-</v>
      </c>
      <c r="H656" s="91"/>
      <c r="I656" s="91"/>
      <c r="J656" s="65"/>
      <c r="K656" s="91"/>
      <c r="L656" s="91"/>
      <c r="M656" s="91"/>
      <c r="N656" s="91"/>
      <c r="O656" s="91"/>
      <c r="P656" s="91"/>
      <c r="Q656" s="91"/>
      <c r="R656" s="91"/>
      <c r="S656" s="91"/>
      <c r="X656" s="182"/>
    </row>
    <row r="657" spans="1:24" ht="24.95" customHeight="1">
      <c r="A657" s="135"/>
      <c r="B657" s="91"/>
      <c r="C657" s="91"/>
      <c r="D657" s="130"/>
      <c r="E657" s="67"/>
      <c r="F657" s="65"/>
      <c r="G657" s="129" t="str">
        <f t="shared" si="12"/>
        <v>-</v>
      </c>
      <c r="H657" s="91"/>
      <c r="I657" s="91"/>
      <c r="J657" s="65"/>
      <c r="K657" s="91"/>
      <c r="L657" s="91"/>
      <c r="M657" s="91"/>
      <c r="N657" s="91"/>
      <c r="O657" s="91"/>
      <c r="P657" s="91"/>
      <c r="Q657" s="91"/>
      <c r="R657" s="91"/>
      <c r="S657" s="91"/>
      <c r="X657" s="182"/>
    </row>
    <row r="658" spans="1:24" ht="24.95" customHeight="1">
      <c r="A658" s="135"/>
      <c r="B658" s="91"/>
      <c r="C658" s="91"/>
      <c r="D658" s="130"/>
      <c r="E658" s="67"/>
      <c r="F658" s="65"/>
      <c r="G658" s="129" t="str">
        <f t="shared" si="12"/>
        <v>-</v>
      </c>
      <c r="H658" s="91"/>
      <c r="I658" s="91"/>
      <c r="J658" s="65"/>
      <c r="K658" s="91"/>
      <c r="L658" s="91"/>
      <c r="M658" s="91"/>
      <c r="N658" s="91"/>
      <c r="O658" s="91"/>
      <c r="P658" s="91"/>
      <c r="Q658" s="91"/>
      <c r="R658" s="91"/>
      <c r="S658" s="91"/>
      <c r="X658" s="182"/>
    </row>
    <row r="659" spans="1:24" ht="24.95" customHeight="1">
      <c r="A659" s="135"/>
      <c r="B659" s="91"/>
      <c r="C659" s="91"/>
      <c r="D659" s="130"/>
      <c r="E659" s="67"/>
      <c r="F659" s="65"/>
      <c r="G659" s="129" t="str">
        <f t="shared" si="12"/>
        <v>-</v>
      </c>
      <c r="H659" s="91"/>
      <c r="I659" s="91"/>
      <c r="J659" s="65"/>
      <c r="K659" s="91"/>
      <c r="L659" s="91"/>
      <c r="M659" s="91"/>
      <c r="N659" s="91"/>
      <c r="O659" s="91"/>
      <c r="P659" s="91"/>
      <c r="Q659" s="91"/>
      <c r="R659" s="91"/>
      <c r="S659" s="91"/>
      <c r="X659" s="182"/>
    </row>
    <row r="660" spans="1:24" ht="24.95" customHeight="1">
      <c r="A660" s="135"/>
      <c r="B660" s="91"/>
      <c r="C660" s="91"/>
      <c r="D660" s="130"/>
      <c r="E660" s="67"/>
      <c r="F660" s="65"/>
      <c r="G660" s="129" t="str">
        <f t="shared" si="12"/>
        <v>-</v>
      </c>
      <c r="H660" s="91"/>
      <c r="I660" s="91"/>
      <c r="J660" s="65"/>
      <c r="K660" s="91"/>
      <c r="L660" s="91"/>
      <c r="M660" s="91"/>
      <c r="N660" s="91"/>
      <c r="O660" s="91"/>
      <c r="P660" s="91"/>
      <c r="Q660" s="91"/>
      <c r="R660" s="91"/>
      <c r="S660" s="91"/>
      <c r="X660" s="182"/>
    </row>
    <row r="661" spans="1:24" ht="24.95" customHeight="1">
      <c r="A661" s="135"/>
      <c r="B661" s="91"/>
      <c r="C661" s="91"/>
      <c r="D661" s="130"/>
      <c r="E661" s="67"/>
      <c r="F661" s="65"/>
      <c r="G661" s="129" t="str">
        <f t="shared" si="12"/>
        <v>-</v>
      </c>
      <c r="H661" s="91"/>
      <c r="I661" s="91"/>
      <c r="J661" s="65"/>
      <c r="K661" s="91"/>
      <c r="L661" s="91"/>
      <c r="M661" s="91"/>
      <c r="N661" s="91"/>
      <c r="O661" s="91"/>
      <c r="P661" s="91"/>
      <c r="Q661" s="91"/>
      <c r="R661" s="91"/>
      <c r="S661" s="91"/>
      <c r="X661" s="182"/>
    </row>
    <row r="662" spans="1:24" ht="24.95" customHeight="1">
      <c r="A662" s="135"/>
      <c r="B662" s="91"/>
      <c r="C662" s="91"/>
      <c r="D662" s="130"/>
      <c r="E662" s="67"/>
      <c r="F662" s="65"/>
      <c r="G662" s="129" t="str">
        <f t="shared" si="12"/>
        <v>-</v>
      </c>
      <c r="H662" s="91"/>
      <c r="I662" s="91"/>
      <c r="J662" s="65"/>
      <c r="K662" s="91"/>
      <c r="L662" s="91"/>
      <c r="M662" s="91"/>
      <c r="N662" s="91"/>
      <c r="O662" s="91"/>
      <c r="P662" s="91"/>
      <c r="Q662" s="91"/>
      <c r="R662" s="91"/>
      <c r="S662" s="91"/>
      <c r="X662" s="182"/>
    </row>
    <row r="663" spans="1:24" ht="24.95" customHeight="1">
      <c r="A663" s="135"/>
      <c r="B663" s="91"/>
      <c r="C663" s="91"/>
      <c r="D663" s="130"/>
      <c r="E663" s="67"/>
      <c r="F663" s="65"/>
      <c r="G663" s="129" t="str">
        <f t="shared" si="12"/>
        <v>-</v>
      </c>
      <c r="H663" s="91"/>
      <c r="I663" s="91"/>
      <c r="J663" s="65"/>
      <c r="K663" s="91"/>
      <c r="L663" s="91"/>
      <c r="M663" s="91"/>
      <c r="N663" s="91"/>
      <c r="O663" s="91"/>
      <c r="P663" s="91"/>
      <c r="Q663" s="91"/>
      <c r="R663" s="91"/>
      <c r="S663" s="91"/>
      <c r="X663" s="182"/>
    </row>
    <row r="664" spans="1:24" ht="24.95" customHeight="1">
      <c r="A664" s="135"/>
      <c r="B664" s="91"/>
      <c r="C664" s="91"/>
      <c r="D664" s="130"/>
      <c r="E664" s="67"/>
      <c r="F664" s="65"/>
      <c r="G664" s="129" t="str">
        <f t="shared" si="12"/>
        <v>-</v>
      </c>
      <c r="H664" s="91"/>
      <c r="I664" s="91"/>
      <c r="J664" s="65"/>
      <c r="K664" s="91"/>
      <c r="L664" s="91"/>
      <c r="M664" s="91"/>
      <c r="N664" s="91"/>
      <c r="O664" s="91"/>
      <c r="P664" s="91"/>
      <c r="Q664" s="91"/>
      <c r="R664" s="91"/>
      <c r="S664" s="91"/>
      <c r="X664" s="182"/>
    </row>
    <row r="665" spans="1:24" ht="24.95" customHeight="1">
      <c r="A665" s="135"/>
      <c r="B665" s="91"/>
      <c r="C665" s="91"/>
      <c r="D665" s="130"/>
      <c r="E665" s="67"/>
      <c r="F665" s="65"/>
      <c r="G665" s="129" t="str">
        <f t="shared" si="12"/>
        <v>-</v>
      </c>
      <c r="H665" s="91"/>
      <c r="I665" s="91"/>
      <c r="J665" s="65"/>
      <c r="K665" s="91"/>
      <c r="L665" s="91"/>
      <c r="M665" s="91"/>
      <c r="N665" s="91"/>
      <c r="O665" s="91"/>
      <c r="P665" s="91"/>
      <c r="Q665" s="91"/>
      <c r="R665" s="91"/>
      <c r="S665" s="91"/>
      <c r="X665" s="182"/>
    </row>
    <row r="666" spans="1:24" ht="24.95" customHeight="1">
      <c r="A666" s="135"/>
      <c r="B666" s="91"/>
      <c r="C666" s="91"/>
      <c r="D666" s="130"/>
      <c r="E666" s="67"/>
      <c r="F666" s="65"/>
      <c r="G666" s="129" t="str">
        <f t="shared" si="12"/>
        <v>-</v>
      </c>
      <c r="H666" s="91"/>
      <c r="I666" s="91"/>
      <c r="J666" s="65"/>
      <c r="K666" s="91"/>
      <c r="L666" s="91"/>
      <c r="M666" s="91"/>
      <c r="N666" s="91"/>
      <c r="O666" s="91"/>
      <c r="P666" s="91"/>
      <c r="Q666" s="91"/>
      <c r="R666" s="91"/>
      <c r="S666" s="91"/>
      <c r="X666" s="182"/>
    </row>
    <row r="667" spans="1:24" ht="24.95" customHeight="1">
      <c r="A667" s="135"/>
      <c r="B667" s="91"/>
      <c r="C667" s="91"/>
      <c r="D667" s="130"/>
      <c r="E667" s="67"/>
      <c r="F667" s="65"/>
      <c r="G667" s="129" t="str">
        <f t="shared" si="12"/>
        <v>-</v>
      </c>
      <c r="H667" s="91"/>
      <c r="I667" s="91"/>
      <c r="J667" s="65"/>
      <c r="K667" s="91"/>
      <c r="L667" s="91"/>
      <c r="M667" s="91"/>
      <c r="N667" s="91"/>
      <c r="O667" s="91"/>
      <c r="P667" s="91"/>
      <c r="Q667" s="91"/>
      <c r="R667" s="91"/>
      <c r="S667" s="91"/>
      <c r="X667" s="182"/>
    </row>
    <row r="668" spans="1:24" ht="24.95" customHeight="1">
      <c r="A668" s="135"/>
      <c r="B668" s="91"/>
      <c r="C668" s="91"/>
      <c r="D668" s="130"/>
      <c r="E668" s="67"/>
      <c r="F668" s="65"/>
      <c r="G668" s="129" t="str">
        <f t="shared" si="12"/>
        <v>-</v>
      </c>
      <c r="H668" s="91"/>
      <c r="I668" s="91"/>
      <c r="J668" s="65"/>
      <c r="K668" s="91"/>
      <c r="L668" s="91"/>
      <c r="M668" s="91"/>
      <c r="N668" s="91"/>
      <c r="O668" s="91"/>
      <c r="P668" s="91"/>
      <c r="Q668" s="91"/>
      <c r="R668" s="91"/>
      <c r="S668" s="91"/>
      <c r="X668" s="182"/>
    </row>
    <row r="669" spans="1:24" ht="24.95" customHeight="1">
      <c r="A669" s="135"/>
      <c r="B669" s="91"/>
      <c r="C669" s="91"/>
      <c r="D669" s="130"/>
      <c r="E669" s="67"/>
      <c r="F669" s="65"/>
      <c r="G669" s="129" t="str">
        <f t="shared" si="12"/>
        <v>-</v>
      </c>
      <c r="H669" s="91"/>
      <c r="I669" s="91"/>
      <c r="J669" s="65"/>
      <c r="K669" s="91"/>
      <c r="L669" s="91"/>
      <c r="M669" s="91"/>
      <c r="N669" s="91"/>
      <c r="O669" s="91"/>
      <c r="P669" s="91"/>
      <c r="Q669" s="91"/>
      <c r="R669" s="91"/>
      <c r="S669" s="91"/>
      <c r="X669" s="182"/>
    </row>
    <row r="670" spans="1:24" ht="24.95" customHeight="1">
      <c r="A670" s="135"/>
      <c r="B670" s="91"/>
      <c r="C670" s="91"/>
      <c r="D670" s="130"/>
      <c r="E670" s="67"/>
      <c r="F670" s="65"/>
      <c r="G670" s="129" t="str">
        <f t="shared" si="12"/>
        <v>-</v>
      </c>
      <c r="H670" s="91"/>
      <c r="I670" s="91"/>
      <c r="J670" s="65"/>
      <c r="K670" s="91"/>
      <c r="L670" s="91"/>
      <c r="M670" s="91"/>
      <c r="N670" s="91"/>
      <c r="O670" s="91"/>
      <c r="P670" s="91"/>
      <c r="Q670" s="91"/>
      <c r="R670" s="91"/>
      <c r="S670" s="91"/>
      <c r="X670" s="182"/>
    </row>
    <row r="671" spans="1:24" ht="24.95" customHeight="1">
      <c r="A671" s="135"/>
      <c r="B671" s="91"/>
      <c r="C671" s="91"/>
      <c r="D671" s="130"/>
      <c r="E671" s="67"/>
      <c r="F671" s="65"/>
      <c r="G671" s="129" t="str">
        <f t="shared" si="12"/>
        <v>-</v>
      </c>
      <c r="H671" s="91"/>
      <c r="I671" s="91"/>
      <c r="J671" s="65"/>
      <c r="K671" s="91"/>
      <c r="L671" s="91"/>
      <c r="M671" s="91"/>
      <c r="N671" s="91"/>
      <c r="O671" s="91"/>
      <c r="P671" s="91"/>
      <c r="Q671" s="91"/>
      <c r="R671" s="91"/>
      <c r="S671" s="91"/>
      <c r="X671" s="182"/>
    </row>
    <row r="672" spans="1:24" ht="24.95" customHeight="1">
      <c r="A672" s="135"/>
      <c r="B672" s="91"/>
      <c r="C672" s="91"/>
      <c r="D672" s="130"/>
      <c r="E672" s="67"/>
      <c r="F672" s="65"/>
      <c r="G672" s="129" t="str">
        <f t="shared" si="12"/>
        <v>-</v>
      </c>
      <c r="H672" s="91"/>
      <c r="I672" s="91"/>
      <c r="J672" s="65"/>
      <c r="K672" s="91"/>
      <c r="L672" s="91"/>
      <c r="M672" s="91"/>
      <c r="N672" s="91"/>
      <c r="O672" s="91"/>
      <c r="P672" s="91"/>
      <c r="Q672" s="91"/>
      <c r="R672" s="91"/>
      <c r="S672" s="91"/>
      <c r="X672" s="182"/>
    </row>
    <row r="673" spans="1:24" ht="24.95" customHeight="1">
      <c r="A673" s="135"/>
      <c r="B673" s="91"/>
      <c r="C673" s="91"/>
      <c r="D673" s="130"/>
      <c r="E673" s="67"/>
      <c r="F673" s="65"/>
      <c r="G673" s="129" t="str">
        <f t="shared" si="12"/>
        <v>-</v>
      </c>
      <c r="H673" s="91"/>
      <c r="I673" s="91"/>
      <c r="J673" s="65"/>
      <c r="K673" s="91"/>
      <c r="L673" s="91"/>
      <c r="M673" s="91"/>
      <c r="N673" s="91"/>
      <c r="O673" s="91"/>
      <c r="P673" s="91"/>
      <c r="Q673" s="91"/>
      <c r="R673" s="91"/>
      <c r="S673" s="91"/>
      <c r="X673" s="182"/>
    </row>
    <row r="674" spans="1:24" ht="24.95" customHeight="1">
      <c r="A674" s="135"/>
      <c r="B674" s="91"/>
      <c r="C674" s="91"/>
      <c r="D674" s="130"/>
      <c r="E674" s="67"/>
      <c r="F674" s="65"/>
      <c r="G674" s="129" t="str">
        <f t="shared" si="12"/>
        <v>-</v>
      </c>
      <c r="H674" s="91"/>
      <c r="I674" s="91"/>
      <c r="J674" s="65"/>
      <c r="K674" s="91"/>
      <c r="L674" s="91"/>
      <c r="M674" s="91"/>
      <c r="N674" s="91"/>
      <c r="O674" s="91"/>
      <c r="P674" s="91"/>
      <c r="Q674" s="91"/>
      <c r="R674" s="91"/>
      <c r="S674" s="91"/>
      <c r="X674" s="182"/>
    </row>
    <row r="675" spans="1:24" ht="24.95" customHeight="1">
      <c r="A675" s="135"/>
      <c r="B675" s="91"/>
      <c r="C675" s="91"/>
      <c r="D675" s="130"/>
      <c r="E675" s="67"/>
      <c r="F675" s="65"/>
      <c r="G675" s="129" t="str">
        <f t="shared" si="12"/>
        <v>-</v>
      </c>
      <c r="H675" s="91"/>
      <c r="I675" s="91"/>
      <c r="J675" s="65"/>
      <c r="K675" s="91"/>
      <c r="L675" s="91"/>
      <c r="M675" s="91"/>
      <c r="N675" s="91"/>
      <c r="O675" s="91"/>
      <c r="P675" s="91"/>
      <c r="Q675" s="91"/>
      <c r="R675" s="91"/>
      <c r="S675" s="91"/>
      <c r="X675" s="182"/>
    </row>
    <row r="676" spans="1:24" ht="24.95" customHeight="1">
      <c r="A676" s="135"/>
      <c r="B676" s="91"/>
      <c r="C676" s="91"/>
      <c r="D676" s="130"/>
      <c r="E676" s="67"/>
      <c r="F676" s="65"/>
      <c r="G676" s="129" t="str">
        <f t="shared" si="12"/>
        <v>-</v>
      </c>
      <c r="H676" s="91"/>
      <c r="I676" s="91"/>
      <c r="J676" s="65"/>
      <c r="K676" s="91"/>
      <c r="L676" s="91"/>
      <c r="M676" s="91"/>
      <c r="N676" s="91"/>
      <c r="O676" s="91"/>
      <c r="P676" s="91"/>
      <c r="Q676" s="91"/>
      <c r="R676" s="91"/>
      <c r="S676" s="91"/>
      <c r="X676" s="182"/>
    </row>
    <row r="677" spans="1:24" ht="24.95" customHeight="1">
      <c r="A677" s="135"/>
      <c r="B677" s="91"/>
      <c r="C677" s="91"/>
      <c r="D677" s="130"/>
      <c r="E677" s="67"/>
      <c r="F677" s="65"/>
      <c r="G677" s="129" t="str">
        <f t="shared" si="12"/>
        <v>-</v>
      </c>
      <c r="H677" s="91"/>
      <c r="I677" s="91"/>
      <c r="J677" s="65"/>
      <c r="K677" s="91"/>
      <c r="L677" s="91"/>
      <c r="M677" s="91"/>
      <c r="N677" s="91"/>
      <c r="O677" s="91"/>
      <c r="P677" s="91"/>
      <c r="Q677" s="91"/>
      <c r="R677" s="91"/>
      <c r="S677" s="91"/>
      <c r="X677" s="182"/>
    </row>
    <row r="678" spans="1:24" ht="24.95" customHeight="1">
      <c r="A678" s="135"/>
      <c r="B678" s="91"/>
      <c r="C678" s="91"/>
      <c r="D678" s="130"/>
      <c r="E678" s="67"/>
      <c r="F678" s="65"/>
      <c r="G678" s="129" t="str">
        <f t="shared" si="12"/>
        <v>-</v>
      </c>
      <c r="H678" s="91"/>
      <c r="I678" s="91"/>
      <c r="J678" s="65"/>
      <c r="K678" s="91"/>
      <c r="L678" s="91"/>
      <c r="M678" s="91"/>
      <c r="N678" s="91"/>
      <c r="O678" s="91"/>
      <c r="P678" s="91"/>
      <c r="Q678" s="91"/>
      <c r="R678" s="91"/>
      <c r="S678" s="91"/>
      <c r="X678" s="182"/>
    </row>
    <row r="679" spans="1:24" ht="24.95" customHeight="1">
      <c r="A679" s="135"/>
      <c r="B679" s="91"/>
      <c r="C679" s="91"/>
      <c r="D679" s="130"/>
      <c r="E679" s="67"/>
      <c r="F679" s="65"/>
      <c r="G679" s="129" t="str">
        <f t="shared" si="12"/>
        <v>-</v>
      </c>
      <c r="H679" s="91"/>
      <c r="I679" s="91"/>
      <c r="J679" s="65"/>
      <c r="K679" s="91"/>
      <c r="L679" s="91"/>
      <c r="M679" s="91"/>
      <c r="N679" s="91"/>
      <c r="O679" s="91"/>
      <c r="P679" s="91"/>
      <c r="Q679" s="91"/>
      <c r="R679" s="91"/>
      <c r="S679" s="91"/>
      <c r="X679" s="182"/>
    </row>
    <row r="680" spans="1:24" ht="24.95" customHeight="1">
      <c r="A680" s="135"/>
      <c r="B680" s="91"/>
      <c r="C680" s="91"/>
      <c r="D680" s="130"/>
      <c r="E680" s="67"/>
      <c r="F680" s="65"/>
      <c r="G680" s="129" t="str">
        <f t="shared" si="12"/>
        <v>-</v>
      </c>
      <c r="H680" s="91"/>
      <c r="I680" s="91"/>
      <c r="J680" s="65"/>
      <c r="K680" s="91"/>
      <c r="L680" s="91"/>
      <c r="M680" s="91"/>
      <c r="N680" s="91"/>
      <c r="O680" s="91"/>
      <c r="P680" s="91"/>
      <c r="Q680" s="91"/>
      <c r="R680" s="91"/>
      <c r="S680" s="91"/>
      <c r="X680" s="182"/>
    </row>
    <row r="681" spans="1:24" ht="24.95" customHeight="1">
      <c r="A681" s="135"/>
      <c r="B681" s="91"/>
      <c r="C681" s="91"/>
      <c r="D681" s="130"/>
      <c r="E681" s="67"/>
      <c r="F681" s="65"/>
      <c r="G681" s="129" t="str">
        <f t="shared" si="12"/>
        <v>-</v>
      </c>
      <c r="H681" s="91"/>
      <c r="I681" s="91"/>
      <c r="J681" s="65"/>
      <c r="K681" s="91"/>
      <c r="L681" s="91"/>
      <c r="M681" s="91"/>
      <c r="N681" s="91"/>
      <c r="O681" s="91"/>
      <c r="P681" s="91"/>
      <c r="Q681" s="91"/>
      <c r="R681" s="91"/>
      <c r="S681" s="91"/>
      <c r="X681" s="182"/>
    </row>
    <row r="682" spans="1:24" ht="24.95" customHeight="1">
      <c r="A682" s="135"/>
      <c r="B682" s="91"/>
      <c r="C682" s="91"/>
      <c r="D682" s="130"/>
      <c r="E682" s="67"/>
      <c r="F682" s="65"/>
      <c r="G682" s="129" t="str">
        <f t="shared" si="12"/>
        <v>-</v>
      </c>
      <c r="H682" s="91"/>
      <c r="I682" s="91"/>
      <c r="J682" s="65"/>
      <c r="K682" s="91"/>
      <c r="L682" s="91"/>
      <c r="M682" s="91"/>
      <c r="N682" s="91"/>
      <c r="O682" s="91"/>
      <c r="P682" s="91"/>
      <c r="Q682" s="91"/>
      <c r="R682" s="91"/>
      <c r="S682" s="91"/>
      <c r="X682" s="182"/>
    </row>
    <row r="683" spans="1:24" ht="24.95" customHeight="1">
      <c r="A683" s="135"/>
      <c r="B683" s="91"/>
      <c r="C683" s="91"/>
      <c r="D683" s="130"/>
      <c r="E683" s="67"/>
      <c r="F683" s="65"/>
      <c r="G683" s="129" t="str">
        <f t="shared" si="12"/>
        <v>-</v>
      </c>
      <c r="H683" s="91"/>
      <c r="I683" s="91"/>
      <c r="J683" s="65"/>
      <c r="K683" s="91"/>
      <c r="L683" s="91"/>
      <c r="M683" s="91"/>
      <c r="N683" s="91"/>
      <c r="O683" s="91"/>
      <c r="P683" s="91"/>
      <c r="Q683" s="91"/>
      <c r="R683" s="91"/>
      <c r="S683" s="91"/>
      <c r="X683" s="182"/>
    </row>
    <row r="684" spans="1:24" ht="24.95" customHeight="1">
      <c r="A684" s="135"/>
      <c r="B684" s="91"/>
      <c r="C684" s="91"/>
      <c r="D684" s="130"/>
      <c r="E684" s="67"/>
      <c r="F684" s="65"/>
      <c r="G684" s="129" t="str">
        <f t="shared" si="12"/>
        <v>-</v>
      </c>
      <c r="H684" s="91"/>
      <c r="I684" s="91"/>
      <c r="J684" s="65"/>
      <c r="K684" s="91"/>
      <c r="L684" s="91"/>
      <c r="M684" s="91"/>
      <c r="N684" s="91"/>
      <c r="O684" s="91"/>
      <c r="P684" s="91"/>
      <c r="Q684" s="91"/>
      <c r="R684" s="91"/>
      <c r="S684" s="91"/>
      <c r="X684" s="182"/>
    </row>
    <row r="685" spans="1:24" ht="24.95" customHeight="1">
      <c r="A685" s="135"/>
      <c r="B685" s="91"/>
      <c r="C685" s="91"/>
      <c r="D685" s="130"/>
      <c r="E685" s="67"/>
      <c r="F685" s="65"/>
      <c r="G685" s="129" t="str">
        <f t="shared" si="12"/>
        <v>-</v>
      </c>
      <c r="H685" s="91"/>
      <c r="I685" s="91"/>
      <c r="J685" s="65"/>
      <c r="K685" s="91"/>
      <c r="L685" s="91"/>
      <c r="M685" s="91"/>
      <c r="N685" s="91"/>
      <c r="O685" s="91"/>
      <c r="P685" s="91"/>
      <c r="Q685" s="91"/>
      <c r="R685" s="91"/>
      <c r="S685" s="91"/>
      <c r="X685" s="182"/>
    </row>
    <row r="686" spans="1:24" ht="24.95" customHeight="1">
      <c r="A686" s="135"/>
      <c r="B686" s="91"/>
      <c r="C686" s="91"/>
      <c r="D686" s="130"/>
      <c r="E686" s="67"/>
      <c r="F686" s="65"/>
      <c r="G686" s="129" t="str">
        <f t="shared" si="12"/>
        <v>-</v>
      </c>
      <c r="H686" s="91"/>
      <c r="I686" s="91"/>
      <c r="J686" s="65"/>
      <c r="K686" s="91"/>
      <c r="L686" s="91"/>
      <c r="M686" s="91"/>
      <c r="N686" s="91"/>
      <c r="O686" s="91"/>
      <c r="P686" s="91"/>
      <c r="Q686" s="91"/>
      <c r="R686" s="91"/>
      <c r="S686" s="91"/>
      <c r="X686" s="182"/>
    </row>
    <row r="687" spans="1:24" ht="24.95" customHeight="1">
      <c r="A687" s="135"/>
      <c r="B687" s="91"/>
      <c r="C687" s="91"/>
      <c r="D687" s="130"/>
      <c r="E687" s="67"/>
      <c r="F687" s="65"/>
      <c r="G687" s="129" t="str">
        <f t="shared" si="12"/>
        <v>-</v>
      </c>
      <c r="H687" s="91"/>
      <c r="I687" s="91"/>
      <c r="J687" s="65"/>
      <c r="K687" s="91"/>
      <c r="L687" s="91"/>
      <c r="M687" s="91"/>
      <c r="N687" s="91"/>
      <c r="O687" s="91"/>
      <c r="P687" s="91"/>
      <c r="Q687" s="91"/>
      <c r="R687" s="91"/>
      <c r="S687" s="91"/>
      <c r="X687" s="182"/>
    </row>
    <row r="688" spans="1:24" ht="24.95" customHeight="1">
      <c r="A688" s="135"/>
      <c r="B688" s="91"/>
      <c r="C688" s="91"/>
      <c r="D688" s="130"/>
      <c r="E688" s="67"/>
      <c r="F688" s="65"/>
      <c r="G688" s="129" t="str">
        <f t="shared" ref="G688:G751" si="13">IF(OR(C688="",D688=""),"-",ABS((D688-C688+(D688&lt;C688))*1440))</f>
        <v>-</v>
      </c>
      <c r="H688" s="91"/>
      <c r="I688" s="91"/>
      <c r="J688" s="65"/>
      <c r="K688" s="91"/>
      <c r="L688" s="91"/>
      <c r="M688" s="91"/>
      <c r="N688" s="91"/>
      <c r="O688" s="91"/>
      <c r="P688" s="91"/>
      <c r="Q688" s="91"/>
      <c r="R688" s="91"/>
      <c r="S688" s="91"/>
      <c r="X688" s="182"/>
    </row>
    <row r="689" spans="1:24" ht="24.95" customHeight="1">
      <c r="A689" s="135"/>
      <c r="B689" s="91"/>
      <c r="C689" s="91"/>
      <c r="D689" s="130"/>
      <c r="E689" s="67"/>
      <c r="F689" s="65"/>
      <c r="G689" s="129" t="str">
        <f t="shared" si="13"/>
        <v>-</v>
      </c>
      <c r="H689" s="91"/>
      <c r="I689" s="91"/>
      <c r="J689" s="65"/>
      <c r="K689" s="91"/>
      <c r="L689" s="91"/>
      <c r="M689" s="91"/>
      <c r="N689" s="91"/>
      <c r="O689" s="91"/>
      <c r="P689" s="91"/>
      <c r="Q689" s="91"/>
      <c r="R689" s="91"/>
      <c r="S689" s="91"/>
      <c r="X689" s="182"/>
    </row>
    <row r="690" spans="1:24" ht="24.95" customHeight="1">
      <c r="A690" s="135"/>
      <c r="B690" s="91"/>
      <c r="C690" s="91"/>
      <c r="D690" s="130"/>
      <c r="E690" s="67"/>
      <c r="F690" s="65"/>
      <c r="G690" s="129" t="str">
        <f t="shared" si="13"/>
        <v>-</v>
      </c>
      <c r="H690" s="91"/>
      <c r="I690" s="91"/>
      <c r="J690" s="65"/>
      <c r="K690" s="91"/>
      <c r="L690" s="91"/>
      <c r="M690" s="91"/>
      <c r="N690" s="91"/>
      <c r="O690" s="91"/>
      <c r="P690" s="91"/>
      <c r="Q690" s="91"/>
      <c r="R690" s="91"/>
      <c r="S690" s="91"/>
      <c r="X690" s="182"/>
    </row>
    <row r="691" spans="1:24" ht="24.95" customHeight="1">
      <c r="A691" s="135"/>
      <c r="B691" s="91"/>
      <c r="C691" s="91"/>
      <c r="D691" s="130"/>
      <c r="E691" s="67"/>
      <c r="F691" s="65"/>
      <c r="G691" s="129" t="str">
        <f t="shared" si="13"/>
        <v>-</v>
      </c>
      <c r="H691" s="91"/>
      <c r="I691" s="91"/>
      <c r="J691" s="65"/>
      <c r="K691" s="91"/>
      <c r="L691" s="91"/>
      <c r="M691" s="91"/>
      <c r="N691" s="91"/>
      <c r="O691" s="91"/>
      <c r="P691" s="91"/>
      <c r="Q691" s="91"/>
      <c r="R691" s="91"/>
      <c r="S691" s="91"/>
      <c r="X691" s="182"/>
    </row>
    <row r="692" spans="1:24" ht="24.95" customHeight="1">
      <c r="A692" s="135"/>
      <c r="B692" s="91"/>
      <c r="C692" s="91"/>
      <c r="D692" s="130"/>
      <c r="E692" s="67"/>
      <c r="F692" s="65"/>
      <c r="G692" s="129" t="str">
        <f t="shared" si="13"/>
        <v>-</v>
      </c>
      <c r="H692" s="91"/>
      <c r="I692" s="91"/>
      <c r="J692" s="65"/>
      <c r="K692" s="91"/>
      <c r="L692" s="91"/>
      <c r="M692" s="91"/>
      <c r="N692" s="91"/>
      <c r="O692" s="91"/>
      <c r="P692" s="91"/>
      <c r="Q692" s="91"/>
      <c r="R692" s="91"/>
      <c r="S692" s="91"/>
      <c r="X692" s="182"/>
    </row>
    <row r="693" spans="1:24" ht="24.95" customHeight="1">
      <c r="A693" s="135"/>
      <c r="B693" s="91"/>
      <c r="C693" s="91"/>
      <c r="D693" s="130"/>
      <c r="E693" s="67"/>
      <c r="F693" s="65"/>
      <c r="G693" s="129" t="str">
        <f t="shared" si="13"/>
        <v>-</v>
      </c>
      <c r="H693" s="91"/>
      <c r="I693" s="91"/>
      <c r="J693" s="65"/>
      <c r="K693" s="91"/>
      <c r="L693" s="91"/>
      <c r="M693" s="91"/>
      <c r="N693" s="91"/>
      <c r="O693" s="91"/>
      <c r="P693" s="91"/>
      <c r="Q693" s="91"/>
      <c r="R693" s="91"/>
      <c r="S693" s="91"/>
      <c r="X693" s="182"/>
    </row>
    <row r="694" spans="1:24" ht="24.95" customHeight="1">
      <c r="A694" s="135"/>
      <c r="B694" s="91"/>
      <c r="C694" s="91"/>
      <c r="D694" s="130"/>
      <c r="E694" s="67"/>
      <c r="F694" s="65"/>
      <c r="G694" s="129" t="str">
        <f t="shared" si="13"/>
        <v>-</v>
      </c>
      <c r="H694" s="91"/>
      <c r="I694" s="91"/>
      <c r="J694" s="65"/>
      <c r="K694" s="91"/>
      <c r="L694" s="91"/>
      <c r="M694" s="91"/>
      <c r="N694" s="91"/>
      <c r="O694" s="91"/>
      <c r="P694" s="91"/>
      <c r="Q694" s="91"/>
      <c r="R694" s="91"/>
      <c r="S694" s="91"/>
      <c r="X694" s="182"/>
    </row>
    <row r="695" spans="1:24" ht="24.95" customHeight="1">
      <c r="A695" s="135"/>
      <c r="B695" s="91"/>
      <c r="C695" s="91"/>
      <c r="D695" s="130"/>
      <c r="E695" s="67"/>
      <c r="F695" s="65"/>
      <c r="G695" s="129" t="str">
        <f t="shared" si="13"/>
        <v>-</v>
      </c>
      <c r="H695" s="91"/>
      <c r="I695" s="91"/>
      <c r="J695" s="65"/>
      <c r="K695" s="91"/>
      <c r="L695" s="91"/>
      <c r="M695" s="91"/>
      <c r="N695" s="91"/>
      <c r="O695" s="91"/>
      <c r="P695" s="91"/>
      <c r="Q695" s="91"/>
      <c r="R695" s="91"/>
      <c r="S695" s="91"/>
      <c r="X695" s="182"/>
    </row>
    <row r="696" spans="1:24" ht="24.95" customHeight="1">
      <c r="A696" s="135"/>
      <c r="B696" s="91"/>
      <c r="C696" s="91"/>
      <c r="D696" s="130"/>
      <c r="E696" s="67"/>
      <c r="F696" s="65"/>
      <c r="G696" s="129" t="str">
        <f t="shared" si="13"/>
        <v>-</v>
      </c>
      <c r="H696" s="91"/>
      <c r="I696" s="91"/>
      <c r="J696" s="65"/>
      <c r="K696" s="91"/>
      <c r="L696" s="91"/>
      <c r="M696" s="91"/>
      <c r="N696" s="91"/>
      <c r="O696" s="91"/>
      <c r="P696" s="91"/>
      <c r="Q696" s="91"/>
      <c r="R696" s="91"/>
      <c r="S696" s="91"/>
      <c r="X696" s="182"/>
    </row>
    <row r="697" spans="1:24" ht="24.95" customHeight="1">
      <c r="A697" s="135"/>
      <c r="B697" s="91"/>
      <c r="C697" s="91"/>
      <c r="D697" s="130"/>
      <c r="E697" s="67"/>
      <c r="F697" s="65"/>
      <c r="G697" s="129" t="str">
        <f t="shared" si="13"/>
        <v>-</v>
      </c>
      <c r="H697" s="91"/>
      <c r="I697" s="91"/>
      <c r="J697" s="65"/>
      <c r="K697" s="91"/>
      <c r="L697" s="91"/>
      <c r="M697" s="91"/>
      <c r="N697" s="91"/>
      <c r="O697" s="91"/>
      <c r="P697" s="91"/>
      <c r="Q697" s="91"/>
      <c r="R697" s="91"/>
      <c r="S697" s="91"/>
      <c r="X697" s="182"/>
    </row>
    <row r="698" spans="1:24" ht="24.95" customHeight="1">
      <c r="A698" s="135"/>
      <c r="B698" s="91"/>
      <c r="C698" s="91"/>
      <c r="D698" s="130"/>
      <c r="E698" s="67"/>
      <c r="F698" s="65"/>
      <c r="G698" s="129" t="str">
        <f t="shared" si="13"/>
        <v>-</v>
      </c>
      <c r="H698" s="91"/>
      <c r="I698" s="91"/>
      <c r="J698" s="65"/>
      <c r="K698" s="91"/>
      <c r="L698" s="91"/>
      <c r="M698" s="91"/>
      <c r="N698" s="91"/>
      <c r="O698" s="91"/>
      <c r="P698" s="91"/>
      <c r="Q698" s="91"/>
      <c r="R698" s="91"/>
      <c r="S698" s="91"/>
      <c r="X698" s="182"/>
    </row>
    <row r="699" spans="1:24" ht="24.95" customHeight="1">
      <c r="A699" s="135"/>
      <c r="B699" s="91"/>
      <c r="C699" s="91"/>
      <c r="D699" s="130"/>
      <c r="E699" s="67"/>
      <c r="F699" s="65"/>
      <c r="G699" s="129" t="str">
        <f t="shared" si="13"/>
        <v>-</v>
      </c>
      <c r="H699" s="91"/>
      <c r="I699" s="91"/>
      <c r="J699" s="65"/>
      <c r="K699" s="91"/>
      <c r="L699" s="91"/>
      <c r="M699" s="91"/>
      <c r="N699" s="91"/>
      <c r="O699" s="91"/>
      <c r="P699" s="91"/>
      <c r="Q699" s="91"/>
      <c r="R699" s="91"/>
      <c r="S699" s="91"/>
      <c r="X699" s="182"/>
    </row>
    <row r="700" spans="1:24" ht="24.95" customHeight="1">
      <c r="A700" s="135"/>
      <c r="B700" s="91"/>
      <c r="C700" s="91"/>
      <c r="D700" s="130"/>
      <c r="E700" s="67"/>
      <c r="F700" s="65"/>
      <c r="G700" s="129" t="str">
        <f t="shared" si="13"/>
        <v>-</v>
      </c>
      <c r="H700" s="91"/>
      <c r="I700" s="91"/>
      <c r="J700" s="65"/>
      <c r="K700" s="91"/>
      <c r="L700" s="91"/>
      <c r="M700" s="91"/>
      <c r="N700" s="91"/>
      <c r="O700" s="91"/>
      <c r="P700" s="91"/>
      <c r="Q700" s="91"/>
      <c r="R700" s="91"/>
      <c r="S700" s="91"/>
      <c r="X700" s="182"/>
    </row>
    <row r="701" spans="1:24" ht="24.95" customHeight="1">
      <c r="A701" s="135"/>
      <c r="B701" s="91"/>
      <c r="C701" s="91"/>
      <c r="D701" s="130"/>
      <c r="E701" s="67"/>
      <c r="F701" s="65"/>
      <c r="G701" s="129" t="str">
        <f t="shared" si="13"/>
        <v>-</v>
      </c>
      <c r="H701" s="91"/>
      <c r="I701" s="91"/>
      <c r="J701" s="65"/>
      <c r="K701" s="91"/>
      <c r="L701" s="91"/>
      <c r="M701" s="91"/>
      <c r="N701" s="91"/>
      <c r="O701" s="91"/>
      <c r="P701" s="91"/>
      <c r="Q701" s="91"/>
      <c r="R701" s="91"/>
      <c r="S701" s="91"/>
      <c r="X701" s="182"/>
    </row>
    <row r="702" spans="1:24" ht="24.95" customHeight="1">
      <c r="A702" s="135"/>
      <c r="B702" s="91"/>
      <c r="C702" s="91"/>
      <c r="D702" s="130"/>
      <c r="E702" s="67"/>
      <c r="F702" s="65"/>
      <c r="G702" s="129" t="str">
        <f t="shared" si="13"/>
        <v>-</v>
      </c>
      <c r="H702" s="91"/>
      <c r="I702" s="91"/>
      <c r="J702" s="65"/>
      <c r="K702" s="91"/>
      <c r="L702" s="91"/>
      <c r="M702" s="91"/>
      <c r="N702" s="91"/>
      <c r="O702" s="91"/>
      <c r="P702" s="91"/>
      <c r="Q702" s="91"/>
      <c r="R702" s="91"/>
      <c r="S702" s="91"/>
      <c r="X702" s="182"/>
    </row>
    <row r="703" spans="1:24" ht="24.95" customHeight="1">
      <c r="A703" s="135"/>
      <c r="B703" s="91"/>
      <c r="C703" s="91"/>
      <c r="D703" s="130"/>
      <c r="E703" s="67"/>
      <c r="F703" s="65"/>
      <c r="G703" s="129" t="str">
        <f t="shared" si="13"/>
        <v>-</v>
      </c>
      <c r="H703" s="91"/>
      <c r="I703" s="91"/>
      <c r="J703" s="65"/>
      <c r="K703" s="91"/>
      <c r="L703" s="91"/>
      <c r="M703" s="91"/>
      <c r="N703" s="91"/>
      <c r="O703" s="91"/>
      <c r="P703" s="91"/>
      <c r="Q703" s="91"/>
      <c r="R703" s="91"/>
      <c r="S703" s="91"/>
      <c r="X703" s="182"/>
    </row>
    <row r="704" spans="1:24" ht="24.95" customHeight="1">
      <c r="A704" s="135"/>
      <c r="B704" s="91"/>
      <c r="C704" s="91"/>
      <c r="D704" s="130"/>
      <c r="E704" s="67"/>
      <c r="F704" s="65"/>
      <c r="G704" s="129" t="str">
        <f t="shared" si="13"/>
        <v>-</v>
      </c>
      <c r="H704" s="91"/>
      <c r="I704" s="91"/>
      <c r="J704" s="65"/>
      <c r="K704" s="91"/>
      <c r="L704" s="91"/>
      <c r="M704" s="91"/>
      <c r="N704" s="91"/>
      <c r="O704" s="91"/>
      <c r="P704" s="91"/>
      <c r="Q704" s="91"/>
      <c r="R704" s="91"/>
      <c r="S704" s="91"/>
      <c r="X704" s="182"/>
    </row>
    <row r="705" spans="1:24" ht="24.95" customHeight="1">
      <c r="A705" s="135"/>
      <c r="B705" s="91"/>
      <c r="C705" s="91"/>
      <c r="D705" s="130"/>
      <c r="E705" s="67"/>
      <c r="F705" s="65"/>
      <c r="G705" s="129" t="str">
        <f t="shared" si="13"/>
        <v>-</v>
      </c>
      <c r="H705" s="91"/>
      <c r="I705" s="91"/>
      <c r="J705" s="65"/>
      <c r="K705" s="91"/>
      <c r="L705" s="91"/>
      <c r="M705" s="91"/>
      <c r="N705" s="91"/>
      <c r="O705" s="91"/>
      <c r="P705" s="91"/>
      <c r="Q705" s="91"/>
      <c r="R705" s="91"/>
      <c r="S705" s="91"/>
      <c r="X705" s="182"/>
    </row>
    <row r="706" spans="1:24" ht="24.95" customHeight="1">
      <c r="A706" s="135"/>
      <c r="B706" s="91"/>
      <c r="C706" s="91"/>
      <c r="D706" s="130"/>
      <c r="E706" s="67"/>
      <c r="F706" s="65"/>
      <c r="G706" s="129" t="str">
        <f t="shared" si="13"/>
        <v>-</v>
      </c>
      <c r="H706" s="91"/>
      <c r="I706" s="91"/>
      <c r="J706" s="65"/>
      <c r="K706" s="91"/>
      <c r="L706" s="91"/>
      <c r="M706" s="91"/>
      <c r="N706" s="91"/>
      <c r="O706" s="91"/>
      <c r="P706" s="91"/>
      <c r="Q706" s="91"/>
      <c r="R706" s="91"/>
      <c r="S706" s="91"/>
      <c r="X706" s="182"/>
    </row>
    <row r="707" spans="1:24" ht="24.95" customHeight="1">
      <c r="A707" s="135"/>
      <c r="B707" s="91"/>
      <c r="C707" s="91"/>
      <c r="D707" s="130"/>
      <c r="E707" s="67"/>
      <c r="F707" s="65"/>
      <c r="G707" s="129" t="str">
        <f t="shared" si="13"/>
        <v>-</v>
      </c>
      <c r="H707" s="91"/>
      <c r="I707" s="91"/>
      <c r="J707" s="65"/>
      <c r="K707" s="91"/>
      <c r="L707" s="91"/>
      <c r="M707" s="91"/>
      <c r="N707" s="91"/>
      <c r="O707" s="91"/>
      <c r="P707" s="91"/>
      <c r="Q707" s="91"/>
      <c r="R707" s="91"/>
      <c r="S707" s="91"/>
      <c r="X707" s="182"/>
    </row>
    <row r="708" spans="1:24" ht="24.95" customHeight="1">
      <c r="A708" s="135"/>
      <c r="B708" s="91"/>
      <c r="C708" s="91"/>
      <c r="D708" s="130"/>
      <c r="E708" s="67"/>
      <c r="F708" s="65"/>
      <c r="G708" s="129" t="str">
        <f t="shared" si="13"/>
        <v>-</v>
      </c>
      <c r="H708" s="91"/>
      <c r="I708" s="91"/>
      <c r="J708" s="65"/>
      <c r="K708" s="91"/>
      <c r="L708" s="91"/>
      <c r="M708" s="91"/>
      <c r="N708" s="91"/>
      <c r="O708" s="91"/>
      <c r="P708" s="91"/>
      <c r="Q708" s="91"/>
      <c r="R708" s="91"/>
      <c r="S708" s="91"/>
      <c r="X708" s="182"/>
    </row>
    <row r="709" spans="1:24" ht="24.95" customHeight="1">
      <c r="A709" s="135"/>
      <c r="B709" s="91"/>
      <c r="C709" s="91"/>
      <c r="D709" s="130"/>
      <c r="E709" s="67"/>
      <c r="F709" s="65"/>
      <c r="G709" s="129" t="str">
        <f t="shared" si="13"/>
        <v>-</v>
      </c>
      <c r="H709" s="91"/>
      <c r="I709" s="91"/>
      <c r="J709" s="65"/>
      <c r="K709" s="91"/>
      <c r="L709" s="91"/>
      <c r="M709" s="91"/>
      <c r="N709" s="91"/>
      <c r="O709" s="91"/>
      <c r="P709" s="91"/>
      <c r="Q709" s="91"/>
      <c r="R709" s="91"/>
      <c r="S709" s="91"/>
      <c r="X709" s="182"/>
    </row>
    <row r="710" spans="1:24" ht="24.95" customHeight="1">
      <c r="A710" s="135"/>
      <c r="B710" s="91"/>
      <c r="C710" s="91"/>
      <c r="D710" s="130"/>
      <c r="E710" s="67"/>
      <c r="F710" s="65"/>
      <c r="G710" s="129" t="str">
        <f t="shared" si="13"/>
        <v>-</v>
      </c>
      <c r="H710" s="91"/>
      <c r="I710" s="91"/>
      <c r="J710" s="65"/>
      <c r="K710" s="91"/>
      <c r="L710" s="91"/>
      <c r="M710" s="91"/>
      <c r="N710" s="91"/>
      <c r="O710" s="91"/>
      <c r="P710" s="91"/>
      <c r="Q710" s="91"/>
      <c r="R710" s="91"/>
      <c r="S710" s="91"/>
      <c r="X710" s="182"/>
    </row>
    <row r="711" spans="1:24" ht="24.95" customHeight="1">
      <c r="A711" s="135"/>
      <c r="B711" s="91"/>
      <c r="C711" s="91"/>
      <c r="D711" s="130"/>
      <c r="E711" s="67"/>
      <c r="F711" s="65"/>
      <c r="G711" s="129" t="str">
        <f t="shared" si="13"/>
        <v>-</v>
      </c>
      <c r="H711" s="91"/>
      <c r="I711" s="91"/>
      <c r="J711" s="65"/>
      <c r="K711" s="91"/>
      <c r="L711" s="91"/>
      <c r="M711" s="91"/>
      <c r="N711" s="91"/>
      <c r="O711" s="91"/>
      <c r="P711" s="91"/>
      <c r="Q711" s="91"/>
      <c r="R711" s="91"/>
      <c r="S711" s="91"/>
      <c r="X711" s="182"/>
    </row>
    <row r="712" spans="1:24" ht="24.95" customHeight="1">
      <c r="A712" s="135"/>
      <c r="B712" s="91"/>
      <c r="C712" s="91"/>
      <c r="D712" s="130"/>
      <c r="E712" s="67"/>
      <c r="F712" s="65"/>
      <c r="G712" s="129" t="str">
        <f t="shared" si="13"/>
        <v>-</v>
      </c>
      <c r="H712" s="91"/>
      <c r="I712" s="91"/>
      <c r="J712" s="65"/>
      <c r="K712" s="91"/>
      <c r="L712" s="91"/>
      <c r="M712" s="91"/>
      <c r="N712" s="91"/>
      <c r="O712" s="91"/>
      <c r="P712" s="91"/>
      <c r="Q712" s="91"/>
      <c r="R712" s="91"/>
      <c r="S712" s="91"/>
      <c r="X712" s="182"/>
    </row>
    <row r="713" spans="1:24" ht="24.95" customHeight="1">
      <c r="A713" s="135"/>
      <c r="B713" s="91"/>
      <c r="C713" s="91"/>
      <c r="D713" s="130"/>
      <c r="E713" s="67"/>
      <c r="F713" s="65"/>
      <c r="G713" s="129" t="str">
        <f t="shared" si="13"/>
        <v>-</v>
      </c>
      <c r="H713" s="91"/>
      <c r="I713" s="91"/>
      <c r="J713" s="65"/>
      <c r="K713" s="91"/>
      <c r="L713" s="91"/>
      <c r="M713" s="91"/>
      <c r="N713" s="91"/>
      <c r="O713" s="91"/>
      <c r="P713" s="91"/>
      <c r="Q713" s="91"/>
      <c r="R713" s="91"/>
      <c r="S713" s="91"/>
      <c r="X713" s="182"/>
    </row>
    <row r="714" spans="1:24" ht="24.95" customHeight="1">
      <c r="A714" s="135"/>
      <c r="B714" s="91"/>
      <c r="C714" s="91"/>
      <c r="D714" s="130"/>
      <c r="E714" s="67"/>
      <c r="F714" s="65"/>
      <c r="G714" s="129" t="str">
        <f t="shared" si="13"/>
        <v>-</v>
      </c>
      <c r="H714" s="91"/>
      <c r="I714" s="91"/>
      <c r="J714" s="65"/>
      <c r="K714" s="91"/>
      <c r="L714" s="91"/>
      <c r="M714" s="91"/>
      <c r="N714" s="91"/>
      <c r="O714" s="91"/>
      <c r="P714" s="91"/>
      <c r="Q714" s="91"/>
      <c r="R714" s="91"/>
      <c r="S714" s="91"/>
      <c r="X714" s="182"/>
    </row>
    <row r="715" spans="1:24" ht="24.95" customHeight="1">
      <c r="A715" s="135"/>
      <c r="B715" s="91"/>
      <c r="C715" s="91"/>
      <c r="D715" s="130"/>
      <c r="E715" s="67"/>
      <c r="F715" s="65"/>
      <c r="G715" s="129" t="str">
        <f t="shared" si="13"/>
        <v>-</v>
      </c>
      <c r="H715" s="91"/>
      <c r="I715" s="91"/>
      <c r="J715" s="65"/>
      <c r="K715" s="91"/>
      <c r="L715" s="91"/>
      <c r="M715" s="91"/>
      <c r="N715" s="91"/>
      <c r="O715" s="91"/>
      <c r="P715" s="91"/>
      <c r="Q715" s="91"/>
      <c r="R715" s="91"/>
      <c r="S715" s="91"/>
      <c r="X715" s="182"/>
    </row>
    <row r="716" spans="1:24" ht="24.95" customHeight="1">
      <c r="A716" s="135"/>
      <c r="B716" s="91"/>
      <c r="C716" s="91"/>
      <c r="D716" s="130"/>
      <c r="E716" s="67"/>
      <c r="F716" s="65"/>
      <c r="G716" s="129" t="str">
        <f t="shared" si="13"/>
        <v>-</v>
      </c>
      <c r="H716" s="91"/>
      <c r="I716" s="91"/>
      <c r="J716" s="65"/>
      <c r="K716" s="91"/>
      <c r="L716" s="91"/>
      <c r="M716" s="91"/>
      <c r="N716" s="91"/>
      <c r="O716" s="91"/>
      <c r="P716" s="91"/>
      <c r="Q716" s="91"/>
      <c r="R716" s="91"/>
      <c r="S716" s="91"/>
      <c r="X716" s="182"/>
    </row>
    <row r="717" spans="1:24" ht="24.95" customHeight="1">
      <c r="A717" s="135"/>
      <c r="B717" s="91"/>
      <c r="C717" s="91"/>
      <c r="D717" s="130"/>
      <c r="E717" s="67"/>
      <c r="F717" s="65"/>
      <c r="G717" s="129" t="str">
        <f t="shared" si="13"/>
        <v>-</v>
      </c>
      <c r="H717" s="91"/>
      <c r="I717" s="91"/>
      <c r="J717" s="65"/>
      <c r="K717" s="91"/>
      <c r="L717" s="91"/>
      <c r="M717" s="91"/>
      <c r="N717" s="91"/>
      <c r="O717" s="91"/>
      <c r="P717" s="91"/>
      <c r="Q717" s="91"/>
      <c r="R717" s="91"/>
      <c r="S717" s="91"/>
      <c r="X717" s="182"/>
    </row>
    <row r="718" spans="1:24" ht="24.95" customHeight="1">
      <c r="A718" s="135"/>
      <c r="B718" s="91"/>
      <c r="C718" s="91"/>
      <c r="D718" s="130"/>
      <c r="E718" s="67"/>
      <c r="F718" s="65"/>
      <c r="G718" s="129" t="str">
        <f t="shared" si="13"/>
        <v>-</v>
      </c>
      <c r="H718" s="91"/>
      <c r="I718" s="91"/>
      <c r="J718" s="65"/>
      <c r="K718" s="91"/>
      <c r="L718" s="91"/>
      <c r="M718" s="91"/>
      <c r="N718" s="91"/>
      <c r="O718" s="91"/>
      <c r="P718" s="91"/>
      <c r="Q718" s="91"/>
      <c r="R718" s="91"/>
      <c r="S718" s="91"/>
      <c r="X718" s="182"/>
    </row>
    <row r="719" spans="1:24" ht="24.95" customHeight="1">
      <c r="A719" s="135"/>
      <c r="B719" s="91"/>
      <c r="C719" s="91"/>
      <c r="D719" s="130"/>
      <c r="E719" s="67"/>
      <c r="F719" s="65"/>
      <c r="G719" s="129" t="str">
        <f t="shared" si="13"/>
        <v>-</v>
      </c>
      <c r="H719" s="91"/>
      <c r="I719" s="91"/>
      <c r="J719" s="65"/>
      <c r="K719" s="91"/>
      <c r="L719" s="91"/>
      <c r="M719" s="91"/>
      <c r="N719" s="91"/>
      <c r="O719" s="91"/>
      <c r="P719" s="91"/>
      <c r="Q719" s="91"/>
      <c r="R719" s="91"/>
      <c r="S719" s="91"/>
      <c r="X719" s="182"/>
    </row>
    <row r="720" spans="1:24" ht="24.95" customHeight="1">
      <c r="A720" s="135"/>
      <c r="B720" s="91"/>
      <c r="C720" s="91"/>
      <c r="D720" s="130"/>
      <c r="E720" s="67"/>
      <c r="F720" s="65"/>
      <c r="G720" s="129" t="str">
        <f t="shared" si="13"/>
        <v>-</v>
      </c>
      <c r="H720" s="91"/>
      <c r="I720" s="91"/>
      <c r="J720" s="65"/>
      <c r="K720" s="91"/>
      <c r="L720" s="91"/>
      <c r="M720" s="91"/>
      <c r="N720" s="91"/>
      <c r="O720" s="91"/>
      <c r="P720" s="91"/>
      <c r="Q720" s="91"/>
      <c r="R720" s="91"/>
      <c r="S720" s="91"/>
      <c r="X720" s="182"/>
    </row>
    <row r="721" spans="1:24" ht="24.95" customHeight="1">
      <c r="A721" s="135"/>
      <c r="B721" s="91"/>
      <c r="C721" s="91"/>
      <c r="D721" s="130"/>
      <c r="E721" s="67"/>
      <c r="F721" s="65"/>
      <c r="G721" s="129" t="str">
        <f t="shared" si="13"/>
        <v>-</v>
      </c>
      <c r="H721" s="91"/>
      <c r="I721" s="91"/>
      <c r="J721" s="65"/>
      <c r="K721" s="91"/>
      <c r="L721" s="91"/>
      <c r="M721" s="91"/>
      <c r="N721" s="91"/>
      <c r="O721" s="91"/>
      <c r="P721" s="91"/>
      <c r="Q721" s="91"/>
      <c r="R721" s="91"/>
      <c r="S721" s="91"/>
      <c r="X721" s="182"/>
    </row>
    <row r="722" spans="1:24" ht="24.95" customHeight="1">
      <c r="A722" s="135"/>
      <c r="B722" s="91"/>
      <c r="C722" s="91"/>
      <c r="D722" s="130"/>
      <c r="E722" s="67"/>
      <c r="F722" s="65"/>
      <c r="G722" s="129" t="str">
        <f t="shared" si="13"/>
        <v>-</v>
      </c>
      <c r="H722" s="91"/>
      <c r="I722" s="91"/>
      <c r="J722" s="65"/>
      <c r="K722" s="91"/>
      <c r="L722" s="91"/>
      <c r="M722" s="91"/>
      <c r="N722" s="91"/>
      <c r="O722" s="91"/>
      <c r="P722" s="91"/>
      <c r="Q722" s="91"/>
      <c r="R722" s="91"/>
      <c r="S722" s="91"/>
      <c r="X722" s="182"/>
    </row>
    <row r="723" spans="1:24" ht="24.95" customHeight="1">
      <c r="A723" s="135"/>
      <c r="B723" s="91"/>
      <c r="C723" s="91"/>
      <c r="D723" s="130"/>
      <c r="E723" s="67"/>
      <c r="F723" s="65"/>
      <c r="G723" s="129" t="str">
        <f t="shared" si="13"/>
        <v>-</v>
      </c>
      <c r="H723" s="91"/>
      <c r="I723" s="91"/>
      <c r="J723" s="65"/>
      <c r="K723" s="91"/>
      <c r="L723" s="91"/>
      <c r="M723" s="91"/>
      <c r="N723" s="91"/>
      <c r="O723" s="91"/>
      <c r="P723" s="91"/>
      <c r="Q723" s="91"/>
      <c r="R723" s="91"/>
      <c r="S723" s="91"/>
      <c r="X723" s="182"/>
    </row>
    <row r="724" spans="1:24" ht="24.95" customHeight="1">
      <c r="A724" s="135"/>
      <c r="B724" s="91"/>
      <c r="C724" s="91"/>
      <c r="D724" s="130"/>
      <c r="E724" s="67"/>
      <c r="F724" s="65"/>
      <c r="G724" s="129" t="str">
        <f t="shared" si="13"/>
        <v>-</v>
      </c>
      <c r="H724" s="91"/>
      <c r="I724" s="91"/>
      <c r="J724" s="65"/>
      <c r="K724" s="91"/>
      <c r="L724" s="91"/>
      <c r="M724" s="91"/>
      <c r="N724" s="91"/>
      <c r="O724" s="91"/>
      <c r="P724" s="91"/>
      <c r="Q724" s="91"/>
      <c r="R724" s="91"/>
      <c r="S724" s="91"/>
      <c r="X724" s="182"/>
    </row>
    <row r="725" spans="1:24" ht="24.95" customHeight="1">
      <c r="A725" s="135"/>
      <c r="B725" s="91"/>
      <c r="C725" s="91"/>
      <c r="D725" s="130"/>
      <c r="E725" s="67"/>
      <c r="F725" s="65"/>
      <c r="G725" s="129" t="str">
        <f t="shared" si="13"/>
        <v>-</v>
      </c>
      <c r="H725" s="91"/>
      <c r="I725" s="91"/>
      <c r="J725" s="65"/>
      <c r="K725" s="91"/>
      <c r="L725" s="91"/>
      <c r="M725" s="91"/>
      <c r="N725" s="91"/>
      <c r="O725" s="91"/>
      <c r="P725" s="91"/>
      <c r="Q725" s="91"/>
      <c r="R725" s="91"/>
      <c r="S725" s="91"/>
      <c r="X725" s="182"/>
    </row>
    <row r="726" spans="1:24" ht="24.95" customHeight="1">
      <c r="A726" s="135"/>
      <c r="B726" s="91"/>
      <c r="C726" s="91"/>
      <c r="D726" s="130"/>
      <c r="E726" s="67"/>
      <c r="F726" s="65"/>
      <c r="G726" s="129" t="str">
        <f t="shared" si="13"/>
        <v>-</v>
      </c>
      <c r="H726" s="91"/>
      <c r="I726" s="91"/>
      <c r="J726" s="65"/>
      <c r="K726" s="91"/>
      <c r="L726" s="91"/>
      <c r="M726" s="91"/>
      <c r="N726" s="91"/>
      <c r="O726" s="91"/>
      <c r="P726" s="91"/>
      <c r="Q726" s="91"/>
      <c r="R726" s="91"/>
      <c r="S726" s="91"/>
      <c r="X726" s="182"/>
    </row>
    <row r="727" spans="1:24" ht="24.95" customHeight="1">
      <c r="A727" s="135"/>
      <c r="B727" s="91"/>
      <c r="C727" s="91"/>
      <c r="D727" s="130"/>
      <c r="E727" s="67"/>
      <c r="F727" s="65"/>
      <c r="G727" s="129" t="str">
        <f t="shared" si="13"/>
        <v>-</v>
      </c>
      <c r="H727" s="91"/>
      <c r="I727" s="91"/>
      <c r="J727" s="65"/>
      <c r="K727" s="91"/>
      <c r="L727" s="91"/>
      <c r="M727" s="91"/>
      <c r="N727" s="91"/>
      <c r="O727" s="91"/>
      <c r="P727" s="91"/>
      <c r="Q727" s="91"/>
      <c r="R727" s="91"/>
      <c r="S727" s="91"/>
      <c r="X727" s="182"/>
    </row>
    <row r="728" spans="1:24" ht="24.95" customHeight="1">
      <c r="A728" s="135"/>
      <c r="B728" s="91"/>
      <c r="C728" s="91"/>
      <c r="D728" s="130"/>
      <c r="E728" s="67"/>
      <c r="F728" s="65"/>
      <c r="G728" s="129" t="str">
        <f t="shared" si="13"/>
        <v>-</v>
      </c>
      <c r="H728" s="91"/>
      <c r="I728" s="91"/>
      <c r="J728" s="65"/>
      <c r="K728" s="91"/>
      <c r="L728" s="91"/>
      <c r="M728" s="91"/>
      <c r="N728" s="91"/>
      <c r="O728" s="91"/>
      <c r="P728" s="91"/>
      <c r="Q728" s="91"/>
      <c r="R728" s="91"/>
      <c r="S728" s="91"/>
      <c r="X728" s="182"/>
    </row>
    <row r="729" spans="1:24" ht="24.95" customHeight="1">
      <c r="A729" s="135"/>
      <c r="B729" s="91"/>
      <c r="C729" s="91"/>
      <c r="D729" s="130"/>
      <c r="E729" s="67"/>
      <c r="F729" s="65"/>
      <c r="G729" s="129" t="str">
        <f t="shared" si="13"/>
        <v>-</v>
      </c>
      <c r="H729" s="91"/>
      <c r="I729" s="91"/>
      <c r="J729" s="65"/>
      <c r="K729" s="91"/>
      <c r="L729" s="91"/>
      <c r="M729" s="91"/>
      <c r="N729" s="91"/>
      <c r="O729" s="91"/>
      <c r="P729" s="91"/>
      <c r="Q729" s="91"/>
      <c r="R729" s="91"/>
      <c r="S729" s="91"/>
      <c r="X729" s="182"/>
    </row>
    <row r="730" spans="1:24" ht="24.95" customHeight="1">
      <c r="A730" s="135"/>
      <c r="B730" s="91"/>
      <c r="C730" s="91"/>
      <c r="D730" s="130"/>
      <c r="E730" s="67"/>
      <c r="F730" s="65"/>
      <c r="G730" s="129" t="str">
        <f t="shared" si="13"/>
        <v>-</v>
      </c>
      <c r="H730" s="91"/>
      <c r="I730" s="91"/>
      <c r="J730" s="65"/>
      <c r="K730" s="91"/>
      <c r="L730" s="91"/>
      <c r="M730" s="91"/>
      <c r="N730" s="91"/>
      <c r="O730" s="91"/>
      <c r="P730" s="91"/>
      <c r="Q730" s="91"/>
      <c r="R730" s="91"/>
      <c r="S730" s="91"/>
      <c r="X730" s="182"/>
    </row>
    <row r="731" spans="1:24" ht="24.95" customHeight="1">
      <c r="A731" s="135"/>
      <c r="B731" s="91"/>
      <c r="C731" s="91"/>
      <c r="D731" s="130"/>
      <c r="E731" s="67"/>
      <c r="F731" s="65"/>
      <c r="G731" s="129" t="str">
        <f t="shared" si="13"/>
        <v>-</v>
      </c>
      <c r="H731" s="91"/>
      <c r="I731" s="91"/>
      <c r="J731" s="65"/>
      <c r="K731" s="91"/>
      <c r="L731" s="91"/>
      <c r="M731" s="91"/>
      <c r="N731" s="91"/>
      <c r="O731" s="91"/>
      <c r="P731" s="91"/>
      <c r="Q731" s="91"/>
      <c r="R731" s="91"/>
      <c r="S731" s="91"/>
      <c r="X731" s="182"/>
    </row>
    <row r="732" spans="1:24" ht="24.95" customHeight="1">
      <c r="A732" s="135"/>
      <c r="B732" s="91"/>
      <c r="C732" s="91"/>
      <c r="D732" s="130"/>
      <c r="E732" s="67"/>
      <c r="F732" s="65"/>
      <c r="G732" s="129" t="str">
        <f t="shared" si="13"/>
        <v>-</v>
      </c>
      <c r="H732" s="91"/>
      <c r="I732" s="91"/>
      <c r="J732" s="65"/>
      <c r="K732" s="91"/>
      <c r="L732" s="91"/>
      <c r="M732" s="91"/>
      <c r="N732" s="91"/>
      <c r="O732" s="91"/>
      <c r="P732" s="91"/>
      <c r="Q732" s="91"/>
      <c r="R732" s="91"/>
      <c r="S732" s="91"/>
      <c r="X732" s="182"/>
    </row>
    <row r="733" spans="1:24" ht="24.95" customHeight="1">
      <c r="A733" s="135"/>
      <c r="B733" s="91"/>
      <c r="C733" s="91"/>
      <c r="D733" s="130"/>
      <c r="E733" s="67"/>
      <c r="F733" s="65"/>
      <c r="G733" s="129" t="str">
        <f t="shared" si="13"/>
        <v>-</v>
      </c>
      <c r="H733" s="91"/>
      <c r="I733" s="91"/>
      <c r="J733" s="65"/>
      <c r="K733" s="91"/>
      <c r="L733" s="91"/>
      <c r="M733" s="91"/>
      <c r="N733" s="91"/>
      <c r="O733" s="91"/>
      <c r="P733" s="91"/>
      <c r="Q733" s="91"/>
      <c r="R733" s="91"/>
      <c r="S733" s="91"/>
      <c r="X733" s="182"/>
    </row>
    <row r="734" spans="1:24" ht="24.95" customHeight="1">
      <c r="A734" s="135"/>
      <c r="B734" s="91"/>
      <c r="C734" s="91"/>
      <c r="D734" s="130"/>
      <c r="E734" s="67"/>
      <c r="F734" s="65"/>
      <c r="G734" s="129" t="str">
        <f t="shared" si="13"/>
        <v>-</v>
      </c>
      <c r="H734" s="91"/>
      <c r="I734" s="91"/>
      <c r="J734" s="65"/>
      <c r="K734" s="91"/>
      <c r="L734" s="91"/>
      <c r="M734" s="91"/>
      <c r="N734" s="91"/>
      <c r="O734" s="91"/>
      <c r="P734" s="91"/>
      <c r="Q734" s="91"/>
      <c r="R734" s="91"/>
      <c r="S734" s="91"/>
      <c r="X734" s="182"/>
    </row>
    <row r="735" spans="1:24" ht="24.95" customHeight="1">
      <c r="A735" s="135"/>
      <c r="B735" s="91"/>
      <c r="C735" s="91"/>
      <c r="D735" s="130"/>
      <c r="E735" s="67"/>
      <c r="F735" s="65"/>
      <c r="G735" s="129" t="str">
        <f t="shared" si="13"/>
        <v>-</v>
      </c>
      <c r="H735" s="91"/>
      <c r="I735" s="91"/>
      <c r="J735" s="65"/>
      <c r="K735" s="91"/>
      <c r="L735" s="91"/>
      <c r="M735" s="91"/>
      <c r="N735" s="91"/>
      <c r="O735" s="91"/>
      <c r="P735" s="91"/>
      <c r="Q735" s="91"/>
      <c r="R735" s="91"/>
      <c r="S735" s="91"/>
      <c r="X735" s="182"/>
    </row>
    <row r="736" spans="1:24" ht="24.95" customHeight="1">
      <c r="A736" s="135"/>
      <c r="B736" s="91"/>
      <c r="C736" s="91"/>
      <c r="D736" s="130"/>
      <c r="E736" s="67"/>
      <c r="F736" s="65"/>
      <c r="G736" s="129" t="str">
        <f t="shared" si="13"/>
        <v>-</v>
      </c>
      <c r="H736" s="91"/>
      <c r="I736" s="91"/>
      <c r="J736" s="65"/>
      <c r="K736" s="91"/>
      <c r="L736" s="91"/>
      <c r="M736" s="91"/>
      <c r="N736" s="91"/>
      <c r="O736" s="91"/>
      <c r="P736" s="91"/>
      <c r="Q736" s="91"/>
      <c r="R736" s="91"/>
      <c r="S736" s="91"/>
      <c r="X736" s="182"/>
    </row>
    <row r="737" spans="1:24" ht="24.95" customHeight="1">
      <c r="A737" s="135"/>
      <c r="B737" s="91"/>
      <c r="C737" s="91"/>
      <c r="D737" s="130"/>
      <c r="E737" s="67"/>
      <c r="F737" s="65"/>
      <c r="G737" s="129" t="str">
        <f t="shared" si="13"/>
        <v>-</v>
      </c>
      <c r="H737" s="91"/>
      <c r="I737" s="91"/>
      <c r="J737" s="65"/>
      <c r="K737" s="91"/>
      <c r="L737" s="91"/>
      <c r="M737" s="91"/>
      <c r="N737" s="91"/>
      <c r="O737" s="91"/>
      <c r="P737" s="91"/>
      <c r="Q737" s="91"/>
      <c r="R737" s="91"/>
      <c r="S737" s="91"/>
      <c r="X737" s="182"/>
    </row>
    <row r="738" spans="1:24" ht="24.95" customHeight="1">
      <c r="A738" s="135"/>
      <c r="B738" s="91"/>
      <c r="C738" s="91"/>
      <c r="D738" s="130"/>
      <c r="E738" s="67"/>
      <c r="F738" s="65"/>
      <c r="G738" s="129" t="str">
        <f t="shared" si="13"/>
        <v>-</v>
      </c>
      <c r="H738" s="91"/>
      <c r="I738" s="91"/>
      <c r="J738" s="65"/>
      <c r="K738" s="91"/>
      <c r="L738" s="91"/>
      <c r="M738" s="91"/>
      <c r="N738" s="91"/>
      <c r="O738" s="91"/>
      <c r="P738" s="91"/>
      <c r="Q738" s="91"/>
      <c r="R738" s="91"/>
      <c r="S738" s="91"/>
      <c r="X738" s="182"/>
    </row>
    <row r="739" spans="1:24" ht="24.95" customHeight="1">
      <c r="A739" s="135"/>
      <c r="B739" s="91"/>
      <c r="C739" s="91"/>
      <c r="D739" s="130"/>
      <c r="E739" s="67"/>
      <c r="F739" s="65"/>
      <c r="G739" s="129" t="str">
        <f t="shared" si="13"/>
        <v>-</v>
      </c>
      <c r="H739" s="91"/>
      <c r="I739" s="91"/>
      <c r="J739" s="65"/>
      <c r="K739" s="91"/>
      <c r="L739" s="91"/>
      <c r="M739" s="91"/>
      <c r="N739" s="91"/>
      <c r="O739" s="91"/>
      <c r="P739" s="91"/>
      <c r="Q739" s="91"/>
      <c r="R739" s="91"/>
      <c r="S739" s="91"/>
      <c r="X739" s="182"/>
    </row>
    <row r="740" spans="1:24" ht="24.95" customHeight="1">
      <c r="A740" s="135"/>
      <c r="B740" s="91"/>
      <c r="C740" s="91"/>
      <c r="D740" s="130"/>
      <c r="E740" s="67"/>
      <c r="F740" s="65"/>
      <c r="G740" s="129" t="str">
        <f t="shared" si="13"/>
        <v>-</v>
      </c>
      <c r="H740" s="91"/>
      <c r="I740" s="91"/>
      <c r="J740" s="65"/>
      <c r="K740" s="91"/>
      <c r="L740" s="91"/>
      <c r="M740" s="91"/>
      <c r="N740" s="91"/>
      <c r="O740" s="91"/>
      <c r="P740" s="91"/>
      <c r="Q740" s="91"/>
      <c r="R740" s="91"/>
      <c r="S740" s="91"/>
      <c r="X740" s="182"/>
    </row>
    <row r="741" spans="1:24" ht="24.95" customHeight="1">
      <c r="A741" s="135"/>
      <c r="B741" s="91"/>
      <c r="C741" s="91"/>
      <c r="D741" s="130"/>
      <c r="E741" s="67"/>
      <c r="F741" s="65"/>
      <c r="G741" s="129" t="str">
        <f t="shared" si="13"/>
        <v>-</v>
      </c>
      <c r="H741" s="91"/>
      <c r="I741" s="91"/>
      <c r="J741" s="65"/>
      <c r="K741" s="91"/>
      <c r="L741" s="91"/>
      <c r="M741" s="91"/>
      <c r="N741" s="91"/>
      <c r="O741" s="91"/>
      <c r="P741" s="91"/>
      <c r="Q741" s="91"/>
      <c r="R741" s="91"/>
      <c r="S741" s="91"/>
      <c r="X741" s="182"/>
    </row>
    <row r="742" spans="1:24" ht="24.95" customHeight="1">
      <c r="A742" s="135"/>
      <c r="B742" s="91"/>
      <c r="C742" s="91"/>
      <c r="D742" s="130"/>
      <c r="E742" s="67"/>
      <c r="F742" s="65"/>
      <c r="G742" s="129" t="str">
        <f t="shared" si="13"/>
        <v>-</v>
      </c>
      <c r="H742" s="91"/>
      <c r="I742" s="91"/>
      <c r="J742" s="65"/>
      <c r="K742" s="91"/>
      <c r="L742" s="91"/>
      <c r="M742" s="91"/>
      <c r="N742" s="91"/>
      <c r="O742" s="91"/>
      <c r="P742" s="91"/>
      <c r="Q742" s="91"/>
      <c r="R742" s="91"/>
      <c r="S742" s="91"/>
      <c r="X742" s="182"/>
    </row>
    <row r="743" spans="1:24" ht="24.95" customHeight="1">
      <c r="A743" s="135"/>
      <c r="B743" s="91"/>
      <c r="C743" s="91"/>
      <c r="D743" s="130"/>
      <c r="E743" s="67"/>
      <c r="F743" s="65"/>
      <c r="G743" s="129" t="str">
        <f t="shared" si="13"/>
        <v>-</v>
      </c>
      <c r="H743" s="91"/>
      <c r="I743" s="91"/>
      <c r="J743" s="65"/>
      <c r="K743" s="91"/>
      <c r="L743" s="91"/>
      <c r="M743" s="91"/>
      <c r="N743" s="91"/>
      <c r="O743" s="91"/>
      <c r="P743" s="91"/>
      <c r="Q743" s="91"/>
      <c r="R743" s="91"/>
      <c r="S743" s="91"/>
      <c r="X743" s="182"/>
    </row>
    <row r="744" spans="1:24" ht="24.95" customHeight="1">
      <c r="A744" s="135"/>
      <c r="B744" s="91"/>
      <c r="C744" s="91"/>
      <c r="D744" s="130"/>
      <c r="E744" s="67"/>
      <c r="F744" s="65"/>
      <c r="G744" s="129" t="str">
        <f t="shared" si="13"/>
        <v>-</v>
      </c>
      <c r="H744" s="91"/>
      <c r="I744" s="91"/>
      <c r="J744" s="65"/>
      <c r="K744" s="91"/>
      <c r="L744" s="91"/>
      <c r="M744" s="91"/>
      <c r="N744" s="91"/>
      <c r="O744" s="91"/>
      <c r="P744" s="91"/>
      <c r="Q744" s="91"/>
      <c r="R744" s="91"/>
      <c r="S744" s="91"/>
      <c r="X744" s="182"/>
    </row>
    <row r="745" spans="1:24" ht="24.95" customHeight="1">
      <c r="A745" s="135"/>
      <c r="B745" s="91"/>
      <c r="C745" s="91"/>
      <c r="D745" s="130"/>
      <c r="E745" s="67"/>
      <c r="F745" s="65"/>
      <c r="G745" s="129" t="str">
        <f t="shared" si="13"/>
        <v>-</v>
      </c>
      <c r="H745" s="91"/>
      <c r="I745" s="91"/>
      <c r="J745" s="65"/>
      <c r="K745" s="91"/>
      <c r="L745" s="91"/>
      <c r="M745" s="91"/>
      <c r="N745" s="91"/>
      <c r="O745" s="91"/>
      <c r="P745" s="91"/>
      <c r="Q745" s="91"/>
      <c r="R745" s="91"/>
      <c r="S745" s="91"/>
      <c r="X745" s="182"/>
    </row>
    <row r="746" spans="1:24" ht="24.95" customHeight="1">
      <c r="A746" s="135"/>
      <c r="B746" s="91"/>
      <c r="C746" s="91"/>
      <c r="D746" s="130"/>
      <c r="E746" s="67"/>
      <c r="F746" s="65"/>
      <c r="G746" s="129" t="str">
        <f t="shared" si="13"/>
        <v>-</v>
      </c>
      <c r="H746" s="91"/>
      <c r="I746" s="91"/>
      <c r="J746" s="65"/>
      <c r="K746" s="91"/>
      <c r="L746" s="91"/>
      <c r="M746" s="91"/>
      <c r="N746" s="91"/>
      <c r="O746" s="91"/>
      <c r="P746" s="91"/>
      <c r="Q746" s="91"/>
      <c r="R746" s="91"/>
      <c r="S746" s="91"/>
      <c r="X746" s="182"/>
    </row>
    <row r="747" spans="1:24" ht="24.95" customHeight="1">
      <c r="A747" s="135"/>
      <c r="B747" s="91"/>
      <c r="C747" s="91"/>
      <c r="D747" s="130"/>
      <c r="E747" s="67"/>
      <c r="F747" s="65"/>
      <c r="G747" s="129" t="str">
        <f t="shared" si="13"/>
        <v>-</v>
      </c>
      <c r="H747" s="91"/>
      <c r="I747" s="91"/>
      <c r="J747" s="65"/>
      <c r="K747" s="91"/>
      <c r="L747" s="91"/>
      <c r="M747" s="91"/>
      <c r="N747" s="91"/>
      <c r="O747" s="91"/>
      <c r="P747" s="91"/>
      <c r="Q747" s="91"/>
      <c r="R747" s="91"/>
      <c r="S747" s="91"/>
      <c r="X747" s="182"/>
    </row>
    <row r="748" spans="1:24" ht="24.95" customHeight="1">
      <c r="A748" s="135"/>
      <c r="B748" s="91"/>
      <c r="C748" s="91"/>
      <c r="D748" s="130"/>
      <c r="E748" s="67"/>
      <c r="F748" s="65"/>
      <c r="G748" s="129" t="str">
        <f t="shared" si="13"/>
        <v>-</v>
      </c>
      <c r="H748" s="91"/>
      <c r="I748" s="91"/>
      <c r="J748" s="65"/>
      <c r="K748" s="91"/>
      <c r="L748" s="91"/>
      <c r="M748" s="91"/>
      <c r="N748" s="91"/>
      <c r="O748" s="91"/>
      <c r="P748" s="91"/>
      <c r="Q748" s="91"/>
      <c r="R748" s="91"/>
      <c r="S748" s="91"/>
      <c r="X748" s="182"/>
    </row>
    <row r="749" spans="1:24" ht="24.95" customHeight="1">
      <c r="A749" s="135"/>
      <c r="B749" s="91"/>
      <c r="C749" s="91"/>
      <c r="D749" s="130"/>
      <c r="E749" s="67"/>
      <c r="F749" s="65"/>
      <c r="G749" s="129" t="str">
        <f t="shared" si="13"/>
        <v>-</v>
      </c>
      <c r="H749" s="91"/>
      <c r="I749" s="91"/>
      <c r="J749" s="65"/>
      <c r="K749" s="91"/>
      <c r="L749" s="91"/>
      <c r="M749" s="91"/>
      <c r="N749" s="91"/>
      <c r="O749" s="91"/>
      <c r="P749" s="91"/>
      <c r="Q749" s="91"/>
      <c r="R749" s="91"/>
      <c r="S749" s="91"/>
      <c r="X749" s="182"/>
    </row>
    <row r="750" spans="1:24" ht="24.95" customHeight="1">
      <c r="A750" s="135"/>
      <c r="B750" s="91"/>
      <c r="C750" s="91"/>
      <c r="D750" s="130"/>
      <c r="E750" s="67"/>
      <c r="F750" s="65"/>
      <c r="G750" s="129" t="str">
        <f t="shared" si="13"/>
        <v>-</v>
      </c>
      <c r="H750" s="91"/>
      <c r="I750" s="91"/>
      <c r="J750" s="65"/>
      <c r="K750" s="91"/>
      <c r="L750" s="91"/>
      <c r="M750" s="91"/>
      <c r="N750" s="91"/>
      <c r="O750" s="91"/>
      <c r="P750" s="91"/>
      <c r="Q750" s="91"/>
      <c r="R750" s="91"/>
      <c r="S750" s="91"/>
      <c r="X750" s="182"/>
    </row>
    <row r="751" spans="1:24" ht="24.95" customHeight="1">
      <c r="A751" s="135"/>
      <c r="B751" s="91"/>
      <c r="C751" s="91"/>
      <c r="D751" s="130"/>
      <c r="E751" s="67"/>
      <c r="F751" s="65"/>
      <c r="G751" s="129" t="str">
        <f t="shared" si="13"/>
        <v>-</v>
      </c>
      <c r="H751" s="91"/>
      <c r="I751" s="91"/>
      <c r="J751" s="65"/>
      <c r="K751" s="91"/>
      <c r="L751" s="91"/>
      <c r="M751" s="91"/>
      <c r="N751" s="91"/>
      <c r="O751" s="91"/>
      <c r="P751" s="91"/>
      <c r="Q751" s="91"/>
      <c r="R751" s="91"/>
      <c r="S751" s="91"/>
      <c r="X751" s="182"/>
    </row>
    <row r="752" spans="1:24" ht="24.95" customHeight="1">
      <c r="A752" s="135"/>
      <c r="B752" s="91"/>
      <c r="C752" s="91"/>
      <c r="D752" s="130"/>
      <c r="E752" s="67"/>
      <c r="F752" s="65"/>
      <c r="G752" s="129" t="str">
        <f t="shared" ref="G752:G815" si="14">IF(OR(C752="",D752=""),"-",ABS((D752-C752+(D752&lt;C752))*1440))</f>
        <v>-</v>
      </c>
      <c r="H752" s="91"/>
      <c r="I752" s="91"/>
      <c r="J752" s="65"/>
      <c r="K752" s="91"/>
      <c r="L752" s="91"/>
      <c r="M752" s="91"/>
      <c r="N752" s="91"/>
      <c r="O752" s="91"/>
      <c r="P752" s="91"/>
      <c r="Q752" s="91"/>
      <c r="R752" s="91"/>
      <c r="S752" s="91"/>
      <c r="X752" s="182"/>
    </row>
    <row r="753" spans="1:24" ht="24.95" customHeight="1">
      <c r="A753" s="135"/>
      <c r="B753" s="91"/>
      <c r="C753" s="91"/>
      <c r="D753" s="130"/>
      <c r="E753" s="67"/>
      <c r="F753" s="65"/>
      <c r="G753" s="129" t="str">
        <f t="shared" si="14"/>
        <v>-</v>
      </c>
      <c r="H753" s="91"/>
      <c r="I753" s="91"/>
      <c r="J753" s="65"/>
      <c r="K753" s="91"/>
      <c r="L753" s="91"/>
      <c r="M753" s="91"/>
      <c r="N753" s="91"/>
      <c r="O753" s="91"/>
      <c r="P753" s="91"/>
      <c r="Q753" s="91"/>
      <c r="R753" s="91"/>
      <c r="S753" s="91"/>
      <c r="X753" s="182"/>
    </row>
    <row r="754" spans="1:24" ht="24.95" customHeight="1">
      <c r="A754" s="135"/>
      <c r="B754" s="91"/>
      <c r="C754" s="91"/>
      <c r="D754" s="130"/>
      <c r="E754" s="67"/>
      <c r="F754" s="65"/>
      <c r="G754" s="129" t="str">
        <f t="shared" si="14"/>
        <v>-</v>
      </c>
      <c r="H754" s="91"/>
      <c r="I754" s="91"/>
      <c r="J754" s="65"/>
      <c r="K754" s="91"/>
      <c r="L754" s="91"/>
      <c r="M754" s="91"/>
      <c r="N754" s="91"/>
      <c r="O754" s="91"/>
      <c r="P754" s="91"/>
      <c r="Q754" s="91"/>
      <c r="R754" s="91"/>
      <c r="S754" s="91"/>
      <c r="X754" s="182"/>
    </row>
    <row r="755" spans="1:24" ht="24.95" customHeight="1">
      <c r="A755" s="135"/>
      <c r="B755" s="91"/>
      <c r="C755" s="91"/>
      <c r="D755" s="130"/>
      <c r="E755" s="67"/>
      <c r="F755" s="65"/>
      <c r="G755" s="129" t="str">
        <f t="shared" si="14"/>
        <v>-</v>
      </c>
      <c r="H755" s="91"/>
      <c r="I755" s="91"/>
      <c r="J755" s="65"/>
      <c r="K755" s="91"/>
      <c r="L755" s="91"/>
      <c r="M755" s="91"/>
      <c r="N755" s="91"/>
      <c r="O755" s="91"/>
      <c r="P755" s="91"/>
      <c r="Q755" s="91"/>
      <c r="R755" s="91"/>
      <c r="S755" s="91"/>
      <c r="X755" s="182"/>
    </row>
    <row r="756" spans="1:24" ht="24.95" customHeight="1">
      <c r="A756" s="135"/>
      <c r="B756" s="91"/>
      <c r="C756" s="91"/>
      <c r="D756" s="130"/>
      <c r="E756" s="67"/>
      <c r="F756" s="65"/>
      <c r="G756" s="129" t="str">
        <f t="shared" si="14"/>
        <v>-</v>
      </c>
      <c r="H756" s="91"/>
      <c r="I756" s="91"/>
      <c r="J756" s="65"/>
      <c r="K756" s="91"/>
      <c r="L756" s="91"/>
      <c r="M756" s="91"/>
      <c r="N756" s="91"/>
      <c r="O756" s="91"/>
      <c r="P756" s="91"/>
      <c r="Q756" s="91"/>
      <c r="R756" s="91"/>
      <c r="S756" s="91"/>
      <c r="X756" s="182"/>
    </row>
    <row r="757" spans="1:24" ht="24.95" customHeight="1">
      <c r="A757" s="135"/>
      <c r="B757" s="91"/>
      <c r="C757" s="91"/>
      <c r="D757" s="130"/>
      <c r="E757" s="67"/>
      <c r="F757" s="65"/>
      <c r="G757" s="129" t="str">
        <f t="shared" si="14"/>
        <v>-</v>
      </c>
      <c r="H757" s="91"/>
      <c r="I757" s="91"/>
      <c r="J757" s="65"/>
      <c r="K757" s="91"/>
      <c r="L757" s="91"/>
      <c r="M757" s="91"/>
      <c r="N757" s="91"/>
      <c r="O757" s="91"/>
      <c r="P757" s="91"/>
      <c r="Q757" s="91"/>
      <c r="R757" s="91"/>
      <c r="S757" s="91"/>
      <c r="X757" s="182"/>
    </row>
    <row r="758" spans="1:24" ht="24.95" customHeight="1">
      <c r="A758" s="135"/>
      <c r="B758" s="91"/>
      <c r="C758" s="91"/>
      <c r="D758" s="130"/>
      <c r="E758" s="67"/>
      <c r="F758" s="65"/>
      <c r="G758" s="129" t="str">
        <f t="shared" si="14"/>
        <v>-</v>
      </c>
      <c r="H758" s="91"/>
      <c r="I758" s="91"/>
      <c r="J758" s="65"/>
      <c r="K758" s="91"/>
      <c r="L758" s="91"/>
      <c r="M758" s="91"/>
      <c r="N758" s="91"/>
      <c r="O758" s="91"/>
      <c r="P758" s="91"/>
      <c r="Q758" s="91"/>
      <c r="R758" s="91"/>
      <c r="S758" s="91"/>
      <c r="X758" s="182"/>
    </row>
    <row r="759" spans="1:24" ht="24.95" customHeight="1">
      <c r="A759" s="135"/>
      <c r="B759" s="91"/>
      <c r="C759" s="91"/>
      <c r="D759" s="130"/>
      <c r="E759" s="67"/>
      <c r="F759" s="65"/>
      <c r="G759" s="129" t="str">
        <f t="shared" si="14"/>
        <v>-</v>
      </c>
      <c r="H759" s="91"/>
      <c r="I759" s="91"/>
      <c r="J759" s="65"/>
      <c r="K759" s="91"/>
      <c r="L759" s="91"/>
      <c r="M759" s="91"/>
      <c r="N759" s="91"/>
      <c r="O759" s="91"/>
      <c r="P759" s="91"/>
      <c r="Q759" s="91"/>
      <c r="R759" s="91"/>
      <c r="S759" s="91"/>
      <c r="X759" s="182"/>
    </row>
    <row r="760" spans="1:24" ht="24.95" customHeight="1">
      <c r="A760" s="135"/>
      <c r="B760" s="91"/>
      <c r="C760" s="91"/>
      <c r="D760" s="130"/>
      <c r="E760" s="67"/>
      <c r="F760" s="65"/>
      <c r="G760" s="129" t="str">
        <f t="shared" si="14"/>
        <v>-</v>
      </c>
      <c r="H760" s="91"/>
      <c r="I760" s="91"/>
      <c r="J760" s="65"/>
      <c r="K760" s="91"/>
      <c r="L760" s="91"/>
      <c r="M760" s="91"/>
      <c r="N760" s="91"/>
      <c r="O760" s="91"/>
      <c r="P760" s="91"/>
      <c r="Q760" s="91"/>
      <c r="R760" s="91"/>
      <c r="S760" s="91"/>
      <c r="X760" s="182"/>
    </row>
    <row r="761" spans="1:24" ht="24.95" customHeight="1">
      <c r="A761" s="135"/>
      <c r="B761" s="91"/>
      <c r="C761" s="91"/>
      <c r="D761" s="130"/>
      <c r="E761" s="67"/>
      <c r="F761" s="65"/>
      <c r="G761" s="129" t="str">
        <f t="shared" si="14"/>
        <v>-</v>
      </c>
      <c r="H761" s="91"/>
      <c r="I761" s="91"/>
      <c r="J761" s="65"/>
      <c r="K761" s="91"/>
      <c r="L761" s="91"/>
      <c r="M761" s="91"/>
      <c r="N761" s="91"/>
      <c r="O761" s="91"/>
      <c r="P761" s="91"/>
      <c r="Q761" s="91"/>
      <c r="R761" s="91"/>
      <c r="S761" s="91"/>
      <c r="X761" s="182"/>
    </row>
    <row r="762" spans="1:24" ht="24.95" customHeight="1">
      <c r="A762" s="135"/>
      <c r="B762" s="91"/>
      <c r="C762" s="91"/>
      <c r="D762" s="130"/>
      <c r="E762" s="67"/>
      <c r="F762" s="65"/>
      <c r="G762" s="129" t="str">
        <f t="shared" si="14"/>
        <v>-</v>
      </c>
      <c r="H762" s="91"/>
      <c r="I762" s="91"/>
      <c r="J762" s="65"/>
      <c r="K762" s="91"/>
      <c r="L762" s="91"/>
      <c r="M762" s="91"/>
      <c r="N762" s="91"/>
      <c r="O762" s="91"/>
      <c r="P762" s="91"/>
      <c r="Q762" s="91"/>
      <c r="R762" s="91"/>
      <c r="S762" s="91"/>
      <c r="X762" s="182"/>
    </row>
    <row r="763" spans="1:24" ht="24.95" customHeight="1">
      <c r="A763" s="135"/>
      <c r="B763" s="91"/>
      <c r="C763" s="91"/>
      <c r="D763" s="130"/>
      <c r="E763" s="67"/>
      <c r="F763" s="65"/>
      <c r="G763" s="129" t="str">
        <f t="shared" si="14"/>
        <v>-</v>
      </c>
      <c r="H763" s="91"/>
      <c r="I763" s="91"/>
      <c r="J763" s="65"/>
      <c r="K763" s="91"/>
      <c r="L763" s="91"/>
      <c r="M763" s="91"/>
      <c r="N763" s="91"/>
      <c r="O763" s="91"/>
      <c r="P763" s="91"/>
      <c r="Q763" s="91"/>
      <c r="R763" s="91"/>
      <c r="S763" s="91"/>
      <c r="X763" s="182"/>
    </row>
    <row r="764" spans="1:24" ht="24.95" customHeight="1">
      <c r="A764" s="135"/>
      <c r="B764" s="91"/>
      <c r="C764" s="91"/>
      <c r="D764" s="130"/>
      <c r="E764" s="67"/>
      <c r="F764" s="65"/>
      <c r="G764" s="129" t="str">
        <f t="shared" si="14"/>
        <v>-</v>
      </c>
      <c r="H764" s="91"/>
      <c r="I764" s="91"/>
      <c r="J764" s="65"/>
      <c r="K764" s="91"/>
      <c r="L764" s="91"/>
      <c r="M764" s="91"/>
      <c r="N764" s="91"/>
      <c r="O764" s="91"/>
      <c r="P764" s="91"/>
      <c r="Q764" s="91"/>
      <c r="R764" s="91"/>
      <c r="S764" s="91"/>
      <c r="X764" s="182"/>
    </row>
    <row r="765" spans="1:24" ht="24.95" customHeight="1">
      <c r="A765" s="135"/>
      <c r="B765" s="91"/>
      <c r="C765" s="91"/>
      <c r="D765" s="130"/>
      <c r="E765" s="67"/>
      <c r="F765" s="65"/>
      <c r="G765" s="129" t="str">
        <f t="shared" si="14"/>
        <v>-</v>
      </c>
      <c r="H765" s="91"/>
      <c r="I765" s="91"/>
      <c r="J765" s="65"/>
      <c r="K765" s="91"/>
      <c r="L765" s="91"/>
      <c r="M765" s="91"/>
      <c r="N765" s="91"/>
      <c r="O765" s="91"/>
      <c r="P765" s="91"/>
      <c r="Q765" s="91"/>
      <c r="R765" s="91"/>
      <c r="S765" s="91"/>
      <c r="X765" s="182"/>
    </row>
    <row r="766" spans="1:24" ht="24.95" customHeight="1">
      <c r="A766" s="135"/>
      <c r="B766" s="91"/>
      <c r="C766" s="91"/>
      <c r="D766" s="130"/>
      <c r="E766" s="67"/>
      <c r="F766" s="65"/>
      <c r="G766" s="129" t="str">
        <f t="shared" si="14"/>
        <v>-</v>
      </c>
      <c r="H766" s="91"/>
      <c r="I766" s="91"/>
      <c r="J766" s="65"/>
      <c r="K766" s="91"/>
      <c r="L766" s="91"/>
      <c r="M766" s="91"/>
      <c r="N766" s="91"/>
      <c r="O766" s="91"/>
      <c r="P766" s="91"/>
      <c r="Q766" s="91"/>
      <c r="R766" s="91"/>
      <c r="S766" s="91"/>
      <c r="X766" s="182"/>
    </row>
    <row r="767" spans="1:24" ht="24.95" customHeight="1">
      <c r="A767" s="135"/>
      <c r="B767" s="91"/>
      <c r="C767" s="91"/>
      <c r="D767" s="130"/>
      <c r="E767" s="67"/>
      <c r="F767" s="65"/>
      <c r="G767" s="129" t="str">
        <f t="shared" si="14"/>
        <v>-</v>
      </c>
      <c r="H767" s="91"/>
      <c r="I767" s="91"/>
      <c r="J767" s="65"/>
      <c r="K767" s="91"/>
      <c r="L767" s="91"/>
      <c r="M767" s="91"/>
      <c r="N767" s="91"/>
      <c r="O767" s="91"/>
      <c r="P767" s="91"/>
      <c r="Q767" s="91"/>
      <c r="R767" s="91"/>
      <c r="S767" s="91"/>
      <c r="X767" s="182"/>
    </row>
    <row r="768" spans="1:24" ht="24.95" customHeight="1">
      <c r="A768" s="135"/>
      <c r="B768" s="91"/>
      <c r="C768" s="91"/>
      <c r="D768" s="130"/>
      <c r="E768" s="67"/>
      <c r="F768" s="65"/>
      <c r="G768" s="129" t="str">
        <f t="shared" si="14"/>
        <v>-</v>
      </c>
      <c r="H768" s="91"/>
      <c r="I768" s="91"/>
      <c r="J768" s="65"/>
      <c r="K768" s="91"/>
      <c r="L768" s="91"/>
      <c r="M768" s="91"/>
      <c r="N768" s="91"/>
      <c r="O768" s="91"/>
      <c r="P768" s="91"/>
      <c r="Q768" s="91"/>
      <c r="R768" s="91"/>
      <c r="S768" s="91"/>
      <c r="X768" s="182"/>
    </row>
    <row r="769" spans="1:24" ht="24.95" customHeight="1">
      <c r="A769" s="135"/>
      <c r="B769" s="91"/>
      <c r="C769" s="91"/>
      <c r="D769" s="130"/>
      <c r="E769" s="67"/>
      <c r="F769" s="65"/>
      <c r="G769" s="129" t="str">
        <f t="shared" si="14"/>
        <v>-</v>
      </c>
      <c r="H769" s="91"/>
      <c r="I769" s="91"/>
      <c r="J769" s="65"/>
      <c r="K769" s="91"/>
      <c r="L769" s="91"/>
      <c r="M769" s="91"/>
      <c r="N769" s="91"/>
      <c r="O769" s="91"/>
      <c r="P769" s="91"/>
      <c r="Q769" s="91"/>
      <c r="R769" s="91"/>
      <c r="S769" s="91"/>
      <c r="X769" s="182"/>
    </row>
    <row r="770" spans="1:24" ht="24.95" customHeight="1">
      <c r="A770" s="135"/>
      <c r="B770" s="91"/>
      <c r="C770" s="91"/>
      <c r="D770" s="130"/>
      <c r="E770" s="67"/>
      <c r="F770" s="65"/>
      <c r="G770" s="129" t="str">
        <f t="shared" si="14"/>
        <v>-</v>
      </c>
      <c r="H770" s="91"/>
      <c r="I770" s="91"/>
      <c r="J770" s="65"/>
      <c r="K770" s="91"/>
      <c r="L770" s="91"/>
      <c r="M770" s="91"/>
      <c r="N770" s="91"/>
      <c r="O770" s="91"/>
      <c r="P770" s="91"/>
      <c r="Q770" s="91"/>
      <c r="R770" s="91"/>
      <c r="S770" s="91"/>
      <c r="X770" s="182"/>
    </row>
    <row r="771" spans="1:24" ht="24.95" customHeight="1">
      <c r="A771" s="135"/>
      <c r="B771" s="91"/>
      <c r="C771" s="91"/>
      <c r="D771" s="130"/>
      <c r="E771" s="67"/>
      <c r="F771" s="65"/>
      <c r="G771" s="129" t="str">
        <f t="shared" si="14"/>
        <v>-</v>
      </c>
      <c r="H771" s="91"/>
      <c r="I771" s="91"/>
      <c r="J771" s="65"/>
      <c r="K771" s="91"/>
      <c r="L771" s="91"/>
      <c r="M771" s="91"/>
      <c r="N771" s="91"/>
      <c r="O771" s="91"/>
      <c r="P771" s="91"/>
      <c r="Q771" s="91"/>
      <c r="R771" s="91"/>
      <c r="S771" s="91"/>
      <c r="X771" s="182"/>
    </row>
    <row r="772" spans="1:24" ht="24.95" customHeight="1">
      <c r="A772" s="135"/>
      <c r="B772" s="91"/>
      <c r="C772" s="91"/>
      <c r="D772" s="130"/>
      <c r="E772" s="67"/>
      <c r="F772" s="65"/>
      <c r="G772" s="129" t="str">
        <f t="shared" si="14"/>
        <v>-</v>
      </c>
      <c r="H772" s="91"/>
      <c r="I772" s="91"/>
      <c r="J772" s="65"/>
      <c r="K772" s="91"/>
      <c r="L772" s="91"/>
      <c r="M772" s="91"/>
      <c r="N772" s="91"/>
      <c r="O772" s="91"/>
      <c r="P772" s="91"/>
      <c r="Q772" s="91"/>
      <c r="R772" s="91"/>
      <c r="S772" s="91"/>
      <c r="X772" s="182"/>
    </row>
    <row r="773" spans="1:24" ht="24.95" customHeight="1">
      <c r="A773" s="135"/>
      <c r="B773" s="91"/>
      <c r="C773" s="91"/>
      <c r="D773" s="130"/>
      <c r="E773" s="67"/>
      <c r="F773" s="65"/>
      <c r="G773" s="129" t="str">
        <f t="shared" si="14"/>
        <v>-</v>
      </c>
      <c r="H773" s="91"/>
      <c r="I773" s="91"/>
      <c r="J773" s="65"/>
      <c r="K773" s="91"/>
      <c r="L773" s="91"/>
      <c r="M773" s="91"/>
      <c r="N773" s="91"/>
      <c r="O773" s="91"/>
      <c r="P773" s="91"/>
      <c r="Q773" s="91"/>
      <c r="R773" s="91"/>
      <c r="S773" s="91"/>
      <c r="X773" s="182"/>
    </row>
    <row r="774" spans="1:24" ht="24.95" customHeight="1">
      <c r="A774" s="135"/>
      <c r="B774" s="91"/>
      <c r="C774" s="91"/>
      <c r="D774" s="130"/>
      <c r="E774" s="67"/>
      <c r="F774" s="65"/>
      <c r="G774" s="129" t="str">
        <f t="shared" si="14"/>
        <v>-</v>
      </c>
      <c r="H774" s="91"/>
      <c r="I774" s="91"/>
      <c r="J774" s="65"/>
      <c r="K774" s="91"/>
      <c r="L774" s="91"/>
      <c r="M774" s="91"/>
      <c r="N774" s="91"/>
      <c r="O774" s="91"/>
      <c r="P774" s="91"/>
      <c r="Q774" s="91"/>
      <c r="R774" s="91"/>
      <c r="S774" s="91"/>
      <c r="X774" s="182"/>
    </row>
    <row r="775" spans="1:24" ht="24.95" customHeight="1">
      <c r="A775" s="135"/>
      <c r="B775" s="91"/>
      <c r="C775" s="91"/>
      <c r="D775" s="130"/>
      <c r="E775" s="67"/>
      <c r="F775" s="65"/>
      <c r="G775" s="129" t="str">
        <f t="shared" si="14"/>
        <v>-</v>
      </c>
      <c r="H775" s="91"/>
      <c r="I775" s="91"/>
      <c r="J775" s="65"/>
      <c r="K775" s="91"/>
      <c r="L775" s="91"/>
      <c r="M775" s="91"/>
      <c r="N775" s="91"/>
      <c r="O775" s="91"/>
      <c r="P775" s="91"/>
      <c r="Q775" s="91"/>
      <c r="R775" s="91"/>
      <c r="S775" s="91"/>
      <c r="X775" s="182"/>
    </row>
    <row r="776" spans="1:24" ht="24.95" customHeight="1">
      <c r="A776" s="135"/>
      <c r="B776" s="91"/>
      <c r="C776" s="91"/>
      <c r="D776" s="130"/>
      <c r="E776" s="67"/>
      <c r="F776" s="65"/>
      <c r="G776" s="129" t="str">
        <f t="shared" si="14"/>
        <v>-</v>
      </c>
      <c r="H776" s="91"/>
      <c r="I776" s="91"/>
      <c r="J776" s="65"/>
      <c r="K776" s="91"/>
      <c r="L776" s="91"/>
      <c r="M776" s="91"/>
      <c r="N776" s="91"/>
      <c r="O776" s="91"/>
      <c r="P776" s="91"/>
      <c r="Q776" s="91"/>
      <c r="R776" s="91"/>
      <c r="S776" s="91"/>
      <c r="X776" s="182"/>
    </row>
    <row r="777" spans="1:24" ht="24.95" customHeight="1">
      <c r="A777" s="135"/>
      <c r="B777" s="91"/>
      <c r="C777" s="91"/>
      <c r="D777" s="130"/>
      <c r="E777" s="67"/>
      <c r="F777" s="65"/>
      <c r="G777" s="129" t="str">
        <f t="shared" si="14"/>
        <v>-</v>
      </c>
      <c r="H777" s="91"/>
      <c r="I777" s="91"/>
      <c r="J777" s="65"/>
      <c r="K777" s="91"/>
      <c r="L777" s="91"/>
      <c r="M777" s="91"/>
      <c r="N777" s="91"/>
      <c r="O777" s="91"/>
      <c r="P777" s="91"/>
      <c r="Q777" s="91"/>
      <c r="R777" s="91"/>
      <c r="S777" s="91"/>
      <c r="X777" s="182"/>
    </row>
    <row r="778" spans="1:24" ht="24.95" customHeight="1">
      <c r="A778" s="135"/>
      <c r="B778" s="91"/>
      <c r="C778" s="91"/>
      <c r="D778" s="130"/>
      <c r="E778" s="67"/>
      <c r="F778" s="65"/>
      <c r="G778" s="129" t="str">
        <f t="shared" si="14"/>
        <v>-</v>
      </c>
      <c r="H778" s="91"/>
      <c r="I778" s="91"/>
      <c r="J778" s="65"/>
      <c r="K778" s="91"/>
      <c r="L778" s="91"/>
      <c r="M778" s="91"/>
      <c r="N778" s="91"/>
      <c r="O778" s="91"/>
      <c r="P778" s="91"/>
      <c r="Q778" s="91"/>
      <c r="R778" s="91"/>
      <c r="S778" s="91"/>
      <c r="X778" s="182"/>
    </row>
    <row r="779" spans="1:24" ht="24.95" customHeight="1">
      <c r="A779" s="135"/>
      <c r="B779" s="91"/>
      <c r="C779" s="91"/>
      <c r="D779" s="130"/>
      <c r="E779" s="67"/>
      <c r="F779" s="65"/>
      <c r="G779" s="129" t="str">
        <f t="shared" si="14"/>
        <v>-</v>
      </c>
      <c r="H779" s="91"/>
      <c r="I779" s="91"/>
      <c r="J779" s="65"/>
      <c r="K779" s="91"/>
      <c r="L779" s="91"/>
      <c r="M779" s="91"/>
      <c r="N779" s="91"/>
      <c r="O779" s="91"/>
      <c r="P779" s="91"/>
      <c r="Q779" s="91"/>
      <c r="R779" s="91"/>
      <c r="S779" s="91"/>
      <c r="X779" s="182"/>
    </row>
    <row r="780" spans="1:24" ht="24.95" customHeight="1">
      <c r="A780" s="135"/>
      <c r="B780" s="91"/>
      <c r="C780" s="91"/>
      <c r="D780" s="130"/>
      <c r="E780" s="67"/>
      <c r="F780" s="65"/>
      <c r="G780" s="129" t="str">
        <f t="shared" si="14"/>
        <v>-</v>
      </c>
      <c r="H780" s="91"/>
      <c r="I780" s="91"/>
      <c r="J780" s="65"/>
      <c r="K780" s="91"/>
      <c r="L780" s="91"/>
      <c r="M780" s="91"/>
      <c r="N780" s="91"/>
      <c r="O780" s="91"/>
      <c r="P780" s="91"/>
      <c r="Q780" s="91"/>
      <c r="R780" s="91"/>
      <c r="S780" s="91"/>
      <c r="X780" s="182"/>
    </row>
    <row r="781" spans="1:24" ht="24.95" customHeight="1">
      <c r="A781" s="135"/>
      <c r="B781" s="91"/>
      <c r="C781" s="91"/>
      <c r="D781" s="130"/>
      <c r="E781" s="67"/>
      <c r="F781" s="65"/>
      <c r="G781" s="129" t="str">
        <f t="shared" si="14"/>
        <v>-</v>
      </c>
      <c r="H781" s="91"/>
      <c r="I781" s="91"/>
      <c r="J781" s="65"/>
      <c r="K781" s="91"/>
      <c r="L781" s="91"/>
      <c r="M781" s="91"/>
      <c r="N781" s="91"/>
      <c r="O781" s="91"/>
      <c r="P781" s="91"/>
      <c r="Q781" s="91"/>
      <c r="R781" s="91"/>
      <c r="S781" s="91"/>
      <c r="X781" s="182"/>
    </row>
    <row r="782" spans="1:24" ht="24.95" customHeight="1">
      <c r="A782" s="135"/>
      <c r="B782" s="91"/>
      <c r="C782" s="91"/>
      <c r="D782" s="130"/>
      <c r="E782" s="67"/>
      <c r="F782" s="65"/>
      <c r="G782" s="129" t="str">
        <f t="shared" si="14"/>
        <v>-</v>
      </c>
      <c r="H782" s="91"/>
      <c r="I782" s="91"/>
      <c r="J782" s="65"/>
      <c r="K782" s="91"/>
      <c r="L782" s="91"/>
      <c r="M782" s="91"/>
      <c r="N782" s="91"/>
      <c r="O782" s="91"/>
      <c r="P782" s="91"/>
      <c r="Q782" s="91"/>
      <c r="R782" s="91"/>
      <c r="S782" s="91"/>
      <c r="X782" s="182"/>
    </row>
    <row r="783" spans="1:24" ht="24.95" customHeight="1">
      <c r="A783" s="135"/>
      <c r="B783" s="91"/>
      <c r="C783" s="91"/>
      <c r="D783" s="130"/>
      <c r="E783" s="67"/>
      <c r="F783" s="65"/>
      <c r="G783" s="129" t="str">
        <f t="shared" si="14"/>
        <v>-</v>
      </c>
      <c r="H783" s="91"/>
      <c r="I783" s="91"/>
      <c r="J783" s="65"/>
      <c r="K783" s="91"/>
      <c r="L783" s="91"/>
      <c r="M783" s="91"/>
      <c r="N783" s="91"/>
      <c r="O783" s="91"/>
      <c r="P783" s="91"/>
      <c r="Q783" s="91"/>
      <c r="R783" s="91"/>
      <c r="S783" s="91"/>
      <c r="X783" s="182"/>
    </row>
    <row r="784" spans="1:24" ht="24.95" customHeight="1">
      <c r="A784" s="135"/>
      <c r="B784" s="91"/>
      <c r="C784" s="91"/>
      <c r="D784" s="130"/>
      <c r="E784" s="67"/>
      <c r="F784" s="65"/>
      <c r="G784" s="129" t="str">
        <f t="shared" si="14"/>
        <v>-</v>
      </c>
      <c r="H784" s="91"/>
      <c r="I784" s="91"/>
      <c r="J784" s="65"/>
      <c r="K784" s="91"/>
      <c r="L784" s="91"/>
      <c r="M784" s="91"/>
      <c r="N784" s="91"/>
      <c r="O784" s="91"/>
      <c r="P784" s="91"/>
      <c r="Q784" s="91"/>
      <c r="R784" s="91"/>
      <c r="S784" s="91"/>
      <c r="X784" s="182"/>
    </row>
    <row r="785" spans="1:24" ht="24.95" customHeight="1">
      <c r="A785" s="135"/>
      <c r="B785" s="91"/>
      <c r="C785" s="91"/>
      <c r="D785" s="130"/>
      <c r="E785" s="67"/>
      <c r="F785" s="65"/>
      <c r="G785" s="129" t="str">
        <f t="shared" si="14"/>
        <v>-</v>
      </c>
      <c r="H785" s="91"/>
      <c r="I785" s="91"/>
      <c r="J785" s="65"/>
      <c r="K785" s="91"/>
      <c r="L785" s="91"/>
      <c r="M785" s="91"/>
      <c r="N785" s="91"/>
      <c r="O785" s="91"/>
      <c r="P785" s="91"/>
      <c r="Q785" s="91"/>
      <c r="R785" s="91"/>
      <c r="S785" s="91"/>
      <c r="X785" s="182"/>
    </row>
    <row r="786" spans="1:24" ht="24.95" customHeight="1">
      <c r="A786" s="135"/>
      <c r="B786" s="91"/>
      <c r="C786" s="91"/>
      <c r="D786" s="130"/>
      <c r="E786" s="67"/>
      <c r="F786" s="65"/>
      <c r="G786" s="129" t="str">
        <f t="shared" si="14"/>
        <v>-</v>
      </c>
      <c r="H786" s="91"/>
      <c r="I786" s="91"/>
      <c r="J786" s="65"/>
      <c r="K786" s="91"/>
      <c r="L786" s="91"/>
      <c r="M786" s="91"/>
      <c r="N786" s="91"/>
      <c r="O786" s="91"/>
      <c r="P786" s="91"/>
      <c r="Q786" s="91"/>
      <c r="R786" s="91"/>
      <c r="S786" s="91"/>
      <c r="X786" s="182"/>
    </row>
    <row r="787" spans="1:24" ht="24.95" customHeight="1">
      <c r="A787" s="135"/>
      <c r="B787" s="91"/>
      <c r="C787" s="91"/>
      <c r="D787" s="130"/>
      <c r="E787" s="67"/>
      <c r="F787" s="65"/>
      <c r="G787" s="129" t="str">
        <f t="shared" si="14"/>
        <v>-</v>
      </c>
      <c r="H787" s="91"/>
      <c r="I787" s="91"/>
      <c r="J787" s="65"/>
      <c r="K787" s="91"/>
      <c r="L787" s="91"/>
      <c r="M787" s="91"/>
      <c r="N787" s="91"/>
      <c r="O787" s="91"/>
      <c r="P787" s="91"/>
      <c r="Q787" s="91"/>
      <c r="R787" s="91"/>
      <c r="S787" s="91"/>
      <c r="X787" s="182"/>
    </row>
    <row r="788" spans="1:24" ht="24.95" customHeight="1">
      <c r="A788" s="135"/>
      <c r="B788" s="91"/>
      <c r="C788" s="91"/>
      <c r="D788" s="130"/>
      <c r="E788" s="67"/>
      <c r="F788" s="65"/>
      <c r="G788" s="129" t="str">
        <f t="shared" si="14"/>
        <v>-</v>
      </c>
      <c r="H788" s="91"/>
      <c r="I788" s="91"/>
      <c r="J788" s="65"/>
      <c r="K788" s="91"/>
      <c r="L788" s="91"/>
      <c r="M788" s="91"/>
      <c r="N788" s="91"/>
      <c r="O788" s="91"/>
      <c r="P788" s="91"/>
      <c r="Q788" s="91"/>
      <c r="R788" s="91"/>
      <c r="S788" s="91"/>
      <c r="X788" s="182"/>
    </row>
    <row r="789" spans="1:24" ht="24.95" customHeight="1">
      <c r="A789" s="135"/>
      <c r="B789" s="91"/>
      <c r="C789" s="91"/>
      <c r="D789" s="130"/>
      <c r="E789" s="67"/>
      <c r="F789" s="65"/>
      <c r="G789" s="129" t="str">
        <f t="shared" si="14"/>
        <v>-</v>
      </c>
      <c r="H789" s="91"/>
      <c r="I789" s="91"/>
      <c r="J789" s="65"/>
      <c r="K789" s="91"/>
      <c r="L789" s="91"/>
      <c r="M789" s="91"/>
      <c r="N789" s="91"/>
      <c r="O789" s="91"/>
      <c r="P789" s="91"/>
      <c r="Q789" s="91"/>
      <c r="R789" s="91"/>
      <c r="S789" s="91"/>
      <c r="X789" s="182"/>
    </row>
    <row r="790" spans="1:24" ht="24.95" customHeight="1">
      <c r="A790" s="135"/>
      <c r="B790" s="91"/>
      <c r="C790" s="91"/>
      <c r="D790" s="130"/>
      <c r="E790" s="67"/>
      <c r="F790" s="65"/>
      <c r="G790" s="129" t="str">
        <f t="shared" si="14"/>
        <v>-</v>
      </c>
      <c r="H790" s="91"/>
      <c r="I790" s="91"/>
      <c r="J790" s="65"/>
      <c r="K790" s="91"/>
      <c r="L790" s="91"/>
      <c r="M790" s="91"/>
      <c r="N790" s="91"/>
      <c r="O790" s="91"/>
      <c r="P790" s="91"/>
      <c r="Q790" s="91"/>
      <c r="R790" s="91"/>
      <c r="S790" s="91"/>
      <c r="X790" s="182"/>
    </row>
    <row r="791" spans="1:24" ht="24.95" customHeight="1">
      <c r="A791" s="135"/>
      <c r="B791" s="91"/>
      <c r="C791" s="91"/>
      <c r="D791" s="130"/>
      <c r="E791" s="67"/>
      <c r="F791" s="65"/>
      <c r="G791" s="129" t="str">
        <f t="shared" si="14"/>
        <v>-</v>
      </c>
      <c r="H791" s="91"/>
      <c r="I791" s="91"/>
      <c r="J791" s="65"/>
      <c r="K791" s="91"/>
      <c r="L791" s="91"/>
      <c r="M791" s="91"/>
      <c r="N791" s="91"/>
      <c r="O791" s="91"/>
      <c r="P791" s="91"/>
      <c r="Q791" s="91"/>
      <c r="R791" s="91"/>
      <c r="S791" s="91"/>
      <c r="X791" s="182"/>
    </row>
    <row r="792" spans="1:24" ht="24.95" customHeight="1">
      <c r="A792" s="135"/>
      <c r="B792" s="91"/>
      <c r="C792" s="91"/>
      <c r="D792" s="130"/>
      <c r="E792" s="67"/>
      <c r="F792" s="65"/>
      <c r="G792" s="129" t="str">
        <f t="shared" si="14"/>
        <v>-</v>
      </c>
      <c r="H792" s="91"/>
      <c r="I792" s="91"/>
      <c r="J792" s="65"/>
      <c r="K792" s="91"/>
      <c r="L792" s="91"/>
      <c r="M792" s="91"/>
      <c r="N792" s="91"/>
      <c r="O792" s="91"/>
      <c r="P792" s="91"/>
      <c r="Q792" s="91"/>
      <c r="R792" s="91"/>
      <c r="S792" s="91"/>
      <c r="X792" s="182"/>
    </row>
    <row r="793" spans="1:24" ht="24.95" customHeight="1">
      <c r="A793" s="135"/>
      <c r="B793" s="91"/>
      <c r="C793" s="91"/>
      <c r="D793" s="130"/>
      <c r="E793" s="67"/>
      <c r="F793" s="65"/>
      <c r="G793" s="129" t="str">
        <f t="shared" si="14"/>
        <v>-</v>
      </c>
      <c r="H793" s="91"/>
      <c r="I793" s="91"/>
      <c r="J793" s="65"/>
      <c r="K793" s="91"/>
      <c r="L793" s="91"/>
      <c r="M793" s="91"/>
      <c r="N793" s="91"/>
      <c r="O793" s="91"/>
      <c r="P793" s="91"/>
      <c r="Q793" s="91"/>
      <c r="R793" s="91"/>
      <c r="S793" s="91"/>
      <c r="X793" s="182"/>
    </row>
    <row r="794" spans="1:24" ht="24.95" customHeight="1">
      <c r="A794" s="135"/>
      <c r="B794" s="91"/>
      <c r="C794" s="91"/>
      <c r="D794" s="130"/>
      <c r="E794" s="67"/>
      <c r="F794" s="65"/>
      <c r="G794" s="129" t="str">
        <f t="shared" si="14"/>
        <v>-</v>
      </c>
      <c r="H794" s="91"/>
      <c r="I794" s="91"/>
      <c r="J794" s="65"/>
      <c r="K794" s="91"/>
      <c r="L794" s="91"/>
      <c r="M794" s="91"/>
      <c r="N794" s="91"/>
      <c r="O794" s="91"/>
      <c r="P794" s="91"/>
      <c r="Q794" s="91"/>
      <c r="R794" s="91"/>
      <c r="S794" s="91"/>
      <c r="X794" s="182"/>
    </row>
    <row r="795" spans="1:24" ht="24.95" customHeight="1">
      <c r="A795" s="135"/>
      <c r="B795" s="91"/>
      <c r="C795" s="91"/>
      <c r="D795" s="130"/>
      <c r="E795" s="67"/>
      <c r="F795" s="65"/>
      <c r="G795" s="129" t="str">
        <f t="shared" si="14"/>
        <v>-</v>
      </c>
      <c r="H795" s="91"/>
      <c r="I795" s="91"/>
      <c r="J795" s="65"/>
      <c r="K795" s="91"/>
      <c r="L795" s="91"/>
      <c r="M795" s="91"/>
      <c r="N795" s="91"/>
      <c r="O795" s="91"/>
      <c r="P795" s="91"/>
      <c r="Q795" s="91"/>
      <c r="R795" s="91"/>
      <c r="S795" s="91"/>
      <c r="X795" s="182"/>
    </row>
    <row r="796" spans="1:24" ht="24.95" customHeight="1">
      <c r="A796" s="135"/>
      <c r="B796" s="91"/>
      <c r="C796" s="91"/>
      <c r="D796" s="130"/>
      <c r="E796" s="67"/>
      <c r="F796" s="65"/>
      <c r="G796" s="129" t="str">
        <f t="shared" si="14"/>
        <v>-</v>
      </c>
      <c r="H796" s="91"/>
      <c r="I796" s="91"/>
      <c r="J796" s="65"/>
      <c r="K796" s="91"/>
      <c r="L796" s="91"/>
      <c r="M796" s="91"/>
      <c r="N796" s="91"/>
      <c r="O796" s="91"/>
      <c r="P796" s="91"/>
      <c r="Q796" s="91"/>
      <c r="R796" s="91"/>
      <c r="S796" s="91"/>
      <c r="X796" s="182"/>
    </row>
    <row r="797" spans="1:24" ht="24.95" customHeight="1">
      <c r="A797" s="135"/>
      <c r="B797" s="91"/>
      <c r="C797" s="91"/>
      <c r="D797" s="130"/>
      <c r="E797" s="67"/>
      <c r="F797" s="65"/>
      <c r="G797" s="129" t="str">
        <f t="shared" si="14"/>
        <v>-</v>
      </c>
      <c r="H797" s="91"/>
      <c r="I797" s="91"/>
      <c r="J797" s="65"/>
      <c r="K797" s="91"/>
      <c r="L797" s="91"/>
      <c r="M797" s="91"/>
      <c r="N797" s="91"/>
      <c r="O797" s="91"/>
      <c r="P797" s="91"/>
      <c r="Q797" s="91"/>
      <c r="R797" s="91"/>
      <c r="S797" s="91"/>
      <c r="X797" s="182"/>
    </row>
    <row r="798" spans="1:24" ht="24.95" customHeight="1">
      <c r="A798" s="135"/>
      <c r="B798" s="91"/>
      <c r="C798" s="91"/>
      <c r="D798" s="130"/>
      <c r="E798" s="67"/>
      <c r="F798" s="65"/>
      <c r="G798" s="129" t="str">
        <f t="shared" si="14"/>
        <v>-</v>
      </c>
      <c r="H798" s="91"/>
      <c r="I798" s="91"/>
      <c r="J798" s="65"/>
      <c r="K798" s="91"/>
      <c r="L798" s="91"/>
      <c r="M798" s="91"/>
      <c r="N798" s="91"/>
      <c r="O798" s="91"/>
      <c r="P798" s="91"/>
      <c r="Q798" s="91"/>
      <c r="R798" s="91"/>
      <c r="S798" s="91"/>
      <c r="X798" s="182"/>
    </row>
    <row r="799" spans="1:24" ht="24.95" customHeight="1">
      <c r="A799" s="135"/>
      <c r="B799" s="91"/>
      <c r="C799" s="91"/>
      <c r="D799" s="130"/>
      <c r="E799" s="67"/>
      <c r="F799" s="65"/>
      <c r="G799" s="129" t="str">
        <f t="shared" si="14"/>
        <v>-</v>
      </c>
      <c r="H799" s="91"/>
      <c r="I799" s="91"/>
      <c r="J799" s="65"/>
      <c r="K799" s="91"/>
      <c r="L799" s="91"/>
      <c r="M799" s="91"/>
      <c r="N799" s="91"/>
      <c r="O799" s="91"/>
      <c r="P799" s="91"/>
      <c r="Q799" s="91"/>
      <c r="R799" s="91"/>
      <c r="S799" s="91"/>
      <c r="X799" s="182"/>
    </row>
    <row r="800" spans="1:24" ht="24.95" customHeight="1">
      <c r="A800" s="135"/>
      <c r="B800" s="91"/>
      <c r="C800" s="91"/>
      <c r="D800" s="130"/>
      <c r="E800" s="67"/>
      <c r="F800" s="65"/>
      <c r="G800" s="129" t="str">
        <f t="shared" si="14"/>
        <v>-</v>
      </c>
      <c r="H800" s="91"/>
      <c r="I800" s="91"/>
      <c r="J800" s="65"/>
      <c r="K800" s="91"/>
      <c r="L800" s="91"/>
      <c r="M800" s="91"/>
      <c r="N800" s="91"/>
      <c r="O800" s="91"/>
      <c r="P800" s="91"/>
      <c r="Q800" s="91"/>
      <c r="R800" s="91"/>
      <c r="S800" s="91"/>
      <c r="X800" s="182"/>
    </row>
    <row r="801" spans="1:24" ht="24.95" customHeight="1">
      <c r="A801" s="135"/>
      <c r="B801" s="91"/>
      <c r="C801" s="91"/>
      <c r="D801" s="130"/>
      <c r="E801" s="67"/>
      <c r="F801" s="65"/>
      <c r="G801" s="129" t="str">
        <f t="shared" si="14"/>
        <v>-</v>
      </c>
      <c r="H801" s="91"/>
      <c r="I801" s="91"/>
      <c r="J801" s="65"/>
      <c r="K801" s="91"/>
      <c r="L801" s="91"/>
      <c r="M801" s="91"/>
      <c r="N801" s="91"/>
      <c r="O801" s="91"/>
      <c r="P801" s="91"/>
      <c r="Q801" s="91"/>
      <c r="R801" s="91"/>
      <c r="S801" s="91"/>
      <c r="X801" s="182"/>
    </row>
    <row r="802" spans="1:24" ht="24.95" customHeight="1">
      <c r="A802" s="135"/>
      <c r="B802" s="91"/>
      <c r="C802" s="91"/>
      <c r="D802" s="130"/>
      <c r="E802" s="67"/>
      <c r="F802" s="65"/>
      <c r="G802" s="129" t="str">
        <f t="shared" si="14"/>
        <v>-</v>
      </c>
      <c r="H802" s="91"/>
      <c r="I802" s="91"/>
      <c r="J802" s="65"/>
      <c r="K802" s="91"/>
      <c r="L802" s="91"/>
      <c r="M802" s="91"/>
      <c r="N802" s="91"/>
      <c r="O802" s="91"/>
      <c r="P802" s="91"/>
      <c r="Q802" s="91"/>
      <c r="R802" s="91"/>
      <c r="S802" s="91"/>
      <c r="X802" s="182"/>
    </row>
    <row r="803" spans="1:24" ht="24.95" customHeight="1">
      <c r="A803" s="135"/>
      <c r="B803" s="91"/>
      <c r="C803" s="91"/>
      <c r="D803" s="130"/>
      <c r="E803" s="67"/>
      <c r="F803" s="65"/>
      <c r="G803" s="129" t="str">
        <f t="shared" si="14"/>
        <v>-</v>
      </c>
      <c r="H803" s="91"/>
      <c r="I803" s="91"/>
      <c r="J803" s="65"/>
      <c r="K803" s="91"/>
      <c r="L803" s="91"/>
      <c r="M803" s="91"/>
      <c r="N803" s="91"/>
      <c r="O803" s="91"/>
      <c r="P803" s="91"/>
      <c r="Q803" s="91"/>
      <c r="R803" s="91"/>
      <c r="S803" s="91"/>
      <c r="X803" s="182"/>
    </row>
    <row r="804" spans="1:24" ht="24.95" customHeight="1">
      <c r="A804" s="135"/>
      <c r="B804" s="91"/>
      <c r="C804" s="91"/>
      <c r="D804" s="130"/>
      <c r="E804" s="67"/>
      <c r="F804" s="65"/>
      <c r="G804" s="129" t="str">
        <f t="shared" si="14"/>
        <v>-</v>
      </c>
      <c r="H804" s="91"/>
      <c r="I804" s="91"/>
      <c r="J804" s="65"/>
      <c r="K804" s="91"/>
      <c r="L804" s="91"/>
      <c r="M804" s="91"/>
      <c r="N804" s="91"/>
      <c r="O804" s="91"/>
      <c r="P804" s="91"/>
      <c r="Q804" s="91"/>
      <c r="R804" s="91"/>
      <c r="S804" s="91"/>
      <c r="X804" s="182"/>
    </row>
    <row r="805" spans="1:24" ht="24.95" customHeight="1">
      <c r="A805" s="135"/>
      <c r="B805" s="91"/>
      <c r="C805" s="91"/>
      <c r="D805" s="130"/>
      <c r="E805" s="67"/>
      <c r="F805" s="65"/>
      <c r="G805" s="129" t="str">
        <f t="shared" si="14"/>
        <v>-</v>
      </c>
      <c r="H805" s="91"/>
      <c r="I805" s="91"/>
      <c r="J805" s="65"/>
      <c r="K805" s="91"/>
      <c r="L805" s="91"/>
      <c r="M805" s="91"/>
      <c r="N805" s="91"/>
      <c r="O805" s="91"/>
      <c r="P805" s="91"/>
      <c r="Q805" s="91"/>
      <c r="R805" s="91"/>
      <c r="S805" s="91"/>
      <c r="X805" s="182"/>
    </row>
    <row r="806" spans="1:24" ht="24.95" customHeight="1">
      <c r="A806" s="135"/>
      <c r="B806" s="91"/>
      <c r="C806" s="91"/>
      <c r="D806" s="130"/>
      <c r="E806" s="67"/>
      <c r="F806" s="65"/>
      <c r="G806" s="129" t="str">
        <f t="shared" si="14"/>
        <v>-</v>
      </c>
      <c r="H806" s="91"/>
      <c r="I806" s="91"/>
      <c r="J806" s="65"/>
      <c r="K806" s="91"/>
      <c r="L806" s="91"/>
      <c r="M806" s="91"/>
      <c r="N806" s="91"/>
      <c r="O806" s="91"/>
      <c r="P806" s="91"/>
      <c r="Q806" s="91"/>
      <c r="R806" s="91"/>
      <c r="S806" s="91"/>
      <c r="X806" s="182"/>
    </row>
    <row r="807" spans="1:24" ht="24.95" customHeight="1">
      <c r="A807" s="135"/>
      <c r="B807" s="91"/>
      <c r="C807" s="91"/>
      <c r="D807" s="130"/>
      <c r="E807" s="67"/>
      <c r="F807" s="65"/>
      <c r="G807" s="129" t="str">
        <f t="shared" si="14"/>
        <v>-</v>
      </c>
      <c r="H807" s="91"/>
      <c r="I807" s="91"/>
      <c r="J807" s="65"/>
      <c r="K807" s="91"/>
      <c r="L807" s="91"/>
      <c r="M807" s="91"/>
      <c r="N807" s="91"/>
      <c r="O807" s="91"/>
      <c r="P807" s="91"/>
      <c r="Q807" s="91"/>
      <c r="R807" s="91"/>
      <c r="S807" s="91"/>
      <c r="X807" s="182"/>
    </row>
    <row r="808" spans="1:24" ht="24.95" customHeight="1">
      <c r="A808" s="135"/>
      <c r="B808" s="91"/>
      <c r="C808" s="91"/>
      <c r="D808" s="130"/>
      <c r="E808" s="67"/>
      <c r="F808" s="65"/>
      <c r="G808" s="129" t="str">
        <f t="shared" si="14"/>
        <v>-</v>
      </c>
      <c r="H808" s="91"/>
      <c r="I808" s="91"/>
      <c r="J808" s="65"/>
      <c r="K808" s="91"/>
      <c r="L808" s="91"/>
      <c r="M808" s="91"/>
      <c r="N808" s="91"/>
      <c r="O808" s="91"/>
      <c r="P808" s="91"/>
      <c r="Q808" s="91"/>
      <c r="R808" s="91"/>
      <c r="S808" s="91"/>
      <c r="X808" s="182"/>
    </row>
    <row r="809" spans="1:24" ht="24.95" customHeight="1">
      <c r="A809" s="135"/>
      <c r="B809" s="91"/>
      <c r="C809" s="91"/>
      <c r="D809" s="130"/>
      <c r="E809" s="67"/>
      <c r="F809" s="65"/>
      <c r="G809" s="129" t="str">
        <f t="shared" si="14"/>
        <v>-</v>
      </c>
      <c r="H809" s="91"/>
      <c r="I809" s="91"/>
      <c r="J809" s="65"/>
      <c r="K809" s="91"/>
      <c r="L809" s="91"/>
      <c r="M809" s="91"/>
      <c r="N809" s="91"/>
      <c r="O809" s="91"/>
      <c r="P809" s="91"/>
      <c r="Q809" s="91"/>
      <c r="R809" s="91"/>
      <c r="S809" s="91"/>
      <c r="X809" s="182"/>
    </row>
    <row r="810" spans="1:24" ht="24.95" customHeight="1">
      <c r="A810" s="135"/>
      <c r="B810" s="91"/>
      <c r="C810" s="91"/>
      <c r="D810" s="130"/>
      <c r="E810" s="67"/>
      <c r="F810" s="65"/>
      <c r="G810" s="129" t="str">
        <f t="shared" si="14"/>
        <v>-</v>
      </c>
      <c r="H810" s="91"/>
      <c r="I810" s="91"/>
      <c r="J810" s="65"/>
      <c r="K810" s="91"/>
      <c r="L810" s="91"/>
      <c r="M810" s="91"/>
      <c r="N810" s="91"/>
      <c r="O810" s="91"/>
      <c r="P810" s="91"/>
      <c r="Q810" s="91"/>
      <c r="R810" s="91"/>
      <c r="S810" s="91"/>
      <c r="X810" s="182"/>
    </row>
    <row r="811" spans="1:24" ht="24.95" customHeight="1">
      <c r="A811" s="135"/>
      <c r="B811" s="91"/>
      <c r="C811" s="91"/>
      <c r="D811" s="130"/>
      <c r="E811" s="67"/>
      <c r="F811" s="65"/>
      <c r="G811" s="129" t="str">
        <f t="shared" si="14"/>
        <v>-</v>
      </c>
      <c r="H811" s="91"/>
      <c r="I811" s="91"/>
      <c r="J811" s="65"/>
      <c r="K811" s="91"/>
      <c r="L811" s="91"/>
      <c r="M811" s="91"/>
      <c r="N811" s="91"/>
      <c r="O811" s="91"/>
      <c r="P811" s="91"/>
      <c r="Q811" s="91"/>
      <c r="R811" s="91"/>
      <c r="S811" s="91"/>
      <c r="X811" s="182"/>
    </row>
    <row r="812" spans="1:24" ht="24.95" customHeight="1">
      <c r="A812" s="135"/>
      <c r="B812" s="91"/>
      <c r="C812" s="91"/>
      <c r="D812" s="130"/>
      <c r="E812" s="67"/>
      <c r="F812" s="65"/>
      <c r="G812" s="129" t="str">
        <f t="shared" si="14"/>
        <v>-</v>
      </c>
      <c r="H812" s="91"/>
      <c r="I812" s="91"/>
      <c r="J812" s="65"/>
      <c r="K812" s="91"/>
      <c r="L812" s="91"/>
      <c r="M812" s="91"/>
      <c r="N812" s="91"/>
      <c r="O812" s="91"/>
      <c r="P812" s="91"/>
      <c r="Q812" s="91"/>
      <c r="R812" s="91"/>
      <c r="S812" s="91"/>
      <c r="X812" s="182"/>
    </row>
    <row r="813" spans="1:24" ht="24.95" customHeight="1">
      <c r="A813" s="135"/>
      <c r="B813" s="91"/>
      <c r="C813" s="91"/>
      <c r="D813" s="130"/>
      <c r="E813" s="67"/>
      <c r="F813" s="65"/>
      <c r="G813" s="129" t="str">
        <f t="shared" si="14"/>
        <v>-</v>
      </c>
      <c r="H813" s="91"/>
      <c r="I813" s="91"/>
      <c r="J813" s="65"/>
      <c r="K813" s="91"/>
      <c r="L813" s="91"/>
      <c r="M813" s="91"/>
      <c r="N813" s="91"/>
      <c r="O813" s="91"/>
      <c r="P813" s="91"/>
      <c r="Q813" s="91"/>
      <c r="R813" s="91"/>
      <c r="S813" s="91"/>
      <c r="X813" s="182"/>
    </row>
    <row r="814" spans="1:24" ht="24.95" customHeight="1">
      <c r="A814" s="135"/>
      <c r="B814" s="91"/>
      <c r="C814" s="91"/>
      <c r="D814" s="130"/>
      <c r="E814" s="67"/>
      <c r="F814" s="65"/>
      <c r="G814" s="129" t="str">
        <f t="shared" si="14"/>
        <v>-</v>
      </c>
      <c r="H814" s="91"/>
      <c r="I814" s="91"/>
      <c r="J814" s="65"/>
      <c r="K814" s="91"/>
      <c r="L814" s="91"/>
      <c r="M814" s="91"/>
      <c r="N814" s="91"/>
      <c r="O814" s="91"/>
      <c r="P814" s="91"/>
      <c r="Q814" s="91"/>
      <c r="R814" s="91"/>
      <c r="S814" s="91"/>
      <c r="X814" s="182"/>
    </row>
    <row r="815" spans="1:24" ht="24.95" customHeight="1">
      <c r="A815" s="135"/>
      <c r="B815" s="91"/>
      <c r="C815" s="91"/>
      <c r="D815" s="130"/>
      <c r="E815" s="67"/>
      <c r="F815" s="65"/>
      <c r="G815" s="129" t="str">
        <f t="shared" si="14"/>
        <v>-</v>
      </c>
      <c r="H815" s="91"/>
      <c r="I815" s="91"/>
      <c r="J815" s="65"/>
      <c r="K815" s="91"/>
      <c r="L815" s="91"/>
      <c r="M815" s="91"/>
      <c r="N815" s="91"/>
      <c r="O815" s="91"/>
      <c r="P815" s="91"/>
      <c r="Q815" s="91"/>
      <c r="R815" s="91"/>
      <c r="S815" s="91"/>
      <c r="X815" s="182"/>
    </row>
    <row r="816" spans="1:24" ht="24.95" customHeight="1">
      <c r="A816" s="135"/>
      <c r="B816" s="91"/>
      <c r="C816" s="91"/>
      <c r="D816" s="130"/>
      <c r="E816" s="67"/>
      <c r="F816" s="65"/>
      <c r="G816" s="129" t="str">
        <f t="shared" ref="G816:G879" si="15">IF(OR(C816="",D816=""),"-",ABS((D816-C816+(D816&lt;C816))*1440))</f>
        <v>-</v>
      </c>
      <c r="H816" s="91"/>
      <c r="I816" s="91"/>
      <c r="J816" s="65"/>
      <c r="K816" s="91"/>
      <c r="L816" s="91"/>
      <c r="M816" s="91"/>
      <c r="N816" s="91"/>
      <c r="O816" s="91"/>
      <c r="P816" s="91"/>
      <c r="Q816" s="91"/>
      <c r="R816" s="91"/>
      <c r="S816" s="91"/>
      <c r="X816" s="182"/>
    </row>
    <row r="817" spans="1:24" ht="24.95" customHeight="1">
      <c r="A817" s="135"/>
      <c r="B817" s="91"/>
      <c r="C817" s="91"/>
      <c r="D817" s="130"/>
      <c r="E817" s="67"/>
      <c r="F817" s="65"/>
      <c r="G817" s="129" t="str">
        <f t="shared" si="15"/>
        <v>-</v>
      </c>
      <c r="H817" s="91"/>
      <c r="I817" s="91"/>
      <c r="J817" s="65"/>
      <c r="K817" s="91"/>
      <c r="L817" s="91"/>
      <c r="M817" s="91"/>
      <c r="N817" s="91"/>
      <c r="O817" s="91"/>
      <c r="P817" s="91"/>
      <c r="Q817" s="91"/>
      <c r="R817" s="91"/>
      <c r="S817" s="91"/>
      <c r="X817" s="182"/>
    </row>
    <row r="818" spans="1:24" ht="24.95" customHeight="1">
      <c r="A818" s="135"/>
      <c r="B818" s="91"/>
      <c r="C818" s="91"/>
      <c r="D818" s="130"/>
      <c r="E818" s="67"/>
      <c r="F818" s="65"/>
      <c r="G818" s="129" t="str">
        <f t="shared" si="15"/>
        <v>-</v>
      </c>
      <c r="H818" s="91"/>
      <c r="I818" s="91"/>
      <c r="J818" s="65"/>
      <c r="K818" s="91"/>
      <c r="L818" s="91"/>
      <c r="M818" s="91"/>
      <c r="N818" s="91"/>
      <c r="O818" s="91"/>
      <c r="P818" s="91"/>
      <c r="Q818" s="91"/>
      <c r="R818" s="91"/>
      <c r="S818" s="91"/>
      <c r="X818" s="182"/>
    </row>
    <row r="819" spans="1:24" ht="24.95" customHeight="1">
      <c r="A819" s="135"/>
      <c r="B819" s="91"/>
      <c r="C819" s="91"/>
      <c r="D819" s="130"/>
      <c r="E819" s="67"/>
      <c r="F819" s="65"/>
      <c r="G819" s="129" t="str">
        <f t="shared" si="15"/>
        <v>-</v>
      </c>
      <c r="H819" s="91"/>
      <c r="I819" s="91"/>
      <c r="J819" s="65"/>
      <c r="K819" s="91"/>
      <c r="L819" s="91"/>
      <c r="M819" s="91"/>
      <c r="N819" s="91"/>
      <c r="O819" s="91"/>
      <c r="P819" s="91"/>
      <c r="Q819" s="91"/>
      <c r="R819" s="91"/>
      <c r="S819" s="91"/>
      <c r="X819" s="182"/>
    </row>
    <row r="820" spans="1:24" ht="24.95" customHeight="1">
      <c r="A820" s="135"/>
      <c r="B820" s="91"/>
      <c r="C820" s="91"/>
      <c r="D820" s="130"/>
      <c r="E820" s="67"/>
      <c r="F820" s="65"/>
      <c r="G820" s="129" t="str">
        <f t="shared" si="15"/>
        <v>-</v>
      </c>
      <c r="H820" s="91"/>
      <c r="I820" s="91"/>
      <c r="J820" s="65"/>
      <c r="K820" s="91"/>
      <c r="L820" s="91"/>
      <c r="M820" s="91"/>
      <c r="N820" s="91"/>
      <c r="O820" s="91"/>
      <c r="P820" s="91"/>
      <c r="Q820" s="91"/>
      <c r="R820" s="91"/>
      <c r="S820" s="91"/>
      <c r="X820" s="182"/>
    </row>
    <row r="821" spans="1:24" ht="24.95" customHeight="1">
      <c r="A821" s="135"/>
      <c r="B821" s="91"/>
      <c r="C821" s="91"/>
      <c r="D821" s="130"/>
      <c r="E821" s="67"/>
      <c r="F821" s="65"/>
      <c r="G821" s="129" t="str">
        <f t="shared" si="15"/>
        <v>-</v>
      </c>
      <c r="H821" s="91"/>
      <c r="I821" s="91"/>
      <c r="J821" s="65"/>
      <c r="K821" s="91"/>
      <c r="L821" s="91"/>
      <c r="M821" s="91"/>
      <c r="N821" s="91"/>
      <c r="O821" s="91"/>
      <c r="P821" s="91"/>
      <c r="Q821" s="91"/>
      <c r="R821" s="91"/>
      <c r="S821" s="91"/>
      <c r="X821" s="182"/>
    </row>
    <row r="822" spans="1:24" ht="24.95" customHeight="1">
      <c r="A822" s="135"/>
      <c r="B822" s="91"/>
      <c r="C822" s="91"/>
      <c r="D822" s="130"/>
      <c r="E822" s="67"/>
      <c r="F822" s="65"/>
      <c r="G822" s="129" t="str">
        <f t="shared" si="15"/>
        <v>-</v>
      </c>
      <c r="H822" s="91"/>
      <c r="I822" s="91"/>
      <c r="J822" s="65"/>
      <c r="K822" s="91"/>
      <c r="L822" s="91"/>
      <c r="M822" s="91"/>
      <c r="N822" s="91"/>
      <c r="O822" s="91"/>
      <c r="P822" s="91"/>
      <c r="Q822" s="91"/>
      <c r="R822" s="91"/>
      <c r="S822" s="91"/>
      <c r="X822" s="182"/>
    </row>
    <row r="823" spans="1:24" ht="24.95" customHeight="1">
      <c r="A823" s="135"/>
      <c r="B823" s="91"/>
      <c r="C823" s="91"/>
      <c r="D823" s="130"/>
      <c r="E823" s="67"/>
      <c r="F823" s="65"/>
      <c r="G823" s="129" t="str">
        <f t="shared" si="15"/>
        <v>-</v>
      </c>
      <c r="H823" s="91"/>
      <c r="I823" s="91"/>
      <c r="J823" s="65"/>
      <c r="K823" s="91"/>
      <c r="L823" s="91"/>
      <c r="M823" s="91"/>
      <c r="N823" s="91"/>
      <c r="O823" s="91"/>
      <c r="P823" s="91"/>
      <c r="Q823" s="91"/>
      <c r="R823" s="91"/>
      <c r="S823" s="91"/>
      <c r="X823" s="182"/>
    </row>
    <row r="824" spans="1:24" ht="24.95" customHeight="1">
      <c r="A824" s="135"/>
      <c r="B824" s="91"/>
      <c r="C824" s="91"/>
      <c r="D824" s="130"/>
      <c r="E824" s="67"/>
      <c r="F824" s="65"/>
      <c r="G824" s="129" t="str">
        <f t="shared" si="15"/>
        <v>-</v>
      </c>
      <c r="H824" s="91"/>
      <c r="I824" s="91"/>
      <c r="J824" s="65"/>
      <c r="K824" s="91"/>
      <c r="L824" s="91"/>
      <c r="M824" s="91"/>
      <c r="N824" s="91"/>
      <c r="O824" s="91"/>
      <c r="P824" s="91"/>
      <c r="Q824" s="91"/>
      <c r="R824" s="91"/>
      <c r="S824" s="91"/>
      <c r="X824" s="182"/>
    </row>
    <row r="825" spans="1:24" ht="24.95" customHeight="1">
      <c r="A825" s="135"/>
      <c r="B825" s="91"/>
      <c r="C825" s="91"/>
      <c r="D825" s="130"/>
      <c r="E825" s="67"/>
      <c r="F825" s="65"/>
      <c r="G825" s="129" t="str">
        <f t="shared" si="15"/>
        <v>-</v>
      </c>
      <c r="H825" s="91"/>
      <c r="I825" s="91"/>
      <c r="J825" s="65"/>
      <c r="K825" s="91"/>
      <c r="L825" s="91"/>
      <c r="M825" s="91"/>
      <c r="N825" s="91"/>
      <c r="O825" s="91"/>
      <c r="P825" s="91"/>
      <c r="Q825" s="91"/>
      <c r="R825" s="91"/>
      <c r="S825" s="91"/>
      <c r="X825" s="182"/>
    </row>
    <row r="826" spans="1:24" ht="24.95" customHeight="1">
      <c r="A826" s="135"/>
      <c r="B826" s="91"/>
      <c r="C826" s="91"/>
      <c r="D826" s="130"/>
      <c r="E826" s="67"/>
      <c r="F826" s="65"/>
      <c r="G826" s="129" t="str">
        <f t="shared" si="15"/>
        <v>-</v>
      </c>
      <c r="H826" s="91"/>
      <c r="I826" s="91"/>
      <c r="J826" s="65"/>
      <c r="K826" s="91"/>
      <c r="L826" s="91"/>
      <c r="M826" s="91"/>
      <c r="N826" s="91"/>
      <c r="O826" s="91"/>
      <c r="P826" s="91"/>
      <c r="Q826" s="91"/>
      <c r="R826" s="91"/>
      <c r="S826" s="91"/>
      <c r="X826" s="182"/>
    </row>
    <row r="827" spans="1:24" ht="24.95" customHeight="1">
      <c r="A827" s="135"/>
      <c r="B827" s="91"/>
      <c r="C827" s="91"/>
      <c r="D827" s="130"/>
      <c r="E827" s="67"/>
      <c r="F827" s="65"/>
      <c r="G827" s="129" t="str">
        <f t="shared" si="15"/>
        <v>-</v>
      </c>
      <c r="H827" s="91"/>
      <c r="I827" s="91"/>
      <c r="J827" s="65"/>
      <c r="K827" s="91"/>
      <c r="L827" s="91"/>
      <c r="M827" s="91"/>
      <c r="N827" s="91"/>
      <c r="O827" s="91"/>
      <c r="P827" s="91"/>
      <c r="Q827" s="91"/>
      <c r="R827" s="91"/>
      <c r="S827" s="91"/>
      <c r="X827" s="182"/>
    </row>
    <row r="828" spans="1:24" ht="24.95" customHeight="1">
      <c r="A828" s="135"/>
      <c r="B828" s="91"/>
      <c r="C828" s="91"/>
      <c r="D828" s="130"/>
      <c r="E828" s="67"/>
      <c r="F828" s="65"/>
      <c r="G828" s="129" t="str">
        <f t="shared" si="15"/>
        <v>-</v>
      </c>
      <c r="H828" s="91"/>
      <c r="I828" s="91"/>
      <c r="J828" s="65"/>
      <c r="K828" s="91"/>
      <c r="L828" s="91"/>
      <c r="M828" s="91"/>
      <c r="N828" s="91"/>
      <c r="O828" s="91"/>
      <c r="P828" s="91"/>
      <c r="Q828" s="91"/>
      <c r="R828" s="91"/>
      <c r="S828" s="91"/>
      <c r="X828" s="182"/>
    </row>
    <row r="829" spans="1:24" ht="24.95" customHeight="1">
      <c r="A829" s="135"/>
      <c r="B829" s="91"/>
      <c r="C829" s="91"/>
      <c r="D829" s="130"/>
      <c r="E829" s="67"/>
      <c r="F829" s="65"/>
      <c r="G829" s="129" t="str">
        <f t="shared" si="15"/>
        <v>-</v>
      </c>
      <c r="H829" s="91"/>
      <c r="I829" s="91"/>
      <c r="J829" s="65"/>
      <c r="K829" s="91"/>
      <c r="L829" s="91"/>
      <c r="M829" s="91"/>
      <c r="N829" s="91"/>
      <c r="O829" s="91"/>
      <c r="P829" s="91"/>
      <c r="Q829" s="91"/>
      <c r="R829" s="91"/>
      <c r="S829" s="91"/>
      <c r="X829" s="182"/>
    </row>
    <row r="830" spans="1:24" ht="24.95" customHeight="1">
      <c r="A830" s="135"/>
      <c r="B830" s="91"/>
      <c r="C830" s="91"/>
      <c r="D830" s="130"/>
      <c r="E830" s="67"/>
      <c r="F830" s="65"/>
      <c r="G830" s="129" t="str">
        <f t="shared" si="15"/>
        <v>-</v>
      </c>
      <c r="H830" s="91"/>
      <c r="I830" s="91"/>
      <c r="J830" s="65"/>
      <c r="K830" s="91"/>
      <c r="L830" s="91"/>
      <c r="M830" s="91"/>
      <c r="N830" s="91"/>
      <c r="O830" s="91"/>
      <c r="P830" s="91"/>
      <c r="Q830" s="91"/>
      <c r="R830" s="91"/>
      <c r="S830" s="91"/>
      <c r="X830" s="182"/>
    </row>
    <row r="831" spans="1:24" ht="24.95" customHeight="1">
      <c r="A831" s="135"/>
      <c r="B831" s="91"/>
      <c r="C831" s="91"/>
      <c r="D831" s="130"/>
      <c r="E831" s="67"/>
      <c r="F831" s="65"/>
      <c r="G831" s="129" t="str">
        <f t="shared" si="15"/>
        <v>-</v>
      </c>
      <c r="H831" s="91"/>
      <c r="I831" s="91"/>
      <c r="J831" s="65"/>
      <c r="K831" s="91"/>
      <c r="L831" s="91"/>
      <c r="M831" s="91"/>
      <c r="N831" s="91"/>
      <c r="O831" s="91"/>
      <c r="P831" s="91"/>
      <c r="Q831" s="91"/>
      <c r="R831" s="91"/>
      <c r="S831" s="91"/>
      <c r="X831" s="182"/>
    </row>
    <row r="832" spans="1:24" ht="24.95" customHeight="1">
      <c r="A832" s="135"/>
      <c r="B832" s="91"/>
      <c r="C832" s="91"/>
      <c r="D832" s="130"/>
      <c r="E832" s="67"/>
      <c r="F832" s="65"/>
      <c r="G832" s="129" t="str">
        <f t="shared" si="15"/>
        <v>-</v>
      </c>
      <c r="H832" s="91"/>
      <c r="I832" s="91"/>
      <c r="J832" s="65"/>
      <c r="K832" s="91"/>
      <c r="L832" s="91"/>
      <c r="M832" s="91"/>
      <c r="N832" s="91"/>
      <c r="O832" s="91"/>
      <c r="P832" s="91"/>
      <c r="Q832" s="91"/>
      <c r="R832" s="91"/>
      <c r="S832" s="91"/>
      <c r="X832" s="182"/>
    </row>
    <row r="833" spans="1:24" ht="24.95" customHeight="1">
      <c r="A833" s="135"/>
      <c r="B833" s="91"/>
      <c r="C833" s="91"/>
      <c r="D833" s="130"/>
      <c r="E833" s="67"/>
      <c r="F833" s="65"/>
      <c r="G833" s="129" t="str">
        <f t="shared" si="15"/>
        <v>-</v>
      </c>
      <c r="H833" s="91"/>
      <c r="I833" s="91"/>
      <c r="J833" s="65"/>
      <c r="K833" s="91"/>
      <c r="L833" s="91"/>
      <c r="M833" s="91"/>
      <c r="N833" s="91"/>
      <c r="O833" s="91"/>
      <c r="P833" s="91"/>
      <c r="Q833" s="91"/>
      <c r="R833" s="91"/>
      <c r="S833" s="91"/>
      <c r="X833" s="182"/>
    </row>
    <row r="834" spans="1:24" ht="24.95" customHeight="1">
      <c r="A834" s="135"/>
      <c r="B834" s="91"/>
      <c r="C834" s="91"/>
      <c r="D834" s="130"/>
      <c r="E834" s="67"/>
      <c r="F834" s="65"/>
      <c r="G834" s="129" t="str">
        <f t="shared" si="15"/>
        <v>-</v>
      </c>
      <c r="H834" s="91"/>
      <c r="I834" s="91"/>
      <c r="J834" s="65"/>
      <c r="K834" s="91"/>
      <c r="L834" s="91"/>
      <c r="M834" s="91"/>
      <c r="N834" s="91"/>
      <c r="O834" s="91"/>
      <c r="P834" s="91"/>
      <c r="Q834" s="91"/>
      <c r="R834" s="91"/>
      <c r="S834" s="91"/>
      <c r="X834" s="182"/>
    </row>
    <row r="835" spans="1:24" ht="24.95" customHeight="1">
      <c r="A835" s="135"/>
      <c r="B835" s="91"/>
      <c r="C835" s="91"/>
      <c r="D835" s="130"/>
      <c r="E835" s="67"/>
      <c r="F835" s="65"/>
      <c r="G835" s="129" t="str">
        <f t="shared" si="15"/>
        <v>-</v>
      </c>
      <c r="H835" s="91"/>
      <c r="I835" s="91"/>
      <c r="J835" s="65"/>
      <c r="K835" s="91"/>
      <c r="L835" s="91"/>
      <c r="M835" s="91"/>
      <c r="N835" s="91"/>
      <c r="O835" s="91"/>
      <c r="P835" s="91"/>
      <c r="Q835" s="91"/>
      <c r="R835" s="91"/>
      <c r="S835" s="91"/>
      <c r="X835" s="182"/>
    </row>
    <row r="836" spans="1:24" ht="24.95" customHeight="1">
      <c r="A836" s="135"/>
      <c r="B836" s="91"/>
      <c r="C836" s="91"/>
      <c r="D836" s="130"/>
      <c r="E836" s="67"/>
      <c r="F836" s="65"/>
      <c r="G836" s="129" t="str">
        <f t="shared" si="15"/>
        <v>-</v>
      </c>
      <c r="H836" s="91"/>
      <c r="I836" s="91"/>
      <c r="J836" s="65"/>
      <c r="K836" s="91"/>
      <c r="L836" s="91"/>
      <c r="M836" s="91"/>
      <c r="N836" s="91"/>
      <c r="O836" s="91"/>
      <c r="P836" s="91"/>
      <c r="Q836" s="91"/>
      <c r="R836" s="91"/>
      <c r="S836" s="91"/>
      <c r="X836" s="182"/>
    </row>
    <row r="837" spans="1:24" ht="24.95" customHeight="1">
      <c r="A837" s="135"/>
      <c r="B837" s="91"/>
      <c r="C837" s="91"/>
      <c r="D837" s="130"/>
      <c r="E837" s="67"/>
      <c r="F837" s="65"/>
      <c r="G837" s="129" t="str">
        <f t="shared" si="15"/>
        <v>-</v>
      </c>
      <c r="H837" s="91"/>
      <c r="I837" s="91"/>
      <c r="J837" s="65"/>
      <c r="K837" s="91"/>
      <c r="L837" s="91"/>
      <c r="M837" s="91"/>
      <c r="N837" s="91"/>
      <c r="O837" s="91"/>
      <c r="P837" s="91"/>
      <c r="Q837" s="91"/>
      <c r="R837" s="91"/>
      <c r="S837" s="91"/>
      <c r="X837" s="182"/>
    </row>
    <row r="838" spans="1:24" ht="24.95" customHeight="1">
      <c r="A838" s="135"/>
      <c r="B838" s="91"/>
      <c r="C838" s="91"/>
      <c r="D838" s="130"/>
      <c r="E838" s="67"/>
      <c r="F838" s="65"/>
      <c r="G838" s="129" t="str">
        <f t="shared" si="15"/>
        <v>-</v>
      </c>
      <c r="H838" s="91"/>
      <c r="I838" s="91"/>
      <c r="J838" s="65"/>
      <c r="K838" s="91"/>
      <c r="L838" s="91"/>
      <c r="M838" s="91"/>
      <c r="N838" s="91"/>
      <c r="O838" s="91"/>
      <c r="P838" s="91"/>
      <c r="Q838" s="91"/>
      <c r="R838" s="91"/>
      <c r="S838" s="91"/>
      <c r="X838" s="182"/>
    </row>
    <row r="839" spans="1:24" ht="24.95" customHeight="1">
      <c r="A839" s="135"/>
      <c r="B839" s="91"/>
      <c r="C839" s="91"/>
      <c r="D839" s="130"/>
      <c r="E839" s="67"/>
      <c r="F839" s="65"/>
      <c r="G839" s="129" t="str">
        <f t="shared" si="15"/>
        <v>-</v>
      </c>
      <c r="H839" s="91"/>
      <c r="I839" s="91"/>
      <c r="J839" s="65"/>
      <c r="K839" s="91"/>
      <c r="L839" s="91"/>
      <c r="M839" s="91"/>
      <c r="N839" s="91"/>
      <c r="O839" s="91"/>
      <c r="P839" s="91"/>
      <c r="Q839" s="91"/>
      <c r="R839" s="91"/>
      <c r="S839" s="91"/>
      <c r="X839" s="182"/>
    </row>
    <row r="840" spans="1:24" ht="24.95" customHeight="1">
      <c r="A840" s="135"/>
      <c r="B840" s="91"/>
      <c r="C840" s="91"/>
      <c r="D840" s="130"/>
      <c r="E840" s="67"/>
      <c r="F840" s="65"/>
      <c r="G840" s="129" t="str">
        <f t="shared" si="15"/>
        <v>-</v>
      </c>
      <c r="H840" s="91"/>
      <c r="I840" s="91"/>
      <c r="J840" s="65"/>
      <c r="K840" s="91"/>
      <c r="L840" s="91"/>
      <c r="M840" s="91"/>
      <c r="N840" s="91"/>
      <c r="O840" s="91"/>
      <c r="P840" s="91"/>
      <c r="Q840" s="91"/>
      <c r="R840" s="91"/>
      <c r="S840" s="91"/>
      <c r="X840" s="182"/>
    </row>
    <row r="841" spans="1:24" ht="24.95" customHeight="1">
      <c r="A841" s="135"/>
      <c r="B841" s="91"/>
      <c r="C841" s="91"/>
      <c r="D841" s="130"/>
      <c r="E841" s="67"/>
      <c r="F841" s="65"/>
      <c r="G841" s="129" t="str">
        <f t="shared" si="15"/>
        <v>-</v>
      </c>
      <c r="H841" s="91"/>
      <c r="I841" s="91"/>
      <c r="J841" s="65"/>
      <c r="K841" s="91"/>
      <c r="L841" s="91"/>
      <c r="M841" s="91"/>
      <c r="N841" s="91"/>
      <c r="O841" s="91"/>
      <c r="P841" s="91"/>
      <c r="Q841" s="91"/>
      <c r="R841" s="91"/>
      <c r="S841" s="91"/>
      <c r="X841" s="182"/>
    </row>
    <row r="842" spans="1:24" ht="24.95" customHeight="1">
      <c r="A842" s="135"/>
      <c r="B842" s="91"/>
      <c r="C842" s="91"/>
      <c r="D842" s="130"/>
      <c r="E842" s="67"/>
      <c r="F842" s="65"/>
      <c r="G842" s="129" t="str">
        <f t="shared" si="15"/>
        <v>-</v>
      </c>
      <c r="H842" s="91"/>
      <c r="I842" s="91"/>
      <c r="J842" s="65"/>
      <c r="K842" s="91"/>
      <c r="L842" s="91"/>
      <c r="M842" s="91"/>
      <c r="N842" s="91"/>
      <c r="O842" s="91"/>
      <c r="P842" s="91"/>
      <c r="Q842" s="91"/>
      <c r="R842" s="91"/>
      <c r="S842" s="91"/>
      <c r="X842" s="182"/>
    </row>
    <row r="843" spans="1:24" ht="24.95" customHeight="1">
      <c r="A843" s="135"/>
      <c r="B843" s="91"/>
      <c r="C843" s="91"/>
      <c r="D843" s="130"/>
      <c r="E843" s="67"/>
      <c r="F843" s="65"/>
      <c r="G843" s="129" t="str">
        <f t="shared" si="15"/>
        <v>-</v>
      </c>
      <c r="H843" s="91"/>
      <c r="I843" s="91"/>
      <c r="J843" s="65"/>
      <c r="K843" s="91"/>
      <c r="L843" s="91"/>
      <c r="M843" s="91"/>
      <c r="N843" s="91"/>
      <c r="O843" s="91"/>
      <c r="P843" s="91"/>
      <c r="Q843" s="91"/>
      <c r="R843" s="91"/>
      <c r="S843" s="91"/>
      <c r="X843" s="182"/>
    </row>
    <row r="844" spans="1:24" ht="24.95" customHeight="1">
      <c r="A844" s="135"/>
      <c r="B844" s="91"/>
      <c r="C844" s="91"/>
      <c r="D844" s="130"/>
      <c r="E844" s="67"/>
      <c r="F844" s="65"/>
      <c r="G844" s="129" t="str">
        <f t="shared" si="15"/>
        <v>-</v>
      </c>
      <c r="H844" s="91"/>
      <c r="I844" s="91"/>
      <c r="J844" s="65"/>
      <c r="K844" s="91"/>
      <c r="L844" s="91"/>
      <c r="M844" s="91"/>
      <c r="N844" s="91"/>
      <c r="O844" s="91"/>
      <c r="P844" s="91"/>
      <c r="Q844" s="91"/>
      <c r="R844" s="91"/>
      <c r="S844" s="91"/>
      <c r="X844" s="182"/>
    </row>
    <row r="845" spans="1:24" ht="24.95" customHeight="1">
      <c r="A845" s="135"/>
      <c r="B845" s="91"/>
      <c r="C845" s="91"/>
      <c r="D845" s="130"/>
      <c r="E845" s="67"/>
      <c r="F845" s="65"/>
      <c r="G845" s="129" t="str">
        <f t="shared" si="15"/>
        <v>-</v>
      </c>
      <c r="H845" s="91"/>
      <c r="I845" s="91"/>
      <c r="J845" s="65"/>
      <c r="K845" s="91"/>
      <c r="L845" s="91"/>
      <c r="M845" s="91"/>
      <c r="N845" s="91"/>
      <c r="O845" s="91"/>
      <c r="P845" s="91"/>
      <c r="Q845" s="91"/>
      <c r="R845" s="91"/>
      <c r="S845" s="91"/>
      <c r="X845" s="182"/>
    </row>
    <row r="846" spans="1:24" ht="24.95" customHeight="1">
      <c r="A846" s="135"/>
      <c r="B846" s="91"/>
      <c r="C846" s="91"/>
      <c r="D846" s="130"/>
      <c r="E846" s="67"/>
      <c r="F846" s="65"/>
      <c r="G846" s="129" t="str">
        <f t="shared" si="15"/>
        <v>-</v>
      </c>
      <c r="H846" s="91"/>
      <c r="I846" s="91"/>
      <c r="J846" s="65"/>
      <c r="K846" s="91"/>
      <c r="L846" s="91"/>
      <c r="M846" s="91"/>
      <c r="N846" s="91"/>
      <c r="O846" s="91"/>
      <c r="P846" s="91"/>
      <c r="Q846" s="91"/>
      <c r="R846" s="91"/>
      <c r="S846" s="91"/>
      <c r="X846" s="182"/>
    </row>
    <row r="847" spans="1:24" ht="24.95" customHeight="1">
      <c r="A847" s="135"/>
      <c r="B847" s="91"/>
      <c r="C847" s="91"/>
      <c r="D847" s="130"/>
      <c r="E847" s="67"/>
      <c r="F847" s="65"/>
      <c r="G847" s="129" t="str">
        <f t="shared" si="15"/>
        <v>-</v>
      </c>
      <c r="H847" s="91"/>
      <c r="I847" s="91"/>
      <c r="J847" s="65"/>
      <c r="K847" s="91"/>
      <c r="L847" s="91"/>
      <c r="M847" s="91"/>
      <c r="N847" s="91"/>
      <c r="O847" s="91"/>
      <c r="P847" s="91"/>
      <c r="Q847" s="91"/>
      <c r="R847" s="91"/>
      <c r="S847" s="91"/>
      <c r="X847" s="182"/>
    </row>
    <row r="848" spans="1:24" ht="24.95" customHeight="1">
      <c r="A848" s="135"/>
      <c r="B848" s="91"/>
      <c r="C848" s="91"/>
      <c r="D848" s="130"/>
      <c r="E848" s="67"/>
      <c r="F848" s="65"/>
      <c r="G848" s="129" t="str">
        <f t="shared" si="15"/>
        <v>-</v>
      </c>
      <c r="H848" s="91"/>
      <c r="I848" s="91"/>
      <c r="J848" s="65"/>
      <c r="K848" s="91"/>
      <c r="L848" s="91"/>
      <c r="M848" s="91"/>
      <c r="N848" s="91"/>
      <c r="O848" s="91"/>
      <c r="P848" s="91"/>
      <c r="Q848" s="91"/>
      <c r="R848" s="91"/>
      <c r="S848" s="91"/>
      <c r="X848" s="182"/>
    </row>
    <row r="849" spans="1:24" ht="24.95" customHeight="1">
      <c r="A849" s="135"/>
      <c r="B849" s="91"/>
      <c r="C849" s="91"/>
      <c r="D849" s="130"/>
      <c r="E849" s="67"/>
      <c r="F849" s="65"/>
      <c r="G849" s="129" t="str">
        <f t="shared" si="15"/>
        <v>-</v>
      </c>
      <c r="H849" s="91"/>
      <c r="I849" s="91"/>
      <c r="J849" s="65"/>
      <c r="K849" s="91"/>
      <c r="L849" s="91"/>
      <c r="M849" s="91"/>
      <c r="N849" s="91"/>
      <c r="O849" s="91"/>
      <c r="P849" s="91"/>
      <c r="Q849" s="91"/>
      <c r="R849" s="91"/>
      <c r="S849" s="91"/>
      <c r="X849" s="182"/>
    </row>
    <row r="850" spans="1:24" ht="24.95" customHeight="1">
      <c r="A850" s="135"/>
      <c r="B850" s="91"/>
      <c r="C850" s="91"/>
      <c r="D850" s="130"/>
      <c r="E850" s="67"/>
      <c r="F850" s="65"/>
      <c r="G850" s="129" t="str">
        <f t="shared" si="15"/>
        <v>-</v>
      </c>
      <c r="H850" s="91"/>
      <c r="I850" s="91"/>
      <c r="J850" s="65"/>
      <c r="K850" s="91"/>
      <c r="L850" s="91"/>
      <c r="M850" s="91"/>
      <c r="N850" s="91"/>
      <c r="O850" s="91"/>
      <c r="P850" s="91"/>
      <c r="Q850" s="91"/>
      <c r="R850" s="91"/>
      <c r="S850" s="91"/>
      <c r="X850" s="182"/>
    </row>
    <row r="851" spans="1:24" ht="24.95" customHeight="1">
      <c r="A851" s="135"/>
      <c r="B851" s="91"/>
      <c r="C851" s="91"/>
      <c r="D851" s="130"/>
      <c r="E851" s="67"/>
      <c r="F851" s="65"/>
      <c r="G851" s="129" t="str">
        <f t="shared" si="15"/>
        <v>-</v>
      </c>
      <c r="H851" s="91"/>
      <c r="I851" s="91"/>
      <c r="J851" s="65"/>
      <c r="K851" s="91"/>
      <c r="L851" s="91"/>
      <c r="M851" s="91"/>
      <c r="N851" s="91"/>
      <c r="O851" s="91"/>
      <c r="P851" s="91"/>
      <c r="Q851" s="91"/>
      <c r="R851" s="91"/>
      <c r="S851" s="91"/>
      <c r="X851" s="182"/>
    </row>
    <row r="852" spans="1:24" ht="24.95" customHeight="1">
      <c r="A852" s="135"/>
      <c r="B852" s="91"/>
      <c r="C852" s="91"/>
      <c r="D852" s="130"/>
      <c r="E852" s="67"/>
      <c r="F852" s="65"/>
      <c r="G852" s="129" t="str">
        <f t="shared" si="15"/>
        <v>-</v>
      </c>
      <c r="H852" s="91"/>
      <c r="I852" s="91"/>
      <c r="J852" s="65"/>
      <c r="K852" s="91"/>
      <c r="L852" s="91"/>
      <c r="M852" s="91"/>
      <c r="N852" s="91"/>
      <c r="O852" s="91"/>
      <c r="P852" s="91"/>
      <c r="Q852" s="91"/>
      <c r="R852" s="91"/>
      <c r="S852" s="91"/>
      <c r="X852" s="182"/>
    </row>
    <row r="853" spans="1:24" ht="24.95" customHeight="1">
      <c r="A853" s="135"/>
      <c r="B853" s="91"/>
      <c r="C853" s="91"/>
      <c r="D853" s="130"/>
      <c r="E853" s="67"/>
      <c r="F853" s="65"/>
      <c r="G853" s="129" t="str">
        <f t="shared" si="15"/>
        <v>-</v>
      </c>
      <c r="H853" s="91"/>
      <c r="I853" s="91"/>
      <c r="J853" s="65"/>
      <c r="K853" s="91"/>
      <c r="L853" s="91"/>
      <c r="M853" s="91"/>
      <c r="N853" s="91"/>
      <c r="O853" s="91"/>
      <c r="P853" s="91"/>
      <c r="Q853" s="91"/>
      <c r="R853" s="91"/>
      <c r="S853" s="91"/>
      <c r="X853" s="182"/>
    </row>
    <row r="854" spans="1:24" ht="24.95" customHeight="1">
      <c r="A854" s="135"/>
      <c r="B854" s="91"/>
      <c r="C854" s="91"/>
      <c r="D854" s="130"/>
      <c r="E854" s="67"/>
      <c r="F854" s="65"/>
      <c r="G854" s="129" t="str">
        <f t="shared" si="15"/>
        <v>-</v>
      </c>
      <c r="H854" s="91"/>
      <c r="I854" s="91"/>
      <c r="J854" s="65"/>
      <c r="K854" s="91"/>
      <c r="L854" s="91"/>
      <c r="M854" s="91"/>
      <c r="N854" s="91"/>
      <c r="O854" s="91"/>
      <c r="P854" s="91"/>
      <c r="Q854" s="91"/>
      <c r="R854" s="91"/>
      <c r="S854" s="91"/>
      <c r="X854" s="182"/>
    </row>
    <row r="855" spans="1:24" ht="24.95" customHeight="1">
      <c r="A855" s="135"/>
      <c r="B855" s="91"/>
      <c r="C855" s="91"/>
      <c r="D855" s="130"/>
      <c r="E855" s="67"/>
      <c r="F855" s="65"/>
      <c r="G855" s="129" t="str">
        <f t="shared" si="15"/>
        <v>-</v>
      </c>
      <c r="H855" s="91"/>
      <c r="I855" s="91"/>
      <c r="J855" s="65"/>
      <c r="K855" s="91"/>
      <c r="L855" s="91"/>
      <c r="M855" s="91"/>
      <c r="N855" s="91"/>
      <c r="O855" s="91"/>
      <c r="P855" s="91"/>
      <c r="Q855" s="91"/>
      <c r="R855" s="91"/>
      <c r="S855" s="91"/>
      <c r="X855" s="182"/>
    </row>
    <row r="856" spans="1:24" ht="24.95" customHeight="1">
      <c r="A856" s="135"/>
      <c r="B856" s="91"/>
      <c r="C856" s="91"/>
      <c r="D856" s="130"/>
      <c r="E856" s="67"/>
      <c r="F856" s="65"/>
      <c r="G856" s="129" t="str">
        <f t="shared" si="15"/>
        <v>-</v>
      </c>
      <c r="H856" s="91"/>
      <c r="I856" s="91"/>
      <c r="J856" s="65"/>
      <c r="K856" s="91"/>
      <c r="L856" s="91"/>
      <c r="M856" s="91"/>
      <c r="N856" s="91"/>
      <c r="O856" s="91"/>
      <c r="P856" s="91"/>
      <c r="Q856" s="91"/>
      <c r="R856" s="91"/>
      <c r="S856" s="91"/>
      <c r="X856" s="182"/>
    </row>
    <row r="857" spans="1:24" ht="24.95" customHeight="1">
      <c r="A857" s="135"/>
      <c r="B857" s="91"/>
      <c r="C857" s="91"/>
      <c r="D857" s="130"/>
      <c r="E857" s="67"/>
      <c r="F857" s="65"/>
      <c r="G857" s="129" t="str">
        <f t="shared" si="15"/>
        <v>-</v>
      </c>
      <c r="H857" s="91"/>
      <c r="I857" s="91"/>
      <c r="J857" s="65"/>
      <c r="K857" s="91"/>
      <c r="L857" s="91"/>
      <c r="M857" s="91"/>
      <c r="N857" s="91"/>
      <c r="O857" s="91"/>
      <c r="P857" s="91"/>
      <c r="Q857" s="91"/>
      <c r="R857" s="91"/>
      <c r="S857" s="91"/>
      <c r="X857" s="182"/>
    </row>
    <row r="858" spans="1:24" ht="24.95" customHeight="1">
      <c r="A858" s="135"/>
      <c r="B858" s="91"/>
      <c r="C858" s="91"/>
      <c r="D858" s="130"/>
      <c r="E858" s="67"/>
      <c r="F858" s="65"/>
      <c r="G858" s="129" t="str">
        <f t="shared" si="15"/>
        <v>-</v>
      </c>
      <c r="H858" s="91"/>
      <c r="I858" s="91"/>
      <c r="J858" s="65"/>
      <c r="K858" s="91"/>
      <c r="L858" s="91"/>
      <c r="M858" s="91"/>
      <c r="N858" s="91"/>
      <c r="O858" s="91"/>
      <c r="P858" s="91"/>
      <c r="Q858" s="91"/>
      <c r="R858" s="91"/>
      <c r="S858" s="91"/>
      <c r="X858" s="182"/>
    </row>
    <row r="859" spans="1:24" ht="24.95" customHeight="1">
      <c r="A859" s="135"/>
      <c r="B859" s="91"/>
      <c r="C859" s="91"/>
      <c r="D859" s="130"/>
      <c r="E859" s="67"/>
      <c r="F859" s="65"/>
      <c r="G859" s="129" t="str">
        <f t="shared" si="15"/>
        <v>-</v>
      </c>
      <c r="H859" s="91"/>
      <c r="I859" s="91"/>
      <c r="J859" s="65"/>
      <c r="K859" s="91"/>
      <c r="L859" s="91"/>
      <c r="M859" s="91"/>
      <c r="N859" s="91"/>
      <c r="O859" s="91"/>
      <c r="P859" s="91"/>
      <c r="Q859" s="91"/>
      <c r="R859" s="91"/>
      <c r="S859" s="91"/>
      <c r="X859" s="182"/>
    </row>
    <row r="860" spans="1:24" ht="24.95" customHeight="1">
      <c r="A860" s="135"/>
      <c r="B860" s="91"/>
      <c r="C860" s="91"/>
      <c r="D860" s="130"/>
      <c r="E860" s="67"/>
      <c r="F860" s="65"/>
      <c r="G860" s="129" t="str">
        <f t="shared" si="15"/>
        <v>-</v>
      </c>
      <c r="H860" s="91"/>
      <c r="I860" s="91"/>
      <c r="J860" s="65"/>
      <c r="K860" s="91"/>
      <c r="L860" s="91"/>
      <c r="M860" s="91"/>
      <c r="N860" s="91"/>
      <c r="O860" s="91"/>
      <c r="P860" s="91"/>
      <c r="Q860" s="91"/>
      <c r="R860" s="91"/>
      <c r="S860" s="91"/>
      <c r="X860" s="182"/>
    </row>
    <row r="861" spans="1:24" ht="24.95" customHeight="1">
      <c r="A861" s="135"/>
      <c r="B861" s="91"/>
      <c r="C861" s="91"/>
      <c r="D861" s="130"/>
      <c r="E861" s="67"/>
      <c r="F861" s="65"/>
      <c r="G861" s="129" t="str">
        <f t="shared" si="15"/>
        <v>-</v>
      </c>
      <c r="H861" s="91"/>
      <c r="I861" s="91"/>
      <c r="J861" s="65"/>
      <c r="K861" s="91"/>
      <c r="L861" s="91"/>
      <c r="M861" s="91"/>
      <c r="N861" s="91"/>
      <c r="O861" s="91"/>
      <c r="P861" s="91"/>
      <c r="Q861" s="91"/>
      <c r="R861" s="91"/>
      <c r="S861" s="91"/>
      <c r="X861" s="182"/>
    </row>
    <row r="862" spans="1:24" ht="24.95" customHeight="1">
      <c r="A862" s="135"/>
      <c r="B862" s="91"/>
      <c r="C862" s="91"/>
      <c r="D862" s="130"/>
      <c r="E862" s="67"/>
      <c r="F862" s="65"/>
      <c r="G862" s="129" t="str">
        <f t="shared" si="15"/>
        <v>-</v>
      </c>
      <c r="H862" s="91"/>
      <c r="I862" s="91"/>
      <c r="J862" s="65"/>
      <c r="K862" s="91"/>
      <c r="L862" s="91"/>
      <c r="M862" s="91"/>
      <c r="N862" s="91"/>
      <c r="O862" s="91"/>
      <c r="P862" s="91"/>
      <c r="Q862" s="91"/>
      <c r="R862" s="91"/>
      <c r="S862" s="91"/>
      <c r="X862" s="182"/>
    </row>
    <row r="863" spans="1:24" ht="24.95" customHeight="1">
      <c r="A863" s="135"/>
      <c r="B863" s="91"/>
      <c r="C863" s="91"/>
      <c r="D863" s="130"/>
      <c r="E863" s="67"/>
      <c r="F863" s="65"/>
      <c r="G863" s="129" t="str">
        <f t="shared" si="15"/>
        <v>-</v>
      </c>
      <c r="H863" s="91"/>
      <c r="I863" s="91"/>
      <c r="J863" s="65"/>
      <c r="K863" s="91"/>
      <c r="L863" s="91"/>
      <c r="M863" s="91"/>
      <c r="N863" s="91"/>
      <c r="O863" s="91"/>
      <c r="P863" s="91"/>
      <c r="Q863" s="91"/>
      <c r="R863" s="91"/>
      <c r="S863" s="91"/>
      <c r="X863" s="182"/>
    </row>
    <row r="864" spans="1:24" ht="24.95" customHeight="1">
      <c r="A864" s="135"/>
      <c r="B864" s="91"/>
      <c r="C864" s="91"/>
      <c r="D864" s="130"/>
      <c r="E864" s="67"/>
      <c r="F864" s="65"/>
      <c r="G864" s="129" t="str">
        <f t="shared" si="15"/>
        <v>-</v>
      </c>
      <c r="H864" s="91"/>
      <c r="I864" s="91"/>
      <c r="J864" s="65"/>
      <c r="K864" s="91"/>
      <c r="L864" s="91"/>
      <c r="M864" s="91"/>
      <c r="N864" s="91"/>
      <c r="O864" s="91"/>
      <c r="P864" s="91"/>
      <c r="Q864" s="91"/>
      <c r="R864" s="91"/>
      <c r="S864" s="91"/>
      <c r="X864" s="182"/>
    </row>
    <row r="865" spans="1:24" ht="24.95" customHeight="1">
      <c r="A865" s="135"/>
      <c r="B865" s="91"/>
      <c r="C865" s="91"/>
      <c r="D865" s="130"/>
      <c r="E865" s="67"/>
      <c r="F865" s="65"/>
      <c r="G865" s="129" t="str">
        <f t="shared" si="15"/>
        <v>-</v>
      </c>
      <c r="H865" s="91"/>
      <c r="I865" s="91"/>
      <c r="J865" s="65"/>
      <c r="K865" s="91"/>
      <c r="L865" s="91"/>
      <c r="M865" s="91"/>
      <c r="N865" s="91"/>
      <c r="O865" s="91"/>
      <c r="P865" s="91"/>
      <c r="Q865" s="91"/>
      <c r="R865" s="91"/>
      <c r="S865" s="91"/>
      <c r="X865" s="182"/>
    </row>
    <row r="866" spans="1:24" ht="24.95" customHeight="1">
      <c r="A866" s="135"/>
      <c r="B866" s="91"/>
      <c r="C866" s="91"/>
      <c r="D866" s="130"/>
      <c r="E866" s="67"/>
      <c r="F866" s="65"/>
      <c r="G866" s="129" t="str">
        <f t="shared" si="15"/>
        <v>-</v>
      </c>
      <c r="H866" s="91"/>
      <c r="I866" s="91"/>
      <c r="J866" s="65"/>
      <c r="K866" s="91"/>
      <c r="L866" s="91"/>
      <c r="M866" s="91"/>
      <c r="N866" s="91"/>
      <c r="O866" s="91"/>
      <c r="P866" s="91"/>
      <c r="Q866" s="91"/>
      <c r="R866" s="91"/>
      <c r="S866" s="91"/>
      <c r="X866" s="182"/>
    </row>
    <row r="867" spans="1:24" ht="24.95" customHeight="1">
      <c r="A867" s="135"/>
      <c r="B867" s="91"/>
      <c r="C867" s="91"/>
      <c r="D867" s="130"/>
      <c r="E867" s="67"/>
      <c r="F867" s="65"/>
      <c r="G867" s="129" t="str">
        <f t="shared" si="15"/>
        <v>-</v>
      </c>
      <c r="H867" s="91"/>
      <c r="I867" s="91"/>
      <c r="J867" s="65"/>
      <c r="K867" s="91"/>
      <c r="L867" s="91"/>
      <c r="M867" s="91"/>
      <c r="N867" s="91"/>
      <c r="O867" s="91"/>
      <c r="P867" s="91"/>
      <c r="Q867" s="91"/>
      <c r="R867" s="91"/>
      <c r="S867" s="91"/>
      <c r="X867" s="182"/>
    </row>
    <row r="868" spans="1:24" ht="24.95" customHeight="1">
      <c r="A868" s="135"/>
      <c r="B868" s="91"/>
      <c r="C868" s="91"/>
      <c r="D868" s="130"/>
      <c r="E868" s="67"/>
      <c r="F868" s="65"/>
      <c r="G868" s="129" t="str">
        <f t="shared" si="15"/>
        <v>-</v>
      </c>
      <c r="H868" s="91"/>
      <c r="I868" s="91"/>
      <c r="J868" s="65"/>
      <c r="K868" s="91"/>
      <c r="L868" s="91"/>
      <c r="M868" s="91"/>
      <c r="N868" s="91"/>
      <c r="O868" s="91"/>
      <c r="P868" s="91"/>
      <c r="Q868" s="91"/>
      <c r="R868" s="91"/>
      <c r="S868" s="91"/>
      <c r="X868" s="182"/>
    </row>
    <row r="869" spans="1:24" ht="24.95" customHeight="1">
      <c r="A869" s="135"/>
      <c r="B869" s="91"/>
      <c r="C869" s="91"/>
      <c r="D869" s="130"/>
      <c r="E869" s="67"/>
      <c r="F869" s="65"/>
      <c r="G869" s="129" t="str">
        <f t="shared" si="15"/>
        <v>-</v>
      </c>
      <c r="H869" s="91"/>
      <c r="I869" s="91"/>
      <c r="J869" s="65"/>
      <c r="K869" s="91"/>
      <c r="L869" s="91"/>
      <c r="M869" s="91"/>
      <c r="N869" s="91"/>
      <c r="O869" s="91"/>
      <c r="P869" s="91"/>
      <c r="Q869" s="91"/>
      <c r="R869" s="91"/>
      <c r="S869" s="91"/>
      <c r="X869" s="182"/>
    </row>
    <row r="870" spans="1:24" ht="24.95" customHeight="1">
      <c r="A870" s="135"/>
      <c r="B870" s="91"/>
      <c r="C870" s="91"/>
      <c r="D870" s="130"/>
      <c r="E870" s="67"/>
      <c r="F870" s="65"/>
      <c r="G870" s="129" t="str">
        <f t="shared" si="15"/>
        <v>-</v>
      </c>
      <c r="H870" s="91"/>
      <c r="I870" s="91"/>
      <c r="J870" s="65"/>
      <c r="K870" s="91"/>
      <c r="L870" s="91"/>
      <c r="M870" s="91"/>
      <c r="N870" s="91"/>
      <c r="O870" s="91"/>
      <c r="P870" s="91"/>
      <c r="Q870" s="91"/>
      <c r="R870" s="91"/>
      <c r="S870" s="91"/>
      <c r="X870" s="182"/>
    </row>
    <row r="871" spans="1:24" ht="24.95" customHeight="1">
      <c r="A871" s="135"/>
      <c r="B871" s="91"/>
      <c r="C871" s="91"/>
      <c r="D871" s="130"/>
      <c r="E871" s="67"/>
      <c r="F871" s="65"/>
      <c r="G871" s="129" t="str">
        <f t="shared" si="15"/>
        <v>-</v>
      </c>
      <c r="H871" s="91"/>
      <c r="I871" s="91"/>
      <c r="J871" s="65"/>
      <c r="K871" s="91"/>
      <c r="L871" s="91"/>
      <c r="M871" s="91"/>
      <c r="N871" s="91"/>
      <c r="O871" s="91"/>
      <c r="P871" s="91"/>
      <c r="Q871" s="91"/>
      <c r="R871" s="91"/>
      <c r="S871" s="91"/>
      <c r="X871" s="182"/>
    </row>
    <row r="872" spans="1:24" ht="24.95" customHeight="1">
      <c r="A872" s="135"/>
      <c r="B872" s="91"/>
      <c r="C872" s="91"/>
      <c r="D872" s="130"/>
      <c r="E872" s="67"/>
      <c r="F872" s="65"/>
      <c r="G872" s="129" t="str">
        <f t="shared" si="15"/>
        <v>-</v>
      </c>
      <c r="H872" s="91"/>
      <c r="I872" s="91"/>
      <c r="J872" s="65"/>
      <c r="K872" s="91"/>
      <c r="L872" s="91"/>
      <c r="M872" s="91"/>
      <c r="N872" s="91"/>
      <c r="O872" s="91"/>
      <c r="P872" s="91"/>
      <c r="Q872" s="91"/>
      <c r="R872" s="91"/>
      <c r="S872" s="91"/>
      <c r="X872" s="182"/>
    </row>
    <row r="873" spans="1:24" ht="24.95" customHeight="1">
      <c r="A873" s="135"/>
      <c r="B873" s="91"/>
      <c r="C873" s="91"/>
      <c r="D873" s="130"/>
      <c r="E873" s="67"/>
      <c r="F873" s="65"/>
      <c r="G873" s="129" t="str">
        <f t="shared" si="15"/>
        <v>-</v>
      </c>
      <c r="H873" s="91"/>
      <c r="I873" s="91"/>
      <c r="J873" s="65"/>
      <c r="K873" s="91"/>
      <c r="L873" s="91"/>
      <c r="M873" s="91"/>
      <c r="N873" s="91"/>
      <c r="O873" s="91"/>
      <c r="P873" s="91"/>
      <c r="Q873" s="91"/>
      <c r="R873" s="91"/>
      <c r="S873" s="91"/>
      <c r="X873" s="182"/>
    </row>
    <row r="874" spans="1:24" ht="24.95" customHeight="1">
      <c r="A874" s="135"/>
      <c r="B874" s="91"/>
      <c r="C874" s="91"/>
      <c r="D874" s="130"/>
      <c r="E874" s="67"/>
      <c r="F874" s="65"/>
      <c r="G874" s="129" t="str">
        <f t="shared" si="15"/>
        <v>-</v>
      </c>
      <c r="H874" s="91"/>
      <c r="I874" s="91"/>
      <c r="J874" s="65"/>
      <c r="K874" s="91"/>
      <c r="L874" s="91"/>
      <c r="M874" s="91"/>
      <c r="N874" s="91"/>
      <c r="O874" s="91"/>
      <c r="P874" s="91"/>
      <c r="Q874" s="91"/>
      <c r="R874" s="91"/>
      <c r="S874" s="91"/>
      <c r="X874" s="182"/>
    </row>
    <row r="875" spans="1:24" ht="24.95" customHeight="1">
      <c r="A875" s="135"/>
      <c r="B875" s="91"/>
      <c r="C875" s="91"/>
      <c r="D875" s="130"/>
      <c r="E875" s="67"/>
      <c r="F875" s="65"/>
      <c r="G875" s="129" t="str">
        <f t="shared" si="15"/>
        <v>-</v>
      </c>
      <c r="H875" s="91"/>
      <c r="I875" s="91"/>
      <c r="J875" s="65"/>
      <c r="K875" s="91"/>
      <c r="L875" s="91"/>
      <c r="M875" s="91"/>
      <c r="N875" s="91"/>
      <c r="O875" s="91"/>
      <c r="P875" s="91"/>
      <c r="Q875" s="91"/>
      <c r="R875" s="91"/>
      <c r="S875" s="91"/>
      <c r="X875" s="182"/>
    </row>
    <row r="876" spans="1:24" ht="24.95" customHeight="1">
      <c r="A876" s="135"/>
      <c r="B876" s="91"/>
      <c r="C876" s="91"/>
      <c r="D876" s="130"/>
      <c r="E876" s="67"/>
      <c r="F876" s="65"/>
      <c r="G876" s="129" t="str">
        <f t="shared" si="15"/>
        <v>-</v>
      </c>
      <c r="H876" s="91"/>
      <c r="I876" s="91"/>
      <c r="J876" s="65"/>
      <c r="K876" s="91"/>
      <c r="L876" s="91"/>
      <c r="M876" s="91"/>
      <c r="N876" s="91"/>
      <c r="O876" s="91"/>
      <c r="P876" s="91"/>
      <c r="Q876" s="91"/>
      <c r="R876" s="91"/>
      <c r="S876" s="91"/>
      <c r="X876" s="182"/>
    </row>
    <row r="877" spans="1:24" ht="24.95" customHeight="1">
      <c r="A877" s="135"/>
      <c r="B877" s="91"/>
      <c r="C877" s="91"/>
      <c r="D877" s="130"/>
      <c r="E877" s="67"/>
      <c r="F877" s="65"/>
      <c r="G877" s="129" t="str">
        <f t="shared" si="15"/>
        <v>-</v>
      </c>
      <c r="H877" s="91"/>
      <c r="I877" s="91"/>
      <c r="J877" s="65"/>
      <c r="K877" s="91"/>
      <c r="L877" s="91"/>
      <c r="M877" s="91"/>
      <c r="N877" s="91"/>
      <c r="O877" s="91"/>
      <c r="P877" s="91"/>
      <c r="Q877" s="91"/>
      <c r="R877" s="91"/>
      <c r="S877" s="91"/>
      <c r="X877" s="182"/>
    </row>
    <row r="878" spans="1:24" ht="24.95" customHeight="1">
      <c r="A878" s="135"/>
      <c r="B878" s="91"/>
      <c r="C878" s="91"/>
      <c r="D878" s="130"/>
      <c r="E878" s="67"/>
      <c r="F878" s="65"/>
      <c r="G878" s="129" t="str">
        <f t="shared" si="15"/>
        <v>-</v>
      </c>
      <c r="H878" s="91"/>
      <c r="I878" s="91"/>
      <c r="J878" s="65"/>
      <c r="K878" s="91"/>
      <c r="L878" s="91"/>
      <c r="M878" s="91"/>
      <c r="N878" s="91"/>
      <c r="O878" s="91"/>
      <c r="P878" s="91"/>
      <c r="Q878" s="91"/>
      <c r="R878" s="91"/>
      <c r="S878" s="91"/>
      <c r="X878" s="182"/>
    </row>
    <row r="879" spans="1:24" ht="24.95" customHeight="1">
      <c r="A879" s="135"/>
      <c r="B879" s="91"/>
      <c r="C879" s="91"/>
      <c r="D879" s="130"/>
      <c r="E879" s="67"/>
      <c r="F879" s="65"/>
      <c r="G879" s="129" t="str">
        <f t="shared" si="15"/>
        <v>-</v>
      </c>
      <c r="H879" s="91"/>
      <c r="I879" s="91"/>
      <c r="J879" s="65"/>
      <c r="K879" s="91"/>
      <c r="L879" s="91"/>
      <c r="M879" s="91"/>
      <c r="N879" s="91"/>
      <c r="O879" s="91"/>
      <c r="P879" s="91"/>
      <c r="Q879" s="91"/>
      <c r="R879" s="91"/>
      <c r="S879" s="91"/>
      <c r="X879" s="182"/>
    </row>
    <row r="880" spans="1:24" ht="24.95" customHeight="1">
      <c r="A880" s="135"/>
      <c r="B880" s="91"/>
      <c r="C880" s="91"/>
      <c r="D880" s="130"/>
      <c r="E880" s="67"/>
      <c r="F880" s="65"/>
      <c r="G880" s="129" t="str">
        <f t="shared" ref="G880:G943" si="16">IF(OR(C880="",D880=""),"-",ABS((D880-C880+(D880&lt;C880))*1440))</f>
        <v>-</v>
      </c>
      <c r="H880" s="91"/>
      <c r="I880" s="91"/>
      <c r="J880" s="65"/>
      <c r="K880" s="91"/>
      <c r="L880" s="91"/>
      <c r="M880" s="91"/>
      <c r="N880" s="91"/>
      <c r="O880" s="91"/>
      <c r="P880" s="91"/>
      <c r="Q880" s="91"/>
      <c r="R880" s="91"/>
      <c r="S880" s="91"/>
      <c r="X880" s="182"/>
    </row>
    <row r="881" spans="1:24" ht="24.95" customHeight="1">
      <c r="A881" s="135"/>
      <c r="B881" s="91"/>
      <c r="C881" s="91"/>
      <c r="D881" s="130"/>
      <c r="E881" s="67"/>
      <c r="F881" s="65"/>
      <c r="G881" s="129" t="str">
        <f t="shared" si="16"/>
        <v>-</v>
      </c>
      <c r="H881" s="91"/>
      <c r="I881" s="91"/>
      <c r="J881" s="65"/>
      <c r="K881" s="91"/>
      <c r="L881" s="91"/>
      <c r="M881" s="91"/>
      <c r="N881" s="91"/>
      <c r="O881" s="91"/>
      <c r="P881" s="91"/>
      <c r="Q881" s="91"/>
      <c r="R881" s="91"/>
      <c r="S881" s="91"/>
      <c r="X881" s="182"/>
    </row>
    <row r="882" spans="1:24" ht="24.95" customHeight="1">
      <c r="A882" s="135"/>
      <c r="B882" s="91"/>
      <c r="C882" s="91"/>
      <c r="D882" s="130"/>
      <c r="E882" s="67"/>
      <c r="F882" s="65"/>
      <c r="G882" s="129" t="str">
        <f t="shared" si="16"/>
        <v>-</v>
      </c>
      <c r="H882" s="91"/>
      <c r="I882" s="91"/>
      <c r="J882" s="65"/>
      <c r="K882" s="91"/>
      <c r="L882" s="91"/>
      <c r="M882" s="91"/>
      <c r="N882" s="91"/>
      <c r="O882" s="91"/>
      <c r="P882" s="91"/>
      <c r="Q882" s="91"/>
      <c r="R882" s="91"/>
      <c r="S882" s="91"/>
      <c r="X882" s="182"/>
    </row>
    <row r="883" spans="1:24" ht="24.95" customHeight="1">
      <c r="A883" s="135"/>
      <c r="B883" s="91"/>
      <c r="C883" s="91"/>
      <c r="D883" s="130"/>
      <c r="E883" s="67"/>
      <c r="F883" s="65"/>
      <c r="G883" s="129" t="str">
        <f t="shared" si="16"/>
        <v>-</v>
      </c>
      <c r="H883" s="91"/>
      <c r="I883" s="91"/>
      <c r="J883" s="65"/>
      <c r="K883" s="91"/>
      <c r="L883" s="91"/>
      <c r="M883" s="91"/>
      <c r="N883" s="91"/>
      <c r="O883" s="91"/>
      <c r="P883" s="91"/>
      <c r="Q883" s="91"/>
      <c r="R883" s="91"/>
      <c r="S883" s="91"/>
      <c r="X883" s="182"/>
    </row>
    <row r="884" spans="1:24" ht="24.95" customHeight="1">
      <c r="A884" s="135"/>
      <c r="B884" s="91"/>
      <c r="C884" s="91"/>
      <c r="D884" s="130"/>
      <c r="E884" s="67"/>
      <c r="F884" s="65"/>
      <c r="G884" s="129" t="str">
        <f t="shared" si="16"/>
        <v>-</v>
      </c>
      <c r="H884" s="91"/>
      <c r="I884" s="91"/>
      <c r="J884" s="65"/>
      <c r="K884" s="91"/>
      <c r="L884" s="91"/>
      <c r="M884" s="91"/>
      <c r="N884" s="91"/>
      <c r="O884" s="91"/>
      <c r="P884" s="91"/>
      <c r="Q884" s="91"/>
      <c r="R884" s="91"/>
      <c r="S884" s="91"/>
      <c r="X884" s="182"/>
    </row>
    <row r="885" spans="1:24" ht="24.95" customHeight="1">
      <c r="A885" s="135"/>
      <c r="B885" s="91"/>
      <c r="C885" s="91"/>
      <c r="D885" s="130"/>
      <c r="E885" s="67"/>
      <c r="F885" s="65"/>
      <c r="G885" s="129" t="str">
        <f t="shared" si="16"/>
        <v>-</v>
      </c>
      <c r="H885" s="91"/>
      <c r="I885" s="91"/>
      <c r="J885" s="65"/>
      <c r="K885" s="91"/>
      <c r="L885" s="91"/>
      <c r="M885" s="91"/>
      <c r="N885" s="91"/>
      <c r="O885" s="91"/>
      <c r="P885" s="91"/>
      <c r="Q885" s="91"/>
      <c r="R885" s="91"/>
      <c r="S885" s="91"/>
      <c r="X885" s="182"/>
    </row>
    <row r="886" spans="1:24" ht="24.95" customHeight="1">
      <c r="A886" s="135"/>
      <c r="B886" s="91"/>
      <c r="C886" s="91"/>
      <c r="D886" s="130"/>
      <c r="E886" s="67"/>
      <c r="F886" s="65"/>
      <c r="G886" s="129" t="str">
        <f t="shared" si="16"/>
        <v>-</v>
      </c>
      <c r="H886" s="91"/>
      <c r="I886" s="91"/>
      <c r="J886" s="65"/>
      <c r="K886" s="91"/>
      <c r="L886" s="91"/>
      <c r="M886" s="91"/>
      <c r="N886" s="91"/>
      <c r="O886" s="91"/>
      <c r="P886" s="91"/>
      <c r="Q886" s="91"/>
      <c r="R886" s="91"/>
      <c r="S886" s="91"/>
      <c r="X886" s="182"/>
    </row>
    <row r="887" spans="1:24" ht="24.95" customHeight="1">
      <c r="A887" s="135"/>
      <c r="B887" s="91"/>
      <c r="C887" s="91"/>
      <c r="D887" s="130"/>
      <c r="E887" s="67"/>
      <c r="F887" s="65"/>
      <c r="G887" s="129" t="str">
        <f t="shared" si="16"/>
        <v>-</v>
      </c>
      <c r="H887" s="91"/>
      <c r="I887" s="91"/>
      <c r="J887" s="65"/>
      <c r="K887" s="91"/>
      <c r="L887" s="91"/>
      <c r="M887" s="91"/>
      <c r="N887" s="91"/>
      <c r="O887" s="91"/>
      <c r="P887" s="91"/>
      <c r="Q887" s="91"/>
      <c r="R887" s="91"/>
      <c r="S887" s="91"/>
      <c r="X887" s="182"/>
    </row>
    <row r="888" spans="1:24" ht="24.95" customHeight="1">
      <c r="A888" s="135"/>
      <c r="B888" s="91"/>
      <c r="C888" s="91"/>
      <c r="D888" s="130"/>
      <c r="E888" s="67"/>
      <c r="F888" s="65"/>
      <c r="G888" s="129" t="str">
        <f t="shared" si="16"/>
        <v>-</v>
      </c>
      <c r="H888" s="91"/>
      <c r="I888" s="91"/>
      <c r="J888" s="65"/>
      <c r="K888" s="91"/>
      <c r="L888" s="91"/>
      <c r="M888" s="91"/>
      <c r="N888" s="91"/>
      <c r="O888" s="91"/>
      <c r="P888" s="91"/>
      <c r="Q888" s="91"/>
      <c r="R888" s="91"/>
      <c r="S888" s="91"/>
      <c r="X888" s="182"/>
    </row>
    <row r="889" spans="1:24" ht="24.95" customHeight="1">
      <c r="A889" s="135"/>
      <c r="B889" s="91"/>
      <c r="C889" s="91"/>
      <c r="D889" s="130"/>
      <c r="E889" s="67"/>
      <c r="F889" s="65"/>
      <c r="G889" s="129" t="str">
        <f t="shared" si="16"/>
        <v>-</v>
      </c>
      <c r="H889" s="91"/>
      <c r="I889" s="91"/>
      <c r="J889" s="65"/>
      <c r="K889" s="91"/>
      <c r="L889" s="91"/>
      <c r="M889" s="91"/>
      <c r="N889" s="91"/>
      <c r="O889" s="91"/>
      <c r="P889" s="91"/>
      <c r="Q889" s="91"/>
      <c r="R889" s="91"/>
      <c r="S889" s="91"/>
      <c r="X889" s="182"/>
    </row>
    <row r="890" spans="1:24" ht="24.95" customHeight="1">
      <c r="A890" s="135"/>
      <c r="B890" s="91"/>
      <c r="C890" s="91"/>
      <c r="D890" s="130"/>
      <c r="E890" s="67"/>
      <c r="F890" s="65"/>
      <c r="G890" s="129" t="str">
        <f t="shared" si="16"/>
        <v>-</v>
      </c>
      <c r="H890" s="91"/>
      <c r="I890" s="91"/>
      <c r="J890" s="65"/>
      <c r="K890" s="91"/>
      <c r="L890" s="91"/>
      <c r="M890" s="91"/>
      <c r="N890" s="91"/>
      <c r="O890" s="91"/>
      <c r="P890" s="91"/>
      <c r="Q890" s="91"/>
      <c r="R890" s="91"/>
      <c r="S890" s="91"/>
      <c r="X890" s="182"/>
    </row>
    <row r="891" spans="1:24" ht="24.95" customHeight="1">
      <c r="A891" s="135"/>
      <c r="B891" s="91"/>
      <c r="C891" s="91"/>
      <c r="D891" s="130"/>
      <c r="E891" s="67"/>
      <c r="F891" s="65"/>
      <c r="G891" s="129" t="str">
        <f t="shared" si="16"/>
        <v>-</v>
      </c>
      <c r="H891" s="91"/>
      <c r="I891" s="91"/>
      <c r="J891" s="65"/>
      <c r="K891" s="91"/>
      <c r="L891" s="91"/>
      <c r="M891" s="91"/>
      <c r="N891" s="91"/>
      <c r="O891" s="91"/>
      <c r="P891" s="91"/>
      <c r="Q891" s="91"/>
      <c r="R891" s="91"/>
      <c r="S891" s="91"/>
      <c r="X891" s="182"/>
    </row>
    <row r="892" spans="1:24" ht="24.95" customHeight="1">
      <c r="A892" s="135"/>
      <c r="B892" s="91"/>
      <c r="C892" s="91"/>
      <c r="D892" s="130"/>
      <c r="E892" s="67"/>
      <c r="F892" s="65"/>
      <c r="G892" s="129" t="str">
        <f t="shared" si="16"/>
        <v>-</v>
      </c>
      <c r="H892" s="91"/>
      <c r="I892" s="91"/>
      <c r="J892" s="65"/>
      <c r="K892" s="91"/>
      <c r="L892" s="91"/>
      <c r="M892" s="91"/>
      <c r="N892" s="91"/>
      <c r="O892" s="91"/>
      <c r="P892" s="91"/>
      <c r="Q892" s="91"/>
      <c r="R892" s="91"/>
      <c r="S892" s="91"/>
      <c r="X892" s="182"/>
    </row>
    <row r="893" spans="1:24" ht="24.95" customHeight="1">
      <c r="A893" s="135"/>
      <c r="B893" s="91"/>
      <c r="C893" s="91"/>
      <c r="D893" s="130"/>
      <c r="E893" s="67"/>
      <c r="F893" s="65"/>
      <c r="G893" s="129" t="str">
        <f t="shared" si="16"/>
        <v>-</v>
      </c>
      <c r="H893" s="91"/>
      <c r="I893" s="91"/>
      <c r="J893" s="65"/>
      <c r="K893" s="91"/>
      <c r="L893" s="91"/>
      <c r="M893" s="91"/>
      <c r="N893" s="91"/>
      <c r="O893" s="91"/>
      <c r="P893" s="91"/>
      <c r="Q893" s="91"/>
      <c r="R893" s="91"/>
      <c r="S893" s="91"/>
      <c r="X893" s="182"/>
    </row>
    <row r="894" spans="1:24" ht="24.95" customHeight="1">
      <c r="A894" s="135"/>
      <c r="B894" s="91"/>
      <c r="C894" s="91"/>
      <c r="D894" s="130"/>
      <c r="E894" s="67"/>
      <c r="F894" s="65"/>
      <c r="G894" s="129" t="str">
        <f t="shared" si="16"/>
        <v>-</v>
      </c>
      <c r="H894" s="91"/>
      <c r="I894" s="91"/>
      <c r="J894" s="65"/>
      <c r="K894" s="91"/>
      <c r="L894" s="91"/>
      <c r="M894" s="91"/>
      <c r="N894" s="91"/>
      <c r="O894" s="91"/>
      <c r="P894" s="91"/>
      <c r="Q894" s="91"/>
      <c r="R894" s="91"/>
      <c r="S894" s="91"/>
      <c r="X894" s="182"/>
    </row>
    <row r="895" spans="1:24" ht="24.95" customHeight="1">
      <c r="A895" s="135"/>
      <c r="B895" s="91"/>
      <c r="C895" s="91"/>
      <c r="D895" s="130"/>
      <c r="E895" s="67"/>
      <c r="F895" s="65"/>
      <c r="G895" s="129" t="str">
        <f t="shared" si="16"/>
        <v>-</v>
      </c>
      <c r="H895" s="91"/>
      <c r="I895" s="91"/>
      <c r="J895" s="65"/>
      <c r="K895" s="91"/>
      <c r="L895" s="91"/>
      <c r="M895" s="91"/>
      <c r="N895" s="91"/>
      <c r="O895" s="91"/>
      <c r="P895" s="91"/>
      <c r="Q895" s="91"/>
      <c r="R895" s="91"/>
      <c r="S895" s="91"/>
      <c r="X895" s="182"/>
    </row>
    <row r="896" spans="1:24" ht="24.95" customHeight="1">
      <c r="A896" s="135"/>
      <c r="B896" s="91"/>
      <c r="C896" s="91"/>
      <c r="D896" s="130"/>
      <c r="E896" s="67"/>
      <c r="F896" s="65"/>
      <c r="G896" s="129" t="str">
        <f t="shared" si="16"/>
        <v>-</v>
      </c>
      <c r="H896" s="91"/>
      <c r="I896" s="91"/>
      <c r="J896" s="65"/>
      <c r="K896" s="91"/>
      <c r="L896" s="91"/>
      <c r="M896" s="91"/>
      <c r="N896" s="91"/>
      <c r="O896" s="91"/>
      <c r="P896" s="91"/>
      <c r="Q896" s="91"/>
      <c r="R896" s="91"/>
      <c r="S896" s="91"/>
      <c r="X896" s="182"/>
    </row>
    <row r="897" spans="1:24" ht="24.95" customHeight="1">
      <c r="A897" s="135"/>
      <c r="B897" s="91"/>
      <c r="C897" s="91"/>
      <c r="D897" s="130"/>
      <c r="E897" s="67"/>
      <c r="F897" s="65"/>
      <c r="G897" s="129" t="str">
        <f t="shared" si="16"/>
        <v>-</v>
      </c>
      <c r="H897" s="91"/>
      <c r="I897" s="91"/>
      <c r="J897" s="65"/>
      <c r="K897" s="91"/>
      <c r="L897" s="91"/>
      <c r="M897" s="91"/>
      <c r="N897" s="91"/>
      <c r="O897" s="91"/>
      <c r="P897" s="91"/>
      <c r="Q897" s="91"/>
      <c r="R897" s="91"/>
      <c r="S897" s="91"/>
      <c r="X897" s="182"/>
    </row>
    <row r="898" spans="1:24" ht="24.95" customHeight="1">
      <c r="A898" s="135"/>
      <c r="B898" s="91"/>
      <c r="C898" s="91"/>
      <c r="D898" s="130"/>
      <c r="E898" s="67"/>
      <c r="F898" s="65"/>
      <c r="G898" s="129" t="str">
        <f t="shared" si="16"/>
        <v>-</v>
      </c>
      <c r="H898" s="91"/>
      <c r="I898" s="91"/>
      <c r="J898" s="65"/>
      <c r="K898" s="91"/>
      <c r="L898" s="91"/>
      <c r="M898" s="91"/>
      <c r="N898" s="91"/>
      <c r="O898" s="91"/>
      <c r="P898" s="91"/>
      <c r="Q898" s="91"/>
      <c r="R898" s="91"/>
      <c r="S898" s="91"/>
      <c r="X898" s="182"/>
    </row>
    <row r="899" spans="1:24" ht="24.95" customHeight="1">
      <c r="A899" s="135"/>
      <c r="B899" s="91"/>
      <c r="C899" s="91"/>
      <c r="D899" s="130"/>
      <c r="E899" s="67"/>
      <c r="F899" s="65"/>
      <c r="G899" s="129" t="str">
        <f t="shared" si="16"/>
        <v>-</v>
      </c>
      <c r="H899" s="91"/>
      <c r="I899" s="91"/>
      <c r="J899" s="65"/>
      <c r="K899" s="91"/>
      <c r="L899" s="91"/>
      <c r="M899" s="91"/>
      <c r="N899" s="91"/>
      <c r="O899" s="91"/>
      <c r="P899" s="91"/>
      <c r="Q899" s="91"/>
      <c r="R899" s="91"/>
      <c r="S899" s="91"/>
      <c r="X899" s="182"/>
    </row>
    <row r="900" spans="1:24" ht="24.95" customHeight="1">
      <c r="A900" s="135"/>
      <c r="B900" s="91"/>
      <c r="C900" s="91"/>
      <c r="D900" s="130"/>
      <c r="E900" s="67"/>
      <c r="F900" s="65"/>
      <c r="G900" s="129" t="str">
        <f t="shared" si="16"/>
        <v>-</v>
      </c>
      <c r="H900" s="91"/>
      <c r="I900" s="91"/>
      <c r="J900" s="65"/>
      <c r="K900" s="91"/>
      <c r="L900" s="91"/>
      <c r="M900" s="91"/>
      <c r="N900" s="91"/>
      <c r="O900" s="91"/>
      <c r="P900" s="91"/>
      <c r="Q900" s="91"/>
      <c r="R900" s="91"/>
      <c r="S900" s="91"/>
      <c r="X900" s="182"/>
    </row>
    <row r="901" spans="1:24" ht="24.95" customHeight="1">
      <c r="A901" s="135"/>
      <c r="B901" s="91"/>
      <c r="C901" s="91"/>
      <c r="D901" s="130"/>
      <c r="E901" s="67"/>
      <c r="F901" s="65"/>
      <c r="G901" s="129" t="str">
        <f t="shared" si="16"/>
        <v>-</v>
      </c>
      <c r="H901" s="91"/>
      <c r="I901" s="91"/>
      <c r="J901" s="65"/>
      <c r="K901" s="91"/>
      <c r="L901" s="91"/>
      <c r="M901" s="91"/>
      <c r="N901" s="91"/>
      <c r="O901" s="91"/>
      <c r="P901" s="91"/>
      <c r="Q901" s="91"/>
      <c r="R901" s="91"/>
      <c r="S901" s="91"/>
      <c r="X901" s="182"/>
    </row>
    <row r="902" spans="1:24" ht="24.95" customHeight="1">
      <c r="A902" s="135"/>
      <c r="B902" s="91"/>
      <c r="C902" s="91"/>
      <c r="D902" s="130"/>
      <c r="E902" s="67"/>
      <c r="F902" s="65"/>
      <c r="G902" s="129" t="str">
        <f t="shared" si="16"/>
        <v>-</v>
      </c>
      <c r="H902" s="91"/>
      <c r="I902" s="91"/>
      <c r="J902" s="65"/>
      <c r="K902" s="91"/>
      <c r="L902" s="91"/>
      <c r="M902" s="91"/>
      <c r="N902" s="91"/>
      <c r="O902" s="91"/>
      <c r="P902" s="91"/>
      <c r="Q902" s="91"/>
      <c r="R902" s="91"/>
      <c r="S902" s="91"/>
      <c r="X902" s="182"/>
    </row>
    <row r="903" spans="1:24" ht="24.95" customHeight="1">
      <c r="A903" s="135"/>
      <c r="B903" s="91"/>
      <c r="C903" s="91"/>
      <c r="D903" s="130"/>
      <c r="E903" s="67"/>
      <c r="F903" s="65"/>
      <c r="G903" s="129" t="str">
        <f t="shared" si="16"/>
        <v>-</v>
      </c>
      <c r="H903" s="91"/>
      <c r="I903" s="91"/>
      <c r="J903" s="65"/>
      <c r="K903" s="91"/>
      <c r="L903" s="91"/>
      <c r="M903" s="91"/>
      <c r="N903" s="91"/>
      <c r="O903" s="91"/>
      <c r="P903" s="91"/>
      <c r="Q903" s="91"/>
      <c r="R903" s="91"/>
      <c r="S903" s="91"/>
      <c r="X903" s="182"/>
    </row>
    <row r="904" spans="1:24" ht="24.95" customHeight="1">
      <c r="A904" s="135"/>
      <c r="B904" s="91"/>
      <c r="C904" s="91"/>
      <c r="D904" s="130"/>
      <c r="E904" s="67"/>
      <c r="F904" s="65"/>
      <c r="G904" s="129" t="str">
        <f t="shared" si="16"/>
        <v>-</v>
      </c>
      <c r="H904" s="91"/>
      <c r="I904" s="91"/>
      <c r="J904" s="65"/>
      <c r="K904" s="91"/>
      <c r="L904" s="91"/>
      <c r="M904" s="91"/>
      <c r="N904" s="91"/>
      <c r="O904" s="91"/>
      <c r="P904" s="91"/>
      <c r="Q904" s="91"/>
      <c r="R904" s="91"/>
      <c r="S904" s="91"/>
      <c r="X904" s="182"/>
    </row>
    <row r="905" spans="1:24" ht="24.95" customHeight="1">
      <c r="A905" s="135"/>
      <c r="B905" s="91"/>
      <c r="C905" s="91"/>
      <c r="D905" s="130"/>
      <c r="E905" s="67"/>
      <c r="F905" s="65"/>
      <c r="G905" s="129" t="str">
        <f t="shared" si="16"/>
        <v>-</v>
      </c>
      <c r="H905" s="91"/>
      <c r="I905" s="91"/>
      <c r="J905" s="65"/>
      <c r="K905" s="91"/>
      <c r="L905" s="91"/>
      <c r="M905" s="91"/>
      <c r="N905" s="91"/>
      <c r="O905" s="91"/>
      <c r="P905" s="91"/>
      <c r="Q905" s="91"/>
      <c r="R905" s="91"/>
      <c r="S905" s="91"/>
      <c r="X905" s="182"/>
    </row>
    <row r="906" spans="1:24" ht="24.95" customHeight="1">
      <c r="A906" s="135"/>
      <c r="B906" s="91"/>
      <c r="C906" s="91"/>
      <c r="D906" s="130"/>
      <c r="E906" s="67"/>
      <c r="F906" s="65"/>
      <c r="G906" s="129" t="str">
        <f t="shared" si="16"/>
        <v>-</v>
      </c>
      <c r="H906" s="91"/>
      <c r="I906" s="91"/>
      <c r="J906" s="65"/>
      <c r="K906" s="91"/>
      <c r="L906" s="91"/>
      <c r="M906" s="91"/>
      <c r="N906" s="91"/>
      <c r="O906" s="91"/>
      <c r="P906" s="91"/>
      <c r="Q906" s="91"/>
      <c r="R906" s="91"/>
      <c r="S906" s="91"/>
      <c r="X906" s="182"/>
    </row>
    <row r="907" spans="1:24" ht="24.95" customHeight="1">
      <c r="A907" s="135"/>
      <c r="B907" s="91"/>
      <c r="C907" s="91"/>
      <c r="D907" s="130"/>
      <c r="E907" s="67"/>
      <c r="F907" s="65"/>
      <c r="G907" s="129" t="str">
        <f t="shared" si="16"/>
        <v>-</v>
      </c>
      <c r="H907" s="91"/>
      <c r="I907" s="91"/>
      <c r="J907" s="65"/>
      <c r="K907" s="91"/>
      <c r="L907" s="91"/>
      <c r="M907" s="91"/>
      <c r="N907" s="91"/>
      <c r="O907" s="91"/>
      <c r="P907" s="91"/>
      <c r="Q907" s="91"/>
      <c r="R907" s="91"/>
      <c r="S907" s="91"/>
      <c r="X907" s="182"/>
    </row>
    <row r="908" spans="1:24" ht="24.95" customHeight="1">
      <c r="A908" s="135"/>
      <c r="B908" s="91"/>
      <c r="C908" s="91"/>
      <c r="D908" s="130"/>
      <c r="E908" s="67"/>
      <c r="F908" s="65"/>
      <c r="G908" s="129" t="str">
        <f t="shared" si="16"/>
        <v>-</v>
      </c>
      <c r="H908" s="91"/>
      <c r="I908" s="91"/>
      <c r="J908" s="65"/>
      <c r="K908" s="91"/>
      <c r="L908" s="91"/>
      <c r="M908" s="91"/>
      <c r="N908" s="91"/>
      <c r="O908" s="91"/>
      <c r="P908" s="91"/>
      <c r="Q908" s="91"/>
      <c r="R908" s="91"/>
      <c r="S908" s="91"/>
      <c r="X908" s="182"/>
    </row>
    <row r="909" spans="1:24" ht="24.95" customHeight="1">
      <c r="A909" s="135"/>
      <c r="B909" s="91"/>
      <c r="C909" s="91"/>
      <c r="D909" s="130"/>
      <c r="E909" s="67"/>
      <c r="F909" s="65"/>
      <c r="G909" s="129" t="str">
        <f t="shared" si="16"/>
        <v>-</v>
      </c>
      <c r="H909" s="91"/>
      <c r="I909" s="91"/>
      <c r="J909" s="65"/>
      <c r="K909" s="91"/>
      <c r="L909" s="91"/>
      <c r="M909" s="91"/>
      <c r="N909" s="91"/>
      <c r="O909" s="91"/>
      <c r="P909" s="91"/>
      <c r="Q909" s="91"/>
      <c r="R909" s="91"/>
      <c r="S909" s="91"/>
      <c r="X909" s="182"/>
    </row>
    <row r="910" spans="1:24" ht="24.95" customHeight="1">
      <c r="A910" s="135"/>
      <c r="B910" s="91"/>
      <c r="C910" s="91"/>
      <c r="D910" s="130"/>
      <c r="E910" s="67"/>
      <c r="F910" s="65"/>
      <c r="G910" s="129" t="str">
        <f t="shared" si="16"/>
        <v>-</v>
      </c>
      <c r="H910" s="91"/>
      <c r="I910" s="91"/>
      <c r="J910" s="65"/>
      <c r="K910" s="91"/>
      <c r="L910" s="91"/>
      <c r="M910" s="91"/>
      <c r="N910" s="91"/>
      <c r="O910" s="91"/>
      <c r="P910" s="91"/>
      <c r="Q910" s="91"/>
      <c r="R910" s="91"/>
      <c r="S910" s="91"/>
      <c r="X910" s="182"/>
    </row>
    <row r="911" spans="1:24" ht="24.95" customHeight="1">
      <c r="A911" s="135"/>
      <c r="B911" s="91"/>
      <c r="C911" s="91"/>
      <c r="D911" s="130"/>
      <c r="E911" s="67"/>
      <c r="F911" s="65"/>
      <c r="G911" s="129" t="str">
        <f t="shared" si="16"/>
        <v>-</v>
      </c>
      <c r="H911" s="91"/>
      <c r="I911" s="91"/>
      <c r="J911" s="65"/>
      <c r="K911" s="91"/>
      <c r="L911" s="91"/>
      <c r="M911" s="91"/>
      <c r="N911" s="91"/>
      <c r="O911" s="91"/>
      <c r="P911" s="91"/>
      <c r="Q911" s="91"/>
      <c r="R911" s="91"/>
      <c r="S911" s="91"/>
      <c r="X911" s="182"/>
    </row>
    <row r="912" spans="1:24" ht="24.95" customHeight="1">
      <c r="A912" s="135"/>
      <c r="B912" s="91"/>
      <c r="C912" s="91"/>
      <c r="D912" s="130"/>
      <c r="E912" s="67"/>
      <c r="F912" s="65"/>
      <c r="G912" s="129" t="str">
        <f t="shared" si="16"/>
        <v>-</v>
      </c>
      <c r="H912" s="91"/>
      <c r="I912" s="91"/>
      <c r="J912" s="65"/>
      <c r="K912" s="91"/>
      <c r="L912" s="91"/>
      <c r="M912" s="91"/>
      <c r="N912" s="91"/>
      <c r="O912" s="91"/>
      <c r="P912" s="91"/>
      <c r="Q912" s="91"/>
      <c r="R912" s="91"/>
      <c r="S912" s="91"/>
      <c r="X912" s="182"/>
    </row>
    <row r="913" spans="1:24" ht="24.95" customHeight="1">
      <c r="A913" s="135"/>
      <c r="B913" s="91"/>
      <c r="C913" s="91"/>
      <c r="D913" s="130"/>
      <c r="E913" s="67"/>
      <c r="F913" s="65"/>
      <c r="G913" s="129" t="str">
        <f t="shared" si="16"/>
        <v>-</v>
      </c>
      <c r="H913" s="91"/>
      <c r="I913" s="91"/>
      <c r="J913" s="65"/>
      <c r="K913" s="91"/>
      <c r="L913" s="91"/>
      <c r="M913" s="91"/>
      <c r="N913" s="91"/>
      <c r="O913" s="91"/>
      <c r="P913" s="91"/>
      <c r="Q913" s="91"/>
      <c r="R913" s="91"/>
      <c r="S913" s="91"/>
      <c r="X913" s="182"/>
    </row>
    <row r="914" spans="1:24" ht="24.95" customHeight="1">
      <c r="A914" s="135"/>
      <c r="B914" s="91"/>
      <c r="C914" s="91"/>
      <c r="D914" s="130"/>
      <c r="E914" s="67"/>
      <c r="F914" s="65"/>
      <c r="G914" s="129" t="str">
        <f t="shared" si="16"/>
        <v>-</v>
      </c>
      <c r="H914" s="91"/>
      <c r="I914" s="91"/>
      <c r="J914" s="65"/>
      <c r="K914" s="91"/>
      <c r="L914" s="91"/>
      <c r="M914" s="91"/>
      <c r="N914" s="91"/>
      <c r="O914" s="91"/>
      <c r="P914" s="91"/>
      <c r="Q914" s="91"/>
      <c r="R914" s="91"/>
      <c r="S914" s="91"/>
      <c r="X914" s="182"/>
    </row>
    <row r="915" spans="1:24" ht="24.95" customHeight="1">
      <c r="A915" s="135"/>
      <c r="B915" s="91"/>
      <c r="C915" s="91"/>
      <c r="D915" s="130"/>
      <c r="E915" s="67"/>
      <c r="F915" s="65"/>
      <c r="G915" s="129" t="str">
        <f t="shared" si="16"/>
        <v>-</v>
      </c>
      <c r="H915" s="91"/>
      <c r="I915" s="91"/>
      <c r="J915" s="65"/>
      <c r="K915" s="91"/>
      <c r="L915" s="91"/>
      <c r="M915" s="91"/>
      <c r="N915" s="91"/>
      <c r="O915" s="91"/>
      <c r="P915" s="91"/>
      <c r="Q915" s="91"/>
      <c r="R915" s="91"/>
      <c r="S915" s="91"/>
      <c r="X915" s="182"/>
    </row>
    <row r="916" spans="1:24" ht="24.95" customHeight="1">
      <c r="A916" s="135"/>
      <c r="B916" s="91"/>
      <c r="C916" s="91"/>
      <c r="D916" s="130"/>
      <c r="E916" s="67"/>
      <c r="F916" s="65"/>
      <c r="G916" s="129" t="str">
        <f t="shared" si="16"/>
        <v>-</v>
      </c>
      <c r="H916" s="91"/>
      <c r="I916" s="91"/>
      <c r="J916" s="65"/>
      <c r="K916" s="91"/>
      <c r="L916" s="91"/>
      <c r="M916" s="91"/>
      <c r="N916" s="91"/>
      <c r="O916" s="91"/>
      <c r="P916" s="91"/>
      <c r="Q916" s="91"/>
      <c r="R916" s="91"/>
      <c r="S916" s="91"/>
      <c r="X916" s="182"/>
    </row>
    <row r="917" spans="1:24" ht="24.95" customHeight="1">
      <c r="A917" s="135"/>
      <c r="B917" s="91"/>
      <c r="C917" s="91"/>
      <c r="D917" s="130"/>
      <c r="E917" s="67"/>
      <c r="F917" s="65"/>
      <c r="G917" s="129" t="str">
        <f t="shared" si="16"/>
        <v>-</v>
      </c>
      <c r="H917" s="91"/>
      <c r="I917" s="91"/>
      <c r="J917" s="65"/>
      <c r="K917" s="91"/>
      <c r="L917" s="91"/>
      <c r="M917" s="91"/>
      <c r="N917" s="91"/>
      <c r="O917" s="91"/>
      <c r="P917" s="91"/>
      <c r="Q917" s="91"/>
      <c r="R917" s="91"/>
      <c r="S917" s="91"/>
      <c r="X917" s="182"/>
    </row>
    <row r="918" spans="1:24" ht="24.95" customHeight="1">
      <c r="A918" s="135"/>
      <c r="B918" s="91"/>
      <c r="C918" s="91"/>
      <c r="D918" s="130"/>
      <c r="E918" s="67"/>
      <c r="F918" s="65"/>
      <c r="G918" s="129" t="str">
        <f t="shared" si="16"/>
        <v>-</v>
      </c>
      <c r="H918" s="91"/>
      <c r="I918" s="91"/>
      <c r="J918" s="65"/>
      <c r="K918" s="91"/>
      <c r="L918" s="91"/>
      <c r="M918" s="91"/>
      <c r="N918" s="91"/>
      <c r="O918" s="91"/>
      <c r="P918" s="91"/>
      <c r="Q918" s="91"/>
      <c r="R918" s="91"/>
      <c r="S918" s="91"/>
      <c r="X918" s="182"/>
    </row>
    <row r="919" spans="1:24" ht="24.95" customHeight="1">
      <c r="A919" s="135"/>
      <c r="B919" s="91"/>
      <c r="C919" s="91"/>
      <c r="D919" s="130"/>
      <c r="E919" s="67"/>
      <c r="F919" s="65"/>
      <c r="G919" s="129" t="str">
        <f t="shared" si="16"/>
        <v>-</v>
      </c>
      <c r="H919" s="91"/>
      <c r="I919" s="91"/>
      <c r="J919" s="65"/>
      <c r="K919" s="91"/>
      <c r="L919" s="91"/>
      <c r="M919" s="91"/>
      <c r="N919" s="91"/>
      <c r="O919" s="91"/>
      <c r="P919" s="91"/>
      <c r="Q919" s="91"/>
      <c r="R919" s="91"/>
      <c r="S919" s="91"/>
      <c r="X919" s="182"/>
    </row>
    <row r="920" spans="1:24" ht="24.95" customHeight="1">
      <c r="A920" s="135"/>
      <c r="B920" s="91"/>
      <c r="C920" s="91"/>
      <c r="D920" s="130"/>
      <c r="E920" s="67"/>
      <c r="F920" s="65"/>
      <c r="G920" s="129" t="str">
        <f t="shared" si="16"/>
        <v>-</v>
      </c>
      <c r="H920" s="91"/>
      <c r="I920" s="91"/>
      <c r="J920" s="65"/>
      <c r="K920" s="91"/>
      <c r="L920" s="91"/>
      <c r="M920" s="91"/>
      <c r="N920" s="91"/>
      <c r="O920" s="91"/>
      <c r="P920" s="91"/>
      <c r="Q920" s="91"/>
      <c r="R920" s="91"/>
      <c r="S920" s="91"/>
      <c r="X920" s="182"/>
    </row>
    <row r="921" spans="1:24" ht="24.95" customHeight="1">
      <c r="A921" s="135"/>
      <c r="B921" s="91"/>
      <c r="C921" s="91"/>
      <c r="D921" s="130"/>
      <c r="E921" s="67"/>
      <c r="F921" s="65"/>
      <c r="G921" s="129" t="str">
        <f t="shared" si="16"/>
        <v>-</v>
      </c>
      <c r="H921" s="91"/>
      <c r="I921" s="91"/>
      <c r="J921" s="65"/>
      <c r="K921" s="91"/>
      <c r="L921" s="91"/>
      <c r="M921" s="91"/>
      <c r="N921" s="91"/>
      <c r="O921" s="91"/>
      <c r="P921" s="91"/>
      <c r="Q921" s="91"/>
      <c r="R921" s="91"/>
      <c r="S921" s="91"/>
      <c r="X921" s="182"/>
    </row>
    <row r="922" spans="1:24" ht="24.95" customHeight="1">
      <c r="A922" s="135"/>
      <c r="B922" s="91"/>
      <c r="C922" s="91"/>
      <c r="D922" s="130"/>
      <c r="E922" s="67"/>
      <c r="F922" s="65"/>
      <c r="G922" s="129" t="str">
        <f t="shared" si="16"/>
        <v>-</v>
      </c>
      <c r="H922" s="91"/>
      <c r="I922" s="91"/>
      <c r="J922" s="65"/>
      <c r="K922" s="91"/>
      <c r="L922" s="91"/>
      <c r="M922" s="91"/>
      <c r="N922" s="91"/>
      <c r="O922" s="91"/>
      <c r="P922" s="91"/>
      <c r="Q922" s="91"/>
      <c r="R922" s="91"/>
      <c r="S922" s="91"/>
      <c r="X922" s="182"/>
    </row>
    <row r="923" spans="1:24" ht="24.95" customHeight="1">
      <c r="A923" s="135"/>
      <c r="B923" s="91"/>
      <c r="C923" s="91"/>
      <c r="D923" s="130"/>
      <c r="E923" s="67"/>
      <c r="F923" s="65"/>
      <c r="G923" s="129" t="str">
        <f t="shared" si="16"/>
        <v>-</v>
      </c>
      <c r="H923" s="91"/>
      <c r="I923" s="91"/>
      <c r="J923" s="65"/>
      <c r="K923" s="91"/>
      <c r="L923" s="91"/>
      <c r="M923" s="91"/>
      <c r="N923" s="91"/>
      <c r="O923" s="91"/>
      <c r="P923" s="91"/>
      <c r="Q923" s="91"/>
      <c r="R923" s="91"/>
      <c r="S923" s="91"/>
      <c r="X923" s="182"/>
    </row>
    <row r="924" spans="1:24" ht="24.95" customHeight="1">
      <c r="A924" s="135"/>
      <c r="B924" s="91"/>
      <c r="C924" s="91"/>
      <c r="D924" s="130"/>
      <c r="E924" s="67"/>
      <c r="F924" s="65"/>
      <c r="G924" s="129" t="str">
        <f t="shared" si="16"/>
        <v>-</v>
      </c>
      <c r="H924" s="91"/>
      <c r="I924" s="91"/>
      <c r="J924" s="65"/>
      <c r="K924" s="91"/>
      <c r="L924" s="91"/>
      <c r="M924" s="91"/>
      <c r="N924" s="91"/>
      <c r="O924" s="91"/>
      <c r="P924" s="91"/>
      <c r="Q924" s="91"/>
      <c r="R924" s="91"/>
      <c r="S924" s="91"/>
      <c r="X924" s="182"/>
    </row>
    <row r="925" spans="1:24" ht="24.95" customHeight="1">
      <c r="A925" s="135"/>
      <c r="B925" s="91"/>
      <c r="C925" s="91"/>
      <c r="D925" s="130"/>
      <c r="E925" s="67"/>
      <c r="F925" s="65"/>
      <c r="G925" s="129" t="str">
        <f t="shared" si="16"/>
        <v>-</v>
      </c>
      <c r="H925" s="91"/>
      <c r="I925" s="91"/>
      <c r="J925" s="65"/>
      <c r="K925" s="91"/>
      <c r="L925" s="91"/>
      <c r="M925" s="91"/>
      <c r="N925" s="91"/>
      <c r="O925" s="91"/>
      <c r="P925" s="91"/>
      <c r="Q925" s="91"/>
      <c r="R925" s="91"/>
      <c r="S925" s="91"/>
      <c r="X925" s="182"/>
    </row>
    <row r="926" spans="1:24" ht="24.95" customHeight="1">
      <c r="A926" s="135"/>
      <c r="B926" s="91"/>
      <c r="C926" s="91"/>
      <c r="D926" s="130"/>
      <c r="E926" s="67"/>
      <c r="F926" s="65"/>
      <c r="G926" s="129" t="str">
        <f t="shared" si="16"/>
        <v>-</v>
      </c>
      <c r="H926" s="91"/>
      <c r="I926" s="91"/>
      <c r="J926" s="65"/>
      <c r="K926" s="91"/>
      <c r="L926" s="91"/>
      <c r="M926" s="91"/>
      <c r="N926" s="91"/>
      <c r="O926" s="91"/>
      <c r="P926" s="91"/>
      <c r="Q926" s="91"/>
      <c r="R926" s="91"/>
      <c r="S926" s="91"/>
      <c r="X926" s="182"/>
    </row>
    <row r="927" spans="1:24" ht="24.95" customHeight="1">
      <c r="A927" s="135"/>
      <c r="B927" s="91"/>
      <c r="C927" s="91"/>
      <c r="D927" s="130"/>
      <c r="E927" s="67"/>
      <c r="F927" s="65"/>
      <c r="G927" s="129" t="str">
        <f t="shared" si="16"/>
        <v>-</v>
      </c>
      <c r="H927" s="91"/>
      <c r="I927" s="91"/>
      <c r="J927" s="65"/>
      <c r="K927" s="91"/>
      <c r="L927" s="91"/>
      <c r="M927" s="91"/>
      <c r="N927" s="91"/>
      <c r="O927" s="91"/>
      <c r="P927" s="91"/>
      <c r="Q927" s="91"/>
      <c r="R927" s="91"/>
      <c r="S927" s="91"/>
      <c r="X927" s="182"/>
    </row>
    <row r="928" spans="1:24" ht="24.95" customHeight="1">
      <c r="A928" s="135"/>
      <c r="B928" s="91"/>
      <c r="C928" s="91"/>
      <c r="D928" s="130"/>
      <c r="E928" s="67"/>
      <c r="F928" s="65"/>
      <c r="G928" s="129" t="str">
        <f t="shared" si="16"/>
        <v>-</v>
      </c>
      <c r="H928" s="91"/>
      <c r="I928" s="91"/>
      <c r="J928" s="65"/>
      <c r="K928" s="91"/>
      <c r="L928" s="91"/>
      <c r="M928" s="91"/>
      <c r="N928" s="91"/>
      <c r="O928" s="91"/>
      <c r="P928" s="91"/>
      <c r="Q928" s="91"/>
      <c r="R928" s="91"/>
      <c r="S928" s="91"/>
      <c r="X928" s="182"/>
    </row>
    <row r="929" spans="1:24" ht="24.95" customHeight="1">
      <c r="A929" s="135"/>
      <c r="B929" s="91"/>
      <c r="C929" s="91"/>
      <c r="D929" s="130"/>
      <c r="E929" s="67"/>
      <c r="F929" s="65"/>
      <c r="G929" s="129" t="str">
        <f t="shared" si="16"/>
        <v>-</v>
      </c>
      <c r="H929" s="91"/>
      <c r="I929" s="91"/>
      <c r="J929" s="65"/>
      <c r="K929" s="91"/>
      <c r="L929" s="91"/>
      <c r="M929" s="91"/>
      <c r="N929" s="91"/>
      <c r="O929" s="91"/>
      <c r="P929" s="91"/>
      <c r="Q929" s="91"/>
      <c r="R929" s="91"/>
      <c r="S929" s="91"/>
      <c r="X929" s="182"/>
    </row>
    <row r="930" spans="1:24" ht="24.95" customHeight="1">
      <c r="A930" s="135"/>
      <c r="B930" s="91"/>
      <c r="C930" s="91"/>
      <c r="D930" s="130"/>
      <c r="E930" s="67"/>
      <c r="F930" s="65"/>
      <c r="G930" s="129" t="str">
        <f t="shared" si="16"/>
        <v>-</v>
      </c>
      <c r="H930" s="91"/>
      <c r="I930" s="91"/>
      <c r="J930" s="65"/>
      <c r="K930" s="91"/>
      <c r="L930" s="91"/>
      <c r="M930" s="91"/>
      <c r="N930" s="91"/>
      <c r="O930" s="91"/>
      <c r="P930" s="91"/>
      <c r="Q930" s="91"/>
      <c r="R930" s="91"/>
      <c r="S930" s="91"/>
      <c r="X930" s="182"/>
    </row>
    <row r="931" spans="1:24" ht="24.95" customHeight="1">
      <c r="A931" s="135"/>
      <c r="B931" s="91"/>
      <c r="C931" s="91"/>
      <c r="D931" s="130"/>
      <c r="E931" s="67"/>
      <c r="F931" s="65"/>
      <c r="G931" s="129" t="str">
        <f t="shared" si="16"/>
        <v>-</v>
      </c>
      <c r="H931" s="91"/>
      <c r="I931" s="91"/>
      <c r="J931" s="65"/>
      <c r="K931" s="91"/>
      <c r="L931" s="91"/>
      <c r="M931" s="91"/>
      <c r="N931" s="91"/>
      <c r="O931" s="91"/>
      <c r="P931" s="91"/>
      <c r="Q931" s="91"/>
      <c r="R931" s="91"/>
      <c r="S931" s="91"/>
      <c r="X931" s="182"/>
    </row>
    <row r="932" spans="1:24" ht="24.95" customHeight="1">
      <c r="A932" s="135"/>
      <c r="B932" s="91"/>
      <c r="C932" s="91"/>
      <c r="D932" s="130"/>
      <c r="E932" s="67"/>
      <c r="F932" s="65"/>
      <c r="G932" s="129" t="str">
        <f t="shared" si="16"/>
        <v>-</v>
      </c>
      <c r="H932" s="91"/>
      <c r="I932" s="91"/>
      <c r="J932" s="65"/>
      <c r="K932" s="91"/>
      <c r="L932" s="91"/>
      <c r="M932" s="91"/>
      <c r="N932" s="91"/>
      <c r="O932" s="91"/>
      <c r="P932" s="91"/>
      <c r="Q932" s="91"/>
      <c r="R932" s="91"/>
      <c r="S932" s="91"/>
      <c r="X932" s="182"/>
    </row>
    <row r="933" spans="1:24" ht="24.95" customHeight="1">
      <c r="A933" s="135"/>
      <c r="B933" s="91"/>
      <c r="C933" s="91"/>
      <c r="D933" s="130"/>
      <c r="E933" s="67"/>
      <c r="F933" s="65"/>
      <c r="G933" s="129" t="str">
        <f t="shared" si="16"/>
        <v>-</v>
      </c>
      <c r="H933" s="91"/>
      <c r="I933" s="91"/>
      <c r="J933" s="65"/>
      <c r="K933" s="91"/>
      <c r="L933" s="91"/>
      <c r="M933" s="91"/>
      <c r="N933" s="91"/>
      <c r="O933" s="91"/>
      <c r="P933" s="91"/>
      <c r="Q933" s="91"/>
      <c r="R933" s="91"/>
      <c r="S933" s="91"/>
      <c r="X933" s="182"/>
    </row>
    <row r="934" spans="1:24" ht="24.95" customHeight="1">
      <c r="A934" s="135"/>
      <c r="B934" s="91"/>
      <c r="C934" s="91"/>
      <c r="D934" s="130"/>
      <c r="E934" s="67"/>
      <c r="F934" s="65"/>
      <c r="G934" s="129" t="str">
        <f t="shared" si="16"/>
        <v>-</v>
      </c>
      <c r="H934" s="91"/>
      <c r="I934" s="91"/>
      <c r="J934" s="65"/>
      <c r="K934" s="91"/>
      <c r="L934" s="91"/>
      <c r="M934" s="91"/>
      <c r="N934" s="91"/>
      <c r="O934" s="91"/>
      <c r="P934" s="91"/>
      <c r="Q934" s="91"/>
      <c r="R934" s="91"/>
      <c r="S934" s="91"/>
      <c r="X934" s="182"/>
    </row>
    <row r="935" spans="1:24" ht="24.95" customHeight="1">
      <c r="A935" s="135"/>
      <c r="B935" s="91"/>
      <c r="C935" s="91"/>
      <c r="D935" s="130"/>
      <c r="E935" s="67"/>
      <c r="F935" s="65"/>
      <c r="G935" s="129" t="str">
        <f t="shared" si="16"/>
        <v>-</v>
      </c>
      <c r="H935" s="91"/>
      <c r="I935" s="91"/>
      <c r="J935" s="65"/>
      <c r="K935" s="91"/>
      <c r="L935" s="91"/>
      <c r="M935" s="91"/>
      <c r="N935" s="91"/>
      <c r="O935" s="91"/>
      <c r="P935" s="91"/>
      <c r="Q935" s="91"/>
      <c r="R935" s="91"/>
      <c r="S935" s="91"/>
      <c r="X935" s="182"/>
    </row>
    <row r="936" spans="1:24" ht="24.95" customHeight="1">
      <c r="A936" s="135"/>
      <c r="B936" s="91"/>
      <c r="C936" s="91"/>
      <c r="D936" s="130"/>
      <c r="E936" s="67"/>
      <c r="F936" s="65"/>
      <c r="G936" s="129" t="str">
        <f t="shared" si="16"/>
        <v>-</v>
      </c>
      <c r="H936" s="91"/>
      <c r="I936" s="91"/>
      <c r="J936" s="65"/>
      <c r="K936" s="91"/>
      <c r="L936" s="91"/>
      <c r="M936" s="91"/>
      <c r="N936" s="91"/>
      <c r="O936" s="91"/>
      <c r="P936" s="91"/>
      <c r="Q936" s="91"/>
      <c r="R936" s="91"/>
      <c r="S936" s="91"/>
      <c r="X936" s="182"/>
    </row>
    <row r="937" spans="1:24" ht="24.95" customHeight="1">
      <c r="A937" s="135"/>
      <c r="B937" s="91"/>
      <c r="C937" s="91"/>
      <c r="D937" s="130"/>
      <c r="E937" s="67"/>
      <c r="F937" s="65"/>
      <c r="G937" s="129" t="str">
        <f t="shared" si="16"/>
        <v>-</v>
      </c>
      <c r="H937" s="91"/>
      <c r="I937" s="91"/>
      <c r="J937" s="65"/>
      <c r="K937" s="91"/>
      <c r="L937" s="91"/>
      <c r="M937" s="91"/>
      <c r="N937" s="91"/>
      <c r="O937" s="91"/>
      <c r="P937" s="91"/>
      <c r="Q937" s="91"/>
      <c r="R937" s="91"/>
      <c r="S937" s="91"/>
      <c r="X937" s="182"/>
    </row>
    <row r="938" spans="1:24" ht="24.95" customHeight="1">
      <c r="A938" s="135"/>
      <c r="B938" s="91"/>
      <c r="C938" s="91"/>
      <c r="D938" s="130"/>
      <c r="E938" s="67"/>
      <c r="F938" s="65"/>
      <c r="G938" s="129" t="str">
        <f t="shared" si="16"/>
        <v>-</v>
      </c>
      <c r="H938" s="91"/>
      <c r="I938" s="91"/>
      <c r="J938" s="65"/>
      <c r="K938" s="91"/>
      <c r="L938" s="91"/>
      <c r="M938" s="91"/>
      <c r="N938" s="91"/>
      <c r="O938" s="91"/>
      <c r="P938" s="91"/>
      <c r="Q938" s="91"/>
      <c r="R938" s="91"/>
      <c r="S938" s="91"/>
      <c r="X938" s="182"/>
    </row>
    <row r="939" spans="1:24" ht="24.95" customHeight="1">
      <c r="A939" s="135"/>
      <c r="B939" s="91"/>
      <c r="C939" s="91"/>
      <c r="D939" s="130"/>
      <c r="E939" s="67"/>
      <c r="F939" s="65"/>
      <c r="G939" s="129" t="str">
        <f t="shared" si="16"/>
        <v>-</v>
      </c>
      <c r="H939" s="91"/>
      <c r="I939" s="91"/>
      <c r="J939" s="65"/>
      <c r="K939" s="91"/>
      <c r="L939" s="91"/>
      <c r="M939" s="91"/>
      <c r="N939" s="91"/>
      <c r="O939" s="91"/>
      <c r="P939" s="91"/>
      <c r="Q939" s="91"/>
      <c r="R939" s="91"/>
      <c r="S939" s="91"/>
      <c r="X939" s="182"/>
    </row>
    <row r="940" spans="1:24" ht="24.95" customHeight="1">
      <c r="A940" s="135"/>
      <c r="B940" s="91"/>
      <c r="C940" s="91"/>
      <c r="D940" s="130"/>
      <c r="E940" s="67"/>
      <c r="F940" s="65"/>
      <c r="G940" s="129" t="str">
        <f t="shared" si="16"/>
        <v>-</v>
      </c>
      <c r="H940" s="91"/>
      <c r="I940" s="91"/>
      <c r="J940" s="65"/>
      <c r="K940" s="91"/>
      <c r="L940" s="91"/>
      <c r="M940" s="91"/>
      <c r="N940" s="91"/>
      <c r="O940" s="91"/>
      <c r="P940" s="91"/>
      <c r="Q940" s="91"/>
      <c r="R940" s="91"/>
      <c r="S940" s="91"/>
      <c r="X940" s="182"/>
    </row>
    <row r="941" spans="1:24" ht="24.95" customHeight="1">
      <c r="A941" s="135"/>
      <c r="B941" s="91"/>
      <c r="C941" s="91"/>
      <c r="D941" s="130"/>
      <c r="E941" s="67"/>
      <c r="F941" s="65"/>
      <c r="G941" s="129" t="str">
        <f t="shared" si="16"/>
        <v>-</v>
      </c>
      <c r="H941" s="91"/>
      <c r="I941" s="91"/>
      <c r="J941" s="65"/>
      <c r="K941" s="91"/>
      <c r="L941" s="91"/>
      <c r="M941" s="91"/>
      <c r="N941" s="91"/>
      <c r="O941" s="91"/>
      <c r="P941" s="91"/>
      <c r="Q941" s="91"/>
      <c r="R941" s="91"/>
      <c r="S941" s="91"/>
      <c r="X941" s="182"/>
    </row>
    <row r="942" spans="1:24" ht="24.95" customHeight="1">
      <c r="A942" s="135"/>
      <c r="B942" s="91"/>
      <c r="C942" s="91"/>
      <c r="D942" s="130"/>
      <c r="E942" s="67"/>
      <c r="F942" s="65"/>
      <c r="G942" s="129" t="str">
        <f t="shared" si="16"/>
        <v>-</v>
      </c>
      <c r="H942" s="91"/>
      <c r="I942" s="91"/>
      <c r="J942" s="65"/>
      <c r="K942" s="91"/>
      <c r="L942" s="91"/>
      <c r="M942" s="91"/>
      <c r="N942" s="91"/>
      <c r="O942" s="91"/>
      <c r="P942" s="91"/>
      <c r="Q942" s="91"/>
      <c r="R942" s="91"/>
      <c r="S942" s="91"/>
      <c r="X942" s="182"/>
    </row>
    <row r="943" spans="1:24" ht="24.95" customHeight="1">
      <c r="A943" s="135"/>
      <c r="B943" s="91"/>
      <c r="C943" s="91"/>
      <c r="D943" s="130"/>
      <c r="E943" s="67"/>
      <c r="F943" s="65"/>
      <c r="G943" s="129" t="str">
        <f t="shared" si="16"/>
        <v>-</v>
      </c>
      <c r="H943" s="91"/>
      <c r="I943" s="91"/>
      <c r="J943" s="65"/>
      <c r="K943" s="91"/>
      <c r="L943" s="91"/>
      <c r="M943" s="91"/>
      <c r="N943" s="91"/>
      <c r="O943" s="91"/>
      <c r="P943" s="91"/>
      <c r="Q943" s="91"/>
      <c r="R943" s="91"/>
      <c r="S943" s="91"/>
      <c r="X943" s="182"/>
    </row>
    <row r="944" spans="1:24" ht="24.95" customHeight="1">
      <c r="A944" s="135"/>
      <c r="B944" s="91"/>
      <c r="C944" s="91"/>
      <c r="D944" s="130"/>
      <c r="E944" s="67"/>
      <c r="F944" s="65"/>
      <c r="G944" s="129" t="str">
        <f t="shared" ref="G944:G978" si="17">IF(OR(C944="",D944=""),"-",ABS((D944-C944+(D944&lt;C944))*1440))</f>
        <v>-</v>
      </c>
      <c r="H944" s="91"/>
      <c r="I944" s="91"/>
      <c r="J944" s="65"/>
      <c r="K944" s="91"/>
      <c r="L944" s="91"/>
      <c r="M944" s="91"/>
      <c r="N944" s="91"/>
      <c r="O944" s="91"/>
      <c r="P944" s="91"/>
      <c r="Q944" s="91"/>
      <c r="R944" s="91"/>
      <c r="S944" s="91"/>
      <c r="X944" s="182"/>
    </row>
    <row r="945" spans="1:24" ht="24.95" customHeight="1">
      <c r="A945" s="135"/>
      <c r="B945" s="91"/>
      <c r="C945" s="91"/>
      <c r="D945" s="130"/>
      <c r="E945" s="67"/>
      <c r="F945" s="65"/>
      <c r="G945" s="129" t="str">
        <f t="shared" si="17"/>
        <v>-</v>
      </c>
      <c r="H945" s="91"/>
      <c r="I945" s="91"/>
      <c r="J945" s="65"/>
      <c r="K945" s="91"/>
      <c r="L945" s="91"/>
      <c r="M945" s="91"/>
      <c r="N945" s="91"/>
      <c r="O945" s="91"/>
      <c r="P945" s="91"/>
      <c r="Q945" s="91"/>
      <c r="R945" s="91"/>
      <c r="S945" s="91"/>
      <c r="X945" s="182"/>
    </row>
    <row r="946" spans="1:24" ht="24.95" customHeight="1">
      <c r="A946" s="135"/>
      <c r="B946" s="91"/>
      <c r="C946" s="91"/>
      <c r="D946" s="130"/>
      <c r="E946" s="67"/>
      <c r="F946" s="65"/>
      <c r="G946" s="129" t="str">
        <f t="shared" si="17"/>
        <v>-</v>
      </c>
      <c r="H946" s="91"/>
      <c r="I946" s="91"/>
      <c r="J946" s="65"/>
      <c r="K946" s="91"/>
      <c r="L946" s="91"/>
      <c r="M946" s="91"/>
      <c r="N946" s="91"/>
      <c r="O946" s="91"/>
      <c r="P946" s="91"/>
      <c r="Q946" s="91"/>
      <c r="R946" s="91"/>
      <c r="S946" s="91"/>
      <c r="X946" s="182"/>
    </row>
    <row r="947" spans="1:24" ht="24.95" customHeight="1">
      <c r="A947" s="135"/>
      <c r="B947" s="91"/>
      <c r="C947" s="91"/>
      <c r="D947" s="130"/>
      <c r="E947" s="67"/>
      <c r="F947" s="65"/>
      <c r="G947" s="129" t="str">
        <f t="shared" si="17"/>
        <v>-</v>
      </c>
      <c r="H947" s="91"/>
      <c r="I947" s="91"/>
      <c r="J947" s="65"/>
      <c r="K947" s="91"/>
      <c r="L947" s="91"/>
      <c r="M947" s="91"/>
      <c r="N947" s="91"/>
      <c r="O947" s="91"/>
      <c r="P947" s="91"/>
      <c r="Q947" s="91"/>
      <c r="R947" s="91"/>
      <c r="S947" s="91"/>
      <c r="X947" s="182"/>
    </row>
    <row r="948" spans="1:24" ht="24.95" customHeight="1">
      <c r="A948" s="135"/>
      <c r="B948" s="91"/>
      <c r="C948" s="91"/>
      <c r="D948" s="130"/>
      <c r="E948" s="67"/>
      <c r="F948" s="65"/>
      <c r="G948" s="129" t="str">
        <f t="shared" si="17"/>
        <v>-</v>
      </c>
      <c r="H948" s="91"/>
      <c r="I948" s="91"/>
      <c r="J948" s="65"/>
      <c r="K948" s="91"/>
      <c r="L948" s="91"/>
      <c r="M948" s="91"/>
      <c r="N948" s="91"/>
      <c r="O948" s="91"/>
      <c r="P948" s="91"/>
      <c r="Q948" s="91"/>
      <c r="R948" s="91"/>
      <c r="S948" s="91"/>
      <c r="X948" s="182"/>
    </row>
    <row r="949" spans="1:24" ht="24.95" customHeight="1">
      <c r="A949" s="135"/>
      <c r="B949" s="91"/>
      <c r="C949" s="91"/>
      <c r="D949" s="130"/>
      <c r="E949" s="67"/>
      <c r="F949" s="65"/>
      <c r="G949" s="129" t="str">
        <f t="shared" si="17"/>
        <v>-</v>
      </c>
      <c r="H949" s="91"/>
      <c r="I949" s="91"/>
      <c r="J949" s="65"/>
      <c r="K949" s="91"/>
      <c r="L949" s="91"/>
      <c r="M949" s="91"/>
      <c r="N949" s="91"/>
      <c r="O949" s="91"/>
      <c r="P949" s="91"/>
      <c r="Q949" s="91"/>
      <c r="R949" s="91"/>
      <c r="S949" s="91"/>
      <c r="X949" s="182"/>
    </row>
    <row r="950" spans="1:24" ht="24.95" customHeight="1">
      <c r="A950" s="135"/>
      <c r="B950" s="91"/>
      <c r="C950" s="91"/>
      <c r="D950" s="130"/>
      <c r="E950" s="67"/>
      <c r="F950" s="65"/>
      <c r="G950" s="129" t="str">
        <f t="shared" si="17"/>
        <v>-</v>
      </c>
      <c r="H950" s="91"/>
      <c r="I950" s="91"/>
      <c r="J950" s="65"/>
      <c r="K950" s="91"/>
      <c r="L950" s="91"/>
      <c r="M950" s="91"/>
      <c r="N950" s="91"/>
      <c r="O950" s="91"/>
      <c r="P950" s="91"/>
      <c r="Q950" s="91"/>
      <c r="R950" s="91"/>
      <c r="S950" s="91"/>
      <c r="X950" s="182"/>
    </row>
    <row r="951" spans="1:24" ht="24.95" customHeight="1">
      <c r="A951" s="135"/>
      <c r="B951" s="91"/>
      <c r="C951" s="91"/>
      <c r="D951" s="130"/>
      <c r="E951" s="67"/>
      <c r="F951" s="65"/>
      <c r="G951" s="129" t="str">
        <f t="shared" si="17"/>
        <v>-</v>
      </c>
      <c r="H951" s="91"/>
      <c r="I951" s="91"/>
      <c r="J951" s="65"/>
      <c r="K951" s="91"/>
      <c r="L951" s="91"/>
      <c r="M951" s="91"/>
      <c r="N951" s="91"/>
      <c r="O951" s="91"/>
      <c r="P951" s="91"/>
      <c r="Q951" s="91"/>
      <c r="R951" s="91"/>
      <c r="S951" s="91"/>
      <c r="X951" s="182"/>
    </row>
    <row r="952" spans="1:24" ht="24.95" customHeight="1">
      <c r="A952" s="135"/>
      <c r="B952" s="91"/>
      <c r="C952" s="91"/>
      <c r="D952" s="130"/>
      <c r="E952" s="67"/>
      <c r="F952" s="65"/>
      <c r="G952" s="129" t="str">
        <f t="shared" si="17"/>
        <v>-</v>
      </c>
      <c r="H952" s="91"/>
      <c r="I952" s="91"/>
      <c r="J952" s="65"/>
      <c r="K952" s="91"/>
      <c r="L952" s="91"/>
      <c r="M952" s="91"/>
      <c r="N952" s="91"/>
      <c r="O952" s="91"/>
      <c r="P952" s="91"/>
      <c r="Q952" s="91"/>
      <c r="R952" s="91"/>
      <c r="S952" s="91"/>
      <c r="X952" s="182"/>
    </row>
    <row r="953" spans="1:24" ht="24.95" customHeight="1">
      <c r="A953" s="135"/>
      <c r="B953" s="91"/>
      <c r="C953" s="91"/>
      <c r="D953" s="130"/>
      <c r="E953" s="67"/>
      <c r="F953" s="65"/>
      <c r="G953" s="129" t="str">
        <f t="shared" si="17"/>
        <v>-</v>
      </c>
      <c r="H953" s="91"/>
      <c r="I953" s="91"/>
      <c r="J953" s="65"/>
      <c r="K953" s="91"/>
      <c r="L953" s="91"/>
      <c r="M953" s="91"/>
      <c r="N953" s="91"/>
      <c r="O953" s="91"/>
      <c r="P953" s="91"/>
      <c r="Q953" s="91"/>
      <c r="R953" s="91"/>
      <c r="S953" s="91"/>
      <c r="X953" s="182"/>
    </row>
    <row r="954" spans="1:24" ht="24.95" customHeight="1">
      <c r="A954" s="135"/>
      <c r="B954" s="91"/>
      <c r="C954" s="91"/>
      <c r="D954" s="130"/>
      <c r="E954" s="67"/>
      <c r="F954" s="65"/>
      <c r="G954" s="129" t="str">
        <f t="shared" si="17"/>
        <v>-</v>
      </c>
      <c r="H954" s="91"/>
      <c r="I954" s="91"/>
      <c r="J954" s="65"/>
      <c r="K954" s="91"/>
      <c r="L954" s="91"/>
      <c r="M954" s="91"/>
      <c r="N954" s="91"/>
      <c r="O954" s="91"/>
      <c r="P954" s="91"/>
      <c r="Q954" s="91"/>
      <c r="R954" s="91"/>
      <c r="S954" s="91"/>
      <c r="X954" s="182"/>
    </row>
    <row r="955" spans="1:24" ht="24.95" customHeight="1">
      <c r="A955" s="135"/>
      <c r="B955" s="91"/>
      <c r="C955" s="91"/>
      <c r="D955" s="130"/>
      <c r="E955" s="67"/>
      <c r="F955" s="65"/>
      <c r="G955" s="129" t="str">
        <f t="shared" si="17"/>
        <v>-</v>
      </c>
      <c r="H955" s="91"/>
      <c r="I955" s="91"/>
      <c r="J955" s="65"/>
      <c r="K955" s="91"/>
      <c r="L955" s="91"/>
      <c r="M955" s="91"/>
      <c r="N955" s="91"/>
      <c r="O955" s="91"/>
      <c r="P955" s="91"/>
      <c r="Q955" s="91"/>
      <c r="R955" s="91"/>
      <c r="S955" s="91"/>
      <c r="X955" s="182"/>
    </row>
    <row r="956" spans="1:24" ht="24.95" customHeight="1">
      <c r="A956" s="135"/>
      <c r="B956" s="91"/>
      <c r="C956" s="91"/>
      <c r="D956" s="130"/>
      <c r="E956" s="67"/>
      <c r="F956" s="65"/>
      <c r="G956" s="129" t="str">
        <f t="shared" si="17"/>
        <v>-</v>
      </c>
      <c r="H956" s="91"/>
      <c r="I956" s="91"/>
      <c r="J956" s="65"/>
      <c r="K956" s="91"/>
      <c r="L956" s="91"/>
      <c r="M956" s="91"/>
      <c r="N956" s="91"/>
      <c r="O956" s="91"/>
      <c r="P956" s="91"/>
      <c r="Q956" s="91"/>
      <c r="R956" s="91"/>
      <c r="S956" s="91"/>
      <c r="X956" s="182"/>
    </row>
    <row r="957" spans="1:24" ht="24.95" customHeight="1">
      <c r="A957" s="135"/>
      <c r="B957" s="91"/>
      <c r="C957" s="91"/>
      <c r="D957" s="130"/>
      <c r="E957" s="67"/>
      <c r="F957" s="65"/>
      <c r="G957" s="129" t="str">
        <f t="shared" si="17"/>
        <v>-</v>
      </c>
      <c r="H957" s="91"/>
      <c r="I957" s="91"/>
      <c r="J957" s="65"/>
      <c r="K957" s="91"/>
      <c r="L957" s="91"/>
      <c r="M957" s="91"/>
      <c r="N957" s="91"/>
      <c r="O957" s="91"/>
      <c r="P957" s="91"/>
      <c r="Q957" s="91"/>
      <c r="R957" s="91"/>
      <c r="S957" s="91"/>
      <c r="X957" s="182"/>
    </row>
    <row r="958" spans="1:24" ht="24.95" customHeight="1">
      <c r="A958" s="135"/>
      <c r="B958" s="91"/>
      <c r="C958" s="91"/>
      <c r="D958" s="130"/>
      <c r="E958" s="67"/>
      <c r="F958" s="65"/>
      <c r="G958" s="129" t="str">
        <f t="shared" si="17"/>
        <v>-</v>
      </c>
      <c r="H958" s="91"/>
      <c r="I958" s="91"/>
      <c r="J958" s="65"/>
      <c r="K958" s="91"/>
      <c r="L958" s="91"/>
      <c r="M958" s="91"/>
      <c r="N958" s="91"/>
      <c r="O958" s="91"/>
      <c r="P958" s="91"/>
      <c r="Q958" s="91"/>
      <c r="R958" s="91"/>
      <c r="S958" s="91"/>
      <c r="X958" s="182"/>
    </row>
    <row r="959" spans="1:24" ht="24.95" customHeight="1">
      <c r="A959" s="135"/>
      <c r="B959" s="91"/>
      <c r="C959" s="91"/>
      <c r="D959" s="130"/>
      <c r="E959" s="67"/>
      <c r="F959" s="65"/>
      <c r="G959" s="129" t="str">
        <f t="shared" si="17"/>
        <v>-</v>
      </c>
      <c r="H959" s="91"/>
      <c r="I959" s="91"/>
      <c r="J959" s="65"/>
      <c r="K959" s="91"/>
      <c r="L959" s="91"/>
      <c r="M959" s="91"/>
      <c r="N959" s="91"/>
      <c r="O959" s="91"/>
      <c r="P959" s="91"/>
      <c r="Q959" s="91"/>
      <c r="R959" s="91"/>
      <c r="S959" s="91"/>
      <c r="X959" s="182"/>
    </row>
    <row r="960" spans="1:24" ht="24.95" customHeight="1">
      <c r="A960" s="135"/>
      <c r="B960" s="91"/>
      <c r="C960" s="91"/>
      <c r="D960" s="130"/>
      <c r="E960" s="67"/>
      <c r="F960" s="65"/>
      <c r="G960" s="129" t="str">
        <f t="shared" si="17"/>
        <v>-</v>
      </c>
      <c r="H960" s="91"/>
      <c r="I960" s="91"/>
      <c r="J960" s="65"/>
      <c r="K960" s="91"/>
      <c r="L960" s="91"/>
      <c r="M960" s="91"/>
      <c r="N960" s="91"/>
      <c r="O960" s="91"/>
      <c r="P960" s="91"/>
      <c r="Q960" s="91"/>
      <c r="R960" s="91"/>
      <c r="S960" s="91"/>
      <c r="X960" s="182"/>
    </row>
    <row r="961" spans="1:24" ht="24.95" customHeight="1">
      <c r="A961" s="135"/>
      <c r="B961" s="91"/>
      <c r="C961" s="91"/>
      <c r="D961" s="130"/>
      <c r="E961" s="67"/>
      <c r="F961" s="65"/>
      <c r="G961" s="129" t="str">
        <f t="shared" si="17"/>
        <v>-</v>
      </c>
      <c r="H961" s="91"/>
      <c r="I961" s="91"/>
      <c r="J961" s="65"/>
      <c r="K961" s="91"/>
      <c r="L961" s="91"/>
      <c r="M961" s="91"/>
      <c r="N961" s="91"/>
      <c r="O961" s="91"/>
      <c r="P961" s="91"/>
      <c r="Q961" s="91"/>
      <c r="R961" s="91"/>
      <c r="S961" s="91"/>
      <c r="X961" s="182"/>
    </row>
    <row r="962" spans="1:24" ht="24.95" customHeight="1">
      <c r="A962" s="135"/>
      <c r="B962" s="91"/>
      <c r="C962" s="91"/>
      <c r="D962" s="130"/>
      <c r="E962" s="67"/>
      <c r="F962" s="65"/>
      <c r="G962" s="129" t="str">
        <f t="shared" si="17"/>
        <v>-</v>
      </c>
      <c r="H962" s="91"/>
      <c r="I962" s="91"/>
      <c r="J962" s="65"/>
      <c r="K962" s="91"/>
      <c r="L962" s="91"/>
      <c r="M962" s="91"/>
      <c r="N962" s="91"/>
      <c r="O962" s="91"/>
      <c r="P962" s="91"/>
      <c r="Q962" s="91"/>
      <c r="R962" s="91"/>
      <c r="S962" s="91"/>
      <c r="X962" s="182"/>
    </row>
    <row r="963" spans="1:24" ht="24.95" customHeight="1">
      <c r="A963" s="135"/>
      <c r="B963" s="91"/>
      <c r="C963" s="91"/>
      <c r="D963" s="130"/>
      <c r="E963" s="67"/>
      <c r="F963" s="65"/>
      <c r="G963" s="129" t="str">
        <f t="shared" si="17"/>
        <v>-</v>
      </c>
      <c r="H963" s="91"/>
      <c r="I963" s="91"/>
      <c r="J963" s="65"/>
      <c r="K963" s="91"/>
      <c r="L963" s="91"/>
      <c r="M963" s="91"/>
      <c r="N963" s="91"/>
      <c r="O963" s="91"/>
      <c r="P963" s="91"/>
      <c r="Q963" s="91"/>
      <c r="R963" s="91"/>
      <c r="S963" s="91"/>
      <c r="X963" s="182"/>
    </row>
    <row r="964" spans="1:24" ht="24.95" customHeight="1">
      <c r="A964" s="135"/>
      <c r="B964" s="91"/>
      <c r="C964" s="91"/>
      <c r="D964" s="130"/>
      <c r="E964" s="67"/>
      <c r="F964" s="65"/>
      <c r="G964" s="129" t="str">
        <f t="shared" si="17"/>
        <v>-</v>
      </c>
      <c r="H964" s="91"/>
      <c r="I964" s="91"/>
      <c r="J964" s="65"/>
      <c r="K964" s="91"/>
      <c r="L964" s="91"/>
      <c r="M964" s="91"/>
      <c r="N964" s="91"/>
      <c r="O964" s="91"/>
      <c r="P964" s="91"/>
      <c r="Q964" s="91"/>
      <c r="R964" s="91"/>
      <c r="S964" s="91"/>
      <c r="X964" s="182"/>
    </row>
    <row r="965" spans="1:24" ht="24.95" customHeight="1">
      <c r="A965" s="135"/>
      <c r="B965" s="91"/>
      <c r="C965" s="91"/>
      <c r="D965" s="130"/>
      <c r="E965" s="67"/>
      <c r="F965" s="65"/>
      <c r="G965" s="129" t="str">
        <f t="shared" si="17"/>
        <v>-</v>
      </c>
      <c r="H965" s="91"/>
      <c r="I965" s="91"/>
      <c r="J965" s="65"/>
      <c r="K965" s="91"/>
      <c r="L965" s="91"/>
      <c r="M965" s="91"/>
      <c r="N965" s="91"/>
      <c r="O965" s="91"/>
      <c r="P965" s="91"/>
      <c r="Q965" s="91"/>
      <c r="R965" s="91"/>
      <c r="S965" s="91"/>
      <c r="X965" s="182"/>
    </row>
    <row r="966" spans="1:24" ht="24.95" customHeight="1">
      <c r="A966" s="135"/>
      <c r="B966" s="91"/>
      <c r="C966" s="91"/>
      <c r="D966" s="130"/>
      <c r="E966" s="67"/>
      <c r="F966" s="65"/>
      <c r="G966" s="129" t="str">
        <f t="shared" si="17"/>
        <v>-</v>
      </c>
      <c r="H966" s="91"/>
      <c r="I966" s="91"/>
      <c r="J966" s="65"/>
      <c r="K966" s="91"/>
      <c r="L966" s="91"/>
      <c r="M966" s="91"/>
      <c r="N966" s="91"/>
      <c r="O966" s="91"/>
      <c r="P966" s="91"/>
      <c r="Q966" s="91"/>
      <c r="R966" s="91"/>
      <c r="S966" s="91"/>
      <c r="X966" s="182"/>
    </row>
    <row r="967" spans="1:24" ht="24.95" customHeight="1">
      <c r="A967" s="135"/>
      <c r="B967" s="91"/>
      <c r="C967" s="91"/>
      <c r="D967" s="130"/>
      <c r="E967" s="67"/>
      <c r="F967" s="65"/>
      <c r="G967" s="129" t="str">
        <f t="shared" si="17"/>
        <v>-</v>
      </c>
      <c r="H967" s="91"/>
      <c r="I967" s="91"/>
      <c r="J967" s="65"/>
      <c r="K967" s="91"/>
      <c r="L967" s="91"/>
      <c r="M967" s="91"/>
      <c r="N967" s="91"/>
      <c r="O967" s="91"/>
      <c r="P967" s="91"/>
      <c r="Q967" s="91"/>
      <c r="R967" s="91"/>
      <c r="S967" s="91"/>
      <c r="X967" s="182"/>
    </row>
    <row r="968" spans="1:24" ht="24.95" customHeight="1">
      <c r="A968" s="135"/>
      <c r="B968" s="91"/>
      <c r="C968" s="91"/>
      <c r="D968" s="130"/>
      <c r="E968" s="67"/>
      <c r="F968" s="65"/>
      <c r="G968" s="129" t="str">
        <f t="shared" si="17"/>
        <v>-</v>
      </c>
      <c r="H968" s="91"/>
      <c r="I968" s="91"/>
      <c r="J968" s="65"/>
      <c r="K968" s="91"/>
      <c r="L968" s="91"/>
      <c r="M968" s="91"/>
      <c r="N968" s="91"/>
      <c r="O968" s="91"/>
      <c r="P968" s="91"/>
      <c r="Q968" s="91"/>
      <c r="R968" s="91"/>
      <c r="S968" s="91"/>
      <c r="X968" s="182"/>
    </row>
    <row r="969" spans="1:24" ht="24.95" customHeight="1">
      <c r="A969" s="135"/>
      <c r="B969" s="91"/>
      <c r="C969" s="91"/>
      <c r="D969" s="130"/>
      <c r="E969" s="67"/>
      <c r="F969" s="65"/>
      <c r="G969" s="129" t="str">
        <f t="shared" si="17"/>
        <v>-</v>
      </c>
      <c r="H969" s="91"/>
      <c r="I969" s="91"/>
      <c r="J969" s="65"/>
      <c r="K969" s="91"/>
      <c r="L969" s="91"/>
      <c r="M969" s="91"/>
      <c r="N969" s="91"/>
      <c r="O969" s="91"/>
      <c r="P969" s="91"/>
      <c r="Q969" s="91"/>
      <c r="R969" s="91"/>
      <c r="S969" s="91"/>
      <c r="X969" s="182"/>
    </row>
    <row r="970" spans="1:24" ht="24.95" customHeight="1">
      <c r="A970" s="135"/>
      <c r="B970" s="91"/>
      <c r="C970" s="91"/>
      <c r="D970" s="130"/>
      <c r="E970" s="67"/>
      <c r="F970" s="65"/>
      <c r="G970" s="129" t="str">
        <f t="shared" si="17"/>
        <v>-</v>
      </c>
      <c r="H970" s="91"/>
      <c r="I970" s="91"/>
      <c r="J970" s="65"/>
      <c r="K970" s="91"/>
      <c r="L970" s="91"/>
      <c r="M970" s="91"/>
      <c r="N970" s="91"/>
      <c r="O970" s="91"/>
      <c r="P970" s="91"/>
      <c r="Q970" s="91"/>
      <c r="R970" s="91"/>
      <c r="S970" s="91"/>
      <c r="X970" s="182"/>
    </row>
    <row r="971" spans="1:24" ht="24.95" customHeight="1">
      <c r="A971" s="135"/>
      <c r="B971" s="91"/>
      <c r="C971" s="91"/>
      <c r="D971" s="130"/>
      <c r="E971" s="67"/>
      <c r="F971" s="65"/>
      <c r="G971" s="129" t="str">
        <f t="shared" si="17"/>
        <v>-</v>
      </c>
      <c r="H971" s="91"/>
      <c r="I971" s="91"/>
      <c r="J971" s="65"/>
      <c r="K971" s="91"/>
      <c r="L971" s="91"/>
      <c r="M971" s="91"/>
      <c r="N971" s="91"/>
      <c r="O971" s="91"/>
      <c r="P971" s="91"/>
      <c r="Q971" s="91"/>
      <c r="R971" s="91"/>
      <c r="S971" s="91"/>
      <c r="X971" s="182"/>
    </row>
    <row r="972" spans="1:24" ht="24.95" customHeight="1">
      <c r="A972" s="135"/>
      <c r="B972" s="91"/>
      <c r="C972" s="91"/>
      <c r="D972" s="130"/>
      <c r="E972" s="67"/>
      <c r="F972" s="65"/>
      <c r="G972" s="129" t="str">
        <f t="shared" si="17"/>
        <v>-</v>
      </c>
      <c r="H972" s="91"/>
      <c r="I972" s="91"/>
      <c r="J972" s="65"/>
      <c r="K972" s="91"/>
      <c r="L972" s="91"/>
      <c r="M972" s="91"/>
      <c r="N972" s="91"/>
      <c r="O972" s="91"/>
      <c r="P972" s="91"/>
      <c r="Q972" s="91"/>
      <c r="R972" s="91"/>
      <c r="S972" s="91"/>
      <c r="X972" s="182"/>
    </row>
    <row r="973" spans="1:24" ht="24.95" customHeight="1">
      <c r="A973" s="135"/>
      <c r="B973" s="91"/>
      <c r="C973" s="91"/>
      <c r="D973" s="130"/>
      <c r="E973" s="67"/>
      <c r="F973" s="65"/>
      <c r="G973" s="129" t="str">
        <f t="shared" si="17"/>
        <v>-</v>
      </c>
      <c r="H973" s="91"/>
      <c r="I973" s="91"/>
      <c r="J973" s="65"/>
      <c r="K973" s="91"/>
      <c r="L973" s="91"/>
      <c r="M973" s="91"/>
      <c r="N973" s="91"/>
      <c r="O973" s="91"/>
      <c r="P973" s="91"/>
      <c r="Q973" s="91"/>
      <c r="R973" s="91"/>
      <c r="S973" s="91"/>
      <c r="X973" s="182"/>
    </row>
    <row r="974" spans="1:24" ht="24.95" customHeight="1">
      <c r="A974" s="135"/>
      <c r="B974" s="91"/>
      <c r="C974" s="91"/>
      <c r="D974" s="130"/>
      <c r="E974" s="67"/>
      <c r="F974" s="65"/>
      <c r="G974" s="129" t="str">
        <f t="shared" si="17"/>
        <v>-</v>
      </c>
      <c r="H974" s="91"/>
      <c r="I974" s="91"/>
      <c r="J974" s="65"/>
      <c r="K974" s="91"/>
      <c r="L974" s="91"/>
      <c r="M974" s="91"/>
      <c r="N974" s="91"/>
      <c r="O974" s="91"/>
      <c r="P974" s="91"/>
      <c r="Q974" s="91"/>
      <c r="R974" s="91"/>
      <c r="S974" s="91"/>
      <c r="X974" s="182"/>
    </row>
    <row r="975" spans="1:24" ht="24.95" customHeight="1">
      <c r="A975" s="135"/>
      <c r="B975" s="91"/>
      <c r="C975" s="91"/>
      <c r="D975" s="130"/>
      <c r="E975" s="67"/>
      <c r="F975" s="65"/>
      <c r="G975" s="129" t="str">
        <f t="shared" si="17"/>
        <v>-</v>
      </c>
      <c r="H975" s="91"/>
      <c r="I975" s="91"/>
      <c r="J975" s="65"/>
      <c r="K975" s="91"/>
      <c r="L975" s="91"/>
      <c r="M975" s="91"/>
      <c r="N975" s="91"/>
      <c r="O975" s="91"/>
      <c r="P975" s="91"/>
      <c r="Q975" s="91"/>
      <c r="R975" s="91"/>
      <c r="S975" s="91"/>
      <c r="X975" s="182"/>
    </row>
    <row r="976" spans="1:24" ht="24.95" customHeight="1">
      <c r="A976" s="135"/>
      <c r="B976" s="91"/>
      <c r="C976" s="91"/>
      <c r="D976" s="130"/>
      <c r="E976" s="67"/>
      <c r="F976" s="65"/>
      <c r="G976" s="129" t="str">
        <f t="shared" si="17"/>
        <v>-</v>
      </c>
      <c r="H976" s="91"/>
      <c r="I976" s="91"/>
      <c r="J976" s="65"/>
      <c r="K976" s="91"/>
      <c r="L976" s="91"/>
      <c r="M976" s="91"/>
      <c r="N976" s="91"/>
      <c r="O976" s="91"/>
      <c r="P976" s="91"/>
      <c r="Q976" s="91"/>
      <c r="R976" s="91"/>
      <c r="S976" s="91"/>
      <c r="X976" s="182"/>
    </row>
    <row r="977" spans="1:24" ht="24.95" customHeight="1">
      <c r="A977" s="135"/>
      <c r="B977" s="91"/>
      <c r="C977" s="91"/>
      <c r="D977" s="130"/>
      <c r="E977" s="67"/>
      <c r="F977" s="65"/>
      <c r="G977" s="129" t="str">
        <f t="shared" si="17"/>
        <v>-</v>
      </c>
      <c r="H977" s="91"/>
      <c r="I977" s="91"/>
      <c r="J977" s="65"/>
      <c r="K977" s="91"/>
      <c r="L977" s="91"/>
      <c r="M977" s="91"/>
      <c r="N977" s="91"/>
      <c r="O977" s="91"/>
      <c r="P977" s="91"/>
      <c r="Q977" s="91"/>
      <c r="R977" s="91"/>
      <c r="S977" s="91"/>
      <c r="X977" s="182"/>
    </row>
    <row r="978" spans="1:24" ht="24.95" customHeight="1">
      <c r="A978" s="135"/>
      <c r="B978" s="91"/>
      <c r="C978" s="91"/>
      <c r="D978" s="130"/>
      <c r="E978" s="67"/>
      <c r="F978" s="65"/>
      <c r="G978" s="129" t="str">
        <f t="shared" si="17"/>
        <v>-</v>
      </c>
      <c r="H978" s="91"/>
      <c r="I978" s="91"/>
      <c r="J978" s="65"/>
      <c r="K978" s="91"/>
      <c r="L978" s="91"/>
      <c r="M978" s="91"/>
      <c r="N978" s="91"/>
      <c r="O978" s="91"/>
      <c r="P978" s="91"/>
      <c r="Q978" s="91"/>
      <c r="R978" s="91"/>
      <c r="S978" s="91"/>
      <c r="X978" s="182"/>
    </row>
    <row r="979" spans="1:24" ht="24.95" customHeight="1">
      <c r="E979" s="230"/>
      <c r="F979" s="63"/>
      <c r="J979" s="63"/>
      <c r="L979" s="134">
        <v>386</v>
      </c>
      <c r="X979" s="182"/>
    </row>
    <row r="980" spans="1:24" ht="24.95" customHeight="1">
      <c r="E980" s="230"/>
      <c r="F980" s="63"/>
      <c r="J980" s="63"/>
    </row>
    <row r="981" spans="1:24" ht="24.95" customHeight="1">
      <c r="E981" s="230"/>
      <c r="F981" s="63"/>
      <c r="J981" s="63"/>
    </row>
    <row r="982" spans="1:24" ht="24.95" customHeight="1">
      <c r="E982" s="230"/>
      <c r="F982" s="63"/>
      <c r="J982" s="63"/>
    </row>
    <row r="983" spans="1:24" ht="24.95" customHeight="1">
      <c r="E983" s="230"/>
      <c r="F983" s="63"/>
      <c r="J983" s="63"/>
    </row>
    <row r="984" spans="1:24" ht="24.95" customHeight="1">
      <c r="E984" s="230"/>
      <c r="F984" s="63"/>
      <c r="J984" s="63"/>
    </row>
    <row r="985" spans="1:24" ht="24.95" customHeight="1">
      <c r="E985" s="230"/>
      <c r="F985" s="63"/>
      <c r="J985" s="63"/>
    </row>
    <row r="986" spans="1:24" ht="24.95" customHeight="1">
      <c r="E986" s="230"/>
      <c r="F986" s="63"/>
      <c r="J986" s="63"/>
    </row>
    <row r="987" spans="1:24" ht="24.95" customHeight="1">
      <c r="E987" s="230"/>
      <c r="F987" s="63"/>
      <c r="J987" s="63"/>
    </row>
    <row r="988" spans="1:24" ht="24.95" customHeight="1">
      <c r="E988" s="230"/>
      <c r="F988" s="63"/>
      <c r="J988" s="63"/>
    </row>
    <row r="989" spans="1:24" ht="24.95" customHeight="1">
      <c r="E989" s="230"/>
      <c r="F989" s="63"/>
      <c r="J989" s="63"/>
    </row>
    <row r="990" spans="1:24" ht="24.95" customHeight="1">
      <c r="E990" s="230"/>
      <c r="F990" s="63"/>
      <c r="J990" s="63"/>
    </row>
    <row r="991" spans="1:24" ht="24.95" customHeight="1">
      <c r="E991" s="230"/>
      <c r="F991" s="63"/>
      <c r="J991" s="63"/>
    </row>
    <row r="992" spans="1:24" ht="24.95" customHeight="1">
      <c r="E992" s="230"/>
      <c r="F992" s="63"/>
      <c r="J992" s="63"/>
    </row>
    <row r="993" spans="5:10" ht="24.95" customHeight="1">
      <c r="E993" s="230"/>
      <c r="F993" s="63"/>
      <c r="J993" s="63"/>
    </row>
    <row r="994" spans="5:10" ht="24.95" customHeight="1">
      <c r="E994" s="230"/>
      <c r="F994" s="63"/>
      <c r="J994" s="63"/>
    </row>
    <row r="995" spans="5:10" ht="24.95" customHeight="1">
      <c r="E995" s="230"/>
      <c r="F995" s="63"/>
      <c r="J995" s="63"/>
    </row>
    <row r="996" spans="5:10" ht="24.95" customHeight="1">
      <c r="E996" s="230"/>
      <c r="F996" s="63"/>
      <c r="J996" s="63"/>
    </row>
    <row r="997" spans="5:10" ht="24.95" customHeight="1">
      <c r="E997" s="230"/>
      <c r="J997" s="63"/>
    </row>
    <row r="998" spans="5:10" ht="24.95" customHeight="1">
      <c r="E998" s="230"/>
      <c r="J998" s="63"/>
    </row>
    <row r="999" spans="5:10" ht="24.95" customHeight="1">
      <c r="E999" s="230"/>
      <c r="J999" s="63"/>
    </row>
    <row r="1000" spans="5:10" ht="24.95" customHeight="1">
      <c r="E1000" s="230"/>
      <c r="J1000" s="63"/>
    </row>
    <row r="1001" spans="5:10" ht="24.95" customHeight="1">
      <c r="E1001" s="230"/>
      <c r="J1001" s="63"/>
    </row>
    <row r="1002" spans="5:10" ht="24.95" customHeight="1">
      <c r="E1002" s="230"/>
      <c r="J1002" s="63"/>
    </row>
    <row r="1003" spans="5:10" ht="24.95" customHeight="1">
      <c r="E1003" s="230"/>
      <c r="J1003" s="63"/>
    </row>
    <row r="1004" spans="5:10" ht="24.95" customHeight="1">
      <c r="E1004" s="230"/>
      <c r="J1004" s="63"/>
    </row>
    <row r="1005" spans="5:10" ht="24.95" customHeight="1">
      <c r="E1005" s="230"/>
      <c r="J1005" s="63"/>
    </row>
    <row r="1006" spans="5:10" ht="24.95" customHeight="1">
      <c r="E1006" s="230"/>
      <c r="J1006" s="63"/>
    </row>
    <row r="1007" spans="5:10" ht="24.95" customHeight="1">
      <c r="E1007" s="230"/>
      <c r="J1007" s="63"/>
    </row>
    <row r="1008" spans="5:10" ht="24.95" customHeight="1">
      <c r="E1008" s="230"/>
      <c r="J1008" s="63"/>
    </row>
    <row r="1009" spans="5:10" ht="24.95" customHeight="1">
      <c r="E1009" s="230"/>
      <c r="J1009" s="63"/>
    </row>
    <row r="1010" spans="5:10" ht="24.95" customHeight="1">
      <c r="E1010" s="230"/>
      <c r="J1010" s="63"/>
    </row>
    <row r="1011" spans="5:10" ht="24.95" customHeight="1">
      <c r="E1011" s="230"/>
      <c r="J1011" s="63"/>
    </row>
    <row r="1012" spans="5:10" ht="24.95" customHeight="1">
      <c r="E1012" s="230"/>
      <c r="J1012" s="63"/>
    </row>
    <row r="1013" spans="5:10" ht="24.95" customHeight="1">
      <c r="E1013" s="230"/>
      <c r="J1013" s="63"/>
    </row>
    <row r="1014" spans="5:10" ht="24.95" customHeight="1">
      <c r="E1014" s="230"/>
      <c r="J1014" s="63"/>
    </row>
    <row r="1015" spans="5:10" ht="24.95" customHeight="1">
      <c r="E1015" s="230"/>
      <c r="J1015" s="63"/>
    </row>
  </sheetData>
  <mergeCells count="513">
    <mergeCell ref="Q9:S9"/>
    <mergeCell ref="Q10:S10"/>
    <mergeCell ref="A6:A7"/>
    <mergeCell ref="B6:B7"/>
    <mergeCell ref="C6:D7"/>
    <mergeCell ref="E6:F7"/>
    <mergeCell ref="G6:G7"/>
    <mergeCell ref="Q17:S17"/>
    <mergeCell ref="A1:AM1"/>
    <mergeCell ref="M2:N2"/>
    <mergeCell ref="A3:C4"/>
    <mergeCell ref="F3:H4"/>
    <mergeCell ref="M3:N3"/>
    <mergeCell ref="M4:N4"/>
    <mergeCell ref="H6:I7"/>
    <mergeCell ref="J6:J8"/>
    <mergeCell ref="L6:P7"/>
    <mergeCell ref="Q6:S8"/>
    <mergeCell ref="K6:K8"/>
    <mergeCell ref="X6:X8"/>
    <mergeCell ref="Q18:S18"/>
    <mergeCell ref="Q19:S19"/>
    <mergeCell ref="Q20:S20"/>
    <mergeCell ref="Q21:S21"/>
    <mergeCell ref="Q22:S22"/>
    <mergeCell ref="Q11:S11"/>
    <mergeCell ref="Q12:S12"/>
    <mergeCell ref="Q13:S13"/>
    <mergeCell ref="Q14:S14"/>
    <mergeCell ref="Q15:S15"/>
    <mergeCell ref="Q16:S16"/>
    <mergeCell ref="Q29:S29"/>
    <mergeCell ref="Q30:S30"/>
    <mergeCell ref="Q31:S31"/>
    <mergeCell ref="Q32:S32"/>
    <mergeCell ref="Q33:S33"/>
    <mergeCell ref="Q34:S34"/>
    <mergeCell ref="Q23:S23"/>
    <mergeCell ref="Q24:S24"/>
    <mergeCell ref="Q25:S25"/>
    <mergeCell ref="Q26:S26"/>
    <mergeCell ref="Q27:S27"/>
    <mergeCell ref="Q28:S28"/>
    <mergeCell ref="Q41:S41"/>
    <mergeCell ref="Q42:S42"/>
    <mergeCell ref="Q43:S43"/>
    <mergeCell ref="Q44:S44"/>
    <mergeCell ref="Q45:S45"/>
    <mergeCell ref="Q46:S46"/>
    <mergeCell ref="Q35:S35"/>
    <mergeCell ref="Q36:S36"/>
    <mergeCell ref="Q37:S37"/>
    <mergeCell ref="Q38:S38"/>
    <mergeCell ref="Q39:S39"/>
    <mergeCell ref="Q40:S40"/>
    <mergeCell ref="Q53:S53"/>
    <mergeCell ref="Q54:S54"/>
    <mergeCell ref="Q55:S55"/>
    <mergeCell ref="Q56:S56"/>
    <mergeCell ref="Q57:S57"/>
    <mergeCell ref="Q58:S58"/>
    <mergeCell ref="Q47:S47"/>
    <mergeCell ref="Q48:S48"/>
    <mergeCell ref="Q49:S49"/>
    <mergeCell ref="Q50:S50"/>
    <mergeCell ref="Q51:S51"/>
    <mergeCell ref="Q52:S52"/>
    <mergeCell ref="Q65:S65"/>
    <mergeCell ref="Q66:S66"/>
    <mergeCell ref="Q67:S67"/>
    <mergeCell ref="Q68:S68"/>
    <mergeCell ref="Q69:S69"/>
    <mergeCell ref="Q70:S70"/>
    <mergeCell ref="Q59:S59"/>
    <mergeCell ref="Q60:S60"/>
    <mergeCell ref="Q61:S61"/>
    <mergeCell ref="Q62:S62"/>
    <mergeCell ref="Q63:S63"/>
    <mergeCell ref="Q64:S64"/>
    <mergeCell ref="Q77:S77"/>
    <mergeCell ref="Q78:S78"/>
    <mergeCell ref="Q79:S79"/>
    <mergeCell ref="Q80:S80"/>
    <mergeCell ref="Q81:S81"/>
    <mergeCell ref="Q82:S82"/>
    <mergeCell ref="Q71:S71"/>
    <mergeCell ref="Q72:S72"/>
    <mergeCell ref="Q73:S73"/>
    <mergeCell ref="Q74:S74"/>
    <mergeCell ref="Q75:S75"/>
    <mergeCell ref="Q76:S76"/>
    <mergeCell ref="Q89:S89"/>
    <mergeCell ref="Q90:S90"/>
    <mergeCell ref="Q91:S91"/>
    <mergeCell ref="Q92:S92"/>
    <mergeCell ref="Q93:S93"/>
    <mergeCell ref="Q94:S94"/>
    <mergeCell ref="Q83:S83"/>
    <mergeCell ref="Q84:S84"/>
    <mergeCell ref="Q85:S85"/>
    <mergeCell ref="Q86:S86"/>
    <mergeCell ref="Q87:S87"/>
    <mergeCell ref="Q88:S88"/>
    <mergeCell ref="Q101:S101"/>
    <mergeCell ref="Q102:S102"/>
    <mergeCell ref="Q103:S103"/>
    <mergeCell ref="Q104:S104"/>
    <mergeCell ref="Q105:S105"/>
    <mergeCell ref="Q106:S106"/>
    <mergeCell ref="Q95:S95"/>
    <mergeCell ref="Q96:S96"/>
    <mergeCell ref="Q97:S97"/>
    <mergeCell ref="Q98:S98"/>
    <mergeCell ref="Q99:S99"/>
    <mergeCell ref="Q100:S100"/>
    <mergeCell ref="Q113:S113"/>
    <mergeCell ref="Q114:S114"/>
    <mergeCell ref="Q115:S115"/>
    <mergeCell ref="Q116:S116"/>
    <mergeCell ref="Q117:S117"/>
    <mergeCell ref="Q118:S118"/>
    <mergeCell ref="Q107:S107"/>
    <mergeCell ref="Q108:S108"/>
    <mergeCell ref="Q109:S109"/>
    <mergeCell ref="Q110:S110"/>
    <mergeCell ref="Q111:S111"/>
    <mergeCell ref="Q112:S112"/>
    <mergeCell ref="Q125:S125"/>
    <mergeCell ref="Q126:S126"/>
    <mergeCell ref="Q127:S127"/>
    <mergeCell ref="Q128:S128"/>
    <mergeCell ref="Q129:S129"/>
    <mergeCell ref="Q130:S130"/>
    <mergeCell ref="Q119:S119"/>
    <mergeCell ref="Q120:S120"/>
    <mergeCell ref="Q121:S121"/>
    <mergeCell ref="Q122:S122"/>
    <mergeCell ref="Q123:S123"/>
    <mergeCell ref="Q124:S124"/>
    <mergeCell ref="Q137:S137"/>
    <mergeCell ref="Q138:S138"/>
    <mergeCell ref="Q139:S139"/>
    <mergeCell ref="Q140:S140"/>
    <mergeCell ref="Q141:S141"/>
    <mergeCell ref="Q142:S142"/>
    <mergeCell ref="Q131:S131"/>
    <mergeCell ref="Q132:S132"/>
    <mergeCell ref="Q133:S133"/>
    <mergeCell ref="Q134:S134"/>
    <mergeCell ref="Q135:S135"/>
    <mergeCell ref="Q136:S136"/>
    <mergeCell ref="Q149:S149"/>
    <mergeCell ref="Q150:S150"/>
    <mergeCell ref="Q151:S151"/>
    <mergeCell ref="Q152:S152"/>
    <mergeCell ref="Q153:S153"/>
    <mergeCell ref="Q154:S154"/>
    <mergeCell ref="Q143:S143"/>
    <mergeCell ref="Q144:S144"/>
    <mergeCell ref="Q145:S145"/>
    <mergeCell ref="Q146:S146"/>
    <mergeCell ref="Q147:S147"/>
    <mergeCell ref="Q148:S148"/>
    <mergeCell ref="Q161:S161"/>
    <mergeCell ref="Q162:S162"/>
    <mergeCell ref="Q163:S163"/>
    <mergeCell ref="Q164:S164"/>
    <mergeCell ref="Q165:S165"/>
    <mergeCell ref="Q166:S166"/>
    <mergeCell ref="Q155:S155"/>
    <mergeCell ref="Q156:S156"/>
    <mergeCell ref="Q157:S157"/>
    <mergeCell ref="Q158:S158"/>
    <mergeCell ref="Q159:S159"/>
    <mergeCell ref="Q160:S160"/>
    <mergeCell ref="Q173:S173"/>
    <mergeCell ref="Q174:S174"/>
    <mergeCell ref="Q175:S175"/>
    <mergeCell ref="Q176:S176"/>
    <mergeCell ref="Q177:S177"/>
    <mergeCell ref="Q178:S178"/>
    <mergeCell ref="Q167:S167"/>
    <mergeCell ref="Q168:S168"/>
    <mergeCell ref="Q169:S169"/>
    <mergeCell ref="Q170:S170"/>
    <mergeCell ref="Q171:S171"/>
    <mergeCell ref="Q172:S172"/>
    <mergeCell ref="Q185:S185"/>
    <mergeCell ref="Q186:S186"/>
    <mergeCell ref="Q187:S187"/>
    <mergeCell ref="Q188:S188"/>
    <mergeCell ref="Q189:S189"/>
    <mergeCell ref="Q190:S190"/>
    <mergeCell ref="Q179:S179"/>
    <mergeCell ref="Q180:S180"/>
    <mergeCell ref="Q181:S181"/>
    <mergeCell ref="Q182:S182"/>
    <mergeCell ref="Q183:S183"/>
    <mergeCell ref="Q184:S184"/>
    <mergeCell ref="Q197:S197"/>
    <mergeCell ref="Q198:S198"/>
    <mergeCell ref="Q199:S199"/>
    <mergeCell ref="Q200:S200"/>
    <mergeCell ref="Q201:S201"/>
    <mergeCell ref="Q202:S202"/>
    <mergeCell ref="Q191:S191"/>
    <mergeCell ref="Q192:S192"/>
    <mergeCell ref="Q193:S193"/>
    <mergeCell ref="Q194:S194"/>
    <mergeCell ref="Q195:S195"/>
    <mergeCell ref="Q196:S196"/>
    <mergeCell ref="Q209:S209"/>
    <mergeCell ref="Q210:S210"/>
    <mergeCell ref="Q211:S211"/>
    <mergeCell ref="Q212:S212"/>
    <mergeCell ref="Q213:S213"/>
    <mergeCell ref="Q214:S214"/>
    <mergeCell ref="Q203:S203"/>
    <mergeCell ref="Q204:S204"/>
    <mergeCell ref="Q205:S205"/>
    <mergeCell ref="Q206:S206"/>
    <mergeCell ref="Q207:S207"/>
    <mergeCell ref="Q208:S208"/>
    <mergeCell ref="Q221:S221"/>
    <mergeCell ref="Q222:S222"/>
    <mergeCell ref="Q223:S223"/>
    <mergeCell ref="Q224:S224"/>
    <mergeCell ref="Q225:S225"/>
    <mergeCell ref="Q226:S226"/>
    <mergeCell ref="Q215:S215"/>
    <mergeCell ref="Q216:S216"/>
    <mergeCell ref="Q217:S217"/>
    <mergeCell ref="Q218:S218"/>
    <mergeCell ref="Q219:S219"/>
    <mergeCell ref="Q220:S220"/>
    <mergeCell ref="Q233:S233"/>
    <mergeCell ref="Q234:S234"/>
    <mergeCell ref="Q235:S235"/>
    <mergeCell ref="Q236:S236"/>
    <mergeCell ref="Q237:S237"/>
    <mergeCell ref="Q238:S238"/>
    <mergeCell ref="Q227:S227"/>
    <mergeCell ref="Q228:S228"/>
    <mergeCell ref="Q229:S229"/>
    <mergeCell ref="Q230:S230"/>
    <mergeCell ref="Q231:S231"/>
    <mergeCell ref="Q232:S232"/>
    <mergeCell ref="Q245:S245"/>
    <mergeCell ref="Q246:S246"/>
    <mergeCell ref="Q247:S247"/>
    <mergeCell ref="Q248:S248"/>
    <mergeCell ref="Q249:S249"/>
    <mergeCell ref="Q250:S250"/>
    <mergeCell ref="Q239:S239"/>
    <mergeCell ref="Q240:S240"/>
    <mergeCell ref="Q241:S241"/>
    <mergeCell ref="Q242:S242"/>
    <mergeCell ref="Q243:S243"/>
    <mergeCell ref="Q244:S244"/>
    <mergeCell ref="Q257:S257"/>
    <mergeCell ref="Q258:S258"/>
    <mergeCell ref="Q259:S259"/>
    <mergeCell ref="Q260:S260"/>
    <mergeCell ref="Q261:S261"/>
    <mergeCell ref="Q262:S262"/>
    <mergeCell ref="Q251:S251"/>
    <mergeCell ref="Q252:S252"/>
    <mergeCell ref="Q253:S253"/>
    <mergeCell ref="Q254:S254"/>
    <mergeCell ref="Q255:S255"/>
    <mergeCell ref="Q256:S256"/>
    <mergeCell ref="Q269:S269"/>
    <mergeCell ref="Q270:S270"/>
    <mergeCell ref="Q271:S271"/>
    <mergeCell ref="Q272:S272"/>
    <mergeCell ref="Q273:S273"/>
    <mergeCell ref="Q274:S274"/>
    <mergeCell ref="Q263:S263"/>
    <mergeCell ref="Q264:S264"/>
    <mergeCell ref="Q265:S265"/>
    <mergeCell ref="Q266:S266"/>
    <mergeCell ref="Q267:S267"/>
    <mergeCell ref="Q268:S268"/>
    <mergeCell ref="Q281:S281"/>
    <mergeCell ref="Q282:S282"/>
    <mergeCell ref="Q283:S283"/>
    <mergeCell ref="Q284:S284"/>
    <mergeCell ref="Q285:S285"/>
    <mergeCell ref="Q286:S286"/>
    <mergeCell ref="Q275:S275"/>
    <mergeCell ref="Q276:S276"/>
    <mergeCell ref="Q277:S277"/>
    <mergeCell ref="Q278:S278"/>
    <mergeCell ref="Q279:S279"/>
    <mergeCell ref="Q280:S280"/>
    <mergeCell ref="Q293:S293"/>
    <mergeCell ref="Q294:S294"/>
    <mergeCell ref="Q295:S295"/>
    <mergeCell ref="Q296:S296"/>
    <mergeCell ref="Q297:S297"/>
    <mergeCell ref="Q298:S298"/>
    <mergeCell ref="Q287:S287"/>
    <mergeCell ref="Q288:S288"/>
    <mergeCell ref="Q289:S289"/>
    <mergeCell ref="Q290:S290"/>
    <mergeCell ref="Q291:S291"/>
    <mergeCell ref="Q292:S292"/>
    <mergeCell ref="Q305:S305"/>
    <mergeCell ref="Q306:S306"/>
    <mergeCell ref="Q307:S307"/>
    <mergeCell ref="Q308:S308"/>
    <mergeCell ref="Q309:S309"/>
    <mergeCell ref="Q310:S310"/>
    <mergeCell ref="Q299:S299"/>
    <mergeCell ref="Q300:S300"/>
    <mergeCell ref="Q301:S301"/>
    <mergeCell ref="Q302:S302"/>
    <mergeCell ref="Q303:S303"/>
    <mergeCell ref="Q304:S304"/>
    <mergeCell ref="Q317:S317"/>
    <mergeCell ref="Q318:S318"/>
    <mergeCell ref="Q319:S319"/>
    <mergeCell ref="Q320:S320"/>
    <mergeCell ref="Q321:S321"/>
    <mergeCell ref="Q322:S322"/>
    <mergeCell ref="Q311:S311"/>
    <mergeCell ref="Q312:S312"/>
    <mergeCell ref="Q313:S313"/>
    <mergeCell ref="Q314:S314"/>
    <mergeCell ref="Q315:S315"/>
    <mergeCell ref="Q316:S316"/>
    <mergeCell ref="Q329:S329"/>
    <mergeCell ref="Q330:S330"/>
    <mergeCell ref="Q331:S331"/>
    <mergeCell ref="Q332:S332"/>
    <mergeCell ref="Q333:S333"/>
    <mergeCell ref="Q334:S334"/>
    <mergeCell ref="Q323:S323"/>
    <mergeCell ref="Q324:S324"/>
    <mergeCell ref="Q325:S325"/>
    <mergeCell ref="Q326:S326"/>
    <mergeCell ref="Q327:S327"/>
    <mergeCell ref="Q328:S328"/>
    <mergeCell ref="Q341:S341"/>
    <mergeCell ref="Q342:S342"/>
    <mergeCell ref="Q343:S343"/>
    <mergeCell ref="Q344:S344"/>
    <mergeCell ref="Q345:S345"/>
    <mergeCell ref="Q346:S346"/>
    <mergeCell ref="Q335:S335"/>
    <mergeCell ref="Q336:S336"/>
    <mergeCell ref="Q337:S337"/>
    <mergeCell ref="Q338:S338"/>
    <mergeCell ref="Q339:S339"/>
    <mergeCell ref="Q340:S340"/>
    <mergeCell ref="Q353:S353"/>
    <mergeCell ref="Q354:S354"/>
    <mergeCell ref="Q355:S355"/>
    <mergeCell ref="Q356:S356"/>
    <mergeCell ref="Q357:S357"/>
    <mergeCell ref="Q358:S358"/>
    <mergeCell ref="Q347:S347"/>
    <mergeCell ref="Q348:S348"/>
    <mergeCell ref="Q349:S349"/>
    <mergeCell ref="Q350:S350"/>
    <mergeCell ref="Q351:S351"/>
    <mergeCell ref="Q352:S352"/>
    <mergeCell ref="Q365:S365"/>
    <mergeCell ref="Q366:S366"/>
    <mergeCell ref="Q367:S367"/>
    <mergeCell ref="Q368:S368"/>
    <mergeCell ref="Q369:S369"/>
    <mergeCell ref="Q370:S370"/>
    <mergeCell ref="Q359:S359"/>
    <mergeCell ref="Q360:S360"/>
    <mergeCell ref="Q361:S361"/>
    <mergeCell ref="Q362:S362"/>
    <mergeCell ref="Q363:S363"/>
    <mergeCell ref="Q364:S364"/>
    <mergeCell ref="Q377:S377"/>
    <mergeCell ref="Q378:S378"/>
    <mergeCell ref="Q379:S379"/>
    <mergeCell ref="Q380:S380"/>
    <mergeCell ref="Q381:S381"/>
    <mergeCell ref="Q382:S382"/>
    <mergeCell ref="Q371:S371"/>
    <mergeCell ref="Q372:S372"/>
    <mergeCell ref="Q373:S373"/>
    <mergeCell ref="Q374:S374"/>
    <mergeCell ref="Q375:S375"/>
    <mergeCell ref="Q376:S376"/>
    <mergeCell ref="Q389:S389"/>
    <mergeCell ref="Q390:S390"/>
    <mergeCell ref="Q391:S391"/>
    <mergeCell ref="Q392:S392"/>
    <mergeCell ref="Q393:S393"/>
    <mergeCell ref="Q394:S394"/>
    <mergeCell ref="Q383:S383"/>
    <mergeCell ref="Q384:S384"/>
    <mergeCell ref="Q385:S385"/>
    <mergeCell ref="Q386:S386"/>
    <mergeCell ref="Q387:S387"/>
    <mergeCell ref="Q388:S388"/>
    <mergeCell ref="Q401:S401"/>
    <mergeCell ref="Q402:S402"/>
    <mergeCell ref="Q403:S403"/>
    <mergeCell ref="Q404:S404"/>
    <mergeCell ref="Q405:S405"/>
    <mergeCell ref="Q406:S406"/>
    <mergeCell ref="Q395:S395"/>
    <mergeCell ref="Q396:S396"/>
    <mergeCell ref="Q397:S397"/>
    <mergeCell ref="Q398:S398"/>
    <mergeCell ref="Q399:S399"/>
    <mergeCell ref="Q400:S400"/>
    <mergeCell ref="Q413:S413"/>
    <mergeCell ref="Q414:S414"/>
    <mergeCell ref="Q415:S415"/>
    <mergeCell ref="Q416:S416"/>
    <mergeCell ref="Q417:S417"/>
    <mergeCell ref="Q418:S418"/>
    <mergeCell ref="Q407:S407"/>
    <mergeCell ref="Q408:S408"/>
    <mergeCell ref="Q409:S409"/>
    <mergeCell ref="Q410:S410"/>
    <mergeCell ref="Q411:S411"/>
    <mergeCell ref="Q412:S412"/>
    <mergeCell ref="Q425:S425"/>
    <mergeCell ref="Q426:S426"/>
    <mergeCell ref="Q427:S427"/>
    <mergeCell ref="Q428:S428"/>
    <mergeCell ref="Q429:S429"/>
    <mergeCell ref="Q430:S430"/>
    <mergeCell ref="Q419:S419"/>
    <mergeCell ref="Q420:S420"/>
    <mergeCell ref="Q421:S421"/>
    <mergeCell ref="Q422:S422"/>
    <mergeCell ref="Q423:S423"/>
    <mergeCell ref="Q424:S424"/>
    <mergeCell ref="Q437:S437"/>
    <mergeCell ref="Q438:S438"/>
    <mergeCell ref="Q439:S439"/>
    <mergeCell ref="Q440:S440"/>
    <mergeCell ref="Q441:S441"/>
    <mergeCell ref="Q442:S442"/>
    <mergeCell ref="Q431:S431"/>
    <mergeCell ref="Q432:S432"/>
    <mergeCell ref="Q433:S433"/>
    <mergeCell ref="Q434:S434"/>
    <mergeCell ref="Q435:S435"/>
    <mergeCell ref="Q436:S436"/>
    <mergeCell ref="Q449:S449"/>
    <mergeCell ref="Q450:S450"/>
    <mergeCell ref="Q451:S451"/>
    <mergeCell ref="Q452:S452"/>
    <mergeCell ref="Q453:S453"/>
    <mergeCell ref="Q454:S454"/>
    <mergeCell ref="Q443:S443"/>
    <mergeCell ref="Q444:S444"/>
    <mergeCell ref="Q445:S445"/>
    <mergeCell ref="Q446:S446"/>
    <mergeCell ref="Q447:S447"/>
    <mergeCell ref="Q448:S448"/>
    <mergeCell ref="Q461:S461"/>
    <mergeCell ref="Q462:S462"/>
    <mergeCell ref="Q463:S463"/>
    <mergeCell ref="Q464:S464"/>
    <mergeCell ref="Q465:S465"/>
    <mergeCell ref="Q466:S466"/>
    <mergeCell ref="Q455:S455"/>
    <mergeCell ref="Q456:S456"/>
    <mergeCell ref="Q457:S457"/>
    <mergeCell ref="Q458:S458"/>
    <mergeCell ref="Q459:S459"/>
    <mergeCell ref="Q460:S460"/>
    <mergeCell ref="Q473:S473"/>
    <mergeCell ref="Q474:S474"/>
    <mergeCell ref="Q475:S475"/>
    <mergeCell ref="Q476:S476"/>
    <mergeCell ref="Q477:S477"/>
    <mergeCell ref="Q478:S478"/>
    <mergeCell ref="Q467:S467"/>
    <mergeCell ref="Q468:S468"/>
    <mergeCell ref="Q469:S469"/>
    <mergeCell ref="Q470:S470"/>
    <mergeCell ref="Q471:S471"/>
    <mergeCell ref="Q472:S472"/>
    <mergeCell ref="Q485:S485"/>
    <mergeCell ref="Q486:S486"/>
    <mergeCell ref="Q487:S487"/>
    <mergeCell ref="Q488:S488"/>
    <mergeCell ref="Q489:S489"/>
    <mergeCell ref="Q490:S490"/>
    <mergeCell ref="Q479:S479"/>
    <mergeCell ref="Q480:S480"/>
    <mergeCell ref="Q481:S481"/>
    <mergeCell ref="Q482:S482"/>
    <mergeCell ref="Q483:S483"/>
    <mergeCell ref="Q484:S484"/>
    <mergeCell ref="Q503:S503"/>
    <mergeCell ref="Q504:S504"/>
    <mergeCell ref="Q497:S497"/>
    <mergeCell ref="Q498:S498"/>
    <mergeCell ref="Q499:S499"/>
    <mergeCell ref="Q500:S500"/>
    <mergeCell ref="Q501:S501"/>
    <mergeCell ref="Q502:S502"/>
    <mergeCell ref="Q491:S491"/>
    <mergeCell ref="Q492:S492"/>
    <mergeCell ref="Q493:S493"/>
    <mergeCell ref="Q494:S494"/>
    <mergeCell ref="Q495:S495"/>
    <mergeCell ref="Q496:S496"/>
  </mergeCells>
  <dataValidations count="5">
    <dataValidation type="list" allowBlank="1" sqref="X10:X978" xr:uid="{2081DCA0-8043-3B42-8B41-E919D66DCAF7}">
      <formula1>"U12540B,K18838E,P98888K,N77848M,T70955J,X15038L,Y16245Y,I06891"</formula1>
    </dataValidation>
    <dataValidation type="list" allowBlank="1" sqref="F48:F978 J48:J978" xr:uid="{8D261A09-ED8F-0C4E-839A-B5B0D6C3F114}">
      <formula1>"VLOS,BVLOS,EVLOS,N-VLOS,N-BVLOS,N-EVLOS,CTR,FIZ,"</formula1>
    </dataValidation>
    <dataValidation type="list" allowBlank="1" showInputMessage="1" showErrorMessage="1" sqref="E48:E978" xr:uid="{C57EBC5F-9248-2946-A216-D5701CA76672}">
      <formula1>"DJI M2EA,DJI M3T"</formula1>
    </dataValidation>
    <dataValidation type="list" allowBlank="1" showInputMessage="1" showErrorMessage="1" sqref="E47" xr:uid="{0FFC82BB-E111-3E4F-A691-4EFDAA7EA14D}">
      <formula1>$E$9</formula1>
    </dataValidation>
    <dataValidation type="list" allowBlank="1" showInputMessage="1" showErrorMessage="1" sqref="F47" xr:uid="{A4ACDDC8-B6ED-9B40-BB5A-8F11D1765F64}">
      <formula1>$F$9:$F$14</formula1>
    </dataValidation>
  </dataValidations>
  <pageMargins left="0.7" right="0.7" top="0.75" bottom="0.75" header="0.3" footer="0.3"/>
  <pageSetup paperSize="9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BEF61-5C77-8B42-8445-3727D5C56B31}">
  <sheetPr codeName="Hoja10">
    <outlinePr summaryBelow="0" summaryRight="0"/>
  </sheetPr>
  <dimension ref="A1:AM997"/>
  <sheetViews>
    <sheetView zoomScaleNormal="100" workbookViewId="0">
      <pane ySplit="8" topLeftCell="A29" activePane="bottomLeft" state="frozen"/>
      <selection pane="bottomLeft" activeCell="A2" sqref="A2"/>
    </sheetView>
  </sheetViews>
  <sheetFormatPr baseColWidth="10" defaultColWidth="12.453125" defaultRowHeight="24.95" customHeight="1"/>
  <cols>
    <col min="1" max="1" width="10.81640625" style="146" customWidth="1"/>
    <col min="2" max="2" width="33.1796875" style="134" customWidth="1"/>
    <col min="3" max="3" width="8.1796875" style="134" customWidth="1"/>
    <col min="4" max="4" width="10.7265625" style="134" customWidth="1"/>
    <col min="5" max="5" width="17.1796875" style="134" customWidth="1"/>
    <col min="6" max="6" width="18.54296875" style="134" customWidth="1"/>
    <col min="7" max="7" width="10" style="134" customWidth="1"/>
    <col min="8" max="8" width="6.26953125" style="134" customWidth="1"/>
    <col min="9" max="9" width="8.81640625" style="134" bestFit="1" customWidth="1"/>
    <col min="10" max="10" width="47.81640625" style="134" bestFit="1" customWidth="1"/>
    <col min="11" max="11" width="70" style="134" customWidth="1"/>
    <col min="12" max="12" width="9.1796875" style="134" customWidth="1"/>
    <col min="13" max="13" width="12" style="134" customWidth="1"/>
    <col min="14" max="14" width="15" style="134" customWidth="1"/>
    <col min="15" max="15" width="14.54296875" style="134" customWidth="1"/>
    <col min="16" max="16" width="16" style="134" customWidth="1"/>
    <col min="17" max="17" width="21.453125" style="134" customWidth="1"/>
    <col min="18" max="18" width="21.54296875" style="134" customWidth="1"/>
    <col min="19" max="19" width="12.81640625" style="134" customWidth="1"/>
    <col min="20" max="20" width="12.81640625" style="134" hidden="1" customWidth="1"/>
    <col min="21" max="22" width="35.54296875" style="134" hidden="1" customWidth="1"/>
    <col min="23" max="23" width="1.1796875" style="228" customWidth="1"/>
    <col min="24" max="16384" width="12.453125" style="134"/>
  </cols>
  <sheetData>
    <row r="1" spans="1:39" s="113" customFormat="1" ht="15.75" customHeight="1">
      <c r="A1" s="466"/>
      <c r="B1" s="467"/>
      <c r="C1" s="467"/>
      <c r="D1" s="467"/>
      <c r="E1" s="467"/>
      <c r="F1" s="467"/>
      <c r="G1" s="467"/>
      <c r="H1" s="467"/>
      <c r="I1" s="467"/>
      <c r="J1" s="467"/>
      <c r="K1" s="467"/>
      <c r="L1" s="467"/>
      <c r="M1" s="467"/>
      <c r="N1" s="467"/>
      <c r="O1" s="467"/>
      <c r="P1" s="467"/>
      <c r="Q1" s="467"/>
      <c r="R1" s="467"/>
      <c r="S1" s="467"/>
      <c r="T1" s="467"/>
      <c r="U1" s="467"/>
      <c r="V1" s="467"/>
      <c r="W1" s="467"/>
      <c r="X1" s="467"/>
      <c r="Y1" s="467"/>
      <c r="Z1" s="467"/>
      <c r="AA1" s="467"/>
      <c r="AB1" s="467"/>
      <c r="AC1" s="467"/>
      <c r="AD1" s="467"/>
      <c r="AE1" s="467"/>
      <c r="AF1" s="467"/>
      <c r="AG1" s="467"/>
      <c r="AH1" s="467"/>
      <c r="AI1" s="467"/>
      <c r="AJ1" s="467"/>
      <c r="AK1" s="467"/>
      <c r="AL1" s="467"/>
      <c r="AM1" s="467"/>
    </row>
    <row r="2" spans="1:39" s="113" customFormat="1" ht="22.5" customHeight="1">
      <c r="A2" s="114"/>
      <c r="B2" s="114"/>
      <c r="C2" s="115"/>
      <c r="D2" s="115"/>
      <c r="E2" s="115"/>
      <c r="F2" s="115"/>
      <c r="G2" s="114"/>
      <c r="H2" s="114"/>
      <c r="I2" s="114"/>
      <c r="J2" s="214" t="s">
        <v>33</v>
      </c>
      <c r="K2" s="214"/>
      <c r="L2" s="116"/>
      <c r="M2" s="468"/>
      <c r="N2" s="469"/>
      <c r="O2" s="117" t="s">
        <v>96</v>
      </c>
      <c r="P2" s="117" t="s">
        <v>95</v>
      </c>
      <c r="Q2" s="117" t="s">
        <v>94</v>
      </c>
      <c r="R2" s="117" t="s">
        <v>93</v>
      </c>
      <c r="S2" s="118" t="s">
        <v>92</v>
      </c>
      <c r="T2" s="116"/>
      <c r="W2" s="227"/>
    </row>
    <row r="3" spans="1:39" s="113" customFormat="1" ht="15.75" customHeight="1">
      <c r="A3" s="470" t="s">
        <v>118</v>
      </c>
      <c r="B3" s="469"/>
      <c r="C3" s="469"/>
      <c r="D3" s="119" t="s">
        <v>111</v>
      </c>
      <c r="E3" s="120" t="s">
        <v>117</v>
      </c>
      <c r="F3" s="473" t="s">
        <v>116</v>
      </c>
      <c r="G3" s="469"/>
      <c r="H3" s="469"/>
      <c r="I3" s="117" t="s">
        <v>115</v>
      </c>
      <c r="J3" s="118" t="s">
        <v>97</v>
      </c>
      <c r="K3" s="218"/>
      <c r="L3" s="116"/>
      <c r="M3" s="474" t="s">
        <v>114</v>
      </c>
      <c r="N3" s="467"/>
      <c r="O3" s="114">
        <f t="shared" ref="O3:S3" si="0">TRUNC(SUM(L9:L1006)/60)</f>
        <v>4</v>
      </c>
      <c r="P3" s="114">
        <f t="shared" si="0"/>
        <v>0</v>
      </c>
      <c r="Q3" s="114">
        <f t="shared" si="0"/>
        <v>0</v>
      </c>
      <c r="R3" s="114">
        <f t="shared" si="0"/>
        <v>0</v>
      </c>
      <c r="S3" s="121">
        <f t="shared" si="0"/>
        <v>0</v>
      </c>
      <c r="T3" s="116"/>
      <c r="W3" s="227"/>
    </row>
    <row r="4" spans="1:39" s="113" customFormat="1" ht="15.75" customHeight="1">
      <c r="A4" s="471"/>
      <c r="B4" s="472"/>
      <c r="C4" s="472"/>
      <c r="D4" s="122">
        <f>TRUNC(SUM(G9:G1006)/60)</f>
        <v>5</v>
      </c>
      <c r="E4" s="123">
        <f>((SUM(G9:G1006)/60)-TRUNC((SUM(G9:G1006)/60)))*60</f>
        <v>8.0000000000000249</v>
      </c>
      <c r="F4" s="471"/>
      <c r="G4" s="472"/>
      <c r="H4" s="472"/>
      <c r="I4" s="124">
        <f>SUM(H9:H1006)</f>
        <v>13</v>
      </c>
      <c r="J4" s="125">
        <f>SUM(I9:I505)</f>
        <v>7</v>
      </c>
      <c r="K4" s="114"/>
      <c r="L4" s="116"/>
      <c r="M4" s="475" t="s">
        <v>113</v>
      </c>
      <c r="N4" s="472"/>
      <c r="O4" s="124">
        <f t="shared" ref="O4:S4" si="1">((SUM(L9:L1006)/60)-TRUNC((SUM(L9:L1006)/60)))*60</f>
        <v>26.000000000000014</v>
      </c>
      <c r="P4" s="124">
        <f t="shared" si="1"/>
        <v>0</v>
      </c>
      <c r="Q4" s="124">
        <f t="shared" si="1"/>
        <v>0</v>
      </c>
      <c r="R4" s="124">
        <f t="shared" si="1"/>
        <v>0</v>
      </c>
      <c r="S4" s="125">
        <f t="shared" si="1"/>
        <v>0</v>
      </c>
      <c r="T4" s="116"/>
      <c r="W4" s="227"/>
    </row>
    <row r="5" spans="1:39" s="113" customFormat="1" ht="15.75" customHeight="1">
      <c r="A5" s="114"/>
      <c r="B5" s="114"/>
      <c r="C5" s="115"/>
      <c r="D5" s="115"/>
      <c r="E5" s="115"/>
      <c r="F5" s="115"/>
      <c r="G5" s="114"/>
      <c r="H5" s="114"/>
      <c r="I5" s="114"/>
      <c r="J5" s="114"/>
      <c r="K5" s="114"/>
      <c r="L5" s="116"/>
      <c r="M5" s="116"/>
      <c r="N5" s="116"/>
      <c r="O5" s="116"/>
      <c r="P5" s="116"/>
      <c r="Q5" s="114"/>
      <c r="R5" s="114"/>
      <c r="S5" s="114"/>
      <c r="T5" s="116"/>
      <c r="W5" s="227"/>
    </row>
    <row r="6" spans="1:39" s="113" customFormat="1" ht="15.75" customHeight="1">
      <c r="A6" s="463" t="s">
        <v>0</v>
      </c>
      <c r="B6" s="463" t="s">
        <v>112</v>
      </c>
      <c r="C6" s="465" t="s">
        <v>111</v>
      </c>
      <c r="D6" s="464"/>
      <c r="E6" s="465" t="s">
        <v>110</v>
      </c>
      <c r="F6" s="464"/>
      <c r="G6" s="463" t="s">
        <v>109</v>
      </c>
      <c r="H6" s="463" t="s">
        <v>108</v>
      </c>
      <c r="I6" s="464"/>
      <c r="J6" s="476" t="s">
        <v>442</v>
      </c>
      <c r="K6" s="479" t="s">
        <v>439</v>
      </c>
      <c r="L6" s="463" t="s">
        <v>107</v>
      </c>
      <c r="M6" s="478"/>
      <c r="N6" s="478"/>
      <c r="O6" s="478"/>
      <c r="P6" s="478"/>
      <c r="Q6" s="476" t="s">
        <v>106</v>
      </c>
      <c r="R6" s="477"/>
      <c r="S6" s="477"/>
      <c r="T6" s="116"/>
      <c r="W6" s="227"/>
      <c r="X6" s="405" t="s">
        <v>7</v>
      </c>
    </row>
    <row r="7" spans="1:39" s="113" customFormat="1" ht="23.1" customHeight="1">
      <c r="A7" s="464"/>
      <c r="B7" s="464"/>
      <c r="C7" s="464"/>
      <c r="D7" s="464"/>
      <c r="E7" s="464"/>
      <c r="F7" s="464"/>
      <c r="G7" s="464"/>
      <c r="H7" s="464"/>
      <c r="I7" s="464"/>
      <c r="J7" s="477"/>
      <c r="K7" s="480"/>
      <c r="L7" s="478"/>
      <c r="M7" s="478"/>
      <c r="N7" s="478"/>
      <c r="O7" s="478"/>
      <c r="P7" s="478"/>
      <c r="Q7" s="477"/>
      <c r="R7" s="477"/>
      <c r="S7" s="477"/>
      <c r="T7" s="116"/>
      <c r="U7" s="116"/>
      <c r="V7" s="116"/>
      <c r="W7" s="227"/>
      <c r="X7" s="405"/>
    </row>
    <row r="8" spans="1:39" s="113" customFormat="1" ht="41.1" customHeight="1">
      <c r="A8" s="126" t="s">
        <v>105</v>
      </c>
      <c r="B8" s="126" t="s">
        <v>104</v>
      </c>
      <c r="C8" s="126" t="s">
        <v>103</v>
      </c>
      <c r="D8" s="126" t="s">
        <v>102</v>
      </c>
      <c r="E8" s="126" t="s">
        <v>101</v>
      </c>
      <c r="F8" s="126" t="s">
        <v>100</v>
      </c>
      <c r="G8" s="126" t="s">
        <v>99</v>
      </c>
      <c r="H8" s="126" t="s">
        <v>98</v>
      </c>
      <c r="I8" s="126" t="s">
        <v>97</v>
      </c>
      <c r="J8" s="477"/>
      <c r="K8" s="481"/>
      <c r="L8" s="126" t="s">
        <v>96</v>
      </c>
      <c r="M8" s="126" t="s">
        <v>7</v>
      </c>
      <c r="N8" s="126" t="s">
        <v>94</v>
      </c>
      <c r="O8" s="126" t="s">
        <v>93</v>
      </c>
      <c r="P8" s="126" t="s">
        <v>92</v>
      </c>
      <c r="Q8" s="477"/>
      <c r="R8" s="477"/>
      <c r="S8" s="477"/>
      <c r="T8" s="127"/>
      <c r="U8" s="116"/>
      <c r="W8" s="227"/>
      <c r="X8" s="405"/>
    </row>
    <row r="9" spans="1:39" ht="24.95" hidden="1" customHeight="1">
      <c r="A9" s="128">
        <v>45365</v>
      </c>
      <c r="B9" s="129" t="s">
        <v>199</v>
      </c>
      <c r="C9" s="130">
        <v>0.49513888888888885</v>
      </c>
      <c r="D9" s="130">
        <f>IF(C9="","",C9+(G9/(24*60)))</f>
        <v>0.50902777777777775</v>
      </c>
      <c r="E9" s="129" t="s">
        <v>437</v>
      </c>
      <c r="F9" s="129" t="s">
        <v>166</v>
      </c>
      <c r="G9" s="131">
        <v>20</v>
      </c>
      <c r="H9" s="129">
        <v>1</v>
      </c>
      <c r="I9" s="91"/>
      <c r="J9" s="129" t="s">
        <v>200</v>
      </c>
      <c r="K9" s="129"/>
      <c r="L9" s="133"/>
      <c r="M9" s="131"/>
      <c r="N9" s="129"/>
      <c r="O9" s="129"/>
      <c r="P9" s="129"/>
      <c r="Q9" s="482"/>
      <c r="R9" s="483"/>
      <c r="S9" s="484"/>
      <c r="X9" s="182" t="s">
        <v>10</v>
      </c>
    </row>
    <row r="10" spans="1:39" ht="24.95" hidden="1" customHeight="1">
      <c r="A10" s="128">
        <v>45379</v>
      </c>
      <c r="B10" s="129" t="s">
        <v>201</v>
      </c>
      <c r="C10" s="130">
        <v>0.96875</v>
      </c>
      <c r="D10" s="130">
        <f t="shared" ref="D10:D28" si="2">IF(C10="","",C10+(G10/(24*60)))</f>
        <v>0.97986111111111107</v>
      </c>
      <c r="E10" s="129" t="s">
        <v>437</v>
      </c>
      <c r="F10" s="129" t="s">
        <v>166</v>
      </c>
      <c r="G10" s="131">
        <v>16</v>
      </c>
      <c r="H10" s="129"/>
      <c r="I10" s="91">
        <v>1</v>
      </c>
      <c r="J10" s="129" t="s">
        <v>202</v>
      </c>
      <c r="K10" s="129"/>
      <c r="L10" s="91"/>
      <c r="M10" s="91"/>
      <c r="N10" s="131"/>
      <c r="O10" s="91"/>
      <c r="P10" s="91"/>
      <c r="Q10" s="485"/>
      <c r="R10" s="486"/>
      <c r="S10" s="487"/>
      <c r="X10" s="182"/>
    </row>
    <row r="11" spans="1:39" ht="24.95" hidden="1" customHeight="1">
      <c r="A11" s="135">
        <v>45380</v>
      </c>
      <c r="B11" s="91" t="s">
        <v>201</v>
      </c>
      <c r="C11" s="136">
        <v>0.96805555555555556</v>
      </c>
      <c r="D11" s="130">
        <f t="shared" si="2"/>
        <v>0.97499999999999998</v>
      </c>
      <c r="E11" s="129" t="s">
        <v>437</v>
      </c>
      <c r="F11" s="91" t="s">
        <v>166</v>
      </c>
      <c r="G11" s="131">
        <v>10</v>
      </c>
      <c r="H11" s="91"/>
      <c r="I11" s="91">
        <v>1</v>
      </c>
      <c r="J11" s="91" t="s">
        <v>203</v>
      </c>
      <c r="K11" s="91"/>
      <c r="L11" s="91"/>
      <c r="M11" s="91"/>
      <c r="N11" s="91"/>
      <c r="O11" s="91"/>
      <c r="P11" s="91"/>
      <c r="Q11" s="482"/>
      <c r="R11" s="483"/>
      <c r="S11" s="484"/>
      <c r="X11" s="182"/>
    </row>
    <row r="12" spans="1:39" ht="24.95" hidden="1" customHeight="1">
      <c r="A12" s="135">
        <v>45384</v>
      </c>
      <c r="B12" s="91" t="s">
        <v>204</v>
      </c>
      <c r="C12" s="136">
        <v>0.51736111111111105</v>
      </c>
      <c r="D12" s="130">
        <f t="shared" si="2"/>
        <v>0.52569444444444435</v>
      </c>
      <c r="E12" s="129" t="s">
        <v>437</v>
      </c>
      <c r="F12" s="91" t="s">
        <v>166</v>
      </c>
      <c r="G12" s="129">
        <v>12</v>
      </c>
      <c r="H12" s="91">
        <v>1</v>
      </c>
      <c r="I12" s="91"/>
      <c r="J12" s="91" t="s">
        <v>200</v>
      </c>
      <c r="K12" s="91"/>
      <c r="L12" s="91"/>
      <c r="M12" s="91"/>
      <c r="N12" s="91"/>
      <c r="O12" s="91"/>
      <c r="P12" s="91"/>
      <c r="Q12" s="482"/>
      <c r="R12" s="483"/>
      <c r="S12" s="484"/>
      <c r="X12" s="182"/>
    </row>
    <row r="13" spans="1:39" ht="24.95" hidden="1" customHeight="1">
      <c r="A13" s="135">
        <v>45439</v>
      </c>
      <c r="B13" s="91" t="s">
        <v>205</v>
      </c>
      <c r="C13" s="136">
        <v>0.79722222222222217</v>
      </c>
      <c r="D13" s="130">
        <f t="shared" si="2"/>
        <v>0.80138888888888882</v>
      </c>
      <c r="E13" s="129" t="s">
        <v>437</v>
      </c>
      <c r="F13" s="91" t="s">
        <v>166</v>
      </c>
      <c r="G13" s="129">
        <v>6</v>
      </c>
      <c r="H13" s="91">
        <v>1</v>
      </c>
      <c r="I13" s="91"/>
      <c r="J13" s="91" t="s">
        <v>206</v>
      </c>
      <c r="K13" s="91"/>
      <c r="L13" s="91"/>
      <c r="M13" s="91"/>
      <c r="N13" s="91"/>
      <c r="O13" s="91"/>
      <c r="P13" s="91"/>
      <c r="Q13" s="482"/>
      <c r="R13" s="483"/>
      <c r="S13" s="484"/>
      <c r="X13" s="182"/>
    </row>
    <row r="14" spans="1:39" ht="24.95" hidden="1" customHeight="1">
      <c r="A14" s="135">
        <v>45443</v>
      </c>
      <c r="B14" s="91" t="s">
        <v>176</v>
      </c>
      <c r="C14" s="136">
        <v>0.45833333333333331</v>
      </c>
      <c r="D14" s="130">
        <f t="shared" si="2"/>
        <v>0.46388888888888885</v>
      </c>
      <c r="E14" s="129" t="s">
        <v>437</v>
      </c>
      <c r="F14" s="91" t="s">
        <v>166</v>
      </c>
      <c r="G14" s="129">
        <v>8</v>
      </c>
      <c r="H14" s="91">
        <v>1</v>
      </c>
      <c r="I14" s="91"/>
      <c r="J14" s="91" t="s">
        <v>200</v>
      </c>
      <c r="K14" s="91"/>
      <c r="L14" s="91"/>
      <c r="M14" s="91"/>
      <c r="N14" s="91"/>
      <c r="O14" s="91"/>
      <c r="P14" s="91"/>
      <c r="Q14" s="482"/>
      <c r="R14" s="483"/>
      <c r="S14" s="484"/>
      <c r="X14" s="182"/>
    </row>
    <row r="15" spans="1:39" ht="24.95" hidden="1" customHeight="1">
      <c r="A15" s="135">
        <v>45451</v>
      </c>
      <c r="B15" s="91" t="s">
        <v>207</v>
      </c>
      <c r="C15" s="136">
        <v>0.49305555555555558</v>
      </c>
      <c r="D15" s="130">
        <f t="shared" si="2"/>
        <v>0.50694444444444442</v>
      </c>
      <c r="E15" s="129" t="s">
        <v>437</v>
      </c>
      <c r="F15" s="91" t="s">
        <v>166</v>
      </c>
      <c r="G15" s="129">
        <v>20</v>
      </c>
      <c r="H15" s="91">
        <v>1</v>
      </c>
      <c r="I15" s="91"/>
      <c r="J15" s="91" t="s">
        <v>208</v>
      </c>
      <c r="K15" s="91"/>
      <c r="L15" s="91"/>
      <c r="M15" s="91"/>
      <c r="N15" s="91"/>
      <c r="O15" s="91"/>
      <c r="P15" s="91"/>
      <c r="Q15" s="482"/>
      <c r="R15" s="483"/>
      <c r="S15" s="484"/>
      <c r="X15" s="182"/>
    </row>
    <row r="16" spans="1:39" ht="24.95" hidden="1" customHeight="1">
      <c r="A16" s="135">
        <v>45513</v>
      </c>
      <c r="B16" s="91" t="s">
        <v>209</v>
      </c>
      <c r="C16" s="136">
        <v>6.25E-2</v>
      </c>
      <c r="D16" s="130">
        <f t="shared" si="2"/>
        <v>7.4305555555555555E-2</v>
      </c>
      <c r="E16" s="129" t="s">
        <v>437</v>
      </c>
      <c r="F16" s="91" t="s">
        <v>166</v>
      </c>
      <c r="G16" s="129">
        <v>17</v>
      </c>
      <c r="H16" s="91"/>
      <c r="I16" s="91">
        <v>1</v>
      </c>
      <c r="J16" s="91" t="s">
        <v>203</v>
      </c>
      <c r="K16" s="91"/>
      <c r="L16" s="91"/>
      <c r="M16" s="91"/>
      <c r="N16" s="91"/>
      <c r="O16" s="91"/>
      <c r="P16" s="91"/>
      <c r="Q16" s="482"/>
      <c r="R16" s="483"/>
      <c r="S16" s="484"/>
      <c r="X16" s="182"/>
    </row>
    <row r="17" spans="1:24" ht="24.95" hidden="1" customHeight="1">
      <c r="A17" s="135">
        <v>45517</v>
      </c>
      <c r="B17" s="91" t="s">
        <v>210</v>
      </c>
      <c r="C17" s="136">
        <v>0.53541666666666665</v>
      </c>
      <c r="D17" s="130">
        <f t="shared" si="2"/>
        <v>0.54930555555555549</v>
      </c>
      <c r="E17" s="129" t="s">
        <v>437</v>
      </c>
      <c r="F17" s="91" t="s">
        <v>166</v>
      </c>
      <c r="G17" s="129">
        <v>20</v>
      </c>
      <c r="H17" s="91">
        <v>1</v>
      </c>
      <c r="I17" s="91"/>
      <c r="J17" s="91" t="s">
        <v>211</v>
      </c>
      <c r="K17" s="91"/>
      <c r="L17" s="91"/>
      <c r="M17" s="91"/>
      <c r="N17" s="91"/>
      <c r="O17" s="91"/>
      <c r="P17" s="91"/>
      <c r="Q17" s="482"/>
      <c r="R17" s="483"/>
      <c r="S17" s="484"/>
      <c r="X17" s="182"/>
    </row>
    <row r="18" spans="1:24" ht="24.95" hidden="1" customHeight="1">
      <c r="A18" s="135">
        <v>45562</v>
      </c>
      <c r="B18" s="91" t="s">
        <v>212</v>
      </c>
      <c r="C18" s="136">
        <v>0.78055555555555556</v>
      </c>
      <c r="D18" s="130">
        <f t="shared" si="2"/>
        <v>0.78541666666666665</v>
      </c>
      <c r="E18" s="129" t="s">
        <v>437</v>
      </c>
      <c r="F18" s="91" t="s">
        <v>169</v>
      </c>
      <c r="G18" s="129">
        <v>7</v>
      </c>
      <c r="H18" s="91">
        <v>1</v>
      </c>
      <c r="I18" s="91"/>
      <c r="J18" s="91" t="s">
        <v>213</v>
      </c>
      <c r="K18" s="91"/>
      <c r="L18" s="91"/>
      <c r="M18" s="91"/>
      <c r="N18" s="91"/>
      <c r="O18" s="91"/>
      <c r="P18" s="91"/>
      <c r="Q18" s="482"/>
      <c r="R18" s="483"/>
      <c r="S18" s="484"/>
      <c r="X18" s="182"/>
    </row>
    <row r="19" spans="1:24" ht="24.95" hidden="1" customHeight="1">
      <c r="A19" s="135">
        <v>45567</v>
      </c>
      <c r="B19" s="91" t="s">
        <v>214</v>
      </c>
      <c r="C19" s="136">
        <v>0.76527777777777783</v>
      </c>
      <c r="D19" s="130">
        <f t="shared" si="2"/>
        <v>0.77222222222222225</v>
      </c>
      <c r="E19" s="129" t="s">
        <v>437</v>
      </c>
      <c r="F19" s="91" t="s">
        <v>169</v>
      </c>
      <c r="G19" s="129">
        <v>10</v>
      </c>
      <c r="H19" s="91">
        <v>1</v>
      </c>
      <c r="I19" s="91"/>
      <c r="J19" s="91" t="s">
        <v>215</v>
      </c>
      <c r="K19" s="91"/>
      <c r="L19" s="91"/>
      <c r="M19" s="91"/>
      <c r="N19" s="91"/>
      <c r="O19" s="91"/>
      <c r="P19" s="91"/>
      <c r="Q19" s="482"/>
      <c r="R19" s="483"/>
      <c r="S19" s="484"/>
      <c r="X19" s="182"/>
    </row>
    <row r="20" spans="1:24" ht="24.95" hidden="1" customHeight="1">
      <c r="A20" s="135">
        <v>45611</v>
      </c>
      <c r="B20" s="91" t="s">
        <v>216</v>
      </c>
      <c r="C20" s="136">
        <v>0.34027777777777773</v>
      </c>
      <c r="D20" s="130">
        <f t="shared" si="2"/>
        <v>0.35555555555555551</v>
      </c>
      <c r="E20" s="129" t="s">
        <v>437</v>
      </c>
      <c r="F20" s="91" t="s">
        <v>166</v>
      </c>
      <c r="G20" s="129">
        <v>22</v>
      </c>
      <c r="H20" s="91">
        <v>1</v>
      </c>
      <c r="I20" s="91"/>
      <c r="J20" s="91" t="s">
        <v>217</v>
      </c>
      <c r="K20" s="91"/>
      <c r="L20" s="91"/>
      <c r="M20" s="91"/>
      <c r="N20" s="91"/>
      <c r="O20" s="91"/>
      <c r="P20" s="91"/>
      <c r="Q20" s="482"/>
      <c r="R20" s="483"/>
      <c r="S20" s="484"/>
      <c r="X20" s="182"/>
    </row>
    <row r="21" spans="1:24" ht="24.95" hidden="1" customHeight="1">
      <c r="A21" s="135">
        <v>45655</v>
      </c>
      <c r="B21" s="91" t="s">
        <v>218</v>
      </c>
      <c r="C21" s="136">
        <v>0.56180555555555556</v>
      </c>
      <c r="D21" s="130">
        <f t="shared" si="2"/>
        <v>0.56736111111111109</v>
      </c>
      <c r="E21" s="129" t="s">
        <v>437</v>
      </c>
      <c r="F21" s="91" t="s">
        <v>169</v>
      </c>
      <c r="G21" s="129">
        <v>8</v>
      </c>
      <c r="H21" s="91">
        <v>1</v>
      </c>
      <c r="I21" s="91"/>
      <c r="J21" s="91" t="s">
        <v>219</v>
      </c>
      <c r="K21" s="91"/>
      <c r="L21" s="91"/>
      <c r="M21" s="91"/>
      <c r="N21" s="91"/>
      <c r="O21" s="91"/>
      <c r="P21" s="91"/>
      <c r="Q21" s="482"/>
      <c r="R21" s="483"/>
      <c r="S21" s="484"/>
      <c r="X21" s="182"/>
    </row>
    <row r="22" spans="1:24" ht="24.95" hidden="1" customHeight="1">
      <c r="A22" s="135">
        <v>45678</v>
      </c>
      <c r="B22" s="91" t="s">
        <v>220</v>
      </c>
      <c r="C22" s="136">
        <v>8.3333333333333329E-2</v>
      </c>
      <c r="D22" s="130">
        <f t="shared" si="2"/>
        <v>8.9583333333333334E-2</v>
      </c>
      <c r="E22" s="129" t="s">
        <v>437</v>
      </c>
      <c r="F22" s="91" t="s">
        <v>169</v>
      </c>
      <c r="G22" s="129">
        <v>9</v>
      </c>
      <c r="H22" s="91"/>
      <c r="I22" s="91">
        <v>1</v>
      </c>
      <c r="J22" s="91" t="s">
        <v>221</v>
      </c>
      <c r="K22" s="91"/>
      <c r="L22" s="91"/>
      <c r="M22" s="91"/>
      <c r="N22" s="91"/>
      <c r="O22" s="91"/>
      <c r="P22" s="91"/>
      <c r="Q22" s="482"/>
      <c r="R22" s="483"/>
      <c r="S22" s="484"/>
      <c r="X22" s="182"/>
    </row>
    <row r="23" spans="1:24" ht="24.95" hidden="1" customHeight="1">
      <c r="A23" s="135">
        <v>45733</v>
      </c>
      <c r="B23" s="91" t="s">
        <v>222</v>
      </c>
      <c r="C23" s="136">
        <v>0.39444444444444443</v>
      </c>
      <c r="D23" s="130">
        <f t="shared" si="2"/>
        <v>0.40069444444444441</v>
      </c>
      <c r="E23" s="129" t="s">
        <v>437</v>
      </c>
      <c r="F23" s="91" t="s">
        <v>166</v>
      </c>
      <c r="G23" s="129">
        <v>9</v>
      </c>
      <c r="H23" s="91">
        <v>1</v>
      </c>
      <c r="I23" s="91"/>
      <c r="J23" s="91" t="s">
        <v>223</v>
      </c>
      <c r="K23" s="91"/>
      <c r="L23" s="91"/>
      <c r="M23" s="91"/>
      <c r="N23" s="91"/>
      <c r="O23" s="91"/>
      <c r="P23" s="91"/>
      <c r="Q23" s="482"/>
      <c r="R23" s="483"/>
      <c r="S23" s="484"/>
      <c r="X23" s="182"/>
    </row>
    <row r="24" spans="1:24" ht="24.95" hidden="1" customHeight="1">
      <c r="A24" s="135">
        <v>45757</v>
      </c>
      <c r="B24" s="91" t="s">
        <v>224</v>
      </c>
      <c r="C24" s="136">
        <v>0.69097222222222221</v>
      </c>
      <c r="D24" s="130">
        <f t="shared" si="2"/>
        <v>0.69930555555555551</v>
      </c>
      <c r="E24" s="129" t="s">
        <v>437</v>
      </c>
      <c r="F24" s="91" t="s">
        <v>166</v>
      </c>
      <c r="G24" s="129">
        <v>12</v>
      </c>
      <c r="H24" s="91">
        <v>1</v>
      </c>
      <c r="I24" s="91"/>
      <c r="J24" s="91" t="s">
        <v>223</v>
      </c>
      <c r="K24" s="91"/>
      <c r="L24" s="91"/>
      <c r="M24" s="91"/>
      <c r="N24" s="91"/>
      <c r="O24" s="91"/>
      <c r="P24" s="91"/>
      <c r="Q24" s="482"/>
      <c r="R24" s="483"/>
      <c r="S24" s="484"/>
      <c r="X24" s="182"/>
    </row>
    <row r="25" spans="1:24" ht="24.95" hidden="1" customHeight="1">
      <c r="A25" s="135">
        <v>45763</v>
      </c>
      <c r="B25" s="91" t="s">
        <v>225</v>
      </c>
      <c r="C25" s="136">
        <v>0.32847222222222222</v>
      </c>
      <c r="D25" s="130">
        <f t="shared" si="2"/>
        <v>0.35</v>
      </c>
      <c r="E25" s="129" t="s">
        <v>437</v>
      </c>
      <c r="F25" s="91" t="s">
        <v>166</v>
      </c>
      <c r="G25" s="129">
        <v>31</v>
      </c>
      <c r="H25" s="91">
        <v>1</v>
      </c>
      <c r="I25" s="91"/>
      <c r="J25" s="91" t="s">
        <v>226</v>
      </c>
      <c r="K25" s="91"/>
      <c r="L25" s="91"/>
      <c r="M25" s="91"/>
      <c r="N25" s="91"/>
      <c r="O25" s="91"/>
      <c r="P25" s="91"/>
      <c r="Q25" s="482"/>
      <c r="R25" s="483"/>
      <c r="S25" s="484"/>
      <c r="X25" s="182"/>
    </row>
    <row r="26" spans="1:24" ht="24.95" hidden="1" customHeight="1">
      <c r="A26" s="135">
        <v>45837</v>
      </c>
      <c r="B26" s="91" t="s">
        <v>227</v>
      </c>
      <c r="C26" s="136">
        <v>6.6666666666666666E-2</v>
      </c>
      <c r="D26" s="130">
        <f t="shared" si="2"/>
        <v>9.0277777777777776E-2</v>
      </c>
      <c r="E26" s="129" t="s">
        <v>437</v>
      </c>
      <c r="F26" s="91" t="s">
        <v>166</v>
      </c>
      <c r="G26" s="129">
        <v>34</v>
      </c>
      <c r="H26" s="91"/>
      <c r="I26" s="91">
        <v>1</v>
      </c>
      <c r="J26" s="91" t="s">
        <v>228</v>
      </c>
      <c r="K26" s="91"/>
      <c r="L26" s="91"/>
      <c r="M26" s="91"/>
      <c r="N26" s="91"/>
      <c r="O26" s="91"/>
      <c r="P26" s="91"/>
      <c r="Q26" s="482"/>
      <c r="R26" s="483"/>
      <c r="S26" s="484"/>
      <c r="X26" s="182"/>
    </row>
    <row r="27" spans="1:24" ht="24.95" hidden="1" customHeight="1">
      <c r="A27" s="135">
        <v>45840</v>
      </c>
      <c r="B27" s="91" t="s">
        <v>229</v>
      </c>
      <c r="C27" s="136">
        <v>3.888888888888889E-2</v>
      </c>
      <c r="D27" s="130">
        <f t="shared" si="2"/>
        <v>5.1388888888888887E-2</v>
      </c>
      <c r="E27" s="129" t="s">
        <v>437</v>
      </c>
      <c r="F27" s="91" t="s">
        <v>166</v>
      </c>
      <c r="G27" s="129">
        <v>18</v>
      </c>
      <c r="H27" s="91"/>
      <c r="I27" s="91">
        <v>1</v>
      </c>
      <c r="J27" s="91" t="s">
        <v>230</v>
      </c>
      <c r="K27" s="91"/>
      <c r="L27" s="91"/>
      <c r="M27" s="91"/>
      <c r="N27" s="91"/>
      <c r="O27" s="91"/>
      <c r="P27" s="91"/>
      <c r="Q27" s="482"/>
      <c r="R27" s="483"/>
      <c r="S27" s="484"/>
      <c r="X27" s="182"/>
    </row>
    <row r="28" spans="1:24" ht="24.95" hidden="1" customHeight="1">
      <c r="A28" s="135">
        <v>45840</v>
      </c>
      <c r="B28" s="91" t="s">
        <v>229</v>
      </c>
      <c r="C28" s="136">
        <v>0.10208333333333335</v>
      </c>
      <c r="D28" s="130">
        <f t="shared" si="2"/>
        <v>0.11527777777777778</v>
      </c>
      <c r="E28" s="129" t="s">
        <v>437</v>
      </c>
      <c r="F28" s="91" t="s">
        <v>166</v>
      </c>
      <c r="G28" s="129">
        <v>19</v>
      </c>
      <c r="H28" s="91"/>
      <c r="I28" s="91">
        <v>1</v>
      </c>
      <c r="J28" s="91" t="s">
        <v>230</v>
      </c>
      <c r="K28" s="91"/>
      <c r="L28" s="91"/>
      <c r="M28" s="91"/>
      <c r="N28" s="91"/>
      <c r="O28" s="91"/>
      <c r="P28" s="91"/>
      <c r="Q28" s="482"/>
      <c r="R28" s="483"/>
      <c r="S28" s="484"/>
      <c r="X28" s="182"/>
    </row>
    <row r="29" spans="1:24" ht="24.95" customHeight="1">
      <c r="A29" s="70"/>
      <c r="B29" s="67"/>
      <c r="C29" s="69"/>
      <c r="D29" s="69"/>
      <c r="E29" s="67"/>
      <c r="F29" s="67"/>
      <c r="G29" s="68" t="str">
        <f>IF(OR(C29="",D29=""),"-",ABS((D29-C29+(D29&lt;C29))*1440))</f>
        <v>-</v>
      </c>
      <c r="H29" s="67"/>
      <c r="I29" s="65"/>
      <c r="J29" s="67"/>
      <c r="K29" s="67"/>
      <c r="L29" s="65"/>
      <c r="M29" s="65"/>
      <c r="N29" s="68"/>
      <c r="O29" s="65"/>
      <c r="P29" s="65"/>
      <c r="Q29" s="408"/>
      <c r="R29" s="406"/>
      <c r="S29" s="406"/>
      <c r="T29" s="63"/>
      <c r="U29" s="63"/>
      <c r="V29" s="63"/>
      <c r="W29" s="225"/>
      <c r="X29" s="182"/>
    </row>
    <row r="30" spans="1:24" ht="24.95" customHeight="1">
      <c r="A30" s="70"/>
      <c r="B30" s="91"/>
      <c r="C30" s="91"/>
      <c r="D30" s="130"/>
      <c r="E30" s="67"/>
      <c r="F30" s="67"/>
      <c r="G30" s="129" t="str">
        <f t="shared" ref="G30:G93" si="3">IF(OR(C30="",D30=""),"-",ABS((D30-C30+(D330&lt;C30))*1440))</f>
        <v>-</v>
      </c>
      <c r="H30" s="91"/>
      <c r="I30" s="91"/>
      <c r="J30" s="65"/>
      <c r="K30" s="91"/>
      <c r="L30" s="91"/>
      <c r="M30" s="91"/>
      <c r="N30" s="91"/>
      <c r="O30" s="91"/>
      <c r="P30" s="91"/>
      <c r="Q30" s="461"/>
      <c r="R30" s="461"/>
      <c r="S30" s="461"/>
      <c r="X30" s="182"/>
    </row>
    <row r="31" spans="1:24" ht="24.95" customHeight="1">
      <c r="A31" s="135"/>
      <c r="B31" s="91"/>
      <c r="C31" s="91"/>
      <c r="D31" s="130"/>
      <c r="E31" s="67"/>
      <c r="F31" s="67"/>
      <c r="G31" s="129" t="str">
        <f t="shared" si="3"/>
        <v>-</v>
      </c>
      <c r="H31" s="91"/>
      <c r="I31" s="91"/>
      <c r="J31" s="65"/>
      <c r="K31" s="91"/>
      <c r="L31" s="91"/>
      <c r="M31" s="91"/>
      <c r="N31" s="91"/>
      <c r="O31" s="91"/>
      <c r="P31" s="91"/>
      <c r="Q31" s="461"/>
      <c r="R31" s="461"/>
      <c r="S31" s="461"/>
      <c r="X31" s="182"/>
    </row>
    <row r="32" spans="1:24" ht="24.95" customHeight="1">
      <c r="A32" s="135"/>
      <c r="B32" s="91"/>
      <c r="C32" s="91"/>
      <c r="D32" s="130"/>
      <c r="E32" s="67"/>
      <c r="F32" s="67"/>
      <c r="G32" s="129" t="str">
        <f t="shared" si="3"/>
        <v>-</v>
      </c>
      <c r="H32" s="91"/>
      <c r="I32" s="91"/>
      <c r="J32" s="65"/>
      <c r="K32" s="91"/>
      <c r="L32" s="91"/>
      <c r="M32" s="91"/>
      <c r="N32" s="91"/>
      <c r="O32" s="91"/>
      <c r="P32" s="91"/>
      <c r="Q32" s="461"/>
      <c r="R32" s="461"/>
      <c r="S32" s="461"/>
      <c r="X32" s="182"/>
    </row>
    <row r="33" spans="1:24" ht="24.95" customHeight="1">
      <c r="A33" s="135"/>
      <c r="B33" s="91"/>
      <c r="C33" s="91"/>
      <c r="D33" s="130"/>
      <c r="E33" s="67"/>
      <c r="F33" s="67"/>
      <c r="G33" s="129" t="str">
        <f t="shared" si="3"/>
        <v>-</v>
      </c>
      <c r="H33" s="91"/>
      <c r="I33" s="91"/>
      <c r="J33" s="65"/>
      <c r="K33" s="91"/>
      <c r="L33" s="91"/>
      <c r="M33" s="91"/>
      <c r="N33" s="91"/>
      <c r="O33" s="91"/>
      <c r="P33" s="91"/>
      <c r="Q33" s="461"/>
      <c r="R33" s="461"/>
      <c r="S33" s="461"/>
      <c r="X33" s="182"/>
    </row>
    <row r="34" spans="1:24" ht="24.95" customHeight="1">
      <c r="A34" s="135"/>
      <c r="B34" s="91"/>
      <c r="C34" s="91"/>
      <c r="D34" s="130"/>
      <c r="E34" s="67"/>
      <c r="F34" s="67"/>
      <c r="G34" s="129" t="str">
        <f t="shared" si="3"/>
        <v>-</v>
      </c>
      <c r="H34" s="91"/>
      <c r="I34" s="91"/>
      <c r="J34" s="65"/>
      <c r="K34" s="91"/>
      <c r="L34" s="91"/>
      <c r="M34" s="91"/>
      <c r="N34" s="91"/>
      <c r="O34" s="91"/>
      <c r="P34" s="91"/>
      <c r="Q34" s="461"/>
      <c r="R34" s="461"/>
      <c r="S34" s="461"/>
      <c r="X34" s="182"/>
    </row>
    <row r="35" spans="1:24" ht="24.95" customHeight="1">
      <c r="A35" s="135"/>
      <c r="B35" s="91"/>
      <c r="C35" s="91"/>
      <c r="D35" s="130"/>
      <c r="E35" s="67"/>
      <c r="F35" s="67"/>
      <c r="G35" s="129" t="str">
        <f t="shared" si="3"/>
        <v>-</v>
      </c>
      <c r="H35" s="91"/>
      <c r="I35" s="91"/>
      <c r="J35" s="65"/>
      <c r="K35" s="91"/>
      <c r="L35" s="91"/>
      <c r="M35" s="91"/>
      <c r="N35" s="91"/>
      <c r="O35" s="91"/>
      <c r="P35" s="91"/>
      <c r="Q35" s="461"/>
      <c r="R35" s="461"/>
      <c r="S35" s="461"/>
      <c r="X35" s="182"/>
    </row>
    <row r="36" spans="1:24" ht="24.95" customHeight="1">
      <c r="A36" s="135"/>
      <c r="B36" s="91"/>
      <c r="C36" s="91"/>
      <c r="D36" s="130"/>
      <c r="E36" s="67"/>
      <c r="F36" s="67"/>
      <c r="G36" s="129" t="str">
        <f t="shared" si="3"/>
        <v>-</v>
      </c>
      <c r="H36" s="91"/>
      <c r="I36" s="91"/>
      <c r="J36" s="65"/>
      <c r="K36" s="91"/>
      <c r="L36" s="91"/>
      <c r="M36" s="91"/>
      <c r="N36" s="91"/>
      <c r="O36" s="91"/>
      <c r="P36" s="91"/>
      <c r="Q36" s="461"/>
      <c r="R36" s="461"/>
      <c r="S36" s="461"/>
      <c r="X36" s="182"/>
    </row>
    <row r="37" spans="1:24" ht="24.95" customHeight="1">
      <c r="A37" s="135"/>
      <c r="B37" s="91"/>
      <c r="C37" s="91"/>
      <c r="D37" s="130"/>
      <c r="E37" s="67"/>
      <c r="F37" s="67"/>
      <c r="G37" s="129" t="str">
        <f t="shared" si="3"/>
        <v>-</v>
      </c>
      <c r="H37" s="91"/>
      <c r="I37" s="91"/>
      <c r="J37" s="65"/>
      <c r="K37" s="91"/>
      <c r="L37" s="91"/>
      <c r="M37" s="91"/>
      <c r="N37" s="91"/>
      <c r="O37" s="91"/>
      <c r="P37" s="91"/>
      <c r="Q37" s="461"/>
      <c r="R37" s="461"/>
      <c r="S37" s="461"/>
      <c r="X37" s="182"/>
    </row>
    <row r="38" spans="1:24" ht="24.95" customHeight="1">
      <c r="A38" s="135"/>
      <c r="B38" s="91"/>
      <c r="C38" s="91"/>
      <c r="D38" s="130"/>
      <c r="E38" s="67"/>
      <c r="F38" s="67"/>
      <c r="G38" s="129" t="str">
        <f t="shared" si="3"/>
        <v>-</v>
      </c>
      <c r="H38" s="91"/>
      <c r="I38" s="91"/>
      <c r="J38" s="65"/>
      <c r="K38" s="91"/>
      <c r="L38" s="91"/>
      <c r="M38" s="91"/>
      <c r="N38" s="91"/>
      <c r="O38" s="91"/>
      <c r="P38" s="91"/>
      <c r="Q38" s="461"/>
      <c r="R38" s="461"/>
      <c r="S38" s="461"/>
      <c r="X38" s="182"/>
    </row>
    <row r="39" spans="1:24" ht="24.95" customHeight="1">
      <c r="A39" s="135"/>
      <c r="B39" s="91"/>
      <c r="C39" s="91"/>
      <c r="D39" s="130"/>
      <c r="E39" s="67"/>
      <c r="F39" s="67"/>
      <c r="G39" s="129" t="str">
        <f t="shared" si="3"/>
        <v>-</v>
      </c>
      <c r="H39" s="91"/>
      <c r="I39" s="91"/>
      <c r="J39" s="65"/>
      <c r="K39" s="91"/>
      <c r="L39" s="91"/>
      <c r="M39" s="91"/>
      <c r="N39" s="91"/>
      <c r="O39" s="91"/>
      <c r="P39" s="91"/>
      <c r="Q39" s="461"/>
      <c r="R39" s="461"/>
      <c r="S39" s="461"/>
      <c r="X39" s="182"/>
    </row>
    <row r="40" spans="1:24" ht="24.95" customHeight="1">
      <c r="A40" s="135"/>
      <c r="B40" s="91"/>
      <c r="C40" s="91"/>
      <c r="D40" s="130"/>
      <c r="E40" s="67"/>
      <c r="F40" s="67"/>
      <c r="G40" s="129" t="str">
        <f t="shared" si="3"/>
        <v>-</v>
      </c>
      <c r="H40" s="91"/>
      <c r="I40" s="91"/>
      <c r="J40" s="65"/>
      <c r="K40" s="91"/>
      <c r="L40" s="91"/>
      <c r="M40" s="91"/>
      <c r="N40" s="91"/>
      <c r="O40" s="91"/>
      <c r="P40" s="91"/>
      <c r="Q40" s="461"/>
      <c r="R40" s="461"/>
      <c r="S40" s="461"/>
      <c r="X40" s="182"/>
    </row>
    <row r="41" spans="1:24" ht="24.95" customHeight="1">
      <c r="A41" s="135"/>
      <c r="B41" s="91"/>
      <c r="C41" s="91"/>
      <c r="D41" s="130"/>
      <c r="E41" s="67"/>
      <c r="F41" s="67"/>
      <c r="G41" s="129" t="str">
        <f t="shared" si="3"/>
        <v>-</v>
      </c>
      <c r="H41" s="91"/>
      <c r="I41" s="91"/>
      <c r="J41" s="65"/>
      <c r="K41" s="91"/>
      <c r="L41" s="91"/>
      <c r="M41" s="91"/>
      <c r="N41" s="91"/>
      <c r="O41" s="91"/>
      <c r="P41" s="91"/>
      <c r="Q41" s="461"/>
      <c r="R41" s="461"/>
      <c r="S41" s="461"/>
      <c r="X41" s="182"/>
    </row>
    <row r="42" spans="1:24" ht="24.95" customHeight="1">
      <c r="A42" s="135"/>
      <c r="B42" s="91"/>
      <c r="C42" s="91"/>
      <c r="D42" s="130"/>
      <c r="E42" s="67"/>
      <c r="F42" s="67"/>
      <c r="G42" s="129" t="str">
        <f t="shared" si="3"/>
        <v>-</v>
      </c>
      <c r="H42" s="91"/>
      <c r="I42" s="91"/>
      <c r="J42" s="65"/>
      <c r="K42" s="91"/>
      <c r="L42" s="91"/>
      <c r="M42" s="91"/>
      <c r="N42" s="91"/>
      <c r="O42" s="91"/>
      <c r="P42" s="91"/>
      <c r="Q42" s="461"/>
      <c r="R42" s="461"/>
      <c r="S42" s="461"/>
      <c r="X42" s="182"/>
    </row>
    <row r="43" spans="1:24" ht="24.95" customHeight="1">
      <c r="A43" s="135"/>
      <c r="B43" s="91"/>
      <c r="C43" s="91"/>
      <c r="D43" s="130"/>
      <c r="E43" s="67"/>
      <c r="F43" s="67"/>
      <c r="G43" s="129" t="str">
        <f t="shared" si="3"/>
        <v>-</v>
      </c>
      <c r="H43" s="91"/>
      <c r="I43" s="91"/>
      <c r="J43" s="65"/>
      <c r="K43" s="91"/>
      <c r="L43" s="91"/>
      <c r="M43" s="91"/>
      <c r="N43" s="91"/>
      <c r="O43" s="91"/>
      <c r="P43" s="91"/>
      <c r="Q43" s="461"/>
      <c r="R43" s="461"/>
      <c r="S43" s="461"/>
      <c r="X43" s="182"/>
    </row>
    <row r="44" spans="1:24" ht="24.95" customHeight="1">
      <c r="A44" s="135"/>
      <c r="B44" s="91"/>
      <c r="C44" s="91"/>
      <c r="D44" s="130"/>
      <c r="E44" s="67"/>
      <c r="F44" s="67"/>
      <c r="G44" s="129" t="str">
        <f t="shared" si="3"/>
        <v>-</v>
      </c>
      <c r="H44" s="91"/>
      <c r="I44" s="91"/>
      <c r="J44" s="65"/>
      <c r="K44" s="91"/>
      <c r="L44" s="91"/>
      <c r="M44" s="91"/>
      <c r="N44" s="91"/>
      <c r="O44" s="91"/>
      <c r="P44" s="91"/>
      <c r="Q44" s="461"/>
      <c r="R44" s="461"/>
      <c r="S44" s="461"/>
      <c r="X44" s="182"/>
    </row>
    <row r="45" spans="1:24" ht="24.95" customHeight="1">
      <c r="A45" s="135"/>
      <c r="B45" s="91"/>
      <c r="C45" s="91"/>
      <c r="D45" s="130"/>
      <c r="E45" s="67"/>
      <c r="F45" s="67"/>
      <c r="G45" s="129" t="str">
        <f t="shared" si="3"/>
        <v>-</v>
      </c>
      <c r="H45" s="91"/>
      <c r="I45" s="91"/>
      <c r="J45" s="65"/>
      <c r="K45" s="91"/>
      <c r="L45" s="91"/>
      <c r="M45" s="91"/>
      <c r="N45" s="91"/>
      <c r="O45" s="91"/>
      <c r="P45" s="91"/>
      <c r="Q45" s="461"/>
      <c r="R45" s="461"/>
      <c r="S45" s="461"/>
      <c r="X45" s="182"/>
    </row>
    <row r="46" spans="1:24" ht="24.95" customHeight="1">
      <c r="A46" s="135"/>
      <c r="B46" s="91"/>
      <c r="C46" s="91"/>
      <c r="D46" s="130"/>
      <c r="E46" s="67"/>
      <c r="F46" s="67"/>
      <c r="G46" s="129" t="str">
        <f t="shared" si="3"/>
        <v>-</v>
      </c>
      <c r="H46" s="91"/>
      <c r="I46" s="91"/>
      <c r="J46" s="65"/>
      <c r="K46" s="91"/>
      <c r="L46" s="91"/>
      <c r="M46" s="91"/>
      <c r="N46" s="91"/>
      <c r="O46" s="91"/>
      <c r="P46" s="91"/>
      <c r="Q46" s="461"/>
      <c r="R46" s="461"/>
      <c r="S46" s="461"/>
      <c r="X46" s="182"/>
    </row>
    <row r="47" spans="1:24" ht="24.95" customHeight="1">
      <c r="A47" s="135"/>
      <c r="B47" s="91"/>
      <c r="C47" s="91"/>
      <c r="D47" s="130"/>
      <c r="E47" s="67"/>
      <c r="F47" s="67"/>
      <c r="G47" s="129" t="str">
        <f t="shared" si="3"/>
        <v>-</v>
      </c>
      <c r="H47" s="91"/>
      <c r="I47" s="91"/>
      <c r="J47" s="65"/>
      <c r="K47" s="91"/>
      <c r="L47" s="91"/>
      <c r="M47" s="91"/>
      <c r="N47" s="91"/>
      <c r="O47" s="91"/>
      <c r="P47" s="91"/>
      <c r="Q47" s="461"/>
      <c r="R47" s="461"/>
      <c r="S47" s="461"/>
      <c r="X47" s="182"/>
    </row>
    <row r="48" spans="1:24" ht="24.95" customHeight="1">
      <c r="A48" s="135"/>
      <c r="B48" s="91"/>
      <c r="C48" s="91"/>
      <c r="D48" s="130"/>
      <c r="E48" s="67"/>
      <c r="F48" s="67"/>
      <c r="G48" s="129" t="str">
        <f t="shared" si="3"/>
        <v>-</v>
      </c>
      <c r="H48" s="91"/>
      <c r="I48" s="91"/>
      <c r="J48" s="65"/>
      <c r="K48" s="91"/>
      <c r="L48" s="91"/>
      <c r="M48" s="91"/>
      <c r="N48" s="91"/>
      <c r="O48" s="91"/>
      <c r="P48" s="91"/>
      <c r="Q48" s="461"/>
      <c r="R48" s="461"/>
      <c r="S48" s="461"/>
      <c r="X48" s="182"/>
    </row>
    <row r="49" spans="1:24" ht="24.95" customHeight="1">
      <c r="A49" s="135"/>
      <c r="B49" s="91"/>
      <c r="C49" s="91"/>
      <c r="D49" s="130"/>
      <c r="E49" s="67"/>
      <c r="F49" s="67"/>
      <c r="G49" s="129" t="str">
        <f t="shared" si="3"/>
        <v>-</v>
      </c>
      <c r="H49" s="91"/>
      <c r="I49" s="91"/>
      <c r="J49" s="65"/>
      <c r="K49" s="91"/>
      <c r="L49" s="91"/>
      <c r="M49" s="91"/>
      <c r="N49" s="91"/>
      <c r="O49" s="91"/>
      <c r="P49" s="91"/>
      <c r="Q49" s="461"/>
      <c r="R49" s="461"/>
      <c r="S49" s="461"/>
      <c r="X49" s="182"/>
    </row>
    <row r="50" spans="1:24" ht="24.95" customHeight="1">
      <c r="A50" s="135"/>
      <c r="B50" s="91"/>
      <c r="C50" s="91"/>
      <c r="D50" s="130"/>
      <c r="E50" s="67"/>
      <c r="F50" s="67"/>
      <c r="G50" s="129" t="str">
        <f t="shared" si="3"/>
        <v>-</v>
      </c>
      <c r="H50" s="91"/>
      <c r="I50" s="91"/>
      <c r="J50" s="65"/>
      <c r="K50" s="91"/>
      <c r="L50" s="91"/>
      <c r="M50" s="91"/>
      <c r="N50" s="91"/>
      <c r="O50" s="91"/>
      <c r="P50" s="91"/>
      <c r="Q50" s="461"/>
      <c r="R50" s="461"/>
      <c r="S50" s="461"/>
      <c r="X50" s="182"/>
    </row>
    <row r="51" spans="1:24" ht="24.95" customHeight="1">
      <c r="A51" s="135"/>
      <c r="B51" s="91"/>
      <c r="C51" s="91"/>
      <c r="D51" s="130"/>
      <c r="E51" s="67"/>
      <c r="F51" s="67"/>
      <c r="G51" s="129" t="str">
        <f t="shared" si="3"/>
        <v>-</v>
      </c>
      <c r="H51" s="91"/>
      <c r="I51" s="91"/>
      <c r="J51" s="65"/>
      <c r="K51" s="91"/>
      <c r="L51" s="91"/>
      <c r="M51" s="91"/>
      <c r="N51" s="91"/>
      <c r="O51" s="91"/>
      <c r="P51" s="91"/>
      <c r="Q51" s="461"/>
      <c r="R51" s="461"/>
      <c r="S51" s="461"/>
      <c r="X51" s="182"/>
    </row>
    <row r="52" spans="1:24" ht="24.95" customHeight="1">
      <c r="A52" s="135"/>
      <c r="B52" s="91"/>
      <c r="C52" s="91"/>
      <c r="D52" s="130"/>
      <c r="E52" s="67"/>
      <c r="F52" s="67"/>
      <c r="G52" s="129" t="str">
        <f t="shared" si="3"/>
        <v>-</v>
      </c>
      <c r="H52" s="91"/>
      <c r="I52" s="91"/>
      <c r="J52" s="65"/>
      <c r="K52" s="91"/>
      <c r="L52" s="91"/>
      <c r="M52" s="91"/>
      <c r="N52" s="91"/>
      <c r="O52" s="91"/>
      <c r="P52" s="91"/>
      <c r="Q52" s="461"/>
      <c r="R52" s="461"/>
      <c r="S52" s="461"/>
      <c r="X52" s="182"/>
    </row>
    <row r="53" spans="1:24" ht="24.95" customHeight="1">
      <c r="A53" s="135"/>
      <c r="B53" s="91"/>
      <c r="C53" s="91"/>
      <c r="D53" s="130"/>
      <c r="E53" s="67"/>
      <c r="F53" s="67"/>
      <c r="G53" s="129" t="str">
        <f t="shared" si="3"/>
        <v>-</v>
      </c>
      <c r="H53" s="91"/>
      <c r="I53" s="91"/>
      <c r="J53" s="65"/>
      <c r="K53" s="91"/>
      <c r="L53" s="91"/>
      <c r="M53" s="91"/>
      <c r="N53" s="91"/>
      <c r="O53" s="91"/>
      <c r="P53" s="91"/>
      <c r="Q53" s="461"/>
      <c r="R53" s="461"/>
      <c r="S53" s="461"/>
      <c r="X53" s="182"/>
    </row>
    <row r="54" spans="1:24" ht="24.95" customHeight="1">
      <c r="A54" s="135"/>
      <c r="B54" s="91"/>
      <c r="C54" s="91"/>
      <c r="D54" s="130"/>
      <c r="E54" s="67"/>
      <c r="F54" s="67"/>
      <c r="G54" s="129" t="str">
        <f t="shared" si="3"/>
        <v>-</v>
      </c>
      <c r="H54" s="91"/>
      <c r="I54" s="91"/>
      <c r="J54" s="65"/>
      <c r="K54" s="91"/>
      <c r="L54" s="91"/>
      <c r="M54" s="91"/>
      <c r="N54" s="91"/>
      <c r="O54" s="91"/>
      <c r="P54" s="91"/>
      <c r="Q54" s="461"/>
      <c r="R54" s="461"/>
      <c r="S54" s="461"/>
      <c r="X54" s="182"/>
    </row>
    <row r="55" spans="1:24" ht="24.95" customHeight="1">
      <c r="A55" s="135"/>
      <c r="B55" s="91"/>
      <c r="C55" s="91"/>
      <c r="D55" s="130"/>
      <c r="E55" s="67"/>
      <c r="F55" s="67"/>
      <c r="G55" s="129" t="str">
        <f t="shared" si="3"/>
        <v>-</v>
      </c>
      <c r="H55" s="91"/>
      <c r="I55" s="91"/>
      <c r="J55" s="65"/>
      <c r="K55" s="91"/>
      <c r="L55" s="91"/>
      <c r="M55" s="91"/>
      <c r="N55" s="91"/>
      <c r="O55" s="91"/>
      <c r="P55" s="91"/>
      <c r="Q55" s="461"/>
      <c r="R55" s="461"/>
      <c r="S55" s="461"/>
      <c r="X55" s="182"/>
    </row>
    <row r="56" spans="1:24" ht="24.95" customHeight="1">
      <c r="A56" s="135"/>
      <c r="B56" s="91"/>
      <c r="C56" s="91"/>
      <c r="D56" s="130"/>
      <c r="E56" s="67"/>
      <c r="F56" s="67"/>
      <c r="G56" s="129" t="str">
        <f t="shared" si="3"/>
        <v>-</v>
      </c>
      <c r="H56" s="91"/>
      <c r="I56" s="91"/>
      <c r="J56" s="65"/>
      <c r="K56" s="91"/>
      <c r="L56" s="91"/>
      <c r="M56" s="91"/>
      <c r="N56" s="91"/>
      <c r="O56" s="91"/>
      <c r="P56" s="91"/>
      <c r="Q56" s="461"/>
      <c r="R56" s="461"/>
      <c r="S56" s="461"/>
      <c r="X56" s="182"/>
    </row>
    <row r="57" spans="1:24" ht="24.95" customHeight="1">
      <c r="A57" s="135"/>
      <c r="B57" s="91"/>
      <c r="C57" s="91"/>
      <c r="D57" s="130"/>
      <c r="E57" s="67"/>
      <c r="F57" s="67"/>
      <c r="G57" s="129" t="str">
        <f t="shared" si="3"/>
        <v>-</v>
      </c>
      <c r="H57" s="91"/>
      <c r="I57" s="91"/>
      <c r="J57" s="65"/>
      <c r="K57" s="91"/>
      <c r="L57" s="91"/>
      <c r="M57" s="91"/>
      <c r="N57" s="91"/>
      <c r="O57" s="91"/>
      <c r="P57" s="91"/>
      <c r="Q57" s="461"/>
      <c r="R57" s="461"/>
      <c r="S57" s="461"/>
      <c r="X57" s="182"/>
    </row>
    <row r="58" spans="1:24" ht="24.95" customHeight="1">
      <c r="A58" s="135"/>
      <c r="B58" s="91"/>
      <c r="C58" s="91"/>
      <c r="D58" s="130"/>
      <c r="E58" s="67"/>
      <c r="F58" s="67"/>
      <c r="G58" s="129" t="str">
        <f t="shared" si="3"/>
        <v>-</v>
      </c>
      <c r="H58" s="91"/>
      <c r="I58" s="91"/>
      <c r="J58" s="65"/>
      <c r="K58" s="91"/>
      <c r="L58" s="91"/>
      <c r="M58" s="91"/>
      <c r="N58" s="91"/>
      <c r="O58" s="91"/>
      <c r="P58" s="91"/>
      <c r="Q58" s="461"/>
      <c r="R58" s="461"/>
      <c r="S58" s="461"/>
      <c r="X58" s="182"/>
    </row>
    <row r="59" spans="1:24" ht="24.95" customHeight="1">
      <c r="A59" s="135"/>
      <c r="B59" s="91"/>
      <c r="C59" s="91"/>
      <c r="D59" s="130"/>
      <c r="E59" s="67"/>
      <c r="F59" s="67"/>
      <c r="G59" s="129" t="str">
        <f t="shared" si="3"/>
        <v>-</v>
      </c>
      <c r="H59" s="91"/>
      <c r="I59" s="91"/>
      <c r="J59" s="65"/>
      <c r="K59" s="91"/>
      <c r="L59" s="91"/>
      <c r="M59" s="91"/>
      <c r="N59" s="91"/>
      <c r="O59" s="91"/>
      <c r="P59" s="91"/>
      <c r="Q59" s="461"/>
      <c r="R59" s="461"/>
      <c r="S59" s="461"/>
      <c r="X59" s="182"/>
    </row>
    <row r="60" spans="1:24" ht="24.95" customHeight="1">
      <c r="A60" s="135"/>
      <c r="B60" s="91"/>
      <c r="C60" s="91"/>
      <c r="D60" s="130"/>
      <c r="E60" s="67"/>
      <c r="F60" s="67"/>
      <c r="G60" s="129" t="str">
        <f t="shared" si="3"/>
        <v>-</v>
      </c>
      <c r="H60" s="91"/>
      <c r="I60" s="91"/>
      <c r="J60" s="65"/>
      <c r="K60" s="91"/>
      <c r="L60" s="91"/>
      <c r="M60" s="91"/>
      <c r="N60" s="91"/>
      <c r="O60" s="91"/>
      <c r="P60" s="91"/>
      <c r="Q60" s="461"/>
      <c r="R60" s="461"/>
      <c r="S60" s="461"/>
      <c r="X60" s="182"/>
    </row>
    <row r="61" spans="1:24" ht="24.95" customHeight="1">
      <c r="A61" s="135"/>
      <c r="B61" s="91"/>
      <c r="C61" s="91"/>
      <c r="D61" s="130"/>
      <c r="E61" s="67"/>
      <c r="F61" s="67"/>
      <c r="G61" s="129" t="str">
        <f t="shared" si="3"/>
        <v>-</v>
      </c>
      <c r="H61" s="91"/>
      <c r="I61" s="91"/>
      <c r="J61" s="65"/>
      <c r="K61" s="91"/>
      <c r="L61" s="91"/>
      <c r="M61" s="91"/>
      <c r="N61" s="91"/>
      <c r="O61" s="91"/>
      <c r="P61" s="91"/>
      <c r="Q61" s="461"/>
      <c r="R61" s="461"/>
      <c r="S61" s="461"/>
      <c r="X61" s="182"/>
    </row>
    <row r="62" spans="1:24" ht="24.95" customHeight="1">
      <c r="A62" s="135"/>
      <c r="B62" s="91"/>
      <c r="C62" s="91"/>
      <c r="D62" s="130"/>
      <c r="E62" s="67"/>
      <c r="F62" s="67"/>
      <c r="G62" s="129" t="str">
        <f t="shared" si="3"/>
        <v>-</v>
      </c>
      <c r="H62" s="91"/>
      <c r="I62" s="91"/>
      <c r="J62" s="65"/>
      <c r="K62" s="91"/>
      <c r="L62" s="91"/>
      <c r="M62" s="91"/>
      <c r="N62" s="91"/>
      <c r="O62" s="91"/>
      <c r="P62" s="91"/>
      <c r="Q62" s="461"/>
      <c r="R62" s="461"/>
      <c r="S62" s="461"/>
      <c r="X62" s="182"/>
    </row>
    <row r="63" spans="1:24" ht="24.95" customHeight="1">
      <c r="A63" s="135"/>
      <c r="B63" s="91"/>
      <c r="C63" s="91"/>
      <c r="D63" s="130"/>
      <c r="E63" s="67"/>
      <c r="F63" s="67"/>
      <c r="G63" s="129" t="str">
        <f t="shared" si="3"/>
        <v>-</v>
      </c>
      <c r="H63" s="91"/>
      <c r="I63" s="91"/>
      <c r="J63" s="65"/>
      <c r="K63" s="91"/>
      <c r="L63" s="91"/>
      <c r="M63" s="91"/>
      <c r="N63" s="91"/>
      <c r="O63" s="91"/>
      <c r="P63" s="91"/>
      <c r="Q63" s="461"/>
      <c r="R63" s="461"/>
      <c r="S63" s="461"/>
      <c r="X63" s="182"/>
    </row>
    <row r="64" spans="1:24" ht="24.95" customHeight="1">
      <c r="A64" s="135"/>
      <c r="B64" s="91"/>
      <c r="C64" s="91"/>
      <c r="D64" s="130"/>
      <c r="E64" s="67"/>
      <c r="F64" s="67"/>
      <c r="G64" s="129" t="str">
        <f t="shared" si="3"/>
        <v>-</v>
      </c>
      <c r="H64" s="91"/>
      <c r="I64" s="91"/>
      <c r="J64" s="65"/>
      <c r="K64" s="91"/>
      <c r="L64" s="91"/>
      <c r="M64" s="91"/>
      <c r="N64" s="91"/>
      <c r="O64" s="91"/>
      <c r="P64" s="91"/>
      <c r="Q64" s="461"/>
      <c r="R64" s="461"/>
      <c r="S64" s="461"/>
      <c r="X64" s="182"/>
    </row>
    <row r="65" spans="1:24" ht="24.95" customHeight="1">
      <c r="A65" s="135"/>
      <c r="B65" s="91"/>
      <c r="C65" s="91"/>
      <c r="D65" s="130"/>
      <c r="E65" s="67"/>
      <c r="F65" s="67"/>
      <c r="G65" s="129" t="str">
        <f t="shared" si="3"/>
        <v>-</v>
      </c>
      <c r="H65" s="91"/>
      <c r="I65" s="91"/>
      <c r="J65" s="65"/>
      <c r="K65" s="91"/>
      <c r="L65" s="91"/>
      <c r="M65" s="91"/>
      <c r="N65" s="91"/>
      <c r="O65" s="91"/>
      <c r="P65" s="91"/>
      <c r="Q65" s="461"/>
      <c r="R65" s="461"/>
      <c r="S65" s="461"/>
      <c r="X65" s="182"/>
    </row>
    <row r="66" spans="1:24" ht="24.95" customHeight="1">
      <c r="A66" s="135"/>
      <c r="B66" s="91"/>
      <c r="C66" s="91"/>
      <c r="D66" s="130"/>
      <c r="E66" s="67"/>
      <c r="F66" s="67"/>
      <c r="G66" s="129" t="str">
        <f t="shared" si="3"/>
        <v>-</v>
      </c>
      <c r="H66" s="91"/>
      <c r="I66" s="91"/>
      <c r="J66" s="65"/>
      <c r="K66" s="91"/>
      <c r="L66" s="91"/>
      <c r="M66" s="91"/>
      <c r="N66" s="91"/>
      <c r="O66" s="91"/>
      <c r="P66" s="91"/>
      <c r="Q66" s="461"/>
      <c r="R66" s="461"/>
      <c r="S66" s="461"/>
      <c r="X66" s="182"/>
    </row>
    <row r="67" spans="1:24" ht="24.95" customHeight="1">
      <c r="A67" s="135"/>
      <c r="B67" s="91"/>
      <c r="C67" s="91"/>
      <c r="D67" s="130"/>
      <c r="E67" s="67"/>
      <c r="F67" s="67"/>
      <c r="G67" s="129" t="str">
        <f t="shared" si="3"/>
        <v>-</v>
      </c>
      <c r="H67" s="91"/>
      <c r="I67" s="91"/>
      <c r="J67" s="65"/>
      <c r="K67" s="91"/>
      <c r="L67" s="91"/>
      <c r="M67" s="91"/>
      <c r="N67" s="91"/>
      <c r="O67" s="91"/>
      <c r="P67" s="91"/>
      <c r="Q67" s="461"/>
      <c r="R67" s="461"/>
      <c r="S67" s="461"/>
      <c r="X67" s="182"/>
    </row>
    <row r="68" spans="1:24" ht="24.95" customHeight="1">
      <c r="A68" s="135"/>
      <c r="B68" s="91"/>
      <c r="C68" s="91"/>
      <c r="D68" s="130"/>
      <c r="E68" s="67"/>
      <c r="F68" s="67"/>
      <c r="G68" s="129" t="str">
        <f t="shared" si="3"/>
        <v>-</v>
      </c>
      <c r="H68" s="91"/>
      <c r="I68" s="91"/>
      <c r="J68" s="65"/>
      <c r="K68" s="91"/>
      <c r="L68" s="91"/>
      <c r="M68" s="91"/>
      <c r="N68" s="91"/>
      <c r="O68" s="91"/>
      <c r="P68" s="91"/>
      <c r="Q68" s="461"/>
      <c r="R68" s="461"/>
      <c r="S68" s="461"/>
      <c r="X68" s="182"/>
    </row>
    <row r="69" spans="1:24" ht="24.95" customHeight="1">
      <c r="A69" s="135"/>
      <c r="B69" s="91"/>
      <c r="C69" s="91"/>
      <c r="D69" s="130"/>
      <c r="E69" s="67"/>
      <c r="F69" s="67"/>
      <c r="G69" s="129" t="str">
        <f t="shared" si="3"/>
        <v>-</v>
      </c>
      <c r="H69" s="91"/>
      <c r="I69" s="91"/>
      <c r="J69" s="65"/>
      <c r="K69" s="91"/>
      <c r="L69" s="91"/>
      <c r="M69" s="91"/>
      <c r="N69" s="91"/>
      <c r="O69" s="91"/>
      <c r="P69" s="91"/>
      <c r="Q69" s="461"/>
      <c r="R69" s="461"/>
      <c r="S69" s="461"/>
      <c r="X69" s="182"/>
    </row>
    <row r="70" spans="1:24" ht="24.95" customHeight="1">
      <c r="A70" s="135"/>
      <c r="B70" s="91"/>
      <c r="C70" s="91"/>
      <c r="D70" s="130"/>
      <c r="E70" s="67"/>
      <c r="F70" s="67"/>
      <c r="G70" s="129" t="str">
        <f t="shared" si="3"/>
        <v>-</v>
      </c>
      <c r="H70" s="91"/>
      <c r="I70" s="91"/>
      <c r="J70" s="65"/>
      <c r="K70" s="91"/>
      <c r="L70" s="91"/>
      <c r="M70" s="91"/>
      <c r="N70" s="91"/>
      <c r="O70" s="91"/>
      <c r="P70" s="91"/>
      <c r="Q70" s="461"/>
      <c r="R70" s="461"/>
      <c r="S70" s="461"/>
      <c r="X70" s="182"/>
    </row>
    <row r="71" spans="1:24" ht="24.95" customHeight="1">
      <c r="A71" s="135"/>
      <c r="B71" s="91"/>
      <c r="C71" s="91"/>
      <c r="D71" s="130"/>
      <c r="E71" s="67"/>
      <c r="F71" s="67"/>
      <c r="G71" s="129" t="str">
        <f t="shared" si="3"/>
        <v>-</v>
      </c>
      <c r="H71" s="91"/>
      <c r="I71" s="91"/>
      <c r="J71" s="65"/>
      <c r="K71" s="91"/>
      <c r="L71" s="91"/>
      <c r="M71" s="91"/>
      <c r="N71" s="91"/>
      <c r="O71" s="91"/>
      <c r="P71" s="91"/>
      <c r="Q71" s="461"/>
      <c r="R71" s="461"/>
      <c r="S71" s="461"/>
      <c r="X71" s="182"/>
    </row>
    <row r="72" spans="1:24" ht="24.95" customHeight="1">
      <c r="A72" s="135"/>
      <c r="B72" s="91"/>
      <c r="C72" s="91"/>
      <c r="D72" s="130"/>
      <c r="E72" s="67"/>
      <c r="F72" s="67"/>
      <c r="G72" s="129" t="str">
        <f t="shared" si="3"/>
        <v>-</v>
      </c>
      <c r="H72" s="91"/>
      <c r="I72" s="91"/>
      <c r="J72" s="65"/>
      <c r="K72" s="91"/>
      <c r="L72" s="91"/>
      <c r="M72" s="91"/>
      <c r="N72" s="91"/>
      <c r="O72" s="91"/>
      <c r="P72" s="91"/>
      <c r="Q72" s="461"/>
      <c r="R72" s="461"/>
      <c r="S72" s="461"/>
      <c r="X72" s="182"/>
    </row>
    <row r="73" spans="1:24" ht="24.95" customHeight="1">
      <c r="A73" s="135"/>
      <c r="B73" s="91"/>
      <c r="C73" s="91"/>
      <c r="D73" s="130"/>
      <c r="E73" s="67"/>
      <c r="F73" s="67"/>
      <c r="G73" s="129" t="str">
        <f t="shared" si="3"/>
        <v>-</v>
      </c>
      <c r="H73" s="91"/>
      <c r="I73" s="91"/>
      <c r="J73" s="65"/>
      <c r="K73" s="91"/>
      <c r="L73" s="91"/>
      <c r="M73" s="91"/>
      <c r="N73" s="91"/>
      <c r="O73" s="91"/>
      <c r="P73" s="91"/>
      <c r="Q73" s="461"/>
      <c r="R73" s="461"/>
      <c r="S73" s="461"/>
      <c r="X73" s="182"/>
    </row>
    <row r="74" spans="1:24" ht="24.95" customHeight="1">
      <c r="A74" s="135"/>
      <c r="B74" s="91"/>
      <c r="C74" s="91"/>
      <c r="D74" s="130"/>
      <c r="E74" s="67"/>
      <c r="F74" s="67"/>
      <c r="G74" s="129" t="str">
        <f t="shared" si="3"/>
        <v>-</v>
      </c>
      <c r="H74" s="91"/>
      <c r="I74" s="91"/>
      <c r="J74" s="65"/>
      <c r="K74" s="91"/>
      <c r="L74" s="91"/>
      <c r="M74" s="91"/>
      <c r="N74" s="91"/>
      <c r="O74" s="91"/>
      <c r="P74" s="91"/>
      <c r="Q74" s="461"/>
      <c r="R74" s="461"/>
      <c r="S74" s="461"/>
      <c r="X74" s="182"/>
    </row>
    <row r="75" spans="1:24" ht="24.95" customHeight="1">
      <c r="A75" s="135"/>
      <c r="B75" s="91"/>
      <c r="C75" s="91"/>
      <c r="D75" s="130"/>
      <c r="E75" s="67"/>
      <c r="F75" s="67"/>
      <c r="G75" s="129" t="str">
        <f t="shared" si="3"/>
        <v>-</v>
      </c>
      <c r="H75" s="91"/>
      <c r="I75" s="91"/>
      <c r="J75" s="65"/>
      <c r="K75" s="91"/>
      <c r="L75" s="91"/>
      <c r="M75" s="91"/>
      <c r="N75" s="91"/>
      <c r="O75" s="91"/>
      <c r="P75" s="91"/>
      <c r="Q75" s="461"/>
      <c r="R75" s="461"/>
      <c r="S75" s="461"/>
      <c r="X75" s="182"/>
    </row>
    <row r="76" spans="1:24" ht="24.95" customHeight="1">
      <c r="A76" s="135"/>
      <c r="B76" s="91"/>
      <c r="C76" s="91"/>
      <c r="D76" s="130"/>
      <c r="E76" s="67"/>
      <c r="F76" s="67"/>
      <c r="G76" s="129" t="str">
        <f t="shared" si="3"/>
        <v>-</v>
      </c>
      <c r="H76" s="91"/>
      <c r="I76" s="91"/>
      <c r="J76" s="65"/>
      <c r="K76" s="91"/>
      <c r="L76" s="91"/>
      <c r="M76" s="91"/>
      <c r="N76" s="91"/>
      <c r="O76" s="91"/>
      <c r="P76" s="91"/>
      <c r="Q76" s="461"/>
      <c r="R76" s="461"/>
      <c r="S76" s="461"/>
      <c r="X76" s="182"/>
    </row>
    <row r="77" spans="1:24" ht="24.95" customHeight="1">
      <c r="A77" s="135"/>
      <c r="B77" s="91"/>
      <c r="C77" s="91"/>
      <c r="D77" s="130"/>
      <c r="E77" s="67"/>
      <c r="F77" s="67"/>
      <c r="G77" s="129" t="str">
        <f t="shared" si="3"/>
        <v>-</v>
      </c>
      <c r="H77" s="91"/>
      <c r="I77" s="91"/>
      <c r="J77" s="65"/>
      <c r="K77" s="91"/>
      <c r="L77" s="91"/>
      <c r="M77" s="91"/>
      <c r="N77" s="91"/>
      <c r="O77" s="91"/>
      <c r="P77" s="91"/>
      <c r="Q77" s="461"/>
      <c r="R77" s="461"/>
      <c r="S77" s="461"/>
      <c r="X77" s="182"/>
    </row>
    <row r="78" spans="1:24" ht="24.95" customHeight="1">
      <c r="A78" s="135"/>
      <c r="B78" s="91"/>
      <c r="C78" s="91"/>
      <c r="D78" s="130"/>
      <c r="E78" s="67"/>
      <c r="F78" s="67"/>
      <c r="G78" s="129" t="str">
        <f t="shared" si="3"/>
        <v>-</v>
      </c>
      <c r="H78" s="91"/>
      <c r="I78" s="91"/>
      <c r="J78" s="65"/>
      <c r="K78" s="91"/>
      <c r="L78" s="91"/>
      <c r="M78" s="91"/>
      <c r="N78" s="91"/>
      <c r="O78" s="91"/>
      <c r="P78" s="91"/>
      <c r="Q78" s="461"/>
      <c r="R78" s="461"/>
      <c r="S78" s="461"/>
      <c r="X78" s="182"/>
    </row>
    <row r="79" spans="1:24" ht="24.95" customHeight="1">
      <c r="A79" s="135"/>
      <c r="B79" s="91"/>
      <c r="C79" s="91"/>
      <c r="D79" s="130"/>
      <c r="E79" s="67"/>
      <c r="F79" s="67"/>
      <c r="G79" s="129" t="str">
        <f t="shared" si="3"/>
        <v>-</v>
      </c>
      <c r="H79" s="91"/>
      <c r="I79" s="91"/>
      <c r="J79" s="65"/>
      <c r="K79" s="91"/>
      <c r="L79" s="91"/>
      <c r="M79" s="91"/>
      <c r="N79" s="91"/>
      <c r="O79" s="91"/>
      <c r="P79" s="91"/>
      <c r="Q79" s="461"/>
      <c r="R79" s="461"/>
      <c r="S79" s="461"/>
      <c r="X79" s="182"/>
    </row>
    <row r="80" spans="1:24" ht="24.95" customHeight="1">
      <c r="A80" s="135"/>
      <c r="B80" s="91"/>
      <c r="C80" s="91"/>
      <c r="D80" s="130"/>
      <c r="E80" s="67"/>
      <c r="F80" s="67"/>
      <c r="G80" s="129" t="str">
        <f t="shared" si="3"/>
        <v>-</v>
      </c>
      <c r="H80" s="91"/>
      <c r="I80" s="91"/>
      <c r="J80" s="65"/>
      <c r="K80" s="91"/>
      <c r="L80" s="91"/>
      <c r="M80" s="91"/>
      <c r="N80" s="91"/>
      <c r="O80" s="91"/>
      <c r="P80" s="91"/>
      <c r="Q80" s="461"/>
      <c r="R80" s="461"/>
      <c r="S80" s="461"/>
      <c r="X80" s="182"/>
    </row>
    <row r="81" spans="1:24" ht="24.95" customHeight="1">
      <c r="A81" s="135"/>
      <c r="B81" s="91"/>
      <c r="C81" s="91"/>
      <c r="D81" s="130"/>
      <c r="E81" s="67"/>
      <c r="F81" s="67"/>
      <c r="G81" s="129" t="str">
        <f t="shared" si="3"/>
        <v>-</v>
      </c>
      <c r="H81" s="91"/>
      <c r="I81" s="91"/>
      <c r="J81" s="65"/>
      <c r="K81" s="91"/>
      <c r="L81" s="91"/>
      <c r="M81" s="91"/>
      <c r="N81" s="91"/>
      <c r="O81" s="91"/>
      <c r="P81" s="91"/>
      <c r="Q81" s="461"/>
      <c r="R81" s="461"/>
      <c r="S81" s="461"/>
      <c r="X81" s="182"/>
    </row>
    <row r="82" spans="1:24" ht="24.95" customHeight="1">
      <c r="A82" s="135"/>
      <c r="B82" s="91"/>
      <c r="C82" s="91"/>
      <c r="D82" s="130"/>
      <c r="E82" s="67"/>
      <c r="F82" s="67"/>
      <c r="G82" s="129" t="str">
        <f t="shared" si="3"/>
        <v>-</v>
      </c>
      <c r="H82" s="91"/>
      <c r="I82" s="91"/>
      <c r="J82" s="65"/>
      <c r="K82" s="91"/>
      <c r="L82" s="91"/>
      <c r="M82" s="91"/>
      <c r="N82" s="91"/>
      <c r="O82" s="91"/>
      <c r="P82" s="91"/>
      <c r="Q82" s="461"/>
      <c r="R82" s="461"/>
      <c r="S82" s="461"/>
      <c r="X82" s="182"/>
    </row>
    <row r="83" spans="1:24" ht="24.95" customHeight="1">
      <c r="A83" s="135"/>
      <c r="B83" s="91"/>
      <c r="C83" s="91"/>
      <c r="D83" s="130"/>
      <c r="E83" s="67"/>
      <c r="F83" s="67"/>
      <c r="G83" s="129" t="str">
        <f t="shared" si="3"/>
        <v>-</v>
      </c>
      <c r="H83" s="91"/>
      <c r="I83" s="91"/>
      <c r="J83" s="65"/>
      <c r="K83" s="91"/>
      <c r="L83" s="91"/>
      <c r="M83" s="91"/>
      <c r="N83" s="91"/>
      <c r="O83" s="91"/>
      <c r="P83" s="91"/>
      <c r="Q83" s="461"/>
      <c r="R83" s="461"/>
      <c r="S83" s="461"/>
      <c r="X83" s="182"/>
    </row>
    <row r="84" spans="1:24" ht="24.95" customHeight="1">
      <c r="A84" s="135"/>
      <c r="B84" s="91"/>
      <c r="C84" s="91"/>
      <c r="D84" s="130"/>
      <c r="E84" s="67"/>
      <c r="F84" s="67"/>
      <c r="G84" s="129" t="str">
        <f t="shared" si="3"/>
        <v>-</v>
      </c>
      <c r="H84" s="91"/>
      <c r="I84" s="91"/>
      <c r="J84" s="65"/>
      <c r="K84" s="91"/>
      <c r="L84" s="91"/>
      <c r="M84" s="91"/>
      <c r="N84" s="91"/>
      <c r="O84" s="91"/>
      <c r="P84" s="91"/>
      <c r="Q84" s="461"/>
      <c r="R84" s="461"/>
      <c r="S84" s="461"/>
      <c r="X84" s="182"/>
    </row>
    <row r="85" spans="1:24" ht="24.95" customHeight="1">
      <c r="A85" s="135"/>
      <c r="B85" s="91"/>
      <c r="C85" s="91"/>
      <c r="D85" s="130"/>
      <c r="E85" s="67"/>
      <c r="F85" s="67"/>
      <c r="G85" s="129" t="str">
        <f t="shared" si="3"/>
        <v>-</v>
      </c>
      <c r="H85" s="91"/>
      <c r="I85" s="91"/>
      <c r="J85" s="65"/>
      <c r="K85" s="91"/>
      <c r="L85" s="91"/>
      <c r="M85" s="91"/>
      <c r="N85" s="91"/>
      <c r="O85" s="91"/>
      <c r="P85" s="91"/>
      <c r="Q85" s="461"/>
      <c r="R85" s="461"/>
      <c r="S85" s="461"/>
      <c r="X85" s="182"/>
    </row>
    <row r="86" spans="1:24" ht="24.95" customHeight="1">
      <c r="A86" s="135"/>
      <c r="B86" s="91"/>
      <c r="C86" s="91"/>
      <c r="D86" s="130"/>
      <c r="E86" s="67"/>
      <c r="F86" s="67"/>
      <c r="G86" s="129" t="str">
        <f t="shared" si="3"/>
        <v>-</v>
      </c>
      <c r="H86" s="91"/>
      <c r="I86" s="91"/>
      <c r="J86" s="65"/>
      <c r="K86" s="91"/>
      <c r="L86" s="91"/>
      <c r="M86" s="91"/>
      <c r="N86" s="91"/>
      <c r="O86" s="91"/>
      <c r="P86" s="91"/>
      <c r="Q86" s="461"/>
      <c r="R86" s="461"/>
      <c r="S86" s="461"/>
      <c r="X86" s="182"/>
    </row>
    <row r="87" spans="1:24" ht="24.95" customHeight="1">
      <c r="A87" s="135"/>
      <c r="B87" s="91"/>
      <c r="C87" s="91"/>
      <c r="D87" s="130"/>
      <c r="E87" s="67"/>
      <c r="F87" s="67"/>
      <c r="G87" s="129" t="str">
        <f t="shared" si="3"/>
        <v>-</v>
      </c>
      <c r="H87" s="91"/>
      <c r="I87" s="91"/>
      <c r="J87" s="65"/>
      <c r="K87" s="91"/>
      <c r="L87" s="91"/>
      <c r="M87" s="91"/>
      <c r="N87" s="91"/>
      <c r="O87" s="91"/>
      <c r="P87" s="91"/>
      <c r="Q87" s="461"/>
      <c r="R87" s="461"/>
      <c r="S87" s="461"/>
      <c r="X87" s="182"/>
    </row>
    <row r="88" spans="1:24" ht="24.95" customHeight="1">
      <c r="A88" s="135"/>
      <c r="B88" s="91"/>
      <c r="C88" s="91"/>
      <c r="D88" s="130"/>
      <c r="E88" s="67"/>
      <c r="F88" s="67"/>
      <c r="G88" s="129" t="str">
        <f t="shared" si="3"/>
        <v>-</v>
      </c>
      <c r="H88" s="91"/>
      <c r="I88" s="91"/>
      <c r="J88" s="65"/>
      <c r="K88" s="91"/>
      <c r="L88" s="91"/>
      <c r="M88" s="91"/>
      <c r="N88" s="91"/>
      <c r="O88" s="91"/>
      <c r="P88" s="91"/>
      <c r="Q88" s="461"/>
      <c r="R88" s="461"/>
      <c r="S88" s="461"/>
      <c r="X88" s="182"/>
    </row>
    <row r="89" spans="1:24" ht="24.95" customHeight="1">
      <c r="A89" s="135"/>
      <c r="B89" s="91"/>
      <c r="C89" s="91"/>
      <c r="D89" s="130"/>
      <c r="E89" s="67"/>
      <c r="F89" s="67"/>
      <c r="G89" s="129" t="str">
        <f t="shared" si="3"/>
        <v>-</v>
      </c>
      <c r="H89" s="91"/>
      <c r="I89" s="91"/>
      <c r="J89" s="65"/>
      <c r="K89" s="91"/>
      <c r="L89" s="91"/>
      <c r="M89" s="91"/>
      <c r="N89" s="91"/>
      <c r="O89" s="91"/>
      <c r="P89" s="91"/>
      <c r="Q89" s="461"/>
      <c r="R89" s="461"/>
      <c r="S89" s="461"/>
      <c r="X89" s="182"/>
    </row>
    <row r="90" spans="1:24" ht="24.95" customHeight="1">
      <c r="A90" s="135"/>
      <c r="B90" s="91"/>
      <c r="C90" s="91"/>
      <c r="D90" s="130"/>
      <c r="E90" s="67"/>
      <c r="F90" s="67"/>
      <c r="G90" s="129" t="str">
        <f t="shared" si="3"/>
        <v>-</v>
      </c>
      <c r="H90" s="91"/>
      <c r="I90" s="91"/>
      <c r="J90" s="65"/>
      <c r="K90" s="91"/>
      <c r="L90" s="91"/>
      <c r="M90" s="91"/>
      <c r="N90" s="91"/>
      <c r="O90" s="91"/>
      <c r="P90" s="91"/>
      <c r="Q90" s="461"/>
      <c r="R90" s="461"/>
      <c r="S90" s="461"/>
      <c r="X90" s="182"/>
    </row>
    <row r="91" spans="1:24" ht="24.95" customHeight="1">
      <c r="A91" s="135"/>
      <c r="B91" s="91"/>
      <c r="C91" s="91"/>
      <c r="D91" s="130"/>
      <c r="E91" s="67"/>
      <c r="F91" s="67"/>
      <c r="G91" s="129" t="str">
        <f t="shared" si="3"/>
        <v>-</v>
      </c>
      <c r="H91" s="91"/>
      <c r="I91" s="91"/>
      <c r="J91" s="65"/>
      <c r="K91" s="91"/>
      <c r="L91" s="91"/>
      <c r="M91" s="91"/>
      <c r="N91" s="91"/>
      <c r="O91" s="91"/>
      <c r="P91" s="91"/>
      <c r="Q91" s="461"/>
      <c r="R91" s="461"/>
      <c r="S91" s="461"/>
      <c r="X91" s="182"/>
    </row>
    <row r="92" spans="1:24" ht="24.95" customHeight="1">
      <c r="A92" s="135"/>
      <c r="B92" s="91"/>
      <c r="C92" s="91"/>
      <c r="D92" s="130"/>
      <c r="E92" s="67"/>
      <c r="F92" s="67"/>
      <c r="G92" s="129" t="str">
        <f t="shared" si="3"/>
        <v>-</v>
      </c>
      <c r="H92" s="91"/>
      <c r="I92" s="91"/>
      <c r="J92" s="65"/>
      <c r="K92" s="91"/>
      <c r="L92" s="91"/>
      <c r="M92" s="91"/>
      <c r="N92" s="91"/>
      <c r="O92" s="91"/>
      <c r="P92" s="91"/>
      <c r="Q92" s="461"/>
      <c r="R92" s="461"/>
      <c r="S92" s="461"/>
      <c r="X92" s="182"/>
    </row>
    <row r="93" spans="1:24" ht="24.95" customHeight="1">
      <c r="A93" s="135"/>
      <c r="B93" s="91"/>
      <c r="C93" s="91"/>
      <c r="D93" s="130"/>
      <c r="E93" s="67"/>
      <c r="F93" s="67"/>
      <c r="G93" s="129" t="str">
        <f t="shared" si="3"/>
        <v>-</v>
      </c>
      <c r="H93" s="91"/>
      <c r="I93" s="91"/>
      <c r="J93" s="65"/>
      <c r="K93" s="91"/>
      <c r="L93" s="91"/>
      <c r="M93" s="91"/>
      <c r="N93" s="91"/>
      <c r="O93" s="91"/>
      <c r="P93" s="91"/>
      <c r="Q93" s="461"/>
      <c r="R93" s="461"/>
      <c r="S93" s="461"/>
      <c r="X93" s="182"/>
    </row>
    <row r="94" spans="1:24" ht="24.95" customHeight="1">
      <c r="A94" s="135"/>
      <c r="B94" s="91"/>
      <c r="C94" s="91"/>
      <c r="D94" s="130"/>
      <c r="E94" s="67"/>
      <c r="F94" s="67"/>
      <c r="G94" s="129" t="str">
        <f t="shared" ref="G94:G157" si="4">IF(OR(C94="",D94=""),"-",ABS((D94-C94+(D394&lt;C94))*1440))</f>
        <v>-</v>
      </c>
      <c r="H94" s="91"/>
      <c r="I94" s="91"/>
      <c r="J94" s="65"/>
      <c r="K94" s="91"/>
      <c r="L94" s="91"/>
      <c r="M94" s="91"/>
      <c r="N94" s="91"/>
      <c r="O94" s="91"/>
      <c r="P94" s="91"/>
      <c r="Q94" s="461"/>
      <c r="R94" s="461"/>
      <c r="S94" s="461"/>
      <c r="X94" s="182"/>
    </row>
    <row r="95" spans="1:24" ht="24.95" customHeight="1">
      <c r="A95" s="135"/>
      <c r="B95" s="91"/>
      <c r="C95" s="91"/>
      <c r="D95" s="130"/>
      <c r="E95" s="67"/>
      <c r="F95" s="67"/>
      <c r="G95" s="129" t="str">
        <f t="shared" si="4"/>
        <v>-</v>
      </c>
      <c r="H95" s="91"/>
      <c r="I95" s="91"/>
      <c r="J95" s="65"/>
      <c r="K95" s="91"/>
      <c r="L95" s="91"/>
      <c r="M95" s="91"/>
      <c r="N95" s="91"/>
      <c r="O95" s="91"/>
      <c r="P95" s="91"/>
      <c r="Q95" s="461"/>
      <c r="R95" s="461"/>
      <c r="S95" s="461"/>
      <c r="X95" s="182"/>
    </row>
    <row r="96" spans="1:24" ht="24.95" customHeight="1">
      <c r="A96" s="135"/>
      <c r="B96" s="91"/>
      <c r="C96" s="91"/>
      <c r="D96" s="130"/>
      <c r="E96" s="67"/>
      <c r="F96" s="67"/>
      <c r="G96" s="129" t="str">
        <f t="shared" si="4"/>
        <v>-</v>
      </c>
      <c r="H96" s="91"/>
      <c r="I96" s="91"/>
      <c r="J96" s="65"/>
      <c r="K96" s="91"/>
      <c r="L96" s="91"/>
      <c r="M96" s="91"/>
      <c r="N96" s="91"/>
      <c r="O96" s="91"/>
      <c r="P96" s="91"/>
      <c r="Q96" s="461"/>
      <c r="R96" s="461"/>
      <c r="S96" s="461"/>
      <c r="X96" s="182"/>
    </row>
    <row r="97" spans="1:24" ht="24.95" customHeight="1">
      <c r="A97" s="135"/>
      <c r="B97" s="91"/>
      <c r="C97" s="91"/>
      <c r="D97" s="130"/>
      <c r="E97" s="67"/>
      <c r="F97" s="67"/>
      <c r="G97" s="129" t="str">
        <f t="shared" si="4"/>
        <v>-</v>
      </c>
      <c r="H97" s="91"/>
      <c r="I97" s="91"/>
      <c r="J97" s="65"/>
      <c r="K97" s="91"/>
      <c r="L97" s="91"/>
      <c r="M97" s="91"/>
      <c r="N97" s="91"/>
      <c r="O97" s="91"/>
      <c r="P97" s="91"/>
      <c r="Q97" s="461"/>
      <c r="R97" s="461"/>
      <c r="S97" s="461"/>
      <c r="X97" s="182"/>
    </row>
    <row r="98" spans="1:24" ht="24.95" customHeight="1">
      <c r="A98" s="135"/>
      <c r="B98" s="91"/>
      <c r="C98" s="91"/>
      <c r="D98" s="130"/>
      <c r="E98" s="67"/>
      <c r="F98" s="67"/>
      <c r="G98" s="129" t="str">
        <f t="shared" si="4"/>
        <v>-</v>
      </c>
      <c r="H98" s="91"/>
      <c r="I98" s="91"/>
      <c r="J98" s="65"/>
      <c r="K98" s="91"/>
      <c r="L98" s="91"/>
      <c r="M98" s="91"/>
      <c r="N98" s="91"/>
      <c r="O98" s="91"/>
      <c r="P98" s="91"/>
      <c r="Q98" s="461"/>
      <c r="R98" s="461"/>
      <c r="S98" s="461"/>
      <c r="X98" s="182"/>
    </row>
    <row r="99" spans="1:24" ht="24.95" customHeight="1">
      <c r="A99" s="135"/>
      <c r="B99" s="91"/>
      <c r="C99" s="91"/>
      <c r="D99" s="130"/>
      <c r="E99" s="67"/>
      <c r="F99" s="67"/>
      <c r="G99" s="129" t="str">
        <f t="shared" si="4"/>
        <v>-</v>
      </c>
      <c r="H99" s="91"/>
      <c r="I99" s="91"/>
      <c r="J99" s="65"/>
      <c r="K99" s="91"/>
      <c r="L99" s="91"/>
      <c r="M99" s="91"/>
      <c r="N99" s="91"/>
      <c r="O99" s="91"/>
      <c r="P99" s="91"/>
      <c r="Q99" s="461"/>
      <c r="R99" s="461"/>
      <c r="S99" s="461"/>
      <c r="X99" s="182"/>
    </row>
    <row r="100" spans="1:24" ht="24.95" customHeight="1">
      <c r="A100" s="135"/>
      <c r="B100" s="91"/>
      <c r="C100" s="91"/>
      <c r="D100" s="130"/>
      <c r="E100" s="67"/>
      <c r="F100" s="67"/>
      <c r="G100" s="129" t="str">
        <f t="shared" si="4"/>
        <v>-</v>
      </c>
      <c r="H100" s="91"/>
      <c r="I100" s="91"/>
      <c r="J100" s="65"/>
      <c r="K100" s="91"/>
      <c r="L100" s="91"/>
      <c r="M100" s="91"/>
      <c r="N100" s="91"/>
      <c r="O100" s="91"/>
      <c r="P100" s="91"/>
      <c r="Q100" s="461"/>
      <c r="R100" s="461"/>
      <c r="S100" s="461"/>
      <c r="X100" s="182"/>
    </row>
    <row r="101" spans="1:24" ht="24.95" customHeight="1">
      <c r="A101" s="135"/>
      <c r="B101" s="91"/>
      <c r="C101" s="91"/>
      <c r="D101" s="130"/>
      <c r="E101" s="67"/>
      <c r="F101" s="67"/>
      <c r="G101" s="129" t="str">
        <f t="shared" si="4"/>
        <v>-</v>
      </c>
      <c r="H101" s="91"/>
      <c r="I101" s="91"/>
      <c r="J101" s="65"/>
      <c r="K101" s="91"/>
      <c r="L101" s="91"/>
      <c r="M101" s="91"/>
      <c r="N101" s="91"/>
      <c r="O101" s="91"/>
      <c r="P101" s="91"/>
      <c r="Q101" s="461"/>
      <c r="R101" s="461"/>
      <c r="S101" s="461"/>
      <c r="X101" s="182"/>
    </row>
    <row r="102" spans="1:24" ht="24.95" customHeight="1">
      <c r="A102" s="135"/>
      <c r="B102" s="91"/>
      <c r="C102" s="91"/>
      <c r="D102" s="130"/>
      <c r="E102" s="67"/>
      <c r="F102" s="67"/>
      <c r="G102" s="129" t="str">
        <f t="shared" si="4"/>
        <v>-</v>
      </c>
      <c r="H102" s="91"/>
      <c r="I102" s="91"/>
      <c r="J102" s="65"/>
      <c r="K102" s="91"/>
      <c r="L102" s="91"/>
      <c r="M102" s="91"/>
      <c r="N102" s="91"/>
      <c r="O102" s="91"/>
      <c r="P102" s="91"/>
      <c r="Q102" s="461"/>
      <c r="R102" s="461"/>
      <c r="S102" s="461"/>
      <c r="X102" s="182"/>
    </row>
    <row r="103" spans="1:24" ht="24.95" customHeight="1">
      <c r="A103" s="135"/>
      <c r="B103" s="91"/>
      <c r="C103" s="91"/>
      <c r="D103" s="130"/>
      <c r="E103" s="67"/>
      <c r="F103" s="67"/>
      <c r="G103" s="129" t="str">
        <f t="shared" si="4"/>
        <v>-</v>
      </c>
      <c r="H103" s="91"/>
      <c r="I103" s="91"/>
      <c r="J103" s="65"/>
      <c r="K103" s="91"/>
      <c r="L103" s="91"/>
      <c r="M103" s="91"/>
      <c r="N103" s="91"/>
      <c r="O103" s="91"/>
      <c r="P103" s="91"/>
      <c r="Q103" s="461"/>
      <c r="R103" s="461"/>
      <c r="S103" s="461"/>
      <c r="X103" s="182"/>
    </row>
    <row r="104" spans="1:24" ht="24.95" customHeight="1">
      <c r="A104" s="135"/>
      <c r="B104" s="91"/>
      <c r="C104" s="91"/>
      <c r="D104" s="130"/>
      <c r="E104" s="67"/>
      <c r="F104" s="67"/>
      <c r="G104" s="129" t="str">
        <f t="shared" si="4"/>
        <v>-</v>
      </c>
      <c r="H104" s="91"/>
      <c r="I104" s="91"/>
      <c r="J104" s="65"/>
      <c r="K104" s="91"/>
      <c r="L104" s="91"/>
      <c r="M104" s="91"/>
      <c r="N104" s="91"/>
      <c r="O104" s="91"/>
      <c r="P104" s="91"/>
      <c r="Q104" s="461"/>
      <c r="R104" s="461"/>
      <c r="S104" s="461"/>
      <c r="X104" s="182"/>
    </row>
    <row r="105" spans="1:24" ht="24.95" customHeight="1">
      <c r="A105" s="135"/>
      <c r="B105" s="91"/>
      <c r="C105" s="91"/>
      <c r="D105" s="130"/>
      <c r="E105" s="67"/>
      <c r="F105" s="67"/>
      <c r="G105" s="129" t="str">
        <f t="shared" si="4"/>
        <v>-</v>
      </c>
      <c r="H105" s="91"/>
      <c r="I105" s="91"/>
      <c r="J105" s="65"/>
      <c r="K105" s="91"/>
      <c r="L105" s="91"/>
      <c r="M105" s="91"/>
      <c r="N105" s="91"/>
      <c r="O105" s="91"/>
      <c r="P105" s="91"/>
      <c r="Q105" s="461"/>
      <c r="R105" s="461"/>
      <c r="S105" s="461"/>
      <c r="X105" s="182"/>
    </row>
    <row r="106" spans="1:24" ht="24.95" customHeight="1">
      <c r="A106" s="135"/>
      <c r="B106" s="91"/>
      <c r="C106" s="91"/>
      <c r="D106" s="130"/>
      <c r="E106" s="67"/>
      <c r="F106" s="67"/>
      <c r="G106" s="129" t="str">
        <f t="shared" si="4"/>
        <v>-</v>
      </c>
      <c r="H106" s="91"/>
      <c r="I106" s="91"/>
      <c r="J106" s="65"/>
      <c r="K106" s="91"/>
      <c r="L106" s="91"/>
      <c r="M106" s="91"/>
      <c r="N106" s="91"/>
      <c r="O106" s="91"/>
      <c r="P106" s="91"/>
      <c r="Q106" s="461"/>
      <c r="R106" s="461"/>
      <c r="S106" s="461"/>
      <c r="X106" s="182"/>
    </row>
    <row r="107" spans="1:24" ht="24.95" customHeight="1">
      <c r="A107" s="135"/>
      <c r="B107" s="91"/>
      <c r="C107" s="91"/>
      <c r="D107" s="130"/>
      <c r="E107" s="67"/>
      <c r="F107" s="67"/>
      <c r="G107" s="129" t="str">
        <f t="shared" si="4"/>
        <v>-</v>
      </c>
      <c r="H107" s="91"/>
      <c r="I107" s="91"/>
      <c r="J107" s="65"/>
      <c r="K107" s="91"/>
      <c r="L107" s="91"/>
      <c r="M107" s="91"/>
      <c r="N107" s="91"/>
      <c r="O107" s="91"/>
      <c r="P107" s="91"/>
      <c r="Q107" s="461"/>
      <c r="R107" s="461"/>
      <c r="S107" s="461"/>
      <c r="X107" s="182"/>
    </row>
    <row r="108" spans="1:24" ht="24.95" customHeight="1">
      <c r="A108" s="135"/>
      <c r="B108" s="91"/>
      <c r="C108" s="91"/>
      <c r="D108" s="130"/>
      <c r="E108" s="67"/>
      <c r="F108" s="67"/>
      <c r="G108" s="129" t="str">
        <f t="shared" si="4"/>
        <v>-</v>
      </c>
      <c r="H108" s="91"/>
      <c r="I108" s="91"/>
      <c r="J108" s="65"/>
      <c r="K108" s="91"/>
      <c r="L108" s="91"/>
      <c r="M108" s="91"/>
      <c r="N108" s="91"/>
      <c r="O108" s="91"/>
      <c r="P108" s="91"/>
      <c r="Q108" s="461"/>
      <c r="R108" s="461"/>
      <c r="S108" s="461"/>
      <c r="X108" s="182"/>
    </row>
    <row r="109" spans="1:24" ht="24.95" customHeight="1">
      <c r="A109" s="135"/>
      <c r="B109" s="91"/>
      <c r="C109" s="91"/>
      <c r="D109" s="130"/>
      <c r="E109" s="67"/>
      <c r="F109" s="67"/>
      <c r="G109" s="129" t="str">
        <f t="shared" si="4"/>
        <v>-</v>
      </c>
      <c r="H109" s="91"/>
      <c r="I109" s="91"/>
      <c r="J109" s="65"/>
      <c r="K109" s="91"/>
      <c r="L109" s="91"/>
      <c r="M109" s="91"/>
      <c r="N109" s="91"/>
      <c r="O109" s="91"/>
      <c r="P109" s="91"/>
      <c r="Q109" s="461"/>
      <c r="R109" s="461"/>
      <c r="S109" s="461"/>
      <c r="X109" s="182"/>
    </row>
    <row r="110" spans="1:24" ht="24.95" customHeight="1">
      <c r="A110" s="135"/>
      <c r="B110" s="91"/>
      <c r="C110" s="91"/>
      <c r="D110" s="130"/>
      <c r="E110" s="67"/>
      <c r="F110" s="67"/>
      <c r="G110" s="129" t="str">
        <f t="shared" si="4"/>
        <v>-</v>
      </c>
      <c r="H110" s="91"/>
      <c r="I110" s="91"/>
      <c r="J110" s="65"/>
      <c r="K110" s="91"/>
      <c r="L110" s="91"/>
      <c r="M110" s="91"/>
      <c r="N110" s="91"/>
      <c r="O110" s="91"/>
      <c r="P110" s="91"/>
      <c r="Q110" s="461"/>
      <c r="R110" s="461"/>
      <c r="S110" s="461"/>
      <c r="X110" s="182"/>
    </row>
    <row r="111" spans="1:24" ht="24.95" customHeight="1">
      <c r="A111" s="135"/>
      <c r="B111" s="91"/>
      <c r="C111" s="91"/>
      <c r="D111" s="130"/>
      <c r="E111" s="67"/>
      <c r="F111" s="67"/>
      <c r="G111" s="129" t="str">
        <f t="shared" si="4"/>
        <v>-</v>
      </c>
      <c r="H111" s="91"/>
      <c r="I111" s="91"/>
      <c r="J111" s="65"/>
      <c r="K111" s="91"/>
      <c r="L111" s="91"/>
      <c r="M111" s="91"/>
      <c r="N111" s="91"/>
      <c r="O111" s="91"/>
      <c r="P111" s="91"/>
      <c r="Q111" s="461"/>
      <c r="R111" s="461"/>
      <c r="S111" s="461"/>
      <c r="X111" s="182"/>
    </row>
    <row r="112" spans="1:24" ht="24.95" customHeight="1">
      <c r="A112" s="135"/>
      <c r="B112" s="91"/>
      <c r="C112" s="91"/>
      <c r="D112" s="130"/>
      <c r="E112" s="67"/>
      <c r="F112" s="67"/>
      <c r="G112" s="129" t="str">
        <f t="shared" si="4"/>
        <v>-</v>
      </c>
      <c r="H112" s="91"/>
      <c r="I112" s="91"/>
      <c r="J112" s="65"/>
      <c r="K112" s="91"/>
      <c r="L112" s="91"/>
      <c r="M112" s="91"/>
      <c r="N112" s="91"/>
      <c r="O112" s="91"/>
      <c r="P112" s="91"/>
      <c r="Q112" s="461"/>
      <c r="R112" s="461"/>
      <c r="S112" s="461"/>
      <c r="X112" s="182"/>
    </row>
    <row r="113" spans="1:24" ht="24.95" customHeight="1">
      <c r="A113" s="135"/>
      <c r="B113" s="91"/>
      <c r="C113" s="91"/>
      <c r="D113" s="130"/>
      <c r="E113" s="67"/>
      <c r="F113" s="67"/>
      <c r="G113" s="129" t="str">
        <f t="shared" si="4"/>
        <v>-</v>
      </c>
      <c r="H113" s="91"/>
      <c r="I113" s="91"/>
      <c r="J113" s="65"/>
      <c r="K113" s="91"/>
      <c r="L113" s="91"/>
      <c r="M113" s="91"/>
      <c r="N113" s="91"/>
      <c r="O113" s="91"/>
      <c r="P113" s="91"/>
      <c r="Q113" s="461"/>
      <c r="R113" s="461"/>
      <c r="S113" s="461"/>
      <c r="X113" s="182"/>
    </row>
    <row r="114" spans="1:24" ht="24.95" customHeight="1">
      <c r="A114" s="135"/>
      <c r="B114" s="91"/>
      <c r="C114" s="91"/>
      <c r="D114" s="130"/>
      <c r="E114" s="67"/>
      <c r="F114" s="67"/>
      <c r="G114" s="129" t="str">
        <f t="shared" si="4"/>
        <v>-</v>
      </c>
      <c r="H114" s="91"/>
      <c r="I114" s="91"/>
      <c r="J114" s="65"/>
      <c r="K114" s="91"/>
      <c r="L114" s="91"/>
      <c r="M114" s="91"/>
      <c r="N114" s="91"/>
      <c r="O114" s="91"/>
      <c r="P114" s="91"/>
      <c r="Q114" s="461"/>
      <c r="R114" s="461"/>
      <c r="S114" s="461"/>
      <c r="X114" s="182"/>
    </row>
    <row r="115" spans="1:24" ht="24.95" customHeight="1">
      <c r="A115" s="135"/>
      <c r="B115" s="91"/>
      <c r="C115" s="91"/>
      <c r="D115" s="130"/>
      <c r="E115" s="67"/>
      <c r="F115" s="67"/>
      <c r="G115" s="129" t="str">
        <f t="shared" si="4"/>
        <v>-</v>
      </c>
      <c r="H115" s="91"/>
      <c r="I115" s="91"/>
      <c r="J115" s="65"/>
      <c r="K115" s="91"/>
      <c r="L115" s="91"/>
      <c r="M115" s="91"/>
      <c r="N115" s="91"/>
      <c r="O115" s="91"/>
      <c r="P115" s="91"/>
      <c r="Q115" s="461"/>
      <c r="R115" s="461"/>
      <c r="S115" s="461"/>
      <c r="X115" s="182"/>
    </row>
    <row r="116" spans="1:24" ht="24.95" customHeight="1">
      <c r="A116" s="135"/>
      <c r="B116" s="91"/>
      <c r="C116" s="91"/>
      <c r="D116" s="130"/>
      <c r="E116" s="67"/>
      <c r="F116" s="67"/>
      <c r="G116" s="129" t="str">
        <f t="shared" si="4"/>
        <v>-</v>
      </c>
      <c r="H116" s="91"/>
      <c r="I116" s="91"/>
      <c r="J116" s="65"/>
      <c r="K116" s="91"/>
      <c r="L116" s="91"/>
      <c r="M116" s="91"/>
      <c r="N116" s="91"/>
      <c r="O116" s="91"/>
      <c r="P116" s="91"/>
      <c r="Q116" s="461"/>
      <c r="R116" s="461"/>
      <c r="S116" s="461"/>
      <c r="X116" s="182"/>
    </row>
    <row r="117" spans="1:24" ht="24.95" customHeight="1">
      <c r="A117" s="135"/>
      <c r="B117" s="91"/>
      <c r="C117" s="91"/>
      <c r="D117" s="130"/>
      <c r="E117" s="67"/>
      <c r="F117" s="67"/>
      <c r="G117" s="129" t="str">
        <f t="shared" si="4"/>
        <v>-</v>
      </c>
      <c r="H117" s="91"/>
      <c r="I117" s="91"/>
      <c r="J117" s="65"/>
      <c r="K117" s="91"/>
      <c r="L117" s="91"/>
      <c r="M117" s="91"/>
      <c r="N117" s="91"/>
      <c r="O117" s="91"/>
      <c r="P117" s="91"/>
      <c r="Q117" s="461"/>
      <c r="R117" s="461"/>
      <c r="S117" s="461"/>
      <c r="X117" s="182"/>
    </row>
    <row r="118" spans="1:24" ht="24.95" customHeight="1">
      <c r="A118" s="135"/>
      <c r="B118" s="91"/>
      <c r="C118" s="91"/>
      <c r="D118" s="130"/>
      <c r="E118" s="67"/>
      <c r="F118" s="67"/>
      <c r="G118" s="129" t="str">
        <f t="shared" si="4"/>
        <v>-</v>
      </c>
      <c r="H118" s="91"/>
      <c r="I118" s="91"/>
      <c r="J118" s="65"/>
      <c r="K118" s="91"/>
      <c r="L118" s="91"/>
      <c r="M118" s="91"/>
      <c r="N118" s="91"/>
      <c r="O118" s="91"/>
      <c r="P118" s="91"/>
      <c r="Q118" s="461"/>
      <c r="R118" s="461"/>
      <c r="S118" s="461"/>
      <c r="X118" s="182"/>
    </row>
    <row r="119" spans="1:24" ht="24.95" customHeight="1">
      <c r="A119" s="135"/>
      <c r="B119" s="91"/>
      <c r="C119" s="91"/>
      <c r="D119" s="130"/>
      <c r="E119" s="67"/>
      <c r="F119" s="67"/>
      <c r="G119" s="129" t="str">
        <f t="shared" si="4"/>
        <v>-</v>
      </c>
      <c r="H119" s="91"/>
      <c r="I119" s="91"/>
      <c r="J119" s="65"/>
      <c r="K119" s="91"/>
      <c r="L119" s="91"/>
      <c r="M119" s="91"/>
      <c r="N119" s="91"/>
      <c r="O119" s="91"/>
      <c r="P119" s="91"/>
      <c r="Q119" s="461"/>
      <c r="R119" s="461"/>
      <c r="S119" s="461"/>
      <c r="X119" s="182"/>
    </row>
    <row r="120" spans="1:24" ht="24.95" customHeight="1">
      <c r="A120" s="135"/>
      <c r="B120" s="91"/>
      <c r="C120" s="91"/>
      <c r="D120" s="130"/>
      <c r="E120" s="67"/>
      <c r="F120" s="67"/>
      <c r="G120" s="129" t="str">
        <f t="shared" si="4"/>
        <v>-</v>
      </c>
      <c r="H120" s="91"/>
      <c r="I120" s="91"/>
      <c r="J120" s="65"/>
      <c r="K120" s="91"/>
      <c r="L120" s="91"/>
      <c r="M120" s="91"/>
      <c r="N120" s="91"/>
      <c r="O120" s="91"/>
      <c r="P120" s="91"/>
      <c r="Q120" s="461"/>
      <c r="R120" s="461"/>
      <c r="S120" s="461"/>
      <c r="X120" s="182"/>
    </row>
    <row r="121" spans="1:24" ht="24.95" customHeight="1">
      <c r="A121" s="135"/>
      <c r="B121" s="91"/>
      <c r="C121" s="91"/>
      <c r="D121" s="130"/>
      <c r="E121" s="67"/>
      <c r="F121" s="67"/>
      <c r="G121" s="129" t="str">
        <f t="shared" si="4"/>
        <v>-</v>
      </c>
      <c r="H121" s="91"/>
      <c r="I121" s="91"/>
      <c r="J121" s="65"/>
      <c r="K121" s="91"/>
      <c r="L121" s="91"/>
      <c r="M121" s="91"/>
      <c r="N121" s="91"/>
      <c r="O121" s="91"/>
      <c r="P121" s="91"/>
      <c r="Q121" s="461"/>
      <c r="R121" s="461"/>
      <c r="S121" s="461"/>
      <c r="X121" s="182"/>
    </row>
    <row r="122" spans="1:24" ht="24.95" customHeight="1">
      <c r="A122" s="135"/>
      <c r="B122" s="91"/>
      <c r="C122" s="91"/>
      <c r="D122" s="130"/>
      <c r="E122" s="67"/>
      <c r="F122" s="67"/>
      <c r="G122" s="129" t="str">
        <f t="shared" si="4"/>
        <v>-</v>
      </c>
      <c r="H122" s="91"/>
      <c r="I122" s="91"/>
      <c r="J122" s="65"/>
      <c r="K122" s="91"/>
      <c r="L122" s="91"/>
      <c r="M122" s="91"/>
      <c r="N122" s="91"/>
      <c r="O122" s="91"/>
      <c r="P122" s="91"/>
      <c r="Q122" s="461"/>
      <c r="R122" s="461"/>
      <c r="S122" s="461"/>
      <c r="X122" s="182"/>
    </row>
    <row r="123" spans="1:24" ht="24.95" customHeight="1">
      <c r="A123" s="135"/>
      <c r="B123" s="91"/>
      <c r="C123" s="91"/>
      <c r="D123" s="130"/>
      <c r="E123" s="67"/>
      <c r="F123" s="67"/>
      <c r="G123" s="129" t="str">
        <f t="shared" si="4"/>
        <v>-</v>
      </c>
      <c r="H123" s="91"/>
      <c r="I123" s="91"/>
      <c r="J123" s="65"/>
      <c r="K123" s="91"/>
      <c r="L123" s="91"/>
      <c r="M123" s="91"/>
      <c r="N123" s="91"/>
      <c r="O123" s="91"/>
      <c r="P123" s="91"/>
      <c r="Q123" s="461"/>
      <c r="R123" s="461"/>
      <c r="S123" s="461"/>
      <c r="X123" s="182"/>
    </row>
    <row r="124" spans="1:24" ht="24.95" customHeight="1">
      <c r="A124" s="135"/>
      <c r="B124" s="91"/>
      <c r="C124" s="91"/>
      <c r="D124" s="130"/>
      <c r="E124" s="67"/>
      <c r="F124" s="67"/>
      <c r="G124" s="129" t="str">
        <f t="shared" si="4"/>
        <v>-</v>
      </c>
      <c r="H124" s="91"/>
      <c r="I124" s="91"/>
      <c r="J124" s="65"/>
      <c r="K124" s="91"/>
      <c r="L124" s="91"/>
      <c r="M124" s="91"/>
      <c r="N124" s="91"/>
      <c r="O124" s="91"/>
      <c r="P124" s="91"/>
      <c r="Q124" s="461"/>
      <c r="R124" s="461"/>
      <c r="S124" s="461"/>
      <c r="X124" s="182"/>
    </row>
    <row r="125" spans="1:24" ht="24.95" customHeight="1">
      <c r="A125" s="135"/>
      <c r="B125" s="91"/>
      <c r="C125" s="91"/>
      <c r="D125" s="130"/>
      <c r="E125" s="67"/>
      <c r="F125" s="67"/>
      <c r="G125" s="129" t="str">
        <f t="shared" si="4"/>
        <v>-</v>
      </c>
      <c r="H125" s="91"/>
      <c r="I125" s="91"/>
      <c r="J125" s="65"/>
      <c r="K125" s="91"/>
      <c r="L125" s="91"/>
      <c r="M125" s="91"/>
      <c r="N125" s="91"/>
      <c r="O125" s="91"/>
      <c r="P125" s="91"/>
      <c r="Q125" s="461"/>
      <c r="R125" s="461"/>
      <c r="S125" s="461"/>
      <c r="X125" s="182"/>
    </row>
    <row r="126" spans="1:24" ht="24.95" customHeight="1">
      <c r="A126" s="135"/>
      <c r="B126" s="91"/>
      <c r="C126" s="91"/>
      <c r="D126" s="130"/>
      <c r="E126" s="67"/>
      <c r="F126" s="67"/>
      <c r="G126" s="129" t="str">
        <f t="shared" si="4"/>
        <v>-</v>
      </c>
      <c r="H126" s="91"/>
      <c r="I126" s="91"/>
      <c r="J126" s="65"/>
      <c r="K126" s="91"/>
      <c r="L126" s="91"/>
      <c r="M126" s="91"/>
      <c r="N126" s="91"/>
      <c r="O126" s="91"/>
      <c r="P126" s="91"/>
      <c r="Q126" s="461"/>
      <c r="R126" s="461"/>
      <c r="S126" s="461"/>
      <c r="X126" s="182"/>
    </row>
    <row r="127" spans="1:24" ht="24.95" customHeight="1">
      <c r="A127" s="135"/>
      <c r="B127" s="91"/>
      <c r="C127" s="91"/>
      <c r="D127" s="130"/>
      <c r="E127" s="67"/>
      <c r="F127" s="67"/>
      <c r="G127" s="129" t="str">
        <f t="shared" si="4"/>
        <v>-</v>
      </c>
      <c r="H127" s="91"/>
      <c r="I127" s="91"/>
      <c r="J127" s="65"/>
      <c r="K127" s="91"/>
      <c r="L127" s="91"/>
      <c r="M127" s="91"/>
      <c r="N127" s="91"/>
      <c r="O127" s="91"/>
      <c r="P127" s="91"/>
      <c r="Q127" s="461"/>
      <c r="R127" s="461"/>
      <c r="S127" s="461"/>
      <c r="X127" s="182"/>
    </row>
    <row r="128" spans="1:24" ht="24.95" customHeight="1">
      <c r="A128" s="135"/>
      <c r="B128" s="91"/>
      <c r="C128" s="91"/>
      <c r="D128" s="130"/>
      <c r="E128" s="67"/>
      <c r="F128" s="67"/>
      <c r="G128" s="129" t="str">
        <f t="shared" si="4"/>
        <v>-</v>
      </c>
      <c r="H128" s="91"/>
      <c r="I128" s="91"/>
      <c r="J128" s="65"/>
      <c r="K128" s="91"/>
      <c r="L128" s="91"/>
      <c r="M128" s="91"/>
      <c r="N128" s="91"/>
      <c r="O128" s="91"/>
      <c r="P128" s="91"/>
      <c r="Q128" s="461"/>
      <c r="R128" s="461"/>
      <c r="S128" s="461"/>
      <c r="X128" s="182"/>
    </row>
    <row r="129" spans="1:24" ht="24.95" customHeight="1">
      <c r="A129" s="135"/>
      <c r="B129" s="91"/>
      <c r="C129" s="91"/>
      <c r="D129" s="130"/>
      <c r="E129" s="67"/>
      <c r="F129" s="67"/>
      <c r="G129" s="129" t="str">
        <f t="shared" si="4"/>
        <v>-</v>
      </c>
      <c r="H129" s="91"/>
      <c r="I129" s="91"/>
      <c r="J129" s="65"/>
      <c r="K129" s="91"/>
      <c r="L129" s="91"/>
      <c r="M129" s="91"/>
      <c r="N129" s="91"/>
      <c r="O129" s="91"/>
      <c r="P129" s="91"/>
      <c r="Q129" s="461"/>
      <c r="R129" s="461"/>
      <c r="S129" s="461"/>
      <c r="X129" s="182"/>
    </row>
    <row r="130" spans="1:24" ht="24.95" customHeight="1">
      <c r="A130" s="135"/>
      <c r="B130" s="91"/>
      <c r="C130" s="91"/>
      <c r="D130" s="130"/>
      <c r="E130" s="67"/>
      <c r="F130" s="67"/>
      <c r="G130" s="129" t="str">
        <f t="shared" si="4"/>
        <v>-</v>
      </c>
      <c r="H130" s="91"/>
      <c r="I130" s="91"/>
      <c r="J130" s="65"/>
      <c r="K130" s="91"/>
      <c r="L130" s="91"/>
      <c r="M130" s="91"/>
      <c r="N130" s="91"/>
      <c r="O130" s="91"/>
      <c r="P130" s="91"/>
      <c r="Q130" s="461"/>
      <c r="R130" s="461"/>
      <c r="S130" s="461"/>
      <c r="X130" s="182"/>
    </row>
    <row r="131" spans="1:24" ht="24.95" customHeight="1">
      <c r="A131" s="135"/>
      <c r="B131" s="91"/>
      <c r="C131" s="91"/>
      <c r="D131" s="130"/>
      <c r="E131" s="67"/>
      <c r="F131" s="67"/>
      <c r="G131" s="129" t="str">
        <f t="shared" si="4"/>
        <v>-</v>
      </c>
      <c r="H131" s="91"/>
      <c r="I131" s="91"/>
      <c r="J131" s="65"/>
      <c r="K131" s="91"/>
      <c r="L131" s="91"/>
      <c r="M131" s="91"/>
      <c r="N131" s="91"/>
      <c r="O131" s="91"/>
      <c r="P131" s="91"/>
      <c r="Q131" s="461"/>
      <c r="R131" s="461"/>
      <c r="S131" s="461"/>
      <c r="X131" s="182"/>
    </row>
    <row r="132" spans="1:24" ht="24.95" customHeight="1">
      <c r="A132" s="135"/>
      <c r="B132" s="91"/>
      <c r="C132" s="91"/>
      <c r="D132" s="130"/>
      <c r="E132" s="67"/>
      <c r="F132" s="67"/>
      <c r="G132" s="129" t="str">
        <f t="shared" si="4"/>
        <v>-</v>
      </c>
      <c r="H132" s="91"/>
      <c r="I132" s="91"/>
      <c r="J132" s="65"/>
      <c r="K132" s="91"/>
      <c r="L132" s="91"/>
      <c r="M132" s="91"/>
      <c r="N132" s="91"/>
      <c r="O132" s="91"/>
      <c r="P132" s="91"/>
      <c r="Q132" s="461"/>
      <c r="R132" s="461"/>
      <c r="S132" s="461"/>
      <c r="X132" s="182"/>
    </row>
    <row r="133" spans="1:24" ht="24.95" customHeight="1">
      <c r="A133" s="135"/>
      <c r="B133" s="91"/>
      <c r="C133" s="91"/>
      <c r="D133" s="130"/>
      <c r="E133" s="67"/>
      <c r="F133" s="67"/>
      <c r="G133" s="129" t="str">
        <f t="shared" si="4"/>
        <v>-</v>
      </c>
      <c r="H133" s="91"/>
      <c r="I133" s="91"/>
      <c r="J133" s="65"/>
      <c r="K133" s="91"/>
      <c r="L133" s="91"/>
      <c r="M133" s="91"/>
      <c r="N133" s="91"/>
      <c r="O133" s="91"/>
      <c r="P133" s="91"/>
      <c r="Q133" s="461"/>
      <c r="R133" s="461"/>
      <c r="S133" s="461"/>
      <c r="X133" s="182"/>
    </row>
    <row r="134" spans="1:24" ht="24.95" customHeight="1">
      <c r="A134" s="135"/>
      <c r="B134" s="91"/>
      <c r="C134" s="91"/>
      <c r="D134" s="130"/>
      <c r="E134" s="67"/>
      <c r="F134" s="67"/>
      <c r="G134" s="129" t="str">
        <f t="shared" si="4"/>
        <v>-</v>
      </c>
      <c r="H134" s="91"/>
      <c r="I134" s="91"/>
      <c r="J134" s="65"/>
      <c r="K134" s="91"/>
      <c r="L134" s="91"/>
      <c r="M134" s="91"/>
      <c r="N134" s="91"/>
      <c r="O134" s="91"/>
      <c r="P134" s="91"/>
      <c r="Q134" s="461"/>
      <c r="R134" s="461"/>
      <c r="S134" s="461"/>
      <c r="X134" s="182"/>
    </row>
    <row r="135" spans="1:24" ht="24.95" customHeight="1">
      <c r="A135" s="135"/>
      <c r="B135" s="91"/>
      <c r="C135" s="91"/>
      <c r="D135" s="130"/>
      <c r="E135" s="67"/>
      <c r="F135" s="67"/>
      <c r="G135" s="129" t="str">
        <f t="shared" si="4"/>
        <v>-</v>
      </c>
      <c r="H135" s="91"/>
      <c r="I135" s="91"/>
      <c r="J135" s="65"/>
      <c r="K135" s="91"/>
      <c r="L135" s="91"/>
      <c r="M135" s="91"/>
      <c r="N135" s="91"/>
      <c r="O135" s="91"/>
      <c r="P135" s="91"/>
      <c r="Q135" s="461"/>
      <c r="R135" s="461"/>
      <c r="S135" s="461"/>
      <c r="X135" s="182"/>
    </row>
    <row r="136" spans="1:24" ht="24.95" customHeight="1">
      <c r="A136" s="135"/>
      <c r="B136" s="91"/>
      <c r="C136" s="91"/>
      <c r="D136" s="130"/>
      <c r="E136" s="67"/>
      <c r="F136" s="67"/>
      <c r="G136" s="129" t="str">
        <f t="shared" si="4"/>
        <v>-</v>
      </c>
      <c r="H136" s="91"/>
      <c r="I136" s="91"/>
      <c r="J136" s="65"/>
      <c r="K136" s="91"/>
      <c r="L136" s="91"/>
      <c r="M136" s="91"/>
      <c r="N136" s="91"/>
      <c r="O136" s="91"/>
      <c r="P136" s="91"/>
      <c r="Q136" s="461"/>
      <c r="R136" s="461"/>
      <c r="S136" s="461"/>
      <c r="X136" s="182"/>
    </row>
    <row r="137" spans="1:24" ht="24.95" customHeight="1">
      <c r="A137" s="135"/>
      <c r="B137" s="91"/>
      <c r="C137" s="91"/>
      <c r="D137" s="130"/>
      <c r="E137" s="67"/>
      <c r="F137" s="67"/>
      <c r="G137" s="129" t="str">
        <f t="shared" si="4"/>
        <v>-</v>
      </c>
      <c r="H137" s="91"/>
      <c r="I137" s="91"/>
      <c r="J137" s="65"/>
      <c r="K137" s="91"/>
      <c r="L137" s="91"/>
      <c r="M137" s="91"/>
      <c r="N137" s="91"/>
      <c r="O137" s="91"/>
      <c r="P137" s="91"/>
      <c r="Q137" s="461"/>
      <c r="R137" s="461"/>
      <c r="S137" s="461"/>
      <c r="X137" s="182"/>
    </row>
    <row r="138" spans="1:24" ht="24.95" customHeight="1">
      <c r="A138" s="135"/>
      <c r="B138" s="91"/>
      <c r="C138" s="91"/>
      <c r="D138" s="130"/>
      <c r="E138" s="67"/>
      <c r="F138" s="67"/>
      <c r="G138" s="129" t="str">
        <f t="shared" si="4"/>
        <v>-</v>
      </c>
      <c r="H138" s="91"/>
      <c r="I138" s="91"/>
      <c r="J138" s="65"/>
      <c r="K138" s="91"/>
      <c r="L138" s="91"/>
      <c r="M138" s="91"/>
      <c r="N138" s="91"/>
      <c r="O138" s="91"/>
      <c r="P138" s="91"/>
      <c r="Q138" s="461"/>
      <c r="R138" s="461"/>
      <c r="S138" s="461"/>
      <c r="X138" s="182"/>
    </row>
    <row r="139" spans="1:24" ht="24.95" customHeight="1">
      <c r="A139" s="135"/>
      <c r="B139" s="91"/>
      <c r="C139" s="91"/>
      <c r="D139" s="130"/>
      <c r="E139" s="67"/>
      <c r="F139" s="67"/>
      <c r="G139" s="129" t="str">
        <f t="shared" si="4"/>
        <v>-</v>
      </c>
      <c r="H139" s="91"/>
      <c r="I139" s="91"/>
      <c r="J139" s="65"/>
      <c r="K139" s="91"/>
      <c r="L139" s="91"/>
      <c r="M139" s="91"/>
      <c r="N139" s="91"/>
      <c r="O139" s="91"/>
      <c r="P139" s="91"/>
      <c r="Q139" s="461"/>
      <c r="R139" s="461"/>
      <c r="S139" s="461"/>
      <c r="X139" s="182"/>
    </row>
    <row r="140" spans="1:24" ht="24.95" customHeight="1">
      <c r="A140" s="135"/>
      <c r="B140" s="91"/>
      <c r="C140" s="91"/>
      <c r="D140" s="130"/>
      <c r="E140" s="67"/>
      <c r="F140" s="67"/>
      <c r="G140" s="129" t="str">
        <f t="shared" si="4"/>
        <v>-</v>
      </c>
      <c r="H140" s="91"/>
      <c r="I140" s="91"/>
      <c r="J140" s="65"/>
      <c r="K140" s="91"/>
      <c r="L140" s="91"/>
      <c r="M140" s="91"/>
      <c r="N140" s="91"/>
      <c r="O140" s="91"/>
      <c r="P140" s="91"/>
      <c r="Q140" s="461"/>
      <c r="R140" s="461"/>
      <c r="S140" s="461"/>
      <c r="X140" s="182"/>
    </row>
    <row r="141" spans="1:24" ht="24.95" customHeight="1">
      <c r="A141" s="135"/>
      <c r="B141" s="91"/>
      <c r="C141" s="91"/>
      <c r="D141" s="130"/>
      <c r="E141" s="67"/>
      <c r="F141" s="67"/>
      <c r="G141" s="129" t="str">
        <f t="shared" si="4"/>
        <v>-</v>
      </c>
      <c r="H141" s="91"/>
      <c r="I141" s="91"/>
      <c r="J141" s="65"/>
      <c r="K141" s="91"/>
      <c r="L141" s="91"/>
      <c r="M141" s="91"/>
      <c r="N141" s="91"/>
      <c r="O141" s="91"/>
      <c r="P141" s="91"/>
      <c r="Q141" s="461"/>
      <c r="R141" s="461"/>
      <c r="S141" s="461"/>
      <c r="X141" s="182"/>
    </row>
    <row r="142" spans="1:24" ht="24.95" customHeight="1">
      <c r="A142" s="135"/>
      <c r="B142" s="91"/>
      <c r="C142" s="91"/>
      <c r="D142" s="130"/>
      <c r="E142" s="67"/>
      <c r="F142" s="67"/>
      <c r="G142" s="129" t="str">
        <f t="shared" si="4"/>
        <v>-</v>
      </c>
      <c r="H142" s="91"/>
      <c r="I142" s="91"/>
      <c r="J142" s="65"/>
      <c r="K142" s="91"/>
      <c r="L142" s="91"/>
      <c r="M142" s="91"/>
      <c r="N142" s="91"/>
      <c r="O142" s="91"/>
      <c r="P142" s="91"/>
      <c r="Q142" s="461"/>
      <c r="R142" s="461"/>
      <c r="S142" s="461"/>
      <c r="X142" s="182"/>
    </row>
    <row r="143" spans="1:24" ht="24.95" customHeight="1">
      <c r="A143" s="135"/>
      <c r="B143" s="91"/>
      <c r="C143" s="91"/>
      <c r="D143" s="130"/>
      <c r="E143" s="67"/>
      <c r="F143" s="67"/>
      <c r="G143" s="129" t="str">
        <f t="shared" si="4"/>
        <v>-</v>
      </c>
      <c r="H143" s="91"/>
      <c r="I143" s="91"/>
      <c r="J143" s="65"/>
      <c r="K143" s="91"/>
      <c r="L143" s="91"/>
      <c r="M143" s="91"/>
      <c r="N143" s="91"/>
      <c r="O143" s="91"/>
      <c r="P143" s="91"/>
      <c r="Q143" s="461"/>
      <c r="R143" s="461"/>
      <c r="S143" s="461"/>
      <c r="X143" s="182"/>
    </row>
    <row r="144" spans="1:24" ht="24.95" customHeight="1">
      <c r="A144" s="135"/>
      <c r="B144" s="91"/>
      <c r="C144" s="91"/>
      <c r="D144" s="130"/>
      <c r="E144" s="67"/>
      <c r="F144" s="67"/>
      <c r="G144" s="129" t="str">
        <f t="shared" si="4"/>
        <v>-</v>
      </c>
      <c r="H144" s="91"/>
      <c r="I144" s="91"/>
      <c r="J144" s="65"/>
      <c r="K144" s="91"/>
      <c r="L144" s="91"/>
      <c r="M144" s="91"/>
      <c r="N144" s="91"/>
      <c r="O144" s="91"/>
      <c r="P144" s="91"/>
      <c r="Q144" s="461"/>
      <c r="R144" s="461"/>
      <c r="S144" s="461"/>
      <c r="X144" s="182"/>
    </row>
    <row r="145" spans="1:24" ht="24.95" customHeight="1">
      <c r="A145" s="135"/>
      <c r="B145" s="91"/>
      <c r="C145" s="91"/>
      <c r="D145" s="130"/>
      <c r="E145" s="67"/>
      <c r="F145" s="67"/>
      <c r="G145" s="129" t="str">
        <f t="shared" si="4"/>
        <v>-</v>
      </c>
      <c r="H145" s="91"/>
      <c r="I145" s="91"/>
      <c r="J145" s="65"/>
      <c r="K145" s="91"/>
      <c r="L145" s="91"/>
      <c r="M145" s="91"/>
      <c r="N145" s="91"/>
      <c r="O145" s="91"/>
      <c r="P145" s="91"/>
      <c r="Q145" s="461"/>
      <c r="R145" s="461"/>
      <c r="S145" s="461"/>
      <c r="X145" s="182"/>
    </row>
    <row r="146" spans="1:24" ht="24.95" customHeight="1">
      <c r="A146" s="135"/>
      <c r="B146" s="91"/>
      <c r="C146" s="91"/>
      <c r="D146" s="130"/>
      <c r="E146" s="67"/>
      <c r="F146" s="67"/>
      <c r="G146" s="129" t="str">
        <f t="shared" si="4"/>
        <v>-</v>
      </c>
      <c r="H146" s="91"/>
      <c r="I146" s="91"/>
      <c r="J146" s="65"/>
      <c r="K146" s="91"/>
      <c r="L146" s="91"/>
      <c r="M146" s="91"/>
      <c r="N146" s="91"/>
      <c r="O146" s="91"/>
      <c r="P146" s="91"/>
      <c r="Q146" s="461"/>
      <c r="R146" s="461"/>
      <c r="S146" s="461"/>
      <c r="X146" s="182"/>
    </row>
    <row r="147" spans="1:24" ht="24.95" customHeight="1">
      <c r="A147" s="135"/>
      <c r="B147" s="91"/>
      <c r="C147" s="91"/>
      <c r="D147" s="130"/>
      <c r="E147" s="67"/>
      <c r="F147" s="67"/>
      <c r="G147" s="129" t="str">
        <f t="shared" si="4"/>
        <v>-</v>
      </c>
      <c r="H147" s="91"/>
      <c r="I147" s="91"/>
      <c r="J147" s="65"/>
      <c r="K147" s="91"/>
      <c r="L147" s="91"/>
      <c r="M147" s="91"/>
      <c r="N147" s="91"/>
      <c r="O147" s="91"/>
      <c r="P147" s="91"/>
      <c r="Q147" s="461"/>
      <c r="R147" s="461"/>
      <c r="S147" s="461"/>
      <c r="X147" s="182"/>
    </row>
    <row r="148" spans="1:24" ht="24.95" customHeight="1">
      <c r="A148" s="135"/>
      <c r="B148" s="91"/>
      <c r="C148" s="91"/>
      <c r="D148" s="130"/>
      <c r="E148" s="67"/>
      <c r="F148" s="67"/>
      <c r="G148" s="129" t="str">
        <f t="shared" si="4"/>
        <v>-</v>
      </c>
      <c r="H148" s="91"/>
      <c r="I148" s="91"/>
      <c r="J148" s="65"/>
      <c r="K148" s="91"/>
      <c r="L148" s="91"/>
      <c r="M148" s="91"/>
      <c r="N148" s="91"/>
      <c r="O148" s="91"/>
      <c r="P148" s="91"/>
      <c r="Q148" s="461"/>
      <c r="R148" s="461"/>
      <c r="S148" s="461"/>
      <c r="X148" s="182"/>
    </row>
    <row r="149" spans="1:24" ht="24.95" customHeight="1">
      <c r="A149" s="135"/>
      <c r="B149" s="91"/>
      <c r="C149" s="91"/>
      <c r="D149" s="130"/>
      <c r="E149" s="67"/>
      <c r="F149" s="67"/>
      <c r="G149" s="129" t="str">
        <f t="shared" si="4"/>
        <v>-</v>
      </c>
      <c r="H149" s="91"/>
      <c r="I149" s="91"/>
      <c r="J149" s="65"/>
      <c r="K149" s="91"/>
      <c r="L149" s="91"/>
      <c r="M149" s="91"/>
      <c r="N149" s="91"/>
      <c r="O149" s="91"/>
      <c r="P149" s="91"/>
      <c r="Q149" s="461"/>
      <c r="R149" s="461"/>
      <c r="S149" s="461"/>
      <c r="X149" s="182"/>
    </row>
    <row r="150" spans="1:24" ht="24.95" customHeight="1">
      <c r="A150" s="135"/>
      <c r="B150" s="91"/>
      <c r="C150" s="91"/>
      <c r="D150" s="130"/>
      <c r="E150" s="67"/>
      <c r="F150" s="67"/>
      <c r="G150" s="129" t="str">
        <f t="shared" si="4"/>
        <v>-</v>
      </c>
      <c r="H150" s="91"/>
      <c r="I150" s="91"/>
      <c r="J150" s="65"/>
      <c r="K150" s="91"/>
      <c r="L150" s="91"/>
      <c r="M150" s="91"/>
      <c r="N150" s="91"/>
      <c r="O150" s="91"/>
      <c r="P150" s="91"/>
      <c r="Q150" s="461"/>
      <c r="R150" s="461"/>
      <c r="S150" s="461"/>
      <c r="X150" s="182"/>
    </row>
    <row r="151" spans="1:24" ht="24.95" customHeight="1">
      <c r="A151" s="135"/>
      <c r="B151" s="91"/>
      <c r="C151" s="91"/>
      <c r="D151" s="130"/>
      <c r="E151" s="67"/>
      <c r="F151" s="67"/>
      <c r="G151" s="129" t="str">
        <f t="shared" si="4"/>
        <v>-</v>
      </c>
      <c r="H151" s="91"/>
      <c r="I151" s="91"/>
      <c r="J151" s="65"/>
      <c r="K151" s="91"/>
      <c r="L151" s="91"/>
      <c r="M151" s="91"/>
      <c r="N151" s="91"/>
      <c r="O151" s="91"/>
      <c r="P151" s="91"/>
      <c r="Q151" s="461"/>
      <c r="R151" s="461"/>
      <c r="S151" s="461"/>
      <c r="X151" s="182"/>
    </row>
    <row r="152" spans="1:24" ht="24.95" customHeight="1">
      <c r="A152" s="135"/>
      <c r="B152" s="91"/>
      <c r="C152" s="91"/>
      <c r="D152" s="130"/>
      <c r="E152" s="67"/>
      <c r="F152" s="67"/>
      <c r="G152" s="129" t="str">
        <f t="shared" si="4"/>
        <v>-</v>
      </c>
      <c r="H152" s="91"/>
      <c r="I152" s="91"/>
      <c r="J152" s="65"/>
      <c r="K152" s="91"/>
      <c r="L152" s="91"/>
      <c r="M152" s="91"/>
      <c r="N152" s="91"/>
      <c r="O152" s="91"/>
      <c r="P152" s="91"/>
      <c r="Q152" s="461"/>
      <c r="R152" s="461"/>
      <c r="S152" s="461"/>
      <c r="X152" s="182"/>
    </row>
    <row r="153" spans="1:24" ht="24.95" customHeight="1">
      <c r="A153" s="135"/>
      <c r="B153" s="91"/>
      <c r="C153" s="91"/>
      <c r="D153" s="130"/>
      <c r="E153" s="67"/>
      <c r="F153" s="67"/>
      <c r="G153" s="129" t="str">
        <f t="shared" si="4"/>
        <v>-</v>
      </c>
      <c r="H153" s="91"/>
      <c r="I153" s="91"/>
      <c r="J153" s="65"/>
      <c r="K153" s="91"/>
      <c r="L153" s="91"/>
      <c r="M153" s="91"/>
      <c r="N153" s="91"/>
      <c r="O153" s="91"/>
      <c r="P153" s="91"/>
      <c r="Q153" s="461"/>
      <c r="R153" s="461"/>
      <c r="S153" s="461"/>
      <c r="X153" s="182"/>
    </row>
    <row r="154" spans="1:24" ht="24.95" customHeight="1">
      <c r="A154" s="135"/>
      <c r="B154" s="91"/>
      <c r="C154" s="91"/>
      <c r="D154" s="130"/>
      <c r="E154" s="67"/>
      <c r="F154" s="67"/>
      <c r="G154" s="129" t="str">
        <f t="shared" si="4"/>
        <v>-</v>
      </c>
      <c r="H154" s="91"/>
      <c r="I154" s="91"/>
      <c r="J154" s="65"/>
      <c r="K154" s="91"/>
      <c r="L154" s="91"/>
      <c r="M154" s="91"/>
      <c r="N154" s="91"/>
      <c r="O154" s="91"/>
      <c r="P154" s="91"/>
      <c r="Q154" s="461"/>
      <c r="R154" s="461"/>
      <c r="S154" s="461"/>
      <c r="X154" s="182"/>
    </row>
    <row r="155" spans="1:24" ht="24.95" customHeight="1">
      <c r="A155" s="135"/>
      <c r="B155" s="91"/>
      <c r="C155" s="91"/>
      <c r="D155" s="130"/>
      <c r="E155" s="67"/>
      <c r="F155" s="67"/>
      <c r="G155" s="129" t="str">
        <f t="shared" si="4"/>
        <v>-</v>
      </c>
      <c r="H155" s="91"/>
      <c r="I155" s="91"/>
      <c r="J155" s="65"/>
      <c r="K155" s="91"/>
      <c r="L155" s="91"/>
      <c r="M155" s="91"/>
      <c r="N155" s="91"/>
      <c r="O155" s="91"/>
      <c r="P155" s="91"/>
      <c r="Q155" s="461"/>
      <c r="R155" s="461"/>
      <c r="S155" s="461"/>
      <c r="X155" s="182"/>
    </row>
    <row r="156" spans="1:24" ht="24.95" customHeight="1">
      <c r="A156" s="135"/>
      <c r="B156" s="91"/>
      <c r="C156" s="91"/>
      <c r="D156" s="130"/>
      <c r="E156" s="67"/>
      <c r="F156" s="67"/>
      <c r="G156" s="129" t="str">
        <f t="shared" si="4"/>
        <v>-</v>
      </c>
      <c r="H156" s="91"/>
      <c r="I156" s="91"/>
      <c r="J156" s="65"/>
      <c r="K156" s="91"/>
      <c r="L156" s="91"/>
      <c r="M156" s="91"/>
      <c r="N156" s="91"/>
      <c r="O156" s="91"/>
      <c r="P156" s="91"/>
      <c r="Q156" s="461"/>
      <c r="R156" s="461"/>
      <c r="S156" s="461"/>
      <c r="X156" s="182"/>
    </row>
    <row r="157" spans="1:24" ht="24.95" customHeight="1">
      <c r="A157" s="135"/>
      <c r="B157" s="91"/>
      <c r="C157" s="91"/>
      <c r="D157" s="130"/>
      <c r="E157" s="67"/>
      <c r="F157" s="67"/>
      <c r="G157" s="129" t="str">
        <f t="shared" si="4"/>
        <v>-</v>
      </c>
      <c r="H157" s="91"/>
      <c r="I157" s="91"/>
      <c r="J157" s="65"/>
      <c r="K157" s="91"/>
      <c r="L157" s="91"/>
      <c r="M157" s="91"/>
      <c r="N157" s="91"/>
      <c r="O157" s="91"/>
      <c r="P157" s="91"/>
      <c r="Q157" s="461"/>
      <c r="R157" s="461"/>
      <c r="S157" s="461"/>
      <c r="X157" s="182"/>
    </row>
    <row r="158" spans="1:24" ht="24.95" customHeight="1">
      <c r="A158" s="135"/>
      <c r="B158" s="91"/>
      <c r="C158" s="91"/>
      <c r="D158" s="130"/>
      <c r="E158" s="67"/>
      <c r="F158" s="67"/>
      <c r="G158" s="129" t="str">
        <f t="shared" ref="G158:G221" si="5">IF(OR(C158="",D158=""),"-",ABS((D158-C158+(D458&lt;C158))*1440))</f>
        <v>-</v>
      </c>
      <c r="H158" s="91"/>
      <c r="I158" s="91"/>
      <c r="J158" s="65"/>
      <c r="K158" s="91"/>
      <c r="L158" s="91"/>
      <c r="M158" s="91"/>
      <c r="N158" s="91"/>
      <c r="O158" s="91"/>
      <c r="P158" s="91"/>
      <c r="Q158" s="461"/>
      <c r="R158" s="461"/>
      <c r="S158" s="461"/>
      <c r="X158" s="182"/>
    </row>
    <row r="159" spans="1:24" ht="24.95" customHeight="1">
      <c r="A159" s="135"/>
      <c r="B159" s="91"/>
      <c r="C159" s="91"/>
      <c r="D159" s="130"/>
      <c r="E159" s="67"/>
      <c r="F159" s="67"/>
      <c r="G159" s="129" t="str">
        <f t="shared" si="5"/>
        <v>-</v>
      </c>
      <c r="H159" s="91"/>
      <c r="I159" s="91"/>
      <c r="J159" s="65"/>
      <c r="K159" s="91"/>
      <c r="L159" s="91"/>
      <c r="M159" s="91"/>
      <c r="N159" s="91"/>
      <c r="O159" s="91"/>
      <c r="P159" s="91"/>
      <c r="Q159" s="461"/>
      <c r="R159" s="461"/>
      <c r="S159" s="461"/>
      <c r="X159" s="182"/>
    </row>
    <row r="160" spans="1:24" ht="24.95" customHeight="1">
      <c r="A160" s="135"/>
      <c r="B160" s="91"/>
      <c r="C160" s="91"/>
      <c r="D160" s="130"/>
      <c r="E160" s="67"/>
      <c r="F160" s="67"/>
      <c r="G160" s="129" t="str">
        <f t="shared" si="5"/>
        <v>-</v>
      </c>
      <c r="H160" s="91"/>
      <c r="I160" s="91"/>
      <c r="J160" s="65"/>
      <c r="K160" s="91"/>
      <c r="L160" s="91"/>
      <c r="M160" s="91"/>
      <c r="N160" s="91"/>
      <c r="O160" s="91"/>
      <c r="P160" s="91"/>
      <c r="Q160" s="461"/>
      <c r="R160" s="461"/>
      <c r="S160" s="461"/>
      <c r="X160" s="182"/>
    </row>
    <row r="161" spans="1:24" ht="24.95" customHeight="1">
      <c r="A161" s="135"/>
      <c r="B161" s="91"/>
      <c r="C161" s="91"/>
      <c r="D161" s="130"/>
      <c r="E161" s="67"/>
      <c r="F161" s="67"/>
      <c r="G161" s="129" t="str">
        <f t="shared" si="5"/>
        <v>-</v>
      </c>
      <c r="H161" s="91"/>
      <c r="I161" s="91"/>
      <c r="J161" s="65"/>
      <c r="K161" s="91"/>
      <c r="L161" s="91"/>
      <c r="M161" s="91"/>
      <c r="N161" s="91"/>
      <c r="O161" s="91"/>
      <c r="P161" s="91"/>
      <c r="Q161" s="461"/>
      <c r="R161" s="461"/>
      <c r="S161" s="461"/>
      <c r="X161" s="182"/>
    </row>
    <row r="162" spans="1:24" ht="24.95" customHeight="1">
      <c r="A162" s="135"/>
      <c r="B162" s="91"/>
      <c r="C162" s="91"/>
      <c r="D162" s="130"/>
      <c r="E162" s="67"/>
      <c r="F162" s="67"/>
      <c r="G162" s="129" t="str">
        <f t="shared" si="5"/>
        <v>-</v>
      </c>
      <c r="H162" s="91"/>
      <c r="I162" s="91"/>
      <c r="J162" s="65"/>
      <c r="K162" s="91"/>
      <c r="L162" s="91"/>
      <c r="M162" s="91"/>
      <c r="N162" s="91"/>
      <c r="O162" s="91"/>
      <c r="P162" s="91"/>
      <c r="Q162" s="461"/>
      <c r="R162" s="461"/>
      <c r="S162" s="461"/>
      <c r="X162" s="182"/>
    </row>
    <row r="163" spans="1:24" ht="24.95" customHeight="1">
      <c r="A163" s="135"/>
      <c r="B163" s="91"/>
      <c r="C163" s="91"/>
      <c r="D163" s="130"/>
      <c r="E163" s="67"/>
      <c r="F163" s="67"/>
      <c r="G163" s="129" t="str">
        <f t="shared" si="5"/>
        <v>-</v>
      </c>
      <c r="H163" s="91"/>
      <c r="I163" s="91"/>
      <c r="J163" s="65"/>
      <c r="K163" s="91"/>
      <c r="L163" s="91"/>
      <c r="M163" s="91"/>
      <c r="N163" s="91"/>
      <c r="O163" s="91"/>
      <c r="P163" s="91"/>
      <c r="Q163" s="461"/>
      <c r="R163" s="461"/>
      <c r="S163" s="461"/>
      <c r="X163" s="182"/>
    </row>
    <row r="164" spans="1:24" ht="24.95" customHeight="1">
      <c r="A164" s="135"/>
      <c r="B164" s="91"/>
      <c r="C164" s="91"/>
      <c r="D164" s="130"/>
      <c r="E164" s="67"/>
      <c r="F164" s="67"/>
      <c r="G164" s="129" t="str">
        <f t="shared" si="5"/>
        <v>-</v>
      </c>
      <c r="H164" s="91"/>
      <c r="I164" s="91"/>
      <c r="J164" s="65"/>
      <c r="K164" s="91"/>
      <c r="L164" s="91"/>
      <c r="M164" s="91"/>
      <c r="N164" s="91"/>
      <c r="O164" s="91"/>
      <c r="P164" s="91"/>
      <c r="Q164" s="461"/>
      <c r="R164" s="461"/>
      <c r="S164" s="461"/>
      <c r="X164" s="182"/>
    </row>
    <row r="165" spans="1:24" ht="24.95" customHeight="1">
      <c r="A165" s="135"/>
      <c r="B165" s="91"/>
      <c r="C165" s="91"/>
      <c r="D165" s="130"/>
      <c r="E165" s="67"/>
      <c r="F165" s="67"/>
      <c r="G165" s="129" t="str">
        <f t="shared" si="5"/>
        <v>-</v>
      </c>
      <c r="H165" s="91"/>
      <c r="I165" s="91"/>
      <c r="J165" s="65"/>
      <c r="K165" s="91"/>
      <c r="L165" s="91"/>
      <c r="M165" s="91"/>
      <c r="N165" s="91"/>
      <c r="O165" s="91"/>
      <c r="P165" s="91"/>
      <c r="Q165" s="461"/>
      <c r="R165" s="461"/>
      <c r="S165" s="461"/>
      <c r="X165" s="182"/>
    </row>
    <row r="166" spans="1:24" ht="24.95" customHeight="1">
      <c r="A166" s="135"/>
      <c r="B166" s="91"/>
      <c r="C166" s="91"/>
      <c r="D166" s="130"/>
      <c r="E166" s="67"/>
      <c r="F166" s="67"/>
      <c r="G166" s="129" t="str">
        <f t="shared" si="5"/>
        <v>-</v>
      </c>
      <c r="H166" s="91"/>
      <c r="I166" s="91"/>
      <c r="J166" s="65"/>
      <c r="K166" s="91"/>
      <c r="L166" s="91"/>
      <c r="M166" s="91"/>
      <c r="N166" s="91"/>
      <c r="O166" s="91"/>
      <c r="P166" s="91"/>
      <c r="Q166" s="461"/>
      <c r="R166" s="461"/>
      <c r="S166" s="461"/>
      <c r="X166" s="182"/>
    </row>
    <row r="167" spans="1:24" ht="24.95" customHeight="1">
      <c r="A167" s="135"/>
      <c r="B167" s="91"/>
      <c r="C167" s="91"/>
      <c r="D167" s="130"/>
      <c r="E167" s="67"/>
      <c r="F167" s="67"/>
      <c r="G167" s="129" t="str">
        <f t="shared" si="5"/>
        <v>-</v>
      </c>
      <c r="H167" s="91"/>
      <c r="I167" s="91"/>
      <c r="J167" s="65"/>
      <c r="K167" s="91"/>
      <c r="L167" s="91"/>
      <c r="M167" s="91"/>
      <c r="N167" s="91"/>
      <c r="O167" s="91"/>
      <c r="P167" s="91"/>
      <c r="Q167" s="461"/>
      <c r="R167" s="461"/>
      <c r="S167" s="461"/>
      <c r="X167" s="182"/>
    </row>
    <row r="168" spans="1:24" ht="24.95" customHeight="1">
      <c r="A168" s="135"/>
      <c r="B168" s="91"/>
      <c r="C168" s="91"/>
      <c r="D168" s="130"/>
      <c r="E168" s="67"/>
      <c r="F168" s="67"/>
      <c r="G168" s="129" t="str">
        <f t="shared" si="5"/>
        <v>-</v>
      </c>
      <c r="H168" s="91"/>
      <c r="I168" s="91"/>
      <c r="J168" s="65"/>
      <c r="K168" s="91"/>
      <c r="L168" s="91"/>
      <c r="M168" s="91"/>
      <c r="N168" s="91"/>
      <c r="O168" s="91"/>
      <c r="P168" s="91"/>
      <c r="Q168" s="461"/>
      <c r="R168" s="461"/>
      <c r="S168" s="461"/>
      <c r="X168" s="182"/>
    </row>
    <row r="169" spans="1:24" ht="24.95" customHeight="1">
      <c r="A169" s="135"/>
      <c r="B169" s="91"/>
      <c r="C169" s="91"/>
      <c r="D169" s="130"/>
      <c r="E169" s="67"/>
      <c r="F169" s="67"/>
      <c r="G169" s="129" t="str">
        <f t="shared" si="5"/>
        <v>-</v>
      </c>
      <c r="H169" s="91"/>
      <c r="I169" s="91"/>
      <c r="J169" s="65"/>
      <c r="K169" s="91"/>
      <c r="L169" s="91"/>
      <c r="M169" s="91"/>
      <c r="N169" s="91"/>
      <c r="O169" s="91"/>
      <c r="P169" s="91"/>
      <c r="Q169" s="461"/>
      <c r="R169" s="461"/>
      <c r="S169" s="461"/>
      <c r="X169" s="182"/>
    </row>
    <row r="170" spans="1:24" ht="24.95" customHeight="1">
      <c r="A170" s="135"/>
      <c r="B170" s="91"/>
      <c r="C170" s="91"/>
      <c r="D170" s="130"/>
      <c r="E170" s="67"/>
      <c r="F170" s="67"/>
      <c r="G170" s="129" t="str">
        <f t="shared" si="5"/>
        <v>-</v>
      </c>
      <c r="H170" s="91"/>
      <c r="I170" s="91"/>
      <c r="J170" s="65"/>
      <c r="K170" s="91"/>
      <c r="L170" s="91"/>
      <c r="M170" s="91"/>
      <c r="N170" s="91"/>
      <c r="O170" s="91"/>
      <c r="P170" s="91"/>
      <c r="Q170" s="461"/>
      <c r="R170" s="461"/>
      <c r="S170" s="461"/>
      <c r="X170" s="182"/>
    </row>
    <row r="171" spans="1:24" ht="24.95" customHeight="1">
      <c r="A171" s="135"/>
      <c r="B171" s="91"/>
      <c r="C171" s="91"/>
      <c r="D171" s="130"/>
      <c r="E171" s="67"/>
      <c r="F171" s="67"/>
      <c r="G171" s="129" t="str">
        <f t="shared" si="5"/>
        <v>-</v>
      </c>
      <c r="H171" s="91"/>
      <c r="I171" s="91"/>
      <c r="J171" s="65"/>
      <c r="K171" s="91"/>
      <c r="L171" s="91"/>
      <c r="M171" s="91"/>
      <c r="N171" s="91"/>
      <c r="O171" s="91"/>
      <c r="P171" s="91"/>
      <c r="Q171" s="461"/>
      <c r="R171" s="461"/>
      <c r="S171" s="461"/>
      <c r="X171" s="182"/>
    </row>
    <row r="172" spans="1:24" ht="24.95" customHeight="1">
      <c r="A172" s="135"/>
      <c r="B172" s="91"/>
      <c r="C172" s="91"/>
      <c r="D172" s="130"/>
      <c r="E172" s="67"/>
      <c r="F172" s="67"/>
      <c r="G172" s="129" t="str">
        <f t="shared" si="5"/>
        <v>-</v>
      </c>
      <c r="H172" s="91"/>
      <c r="I172" s="91"/>
      <c r="J172" s="65"/>
      <c r="K172" s="91"/>
      <c r="L172" s="91"/>
      <c r="M172" s="91"/>
      <c r="N172" s="91"/>
      <c r="O172" s="91"/>
      <c r="P172" s="91"/>
      <c r="Q172" s="461"/>
      <c r="R172" s="461"/>
      <c r="S172" s="461"/>
      <c r="X172" s="182"/>
    </row>
    <row r="173" spans="1:24" ht="24.95" customHeight="1">
      <c r="A173" s="135"/>
      <c r="B173" s="91"/>
      <c r="C173" s="91"/>
      <c r="D173" s="130"/>
      <c r="E173" s="67"/>
      <c r="F173" s="67"/>
      <c r="G173" s="129" t="str">
        <f t="shared" si="5"/>
        <v>-</v>
      </c>
      <c r="H173" s="91"/>
      <c r="I173" s="91"/>
      <c r="J173" s="65"/>
      <c r="K173" s="91"/>
      <c r="L173" s="91"/>
      <c r="M173" s="91"/>
      <c r="N173" s="91"/>
      <c r="O173" s="91"/>
      <c r="P173" s="91"/>
      <c r="Q173" s="461"/>
      <c r="R173" s="461"/>
      <c r="S173" s="461"/>
      <c r="X173" s="182"/>
    </row>
    <row r="174" spans="1:24" ht="24.95" customHeight="1">
      <c r="A174" s="135"/>
      <c r="B174" s="91"/>
      <c r="C174" s="91"/>
      <c r="D174" s="130"/>
      <c r="E174" s="67"/>
      <c r="F174" s="67"/>
      <c r="G174" s="129" t="str">
        <f t="shared" si="5"/>
        <v>-</v>
      </c>
      <c r="H174" s="91"/>
      <c r="I174" s="91"/>
      <c r="J174" s="65"/>
      <c r="K174" s="91"/>
      <c r="L174" s="91"/>
      <c r="M174" s="91"/>
      <c r="N174" s="91"/>
      <c r="O174" s="91"/>
      <c r="P174" s="91"/>
      <c r="Q174" s="461"/>
      <c r="R174" s="461"/>
      <c r="S174" s="461"/>
      <c r="X174" s="182"/>
    </row>
    <row r="175" spans="1:24" ht="24.95" customHeight="1">
      <c r="A175" s="135"/>
      <c r="B175" s="91"/>
      <c r="C175" s="91"/>
      <c r="D175" s="130"/>
      <c r="E175" s="67"/>
      <c r="F175" s="67"/>
      <c r="G175" s="129" t="str">
        <f t="shared" si="5"/>
        <v>-</v>
      </c>
      <c r="H175" s="91"/>
      <c r="I175" s="91"/>
      <c r="J175" s="65"/>
      <c r="K175" s="91"/>
      <c r="L175" s="91"/>
      <c r="M175" s="91"/>
      <c r="N175" s="91"/>
      <c r="O175" s="91"/>
      <c r="P175" s="91"/>
      <c r="Q175" s="461"/>
      <c r="R175" s="461"/>
      <c r="S175" s="461"/>
      <c r="X175" s="182"/>
    </row>
    <row r="176" spans="1:24" ht="24.95" customHeight="1">
      <c r="A176" s="135"/>
      <c r="B176" s="91"/>
      <c r="C176" s="91"/>
      <c r="D176" s="130"/>
      <c r="E176" s="67"/>
      <c r="F176" s="67"/>
      <c r="G176" s="129" t="str">
        <f t="shared" si="5"/>
        <v>-</v>
      </c>
      <c r="H176" s="91"/>
      <c r="I176" s="91"/>
      <c r="J176" s="65"/>
      <c r="K176" s="91"/>
      <c r="L176" s="91"/>
      <c r="M176" s="91"/>
      <c r="N176" s="91"/>
      <c r="O176" s="91"/>
      <c r="P176" s="91"/>
      <c r="Q176" s="461"/>
      <c r="R176" s="461"/>
      <c r="S176" s="461"/>
      <c r="X176" s="182"/>
    </row>
    <row r="177" spans="1:24" ht="24.95" customHeight="1">
      <c r="A177" s="135"/>
      <c r="B177" s="91"/>
      <c r="C177" s="91"/>
      <c r="D177" s="130"/>
      <c r="E177" s="67"/>
      <c r="F177" s="67"/>
      <c r="G177" s="129" t="str">
        <f t="shared" si="5"/>
        <v>-</v>
      </c>
      <c r="H177" s="91"/>
      <c r="I177" s="91"/>
      <c r="J177" s="65"/>
      <c r="K177" s="91"/>
      <c r="L177" s="91"/>
      <c r="M177" s="91"/>
      <c r="N177" s="91"/>
      <c r="O177" s="91"/>
      <c r="P177" s="91"/>
      <c r="Q177" s="461"/>
      <c r="R177" s="461"/>
      <c r="S177" s="461"/>
      <c r="X177" s="182"/>
    </row>
    <row r="178" spans="1:24" ht="24.95" customHeight="1">
      <c r="A178" s="135"/>
      <c r="B178" s="91"/>
      <c r="C178" s="91"/>
      <c r="D178" s="130"/>
      <c r="E178" s="67"/>
      <c r="F178" s="67"/>
      <c r="G178" s="129" t="str">
        <f t="shared" si="5"/>
        <v>-</v>
      </c>
      <c r="H178" s="91"/>
      <c r="I178" s="91"/>
      <c r="J178" s="65"/>
      <c r="K178" s="91"/>
      <c r="L178" s="91"/>
      <c r="M178" s="91"/>
      <c r="N178" s="91"/>
      <c r="O178" s="91"/>
      <c r="P178" s="91"/>
      <c r="Q178" s="461"/>
      <c r="R178" s="461"/>
      <c r="S178" s="461"/>
      <c r="X178" s="182"/>
    </row>
    <row r="179" spans="1:24" ht="24.95" customHeight="1">
      <c r="A179" s="135"/>
      <c r="B179" s="91"/>
      <c r="C179" s="91"/>
      <c r="D179" s="130"/>
      <c r="E179" s="67"/>
      <c r="F179" s="67"/>
      <c r="G179" s="129" t="str">
        <f t="shared" si="5"/>
        <v>-</v>
      </c>
      <c r="H179" s="91"/>
      <c r="I179" s="91"/>
      <c r="J179" s="65"/>
      <c r="K179" s="91"/>
      <c r="L179" s="91"/>
      <c r="M179" s="91"/>
      <c r="N179" s="91"/>
      <c r="O179" s="91"/>
      <c r="P179" s="91"/>
      <c r="Q179" s="461"/>
      <c r="R179" s="461"/>
      <c r="S179" s="461"/>
      <c r="X179" s="182"/>
    </row>
    <row r="180" spans="1:24" ht="24.95" customHeight="1">
      <c r="A180" s="135"/>
      <c r="B180" s="91"/>
      <c r="C180" s="91"/>
      <c r="D180" s="130"/>
      <c r="E180" s="67"/>
      <c r="F180" s="67"/>
      <c r="G180" s="129" t="str">
        <f t="shared" si="5"/>
        <v>-</v>
      </c>
      <c r="H180" s="91"/>
      <c r="I180" s="91"/>
      <c r="J180" s="65"/>
      <c r="K180" s="91"/>
      <c r="L180" s="91"/>
      <c r="M180" s="91"/>
      <c r="N180" s="91"/>
      <c r="O180" s="91"/>
      <c r="P180" s="91"/>
      <c r="Q180" s="461"/>
      <c r="R180" s="461"/>
      <c r="S180" s="461"/>
      <c r="X180" s="182"/>
    </row>
    <row r="181" spans="1:24" ht="24.95" customHeight="1">
      <c r="A181" s="135"/>
      <c r="B181" s="91"/>
      <c r="C181" s="91"/>
      <c r="D181" s="130"/>
      <c r="E181" s="67"/>
      <c r="F181" s="67"/>
      <c r="G181" s="129" t="str">
        <f t="shared" si="5"/>
        <v>-</v>
      </c>
      <c r="H181" s="91"/>
      <c r="I181" s="91"/>
      <c r="J181" s="65"/>
      <c r="K181" s="91"/>
      <c r="L181" s="91"/>
      <c r="M181" s="91"/>
      <c r="N181" s="91"/>
      <c r="O181" s="91"/>
      <c r="P181" s="91"/>
      <c r="Q181" s="461"/>
      <c r="R181" s="461"/>
      <c r="S181" s="461"/>
      <c r="X181" s="182"/>
    </row>
    <row r="182" spans="1:24" ht="24.95" customHeight="1">
      <c r="A182" s="135"/>
      <c r="B182" s="91"/>
      <c r="C182" s="91"/>
      <c r="D182" s="130"/>
      <c r="E182" s="67"/>
      <c r="F182" s="67"/>
      <c r="G182" s="129" t="str">
        <f t="shared" si="5"/>
        <v>-</v>
      </c>
      <c r="H182" s="91"/>
      <c r="I182" s="91"/>
      <c r="J182" s="65"/>
      <c r="K182" s="91"/>
      <c r="L182" s="91"/>
      <c r="M182" s="91"/>
      <c r="N182" s="91"/>
      <c r="O182" s="91"/>
      <c r="P182" s="91"/>
      <c r="Q182" s="461"/>
      <c r="R182" s="461"/>
      <c r="S182" s="461"/>
      <c r="X182" s="182"/>
    </row>
    <row r="183" spans="1:24" ht="24.95" customHeight="1">
      <c r="A183" s="135"/>
      <c r="B183" s="91"/>
      <c r="C183" s="91"/>
      <c r="D183" s="130"/>
      <c r="E183" s="67"/>
      <c r="F183" s="67"/>
      <c r="G183" s="129" t="str">
        <f t="shared" si="5"/>
        <v>-</v>
      </c>
      <c r="H183" s="91"/>
      <c r="I183" s="91"/>
      <c r="J183" s="65"/>
      <c r="K183" s="91"/>
      <c r="L183" s="91"/>
      <c r="M183" s="91"/>
      <c r="N183" s="91"/>
      <c r="O183" s="91"/>
      <c r="P183" s="91"/>
      <c r="Q183" s="461"/>
      <c r="R183" s="461"/>
      <c r="S183" s="461"/>
      <c r="X183" s="182"/>
    </row>
    <row r="184" spans="1:24" ht="24.95" customHeight="1">
      <c r="A184" s="135"/>
      <c r="B184" s="91"/>
      <c r="C184" s="91"/>
      <c r="D184" s="130"/>
      <c r="E184" s="67"/>
      <c r="F184" s="67"/>
      <c r="G184" s="129" t="str">
        <f t="shared" si="5"/>
        <v>-</v>
      </c>
      <c r="H184" s="91"/>
      <c r="I184" s="91"/>
      <c r="J184" s="65"/>
      <c r="K184" s="91"/>
      <c r="L184" s="91"/>
      <c r="M184" s="91"/>
      <c r="N184" s="91"/>
      <c r="O184" s="91"/>
      <c r="P184" s="91"/>
      <c r="Q184" s="461"/>
      <c r="R184" s="461"/>
      <c r="S184" s="461"/>
      <c r="X184" s="182"/>
    </row>
    <row r="185" spans="1:24" ht="24.95" customHeight="1">
      <c r="A185" s="135"/>
      <c r="B185" s="91"/>
      <c r="C185" s="91"/>
      <c r="D185" s="130"/>
      <c r="E185" s="67"/>
      <c r="F185" s="67"/>
      <c r="G185" s="129" t="str">
        <f t="shared" si="5"/>
        <v>-</v>
      </c>
      <c r="H185" s="91"/>
      <c r="I185" s="91"/>
      <c r="J185" s="65"/>
      <c r="K185" s="91"/>
      <c r="L185" s="91"/>
      <c r="M185" s="91"/>
      <c r="N185" s="91"/>
      <c r="O185" s="91"/>
      <c r="P185" s="91"/>
      <c r="Q185" s="461"/>
      <c r="R185" s="461"/>
      <c r="S185" s="461"/>
      <c r="X185" s="182"/>
    </row>
    <row r="186" spans="1:24" ht="24.95" customHeight="1">
      <c r="A186" s="135"/>
      <c r="B186" s="91"/>
      <c r="C186" s="91"/>
      <c r="D186" s="130"/>
      <c r="E186" s="67"/>
      <c r="F186" s="67"/>
      <c r="G186" s="129" t="str">
        <f t="shared" si="5"/>
        <v>-</v>
      </c>
      <c r="H186" s="91"/>
      <c r="I186" s="91"/>
      <c r="J186" s="65"/>
      <c r="K186" s="91"/>
      <c r="L186" s="91"/>
      <c r="M186" s="91"/>
      <c r="N186" s="91"/>
      <c r="O186" s="91"/>
      <c r="P186" s="91"/>
      <c r="Q186" s="461"/>
      <c r="R186" s="461"/>
      <c r="S186" s="461"/>
      <c r="X186" s="182"/>
    </row>
    <row r="187" spans="1:24" ht="24.95" customHeight="1">
      <c r="A187" s="135"/>
      <c r="B187" s="91"/>
      <c r="C187" s="91"/>
      <c r="D187" s="130"/>
      <c r="E187" s="67"/>
      <c r="F187" s="67"/>
      <c r="G187" s="129" t="str">
        <f t="shared" si="5"/>
        <v>-</v>
      </c>
      <c r="H187" s="91"/>
      <c r="I187" s="91"/>
      <c r="J187" s="65"/>
      <c r="K187" s="91"/>
      <c r="L187" s="91"/>
      <c r="M187" s="91"/>
      <c r="N187" s="91"/>
      <c r="O187" s="91"/>
      <c r="P187" s="91"/>
      <c r="Q187" s="461"/>
      <c r="R187" s="461"/>
      <c r="S187" s="461"/>
      <c r="X187" s="182"/>
    </row>
    <row r="188" spans="1:24" ht="24.95" customHeight="1">
      <c r="A188" s="135"/>
      <c r="B188" s="91"/>
      <c r="C188" s="91"/>
      <c r="D188" s="130"/>
      <c r="E188" s="67"/>
      <c r="F188" s="67"/>
      <c r="G188" s="129" t="str">
        <f t="shared" si="5"/>
        <v>-</v>
      </c>
      <c r="H188" s="91"/>
      <c r="I188" s="91"/>
      <c r="J188" s="65"/>
      <c r="K188" s="91"/>
      <c r="L188" s="91"/>
      <c r="M188" s="91"/>
      <c r="N188" s="91"/>
      <c r="O188" s="91"/>
      <c r="P188" s="91"/>
      <c r="Q188" s="461"/>
      <c r="R188" s="461"/>
      <c r="S188" s="461"/>
      <c r="X188" s="182"/>
    </row>
    <row r="189" spans="1:24" ht="24.95" customHeight="1">
      <c r="A189" s="135"/>
      <c r="B189" s="91"/>
      <c r="C189" s="91"/>
      <c r="D189" s="130"/>
      <c r="E189" s="67"/>
      <c r="F189" s="67"/>
      <c r="G189" s="129" t="str">
        <f t="shared" si="5"/>
        <v>-</v>
      </c>
      <c r="H189" s="91"/>
      <c r="I189" s="91"/>
      <c r="J189" s="65"/>
      <c r="K189" s="91"/>
      <c r="L189" s="91"/>
      <c r="M189" s="91"/>
      <c r="N189" s="91"/>
      <c r="O189" s="91"/>
      <c r="P189" s="91"/>
      <c r="Q189" s="461"/>
      <c r="R189" s="461"/>
      <c r="S189" s="461"/>
      <c r="X189" s="182"/>
    </row>
    <row r="190" spans="1:24" ht="24.95" customHeight="1">
      <c r="A190" s="135"/>
      <c r="B190" s="91"/>
      <c r="C190" s="91"/>
      <c r="D190" s="130"/>
      <c r="E190" s="67"/>
      <c r="F190" s="67"/>
      <c r="G190" s="129" t="str">
        <f t="shared" si="5"/>
        <v>-</v>
      </c>
      <c r="H190" s="91"/>
      <c r="I190" s="91"/>
      <c r="J190" s="65"/>
      <c r="K190" s="91"/>
      <c r="L190" s="91"/>
      <c r="M190" s="91"/>
      <c r="N190" s="91"/>
      <c r="O190" s="91"/>
      <c r="P190" s="91"/>
      <c r="Q190" s="461"/>
      <c r="R190" s="461"/>
      <c r="S190" s="461"/>
      <c r="X190" s="182"/>
    </row>
    <row r="191" spans="1:24" ht="24.95" customHeight="1">
      <c r="A191" s="135"/>
      <c r="B191" s="91"/>
      <c r="C191" s="91"/>
      <c r="D191" s="130"/>
      <c r="E191" s="67"/>
      <c r="F191" s="67"/>
      <c r="G191" s="129" t="str">
        <f t="shared" si="5"/>
        <v>-</v>
      </c>
      <c r="H191" s="91"/>
      <c r="I191" s="91"/>
      <c r="J191" s="65"/>
      <c r="K191" s="91"/>
      <c r="L191" s="91"/>
      <c r="M191" s="91"/>
      <c r="N191" s="91"/>
      <c r="O191" s="91"/>
      <c r="P191" s="91"/>
      <c r="Q191" s="461"/>
      <c r="R191" s="461"/>
      <c r="S191" s="461"/>
      <c r="X191" s="182"/>
    </row>
    <row r="192" spans="1:24" ht="24.95" customHeight="1">
      <c r="A192" s="135"/>
      <c r="B192" s="91"/>
      <c r="C192" s="91"/>
      <c r="D192" s="130"/>
      <c r="E192" s="67"/>
      <c r="F192" s="67"/>
      <c r="G192" s="129" t="str">
        <f t="shared" si="5"/>
        <v>-</v>
      </c>
      <c r="H192" s="91"/>
      <c r="I192" s="91"/>
      <c r="J192" s="65"/>
      <c r="K192" s="91"/>
      <c r="L192" s="91"/>
      <c r="M192" s="91"/>
      <c r="N192" s="91"/>
      <c r="O192" s="91"/>
      <c r="P192" s="91"/>
      <c r="Q192" s="461"/>
      <c r="R192" s="461"/>
      <c r="S192" s="461"/>
      <c r="X192" s="182"/>
    </row>
    <row r="193" spans="1:24" ht="24.95" customHeight="1">
      <c r="A193" s="135"/>
      <c r="B193" s="91"/>
      <c r="C193" s="91"/>
      <c r="D193" s="130"/>
      <c r="E193" s="67"/>
      <c r="F193" s="67"/>
      <c r="G193" s="129" t="str">
        <f t="shared" si="5"/>
        <v>-</v>
      </c>
      <c r="H193" s="91"/>
      <c r="I193" s="91"/>
      <c r="J193" s="65"/>
      <c r="K193" s="91"/>
      <c r="L193" s="91"/>
      <c r="M193" s="91"/>
      <c r="N193" s="91"/>
      <c r="O193" s="91"/>
      <c r="P193" s="91"/>
      <c r="Q193" s="461"/>
      <c r="R193" s="461"/>
      <c r="S193" s="461"/>
      <c r="X193" s="182"/>
    </row>
    <row r="194" spans="1:24" ht="24.95" customHeight="1">
      <c r="A194" s="135"/>
      <c r="B194" s="91"/>
      <c r="C194" s="91"/>
      <c r="D194" s="130"/>
      <c r="E194" s="67"/>
      <c r="F194" s="67"/>
      <c r="G194" s="129" t="str">
        <f t="shared" si="5"/>
        <v>-</v>
      </c>
      <c r="H194" s="91"/>
      <c r="I194" s="91"/>
      <c r="J194" s="65"/>
      <c r="K194" s="91"/>
      <c r="L194" s="91"/>
      <c r="M194" s="91"/>
      <c r="N194" s="91"/>
      <c r="O194" s="91"/>
      <c r="P194" s="91"/>
      <c r="Q194" s="461"/>
      <c r="R194" s="461"/>
      <c r="S194" s="461"/>
      <c r="X194" s="182"/>
    </row>
    <row r="195" spans="1:24" ht="24.95" customHeight="1">
      <c r="A195" s="135"/>
      <c r="B195" s="91"/>
      <c r="C195" s="91"/>
      <c r="D195" s="130"/>
      <c r="E195" s="67"/>
      <c r="F195" s="67"/>
      <c r="G195" s="129" t="str">
        <f t="shared" si="5"/>
        <v>-</v>
      </c>
      <c r="H195" s="91"/>
      <c r="I195" s="91"/>
      <c r="J195" s="65"/>
      <c r="K195" s="91"/>
      <c r="L195" s="91"/>
      <c r="M195" s="91"/>
      <c r="N195" s="91"/>
      <c r="O195" s="91"/>
      <c r="P195" s="91"/>
      <c r="Q195" s="461"/>
      <c r="R195" s="461"/>
      <c r="S195" s="461"/>
      <c r="X195" s="182"/>
    </row>
    <row r="196" spans="1:24" ht="24.95" customHeight="1">
      <c r="A196" s="135"/>
      <c r="B196" s="91"/>
      <c r="C196" s="91"/>
      <c r="D196" s="130"/>
      <c r="E196" s="67"/>
      <c r="F196" s="67"/>
      <c r="G196" s="129" t="str">
        <f t="shared" si="5"/>
        <v>-</v>
      </c>
      <c r="H196" s="91"/>
      <c r="I196" s="91"/>
      <c r="J196" s="65"/>
      <c r="K196" s="91"/>
      <c r="L196" s="91"/>
      <c r="M196" s="91"/>
      <c r="N196" s="91"/>
      <c r="O196" s="91"/>
      <c r="P196" s="91"/>
      <c r="Q196" s="461"/>
      <c r="R196" s="461"/>
      <c r="S196" s="461"/>
      <c r="X196" s="182"/>
    </row>
    <row r="197" spans="1:24" ht="24.95" customHeight="1">
      <c r="A197" s="135"/>
      <c r="B197" s="91"/>
      <c r="C197" s="91"/>
      <c r="D197" s="130"/>
      <c r="E197" s="67"/>
      <c r="F197" s="67"/>
      <c r="G197" s="129" t="str">
        <f t="shared" si="5"/>
        <v>-</v>
      </c>
      <c r="H197" s="91"/>
      <c r="I197" s="91"/>
      <c r="J197" s="65"/>
      <c r="K197" s="91"/>
      <c r="L197" s="91"/>
      <c r="M197" s="91"/>
      <c r="N197" s="91"/>
      <c r="O197" s="91"/>
      <c r="P197" s="91"/>
      <c r="Q197" s="461"/>
      <c r="R197" s="461"/>
      <c r="S197" s="461"/>
      <c r="X197" s="182"/>
    </row>
    <row r="198" spans="1:24" ht="24.95" customHeight="1">
      <c r="A198" s="135"/>
      <c r="B198" s="91"/>
      <c r="C198" s="91"/>
      <c r="D198" s="130"/>
      <c r="E198" s="67"/>
      <c r="F198" s="67"/>
      <c r="G198" s="129" t="str">
        <f t="shared" si="5"/>
        <v>-</v>
      </c>
      <c r="H198" s="91"/>
      <c r="I198" s="91"/>
      <c r="J198" s="65"/>
      <c r="K198" s="91"/>
      <c r="L198" s="91"/>
      <c r="M198" s="91"/>
      <c r="N198" s="91"/>
      <c r="O198" s="91"/>
      <c r="P198" s="91"/>
      <c r="Q198" s="461"/>
      <c r="R198" s="461"/>
      <c r="S198" s="461"/>
      <c r="X198" s="182"/>
    </row>
    <row r="199" spans="1:24" ht="24.95" customHeight="1">
      <c r="A199" s="135"/>
      <c r="B199" s="91"/>
      <c r="C199" s="91"/>
      <c r="D199" s="130"/>
      <c r="E199" s="67"/>
      <c r="F199" s="67"/>
      <c r="G199" s="129" t="str">
        <f t="shared" si="5"/>
        <v>-</v>
      </c>
      <c r="H199" s="91"/>
      <c r="I199" s="91"/>
      <c r="J199" s="65"/>
      <c r="K199" s="91"/>
      <c r="L199" s="91"/>
      <c r="M199" s="91"/>
      <c r="N199" s="91"/>
      <c r="O199" s="91"/>
      <c r="P199" s="91"/>
      <c r="Q199" s="461"/>
      <c r="R199" s="461"/>
      <c r="S199" s="461"/>
      <c r="X199" s="182"/>
    </row>
    <row r="200" spans="1:24" ht="24.95" customHeight="1">
      <c r="A200" s="135"/>
      <c r="B200" s="91"/>
      <c r="C200" s="91"/>
      <c r="D200" s="130"/>
      <c r="E200" s="67"/>
      <c r="F200" s="67"/>
      <c r="G200" s="129" t="str">
        <f t="shared" si="5"/>
        <v>-</v>
      </c>
      <c r="H200" s="91"/>
      <c r="I200" s="91"/>
      <c r="J200" s="65"/>
      <c r="K200" s="91"/>
      <c r="L200" s="91"/>
      <c r="M200" s="91"/>
      <c r="N200" s="91"/>
      <c r="O200" s="91"/>
      <c r="P200" s="91"/>
      <c r="Q200" s="461"/>
      <c r="R200" s="461"/>
      <c r="S200" s="461"/>
      <c r="X200" s="182"/>
    </row>
    <row r="201" spans="1:24" ht="24.95" customHeight="1">
      <c r="A201" s="135"/>
      <c r="B201" s="91"/>
      <c r="C201" s="91"/>
      <c r="D201" s="130"/>
      <c r="E201" s="67"/>
      <c r="F201" s="67"/>
      <c r="G201" s="129" t="str">
        <f t="shared" si="5"/>
        <v>-</v>
      </c>
      <c r="H201" s="91"/>
      <c r="I201" s="91"/>
      <c r="J201" s="65"/>
      <c r="K201" s="91"/>
      <c r="L201" s="91"/>
      <c r="M201" s="91"/>
      <c r="N201" s="91"/>
      <c r="O201" s="91"/>
      <c r="P201" s="91"/>
      <c r="Q201" s="461"/>
      <c r="R201" s="461"/>
      <c r="S201" s="461"/>
      <c r="X201" s="182"/>
    </row>
    <row r="202" spans="1:24" ht="24.95" customHeight="1">
      <c r="A202" s="135"/>
      <c r="B202" s="91"/>
      <c r="C202" s="91"/>
      <c r="D202" s="130"/>
      <c r="E202" s="67"/>
      <c r="F202" s="67"/>
      <c r="G202" s="129" t="str">
        <f t="shared" si="5"/>
        <v>-</v>
      </c>
      <c r="H202" s="91"/>
      <c r="I202" s="91"/>
      <c r="J202" s="65"/>
      <c r="K202" s="91"/>
      <c r="L202" s="91"/>
      <c r="M202" s="91"/>
      <c r="N202" s="91"/>
      <c r="O202" s="91"/>
      <c r="P202" s="91"/>
      <c r="Q202" s="461"/>
      <c r="R202" s="461"/>
      <c r="S202" s="461"/>
      <c r="X202" s="182"/>
    </row>
    <row r="203" spans="1:24" ht="24.95" customHeight="1">
      <c r="A203" s="135"/>
      <c r="B203" s="91"/>
      <c r="C203" s="91"/>
      <c r="D203" s="130"/>
      <c r="E203" s="67"/>
      <c r="F203" s="67"/>
      <c r="G203" s="129" t="str">
        <f t="shared" si="5"/>
        <v>-</v>
      </c>
      <c r="H203" s="91"/>
      <c r="I203" s="91"/>
      <c r="J203" s="65"/>
      <c r="K203" s="91"/>
      <c r="L203" s="91"/>
      <c r="M203" s="91"/>
      <c r="N203" s="91"/>
      <c r="O203" s="91"/>
      <c r="P203" s="91"/>
      <c r="Q203" s="461"/>
      <c r="R203" s="461"/>
      <c r="S203" s="461"/>
      <c r="X203" s="182"/>
    </row>
    <row r="204" spans="1:24" ht="24.95" customHeight="1">
      <c r="A204" s="135"/>
      <c r="B204" s="91"/>
      <c r="C204" s="91"/>
      <c r="D204" s="130"/>
      <c r="E204" s="67"/>
      <c r="F204" s="67"/>
      <c r="G204" s="129" t="str">
        <f t="shared" si="5"/>
        <v>-</v>
      </c>
      <c r="H204" s="91"/>
      <c r="I204" s="91"/>
      <c r="J204" s="65"/>
      <c r="K204" s="91"/>
      <c r="L204" s="91"/>
      <c r="M204" s="91"/>
      <c r="N204" s="91"/>
      <c r="O204" s="91"/>
      <c r="P204" s="91"/>
      <c r="Q204" s="461"/>
      <c r="R204" s="461"/>
      <c r="S204" s="461"/>
      <c r="X204" s="182"/>
    </row>
    <row r="205" spans="1:24" ht="24.95" customHeight="1">
      <c r="A205" s="135"/>
      <c r="B205" s="91"/>
      <c r="C205" s="91"/>
      <c r="D205" s="130"/>
      <c r="E205" s="67"/>
      <c r="F205" s="67"/>
      <c r="G205" s="129" t="str">
        <f t="shared" si="5"/>
        <v>-</v>
      </c>
      <c r="H205" s="91"/>
      <c r="I205" s="91"/>
      <c r="J205" s="65"/>
      <c r="K205" s="91"/>
      <c r="L205" s="91"/>
      <c r="M205" s="91"/>
      <c r="N205" s="91"/>
      <c r="O205" s="91"/>
      <c r="P205" s="91"/>
      <c r="Q205" s="461"/>
      <c r="R205" s="461"/>
      <c r="S205" s="461"/>
      <c r="X205" s="182"/>
    </row>
    <row r="206" spans="1:24" ht="24.95" customHeight="1">
      <c r="A206" s="135"/>
      <c r="B206" s="91"/>
      <c r="C206" s="91"/>
      <c r="D206" s="130"/>
      <c r="E206" s="67"/>
      <c r="F206" s="67"/>
      <c r="G206" s="129" t="str">
        <f t="shared" si="5"/>
        <v>-</v>
      </c>
      <c r="H206" s="91"/>
      <c r="I206" s="91"/>
      <c r="J206" s="65"/>
      <c r="K206" s="91"/>
      <c r="L206" s="91"/>
      <c r="M206" s="91"/>
      <c r="N206" s="91"/>
      <c r="O206" s="91"/>
      <c r="P206" s="91"/>
      <c r="Q206" s="461"/>
      <c r="R206" s="461"/>
      <c r="S206" s="461"/>
      <c r="X206" s="182"/>
    </row>
    <row r="207" spans="1:24" ht="24.95" customHeight="1">
      <c r="A207" s="135"/>
      <c r="B207" s="91"/>
      <c r="C207" s="91"/>
      <c r="D207" s="130"/>
      <c r="E207" s="67"/>
      <c r="F207" s="67"/>
      <c r="G207" s="129" t="str">
        <f t="shared" si="5"/>
        <v>-</v>
      </c>
      <c r="H207" s="91"/>
      <c r="I207" s="91"/>
      <c r="J207" s="65"/>
      <c r="K207" s="91"/>
      <c r="L207" s="91"/>
      <c r="M207" s="91"/>
      <c r="N207" s="91"/>
      <c r="O207" s="91"/>
      <c r="P207" s="91"/>
      <c r="Q207" s="461"/>
      <c r="R207" s="461"/>
      <c r="S207" s="461"/>
      <c r="X207" s="182"/>
    </row>
    <row r="208" spans="1:24" ht="24.95" customHeight="1">
      <c r="A208" s="135"/>
      <c r="B208" s="91"/>
      <c r="C208" s="91"/>
      <c r="D208" s="130"/>
      <c r="E208" s="67"/>
      <c r="F208" s="67"/>
      <c r="G208" s="129" t="str">
        <f t="shared" si="5"/>
        <v>-</v>
      </c>
      <c r="H208" s="91"/>
      <c r="I208" s="91"/>
      <c r="J208" s="65"/>
      <c r="K208" s="91"/>
      <c r="L208" s="91"/>
      <c r="M208" s="91"/>
      <c r="N208" s="91"/>
      <c r="O208" s="91"/>
      <c r="P208" s="91"/>
      <c r="Q208" s="461"/>
      <c r="R208" s="461"/>
      <c r="S208" s="461"/>
      <c r="X208" s="182"/>
    </row>
    <row r="209" spans="1:24" ht="24.95" customHeight="1">
      <c r="A209" s="135"/>
      <c r="B209" s="91"/>
      <c r="C209" s="91"/>
      <c r="D209" s="130"/>
      <c r="E209" s="67"/>
      <c r="F209" s="67"/>
      <c r="G209" s="129" t="str">
        <f t="shared" si="5"/>
        <v>-</v>
      </c>
      <c r="H209" s="91"/>
      <c r="I209" s="91"/>
      <c r="J209" s="65"/>
      <c r="K209" s="91"/>
      <c r="L209" s="91"/>
      <c r="M209" s="91"/>
      <c r="N209" s="91"/>
      <c r="O209" s="91"/>
      <c r="P209" s="91"/>
      <c r="Q209" s="461"/>
      <c r="R209" s="461"/>
      <c r="S209" s="461"/>
      <c r="X209" s="182"/>
    </row>
    <row r="210" spans="1:24" ht="24.95" customHeight="1">
      <c r="A210" s="135"/>
      <c r="B210" s="91"/>
      <c r="C210" s="91"/>
      <c r="D210" s="130"/>
      <c r="E210" s="67"/>
      <c r="F210" s="67"/>
      <c r="G210" s="129" t="str">
        <f t="shared" si="5"/>
        <v>-</v>
      </c>
      <c r="H210" s="91"/>
      <c r="I210" s="91"/>
      <c r="J210" s="65"/>
      <c r="K210" s="91"/>
      <c r="L210" s="91"/>
      <c r="M210" s="91"/>
      <c r="N210" s="91"/>
      <c r="O210" s="91"/>
      <c r="P210" s="91"/>
      <c r="Q210" s="461"/>
      <c r="R210" s="461"/>
      <c r="S210" s="461"/>
      <c r="X210" s="182"/>
    </row>
    <row r="211" spans="1:24" ht="24.95" customHeight="1">
      <c r="A211" s="135"/>
      <c r="B211" s="91"/>
      <c r="C211" s="91"/>
      <c r="D211" s="130"/>
      <c r="E211" s="67"/>
      <c r="F211" s="67"/>
      <c r="G211" s="129" t="str">
        <f t="shared" si="5"/>
        <v>-</v>
      </c>
      <c r="H211" s="91"/>
      <c r="I211" s="91"/>
      <c r="J211" s="65"/>
      <c r="K211" s="91"/>
      <c r="L211" s="91"/>
      <c r="M211" s="91"/>
      <c r="N211" s="91"/>
      <c r="O211" s="91"/>
      <c r="P211" s="91"/>
      <c r="Q211" s="461"/>
      <c r="R211" s="461"/>
      <c r="S211" s="461"/>
      <c r="X211" s="182"/>
    </row>
    <row r="212" spans="1:24" ht="24.95" customHeight="1">
      <c r="A212" s="135"/>
      <c r="B212" s="91"/>
      <c r="C212" s="91"/>
      <c r="D212" s="130"/>
      <c r="E212" s="67"/>
      <c r="F212" s="67"/>
      <c r="G212" s="129" t="str">
        <f t="shared" si="5"/>
        <v>-</v>
      </c>
      <c r="H212" s="91"/>
      <c r="I212" s="91"/>
      <c r="J212" s="65"/>
      <c r="K212" s="91"/>
      <c r="L212" s="91"/>
      <c r="M212" s="91"/>
      <c r="N212" s="91"/>
      <c r="O212" s="91"/>
      <c r="P212" s="91"/>
      <c r="Q212" s="461"/>
      <c r="R212" s="461"/>
      <c r="S212" s="461"/>
      <c r="X212" s="182"/>
    </row>
    <row r="213" spans="1:24" ht="24.95" customHeight="1">
      <c r="A213" s="135"/>
      <c r="B213" s="91"/>
      <c r="C213" s="91"/>
      <c r="D213" s="130"/>
      <c r="E213" s="67"/>
      <c r="F213" s="67"/>
      <c r="G213" s="129" t="str">
        <f t="shared" si="5"/>
        <v>-</v>
      </c>
      <c r="H213" s="91"/>
      <c r="I213" s="91"/>
      <c r="J213" s="65"/>
      <c r="K213" s="91"/>
      <c r="L213" s="91"/>
      <c r="M213" s="91"/>
      <c r="N213" s="91"/>
      <c r="O213" s="91"/>
      <c r="P213" s="91"/>
      <c r="Q213" s="461"/>
      <c r="R213" s="461"/>
      <c r="S213" s="461"/>
      <c r="X213" s="182"/>
    </row>
    <row r="214" spans="1:24" ht="24.95" customHeight="1">
      <c r="A214" s="135"/>
      <c r="B214" s="91"/>
      <c r="C214" s="91"/>
      <c r="D214" s="130"/>
      <c r="E214" s="67"/>
      <c r="F214" s="67"/>
      <c r="G214" s="129" t="str">
        <f t="shared" si="5"/>
        <v>-</v>
      </c>
      <c r="H214" s="91"/>
      <c r="I214" s="91"/>
      <c r="J214" s="65"/>
      <c r="K214" s="91"/>
      <c r="L214" s="91"/>
      <c r="M214" s="91"/>
      <c r="N214" s="91"/>
      <c r="O214" s="91"/>
      <c r="P214" s="91"/>
      <c r="Q214" s="461"/>
      <c r="R214" s="461"/>
      <c r="S214" s="461"/>
      <c r="X214" s="182"/>
    </row>
    <row r="215" spans="1:24" ht="24.95" customHeight="1">
      <c r="A215" s="135"/>
      <c r="B215" s="91"/>
      <c r="C215" s="91"/>
      <c r="D215" s="130"/>
      <c r="E215" s="67"/>
      <c r="F215" s="67"/>
      <c r="G215" s="129" t="str">
        <f t="shared" si="5"/>
        <v>-</v>
      </c>
      <c r="H215" s="91"/>
      <c r="I215" s="91"/>
      <c r="J215" s="65"/>
      <c r="K215" s="91"/>
      <c r="L215" s="91"/>
      <c r="M215" s="91"/>
      <c r="N215" s="91"/>
      <c r="O215" s="91"/>
      <c r="P215" s="91"/>
      <c r="Q215" s="461"/>
      <c r="R215" s="461"/>
      <c r="S215" s="461"/>
      <c r="X215" s="182"/>
    </row>
    <row r="216" spans="1:24" ht="24.95" customHeight="1">
      <c r="A216" s="135"/>
      <c r="B216" s="91"/>
      <c r="C216" s="91"/>
      <c r="D216" s="130"/>
      <c r="E216" s="67"/>
      <c r="F216" s="67"/>
      <c r="G216" s="129" t="str">
        <f t="shared" si="5"/>
        <v>-</v>
      </c>
      <c r="H216" s="91"/>
      <c r="I216" s="91"/>
      <c r="J216" s="65"/>
      <c r="K216" s="91"/>
      <c r="L216" s="91"/>
      <c r="M216" s="91"/>
      <c r="N216" s="91"/>
      <c r="O216" s="91"/>
      <c r="P216" s="91"/>
      <c r="Q216" s="461"/>
      <c r="R216" s="461"/>
      <c r="S216" s="461"/>
      <c r="X216" s="182"/>
    </row>
    <row r="217" spans="1:24" ht="24.95" customHeight="1">
      <c r="A217" s="135"/>
      <c r="B217" s="91"/>
      <c r="C217" s="91"/>
      <c r="D217" s="130"/>
      <c r="E217" s="67"/>
      <c r="F217" s="67"/>
      <c r="G217" s="129" t="str">
        <f t="shared" si="5"/>
        <v>-</v>
      </c>
      <c r="H217" s="91"/>
      <c r="I217" s="91"/>
      <c r="J217" s="65"/>
      <c r="K217" s="91"/>
      <c r="L217" s="91"/>
      <c r="M217" s="91"/>
      <c r="N217" s="91"/>
      <c r="O217" s="91"/>
      <c r="P217" s="91"/>
      <c r="Q217" s="461"/>
      <c r="R217" s="461"/>
      <c r="S217" s="461"/>
      <c r="X217" s="182"/>
    </row>
    <row r="218" spans="1:24" ht="24.95" customHeight="1">
      <c r="A218" s="135"/>
      <c r="B218" s="91"/>
      <c r="C218" s="91"/>
      <c r="D218" s="130"/>
      <c r="E218" s="67"/>
      <c r="F218" s="67"/>
      <c r="G218" s="129" t="str">
        <f t="shared" si="5"/>
        <v>-</v>
      </c>
      <c r="H218" s="91"/>
      <c r="I218" s="91"/>
      <c r="J218" s="65"/>
      <c r="K218" s="91"/>
      <c r="L218" s="91"/>
      <c r="M218" s="91"/>
      <c r="N218" s="91"/>
      <c r="O218" s="91"/>
      <c r="P218" s="91"/>
      <c r="Q218" s="461"/>
      <c r="R218" s="461"/>
      <c r="S218" s="461"/>
      <c r="X218" s="182"/>
    </row>
    <row r="219" spans="1:24" ht="24.95" customHeight="1">
      <c r="A219" s="135"/>
      <c r="B219" s="91"/>
      <c r="C219" s="91"/>
      <c r="D219" s="130"/>
      <c r="E219" s="67"/>
      <c r="F219" s="67"/>
      <c r="G219" s="129" t="str">
        <f t="shared" si="5"/>
        <v>-</v>
      </c>
      <c r="H219" s="91"/>
      <c r="I219" s="91"/>
      <c r="J219" s="65"/>
      <c r="K219" s="91"/>
      <c r="L219" s="91"/>
      <c r="M219" s="91"/>
      <c r="N219" s="91"/>
      <c r="O219" s="91"/>
      <c r="P219" s="91"/>
      <c r="Q219" s="461"/>
      <c r="R219" s="461"/>
      <c r="S219" s="461"/>
      <c r="X219" s="182"/>
    </row>
    <row r="220" spans="1:24" ht="24.95" customHeight="1">
      <c r="A220" s="135"/>
      <c r="B220" s="91"/>
      <c r="C220" s="91"/>
      <c r="D220" s="130"/>
      <c r="E220" s="67"/>
      <c r="F220" s="67"/>
      <c r="G220" s="129" t="str">
        <f t="shared" si="5"/>
        <v>-</v>
      </c>
      <c r="H220" s="91"/>
      <c r="I220" s="91"/>
      <c r="J220" s="65"/>
      <c r="K220" s="91"/>
      <c r="L220" s="91"/>
      <c r="M220" s="91"/>
      <c r="N220" s="91"/>
      <c r="O220" s="91"/>
      <c r="P220" s="91"/>
      <c r="Q220" s="461"/>
      <c r="R220" s="461"/>
      <c r="S220" s="461"/>
      <c r="X220" s="182"/>
    </row>
    <row r="221" spans="1:24" ht="24.95" customHeight="1">
      <c r="A221" s="135"/>
      <c r="B221" s="91"/>
      <c r="C221" s="91"/>
      <c r="D221" s="130"/>
      <c r="E221" s="67"/>
      <c r="F221" s="67"/>
      <c r="G221" s="129" t="str">
        <f t="shared" si="5"/>
        <v>-</v>
      </c>
      <c r="H221" s="91"/>
      <c r="I221" s="91"/>
      <c r="J221" s="65"/>
      <c r="K221" s="91"/>
      <c r="L221" s="91"/>
      <c r="M221" s="91"/>
      <c r="N221" s="91"/>
      <c r="O221" s="91"/>
      <c r="P221" s="91"/>
      <c r="Q221" s="461"/>
      <c r="R221" s="461"/>
      <c r="S221" s="461"/>
      <c r="X221" s="182"/>
    </row>
    <row r="222" spans="1:24" ht="24.95" customHeight="1">
      <c r="A222" s="135"/>
      <c r="B222" s="91"/>
      <c r="C222" s="91"/>
      <c r="D222" s="130"/>
      <c r="E222" s="67"/>
      <c r="F222" s="67"/>
      <c r="G222" s="129" t="str">
        <f t="shared" ref="G222:G285" si="6">IF(OR(C222="",D222=""),"-",ABS((D222-C222+(D522&lt;C222))*1440))</f>
        <v>-</v>
      </c>
      <c r="H222" s="91"/>
      <c r="I222" s="91"/>
      <c r="J222" s="65"/>
      <c r="K222" s="91"/>
      <c r="L222" s="91"/>
      <c r="M222" s="91"/>
      <c r="N222" s="91"/>
      <c r="O222" s="91"/>
      <c r="P222" s="91"/>
      <c r="Q222" s="461"/>
      <c r="R222" s="461"/>
      <c r="S222" s="461"/>
      <c r="X222" s="182"/>
    </row>
    <row r="223" spans="1:24" ht="24.95" customHeight="1">
      <c r="A223" s="135"/>
      <c r="B223" s="91"/>
      <c r="C223" s="91"/>
      <c r="D223" s="130"/>
      <c r="E223" s="67"/>
      <c r="F223" s="67"/>
      <c r="G223" s="129" t="str">
        <f t="shared" si="6"/>
        <v>-</v>
      </c>
      <c r="H223" s="91"/>
      <c r="I223" s="91"/>
      <c r="J223" s="65"/>
      <c r="K223" s="91"/>
      <c r="L223" s="91"/>
      <c r="M223" s="91"/>
      <c r="N223" s="91"/>
      <c r="O223" s="91"/>
      <c r="P223" s="91"/>
      <c r="Q223" s="461"/>
      <c r="R223" s="461"/>
      <c r="S223" s="461"/>
      <c r="X223" s="182"/>
    </row>
    <row r="224" spans="1:24" ht="24.95" customHeight="1">
      <c r="A224" s="135"/>
      <c r="B224" s="91"/>
      <c r="C224" s="91"/>
      <c r="D224" s="130"/>
      <c r="E224" s="67"/>
      <c r="F224" s="67"/>
      <c r="G224" s="129" t="str">
        <f t="shared" si="6"/>
        <v>-</v>
      </c>
      <c r="H224" s="91"/>
      <c r="I224" s="91"/>
      <c r="J224" s="65"/>
      <c r="K224" s="91"/>
      <c r="L224" s="91"/>
      <c r="M224" s="91"/>
      <c r="N224" s="91"/>
      <c r="O224" s="91"/>
      <c r="P224" s="91"/>
      <c r="Q224" s="461"/>
      <c r="R224" s="461"/>
      <c r="S224" s="461"/>
      <c r="X224" s="182"/>
    </row>
    <row r="225" spans="1:24" ht="24.95" customHeight="1">
      <c r="A225" s="135"/>
      <c r="B225" s="91"/>
      <c r="C225" s="91"/>
      <c r="D225" s="130"/>
      <c r="E225" s="67"/>
      <c r="F225" s="67"/>
      <c r="G225" s="129" t="str">
        <f t="shared" si="6"/>
        <v>-</v>
      </c>
      <c r="H225" s="91"/>
      <c r="I225" s="91"/>
      <c r="J225" s="65"/>
      <c r="K225" s="91"/>
      <c r="L225" s="91"/>
      <c r="M225" s="91"/>
      <c r="N225" s="91"/>
      <c r="O225" s="91"/>
      <c r="P225" s="91"/>
      <c r="Q225" s="461"/>
      <c r="R225" s="461"/>
      <c r="S225" s="461"/>
      <c r="X225" s="182"/>
    </row>
    <row r="226" spans="1:24" ht="24.95" customHeight="1">
      <c r="A226" s="135"/>
      <c r="B226" s="91"/>
      <c r="C226" s="91"/>
      <c r="D226" s="130"/>
      <c r="E226" s="67"/>
      <c r="F226" s="67"/>
      <c r="G226" s="129" t="str">
        <f t="shared" si="6"/>
        <v>-</v>
      </c>
      <c r="H226" s="91"/>
      <c r="I226" s="91"/>
      <c r="J226" s="65"/>
      <c r="K226" s="91"/>
      <c r="L226" s="91"/>
      <c r="M226" s="91"/>
      <c r="N226" s="91"/>
      <c r="O226" s="91"/>
      <c r="P226" s="91"/>
      <c r="Q226" s="461"/>
      <c r="R226" s="461"/>
      <c r="S226" s="461"/>
      <c r="X226" s="182"/>
    </row>
    <row r="227" spans="1:24" ht="24.95" customHeight="1">
      <c r="A227" s="135"/>
      <c r="B227" s="91"/>
      <c r="C227" s="91"/>
      <c r="D227" s="130"/>
      <c r="E227" s="67"/>
      <c r="F227" s="67"/>
      <c r="G227" s="129" t="str">
        <f t="shared" si="6"/>
        <v>-</v>
      </c>
      <c r="H227" s="91"/>
      <c r="I227" s="91"/>
      <c r="J227" s="65"/>
      <c r="K227" s="91"/>
      <c r="L227" s="91"/>
      <c r="M227" s="91"/>
      <c r="N227" s="91"/>
      <c r="O227" s="91"/>
      <c r="P227" s="91"/>
      <c r="Q227" s="461"/>
      <c r="R227" s="461"/>
      <c r="S227" s="461"/>
      <c r="X227" s="182"/>
    </row>
    <row r="228" spans="1:24" ht="24.95" customHeight="1">
      <c r="A228" s="135"/>
      <c r="B228" s="91"/>
      <c r="C228" s="91"/>
      <c r="D228" s="130"/>
      <c r="E228" s="67"/>
      <c r="F228" s="67"/>
      <c r="G228" s="129" t="str">
        <f t="shared" si="6"/>
        <v>-</v>
      </c>
      <c r="H228" s="91"/>
      <c r="I228" s="91"/>
      <c r="J228" s="65"/>
      <c r="K228" s="91"/>
      <c r="L228" s="91"/>
      <c r="M228" s="91"/>
      <c r="N228" s="91"/>
      <c r="O228" s="91"/>
      <c r="P228" s="91"/>
      <c r="Q228" s="461"/>
      <c r="R228" s="461"/>
      <c r="S228" s="461"/>
      <c r="X228" s="182"/>
    </row>
    <row r="229" spans="1:24" ht="24.95" customHeight="1">
      <c r="A229" s="135"/>
      <c r="B229" s="91"/>
      <c r="C229" s="91"/>
      <c r="D229" s="130"/>
      <c r="E229" s="67"/>
      <c r="F229" s="67"/>
      <c r="G229" s="129" t="str">
        <f t="shared" si="6"/>
        <v>-</v>
      </c>
      <c r="H229" s="91"/>
      <c r="I229" s="91"/>
      <c r="J229" s="65"/>
      <c r="K229" s="91"/>
      <c r="L229" s="91"/>
      <c r="M229" s="91"/>
      <c r="N229" s="91"/>
      <c r="O229" s="91"/>
      <c r="P229" s="91"/>
      <c r="Q229" s="461"/>
      <c r="R229" s="461"/>
      <c r="S229" s="461"/>
      <c r="X229" s="182"/>
    </row>
    <row r="230" spans="1:24" ht="24.95" customHeight="1">
      <c r="A230" s="135"/>
      <c r="B230" s="91"/>
      <c r="C230" s="91"/>
      <c r="D230" s="130"/>
      <c r="E230" s="67"/>
      <c r="F230" s="67"/>
      <c r="G230" s="129" t="str">
        <f t="shared" si="6"/>
        <v>-</v>
      </c>
      <c r="H230" s="91"/>
      <c r="I230" s="91"/>
      <c r="J230" s="65"/>
      <c r="K230" s="91"/>
      <c r="L230" s="91"/>
      <c r="M230" s="91"/>
      <c r="N230" s="91"/>
      <c r="O230" s="91"/>
      <c r="P230" s="91"/>
      <c r="Q230" s="461"/>
      <c r="R230" s="461"/>
      <c r="S230" s="461"/>
      <c r="X230" s="182"/>
    </row>
    <row r="231" spans="1:24" ht="24.95" customHeight="1">
      <c r="A231" s="135"/>
      <c r="B231" s="91"/>
      <c r="C231" s="91"/>
      <c r="D231" s="130"/>
      <c r="E231" s="67"/>
      <c r="F231" s="67"/>
      <c r="G231" s="129" t="str">
        <f t="shared" si="6"/>
        <v>-</v>
      </c>
      <c r="H231" s="91"/>
      <c r="I231" s="91"/>
      <c r="J231" s="65"/>
      <c r="K231" s="91"/>
      <c r="L231" s="91"/>
      <c r="M231" s="91"/>
      <c r="N231" s="91"/>
      <c r="O231" s="91"/>
      <c r="P231" s="91"/>
      <c r="Q231" s="461"/>
      <c r="R231" s="461"/>
      <c r="S231" s="461"/>
      <c r="X231" s="182"/>
    </row>
    <row r="232" spans="1:24" ht="24.95" customHeight="1">
      <c r="A232" s="135"/>
      <c r="B232" s="91"/>
      <c r="C232" s="91"/>
      <c r="D232" s="130"/>
      <c r="E232" s="67"/>
      <c r="F232" s="67"/>
      <c r="G232" s="129" t="str">
        <f t="shared" si="6"/>
        <v>-</v>
      </c>
      <c r="H232" s="91"/>
      <c r="I232" s="91"/>
      <c r="J232" s="65"/>
      <c r="K232" s="91"/>
      <c r="L232" s="91"/>
      <c r="M232" s="91"/>
      <c r="N232" s="91"/>
      <c r="O232" s="91"/>
      <c r="P232" s="91"/>
      <c r="Q232" s="461"/>
      <c r="R232" s="461"/>
      <c r="S232" s="461"/>
      <c r="X232" s="182"/>
    </row>
    <row r="233" spans="1:24" ht="24.95" customHeight="1">
      <c r="A233" s="135"/>
      <c r="B233" s="91"/>
      <c r="C233" s="91"/>
      <c r="D233" s="130"/>
      <c r="E233" s="67"/>
      <c r="F233" s="67"/>
      <c r="G233" s="129" t="str">
        <f t="shared" si="6"/>
        <v>-</v>
      </c>
      <c r="H233" s="91"/>
      <c r="I233" s="91"/>
      <c r="J233" s="65"/>
      <c r="K233" s="91"/>
      <c r="L233" s="91"/>
      <c r="M233" s="91"/>
      <c r="N233" s="91"/>
      <c r="O233" s="91"/>
      <c r="P233" s="91"/>
      <c r="Q233" s="461"/>
      <c r="R233" s="461"/>
      <c r="S233" s="461"/>
      <c r="X233" s="182"/>
    </row>
    <row r="234" spans="1:24" ht="24.95" customHeight="1">
      <c r="A234" s="135"/>
      <c r="B234" s="91"/>
      <c r="C234" s="91"/>
      <c r="D234" s="130"/>
      <c r="E234" s="67"/>
      <c r="F234" s="67"/>
      <c r="G234" s="129" t="str">
        <f t="shared" si="6"/>
        <v>-</v>
      </c>
      <c r="H234" s="91"/>
      <c r="I234" s="91"/>
      <c r="J234" s="65"/>
      <c r="K234" s="91"/>
      <c r="L234" s="91"/>
      <c r="M234" s="91"/>
      <c r="N234" s="91"/>
      <c r="O234" s="91"/>
      <c r="P234" s="91"/>
      <c r="Q234" s="461"/>
      <c r="R234" s="461"/>
      <c r="S234" s="461"/>
      <c r="X234" s="182"/>
    </row>
    <row r="235" spans="1:24" ht="24.95" customHeight="1">
      <c r="A235" s="135"/>
      <c r="B235" s="91"/>
      <c r="C235" s="91"/>
      <c r="D235" s="130"/>
      <c r="E235" s="67"/>
      <c r="F235" s="67"/>
      <c r="G235" s="129" t="str">
        <f t="shared" si="6"/>
        <v>-</v>
      </c>
      <c r="H235" s="91"/>
      <c r="I235" s="91"/>
      <c r="J235" s="65"/>
      <c r="K235" s="91"/>
      <c r="L235" s="91"/>
      <c r="M235" s="91"/>
      <c r="N235" s="91"/>
      <c r="O235" s="91"/>
      <c r="P235" s="91"/>
      <c r="Q235" s="461"/>
      <c r="R235" s="461"/>
      <c r="S235" s="461"/>
      <c r="X235" s="182"/>
    </row>
    <row r="236" spans="1:24" ht="24.95" customHeight="1">
      <c r="A236" s="135"/>
      <c r="B236" s="91"/>
      <c r="C236" s="91"/>
      <c r="D236" s="130"/>
      <c r="E236" s="67"/>
      <c r="F236" s="67"/>
      <c r="G236" s="129" t="str">
        <f t="shared" si="6"/>
        <v>-</v>
      </c>
      <c r="H236" s="91"/>
      <c r="I236" s="91"/>
      <c r="J236" s="65"/>
      <c r="K236" s="91"/>
      <c r="L236" s="91"/>
      <c r="M236" s="91"/>
      <c r="N236" s="91"/>
      <c r="O236" s="91"/>
      <c r="P236" s="91"/>
      <c r="Q236" s="461"/>
      <c r="R236" s="461"/>
      <c r="S236" s="461"/>
      <c r="X236" s="182"/>
    </row>
    <row r="237" spans="1:24" ht="24.95" customHeight="1">
      <c r="A237" s="135"/>
      <c r="B237" s="91"/>
      <c r="C237" s="91"/>
      <c r="D237" s="130"/>
      <c r="E237" s="67"/>
      <c r="F237" s="67"/>
      <c r="G237" s="129" t="str">
        <f t="shared" si="6"/>
        <v>-</v>
      </c>
      <c r="H237" s="91"/>
      <c r="I237" s="91"/>
      <c r="J237" s="65"/>
      <c r="K237" s="91"/>
      <c r="L237" s="91"/>
      <c r="M237" s="91"/>
      <c r="N237" s="91"/>
      <c r="O237" s="91"/>
      <c r="P237" s="91"/>
      <c r="Q237" s="461"/>
      <c r="R237" s="461"/>
      <c r="S237" s="461"/>
      <c r="X237" s="182"/>
    </row>
    <row r="238" spans="1:24" ht="24.95" customHeight="1">
      <c r="A238" s="135"/>
      <c r="B238" s="91"/>
      <c r="C238" s="91"/>
      <c r="D238" s="130"/>
      <c r="E238" s="67"/>
      <c r="F238" s="67"/>
      <c r="G238" s="129" t="str">
        <f t="shared" si="6"/>
        <v>-</v>
      </c>
      <c r="H238" s="91"/>
      <c r="I238" s="91"/>
      <c r="J238" s="65"/>
      <c r="K238" s="91"/>
      <c r="L238" s="91"/>
      <c r="M238" s="91"/>
      <c r="N238" s="91"/>
      <c r="O238" s="91"/>
      <c r="P238" s="91"/>
      <c r="Q238" s="461"/>
      <c r="R238" s="461"/>
      <c r="S238" s="461"/>
      <c r="X238" s="182"/>
    </row>
    <row r="239" spans="1:24" ht="24.95" customHeight="1">
      <c r="A239" s="135"/>
      <c r="B239" s="91"/>
      <c r="C239" s="91"/>
      <c r="D239" s="130"/>
      <c r="E239" s="67"/>
      <c r="F239" s="67"/>
      <c r="G239" s="129" t="str">
        <f t="shared" si="6"/>
        <v>-</v>
      </c>
      <c r="H239" s="91"/>
      <c r="I239" s="91"/>
      <c r="J239" s="65"/>
      <c r="K239" s="91"/>
      <c r="L239" s="91"/>
      <c r="M239" s="91"/>
      <c r="N239" s="91"/>
      <c r="O239" s="91"/>
      <c r="P239" s="91"/>
      <c r="Q239" s="461"/>
      <c r="R239" s="461"/>
      <c r="S239" s="461"/>
      <c r="X239" s="182"/>
    </row>
    <row r="240" spans="1:24" ht="24.95" customHeight="1">
      <c r="A240" s="135"/>
      <c r="B240" s="91"/>
      <c r="C240" s="91"/>
      <c r="D240" s="130"/>
      <c r="E240" s="67"/>
      <c r="F240" s="67"/>
      <c r="G240" s="129" t="str">
        <f t="shared" si="6"/>
        <v>-</v>
      </c>
      <c r="H240" s="91"/>
      <c r="I240" s="91"/>
      <c r="J240" s="65"/>
      <c r="K240" s="91"/>
      <c r="L240" s="91"/>
      <c r="M240" s="91"/>
      <c r="N240" s="91"/>
      <c r="O240" s="91"/>
      <c r="P240" s="91"/>
      <c r="Q240" s="461"/>
      <c r="R240" s="461"/>
      <c r="S240" s="461"/>
      <c r="X240" s="182"/>
    </row>
    <row r="241" spans="1:24" ht="24.95" customHeight="1">
      <c r="A241" s="135"/>
      <c r="B241" s="91"/>
      <c r="C241" s="91"/>
      <c r="D241" s="130"/>
      <c r="E241" s="67"/>
      <c r="F241" s="67"/>
      <c r="G241" s="129" t="str">
        <f t="shared" si="6"/>
        <v>-</v>
      </c>
      <c r="H241" s="91"/>
      <c r="I241" s="91"/>
      <c r="J241" s="65"/>
      <c r="K241" s="91"/>
      <c r="L241" s="91"/>
      <c r="M241" s="91"/>
      <c r="N241" s="91"/>
      <c r="O241" s="91"/>
      <c r="P241" s="91"/>
      <c r="Q241" s="461"/>
      <c r="R241" s="461"/>
      <c r="S241" s="461"/>
      <c r="X241" s="182"/>
    </row>
    <row r="242" spans="1:24" ht="24.95" customHeight="1">
      <c r="A242" s="135"/>
      <c r="B242" s="91"/>
      <c r="C242" s="91"/>
      <c r="D242" s="130"/>
      <c r="E242" s="67"/>
      <c r="F242" s="67"/>
      <c r="G242" s="129" t="str">
        <f t="shared" si="6"/>
        <v>-</v>
      </c>
      <c r="H242" s="91"/>
      <c r="I242" s="91"/>
      <c r="J242" s="65"/>
      <c r="K242" s="91"/>
      <c r="L242" s="91"/>
      <c r="M242" s="91"/>
      <c r="N242" s="91"/>
      <c r="O242" s="91"/>
      <c r="P242" s="91"/>
      <c r="Q242" s="461"/>
      <c r="R242" s="461"/>
      <c r="S242" s="461"/>
      <c r="X242" s="182"/>
    </row>
    <row r="243" spans="1:24" ht="24.95" customHeight="1">
      <c r="A243" s="135"/>
      <c r="B243" s="91"/>
      <c r="C243" s="91"/>
      <c r="D243" s="130"/>
      <c r="E243" s="67"/>
      <c r="F243" s="67"/>
      <c r="G243" s="129" t="str">
        <f t="shared" si="6"/>
        <v>-</v>
      </c>
      <c r="H243" s="91"/>
      <c r="I243" s="91"/>
      <c r="J243" s="65"/>
      <c r="K243" s="91"/>
      <c r="L243" s="91"/>
      <c r="M243" s="91"/>
      <c r="N243" s="91"/>
      <c r="O243" s="91"/>
      <c r="P243" s="91"/>
      <c r="Q243" s="461"/>
      <c r="R243" s="461"/>
      <c r="S243" s="461"/>
      <c r="X243" s="182"/>
    </row>
    <row r="244" spans="1:24" ht="24.95" customHeight="1">
      <c r="A244" s="135"/>
      <c r="B244" s="91"/>
      <c r="C244" s="91"/>
      <c r="D244" s="130"/>
      <c r="E244" s="67"/>
      <c r="F244" s="67"/>
      <c r="G244" s="129" t="str">
        <f t="shared" si="6"/>
        <v>-</v>
      </c>
      <c r="H244" s="91"/>
      <c r="I244" s="91"/>
      <c r="J244" s="65"/>
      <c r="K244" s="91"/>
      <c r="L244" s="91"/>
      <c r="M244" s="91"/>
      <c r="N244" s="91"/>
      <c r="O244" s="91"/>
      <c r="P244" s="91"/>
      <c r="Q244" s="461"/>
      <c r="R244" s="461"/>
      <c r="S244" s="461"/>
      <c r="X244" s="182"/>
    </row>
    <row r="245" spans="1:24" ht="24.95" customHeight="1">
      <c r="A245" s="135"/>
      <c r="B245" s="91"/>
      <c r="C245" s="91"/>
      <c r="D245" s="130"/>
      <c r="E245" s="67"/>
      <c r="F245" s="67"/>
      <c r="G245" s="129" t="str">
        <f t="shared" si="6"/>
        <v>-</v>
      </c>
      <c r="H245" s="91"/>
      <c r="I245" s="91"/>
      <c r="J245" s="65"/>
      <c r="K245" s="91"/>
      <c r="L245" s="91"/>
      <c r="M245" s="91"/>
      <c r="N245" s="91"/>
      <c r="O245" s="91"/>
      <c r="P245" s="91"/>
      <c r="Q245" s="461"/>
      <c r="R245" s="461"/>
      <c r="S245" s="461"/>
      <c r="X245" s="182"/>
    </row>
    <row r="246" spans="1:24" ht="24.95" customHeight="1">
      <c r="A246" s="135"/>
      <c r="B246" s="91"/>
      <c r="C246" s="91"/>
      <c r="D246" s="130"/>
      <c r="E246" s="67"/>
      <c r="F246" s="67"/>
      <c r="G246" s="129" t="str">
        <f t="shared" si="6"/>
        <v>-</v>
      </c>
      <c r="H246" s="91"/>
      <c r="I246" s="91"/>
      <c r="J246" s="65"/>
      <c r="K246" s="91"/>
      <c r="L246" s="91"/>
      <c r="M246" s="91"/>
      <c r="N246" s="91"/>
      <c r="O246" s="91"/>
      <c r="P246" s="91"/>
      <c r="Q246" s="461"/>
      <c r="R246" s="461"/>
      <c r="S246" s="461"/>
      <c r="X246" s="182"/>
    </row>
    <row r="247" spans="1:24" ht="24.95" customHeight="1">
      <c r="A247" s="135"/>
      <c r="B247" s="91"/>
      <c r="C247" s="91"/>
      <c r="D247" s="130"/>
      <c r="E247" s="67"/>
      <c r="F247" s="67"/>
      <c r="G247" s="129" t="str">
        <f t="shared" si="6"/>
        <v>-</v>
      </c>
      <c r="H247" s="91"/>
      <c r="I247" s="91"/>
      <c r="J247" s="65"/>
      <c r="K247" s="91"/>
      <c r="L247" s="91"/>
      <c r="M247" s="91"/>
      <c r="N247" s="91"/>
      <c r="O247" s="91"/>
      <c r="P247" s="91"/>
      <c r="Q247" s="461"/>
      <c r="R247" s="461"/>
      <c r="S247" s="461"/>
      <c r="X247" s="182"/>
    </row>
    <row r="248" spans="1:24" ht="24.95" customHeight="1">
      <c r="A248" s="135"/>
      <c r="B248" s="91"/>
      <c r="C248" s="91"/>
      <c r="D248" s="130"/>
      <c r="E248" s="67"/>
      <c r="F248" s="67"/>
      <c r="G248" s="129" t="str">
        <f t="shared" si="6"/>
        <v>-</v>
      </c>
      <c r="H248" s="91"/>
      <c r="I248" s="91"/>
      <c r="J248" s="65"/>
      <c r="K248" s="91"/>
      <c r="L248" s="91"/>
      <c r="M248" s="91"/>
      <c r="N248" s="91"/>
      <c r="O248" s="91"/>
      <c r="P248" s="91"/>
      <c r="Q248" s="461"/>
      <c r="R248" s="461"/>
      <c r="S248" s="461"/>
      <c r="X248" s="182"/>
    </row>
    <row r="249" spans="1:24" ht="24.95" customHeight="1">
      <c r="A249" s="135"/>
      <c r="B249" s="91"/>
      <c r="C249" s="91"/>
      <c r="D249" s="130"/>
      <c r="E249" s="67"/>
      <c r="F249" s="67"/>
      <c r="G249" s="129" t="str">
        <f t="shared" si="6"/>
        <v>-</v>
      </c>
      <c r="H249" s="91"/>
      <c r="I249" s="91"/>
      <c r="J249" s="65"/>
      <c r="K249" s="91"/>
      <c r="L249" s="91"/>
      <c r="M249" s="91"/>
      <c r="N249" s="91"/>
      <c r="O249" s="91"/>
      <c r="P249" s="91"/>
      <c r="Q249" s="461"/>
      <c r="R249" s="461"/>
      <c r="S249" s="461"/>
      <c r="X249" s="182"/>
    </row>
    <row r="250" spans="1:24" ht="24.95" customHeight="1">
      <c r="A250" s="135"/>
      <c r="B250" s="91"/>
      <c r="C250" s="91"/>
      <c r="D250" s="130"/>
      <c r="E250" s="67"/>
      <c r="F250" s="67"/>
      <c r="G250" s="129" t="str">
        <f t="shared" si="6"/>
        <v>-</v>
      </c>
      <c r="H250" s="91"/>
      <c r="I250" s="91"/>
      <c r="J250" s="65"/>
      <c r="K250" s="91"/>
      <c r="L250" s="91"/>
      <c r="M250" s="91"/>
      <c r="N250" s="91"/>
      <c r="O250" s="91"/>
      <c r="P250" s="91"/>
      <c r="Q250" s="461"/>
      <c r="R250" s="461"/>
      <c r="S250" s="461"/>
      <c r="X250" s="182"/>
    </row>
    <row r="251" spans="1:24" ht="24.95" customHeight="1">
      <c r="A251" s="135"/>
      <c r="B251" s="91"/>
      <c r="C251" s="91"/>
      <c r="D251" s="130"/>
      <c r="E251" s="67"/>
      <c r="F251" s="67"/>
      <c r="G251" s="129" t="str">
        <f t="shared" si="6"/>
        <v>-</v>
      </c>
      <c r="H251" s="91"/>
      <c r="I251" s="91"/>
      <c r="J251" s="65"/>
      <c r="K251" s="91"/>
      <c r="L251" s="91"/>
      <c r="M251" s="91"/>
      <c r="N251" s="91"/>
      <c r="O251" s="91"/>
      <c r="P251" s="91"/>
      <c r="Q251" s="461"/>
      <c r="R251" s="461"/>
      <c r="S251" s="461"/>
      <c r="X251" s="182"/>
    </row>
    <row r="252" spans="1:24" ht="24.95" customHeight="1">
      <c r="A252" s="135"/>
      <c r="B252" s="91"/>
      <c r="C252" s="91"/>
      <c r="D252" s="130"/>
      <c r="E252" s="67"/>
      <c r="F252" s="67"/>
      <c r="G252" s="129" t="str">
        <f t="shared" si="6"/>
        <v>-</v>
      </c>
      <c r="H252" s="91"/>
      <c r="I252" s="91"/>
      <c r="J252" s="65"/>
      <c r="K252" s="91"/>
      <c r="L252" s="91"/>
      <c r="M252" s="91"/>
      <c r="N252" s="91"/>
      <c r="O252" s="91"/>
      <c r="P252" s="91"/>
      <c r="Q252" s="461"/>
      <c r="R252" s="461"/>
      <c r="S252" s="461"/>
      <c r="X252" s="182"/>
    </row>
    <row r="253" spans="1:24" ht="24.95" customHeight="1">
      <c r="A253" s="135"/>
      <c r="B253" s="91"/>
      <c r="C253" s="91"/>
      <c r="D253" s="130"/>
      <c r="E253" s="67"/>
      <c r="F253" s="67"/>
      <c r="G253" s="129" t="str">
        <f t="shared" si="6"/>
        <v>-</v>
      </c>
      <c r="H253" s="91"/>
      <c r="I253" s="91"/>
      <c r="J253" s="65"/>
      <c r="K253" s="91"/>
      <c r="L253" s="91"/>
      <c r="M253" s="91"/>
      <c r="N253" s="91"/>
      <c r="O253" s="91"/>
      <c r="P253" s="91"/>
      <c r="Q253" s="461"/>
      <c r="R253" s="461"/>
      <c r="S253" s="461"/>
      <c r="X253" s="182"/>
    </row>
    <row r="254" spans="1:24" ht="24.95" customHeight="1">
      <c r="A254" s="135"/>
      <c r="B254" s="91"/>
      <c r="C254" s="91"/>
      <c r="D254" s="130"/>
      <c r="E254" s="67"/>
      <c r="F254" s="67"/>
      <c r="G254" s="129" t="str">
        <f t="shared" si="6"/>
        <v>-</v>
      </c>
      <c r="H254" s="91"/>
      <c r="I254" s="91"/>
      <c r="J254" s="65"/>
      <c r="K254" s="91"/>
      <c r="L254" s="91"/>
      <c r="M254" s="91"/>
      <c r="N254" s="91"/>
      <c r="O254" s="91"/>
      <c r="P254" s="91"/>
      <c r="Q254" s="461"/>
      <c r="R254" s="461"/>
      <c r="S254" s="461"/>
      <c r="X254" s="182"/>
    </row>
    <row r="255" spans="1:24" ht="24.95" customHeight="1">
      <c r="A255" s="135"/>
      <c r="B255" s="91"/>
      <c r="C255" s="91"/>
      <c r="D255" s="130"/>
      <c r="E255" s="67"/>
      <c r="F255" s="67"/>
      <c r="G255" s="129" t="str">
        <f t="shared" si="6"/>
        <v>-</v>
      </c>
      <c r="H255" s="91"/>
      <c r="I255" s="91"/>
      <c r="J255" s="65"/>
      <c r="K255" s="91"/>
      <c r="L255" s="91"/>
      <c r="M255" s="91"/>
      <c r="N255" s="91"/>
      <c r="O255" s="91"/>
      <c r="P255" s="91"/>
      <c r="Q255" s="461"/>
      <c r="R255" s="461"/>
      <c r="S255" s="461"/>
      <c r="X255" s="182"/>
    </row>
    <row r="256" spans="1:24" ht="24.95" customHeight="1">
      <c r="A256" s="135"/>
      <c r="B256" s="91"/>
      <c r="C256" s="91"/>
      <c r="D256" s="130"/>
      <c r="E256" s="67"/>
      <c r="F256" s="67"/>
      <c r="G256" s="129" t="str">
        <f t="shared" si="6"/>
        <v>-</v>
      </c>
      <c r="H256" s="91"/>
      <c r="I256" s="91"/>
      <c r="J256" s="65"/>
      <c r="K256" s="91"/>
      <c r="L256" s="91"/>
      <c r="M256" s="91"/>
      <c r="N256" s="91"/>
      <c r="O256" s="91"/>
      <c r="P256" s="91"/>
      <c r="Q256" s="461"/>
      <c r="R256" s="461"/>
      <c r="S256" s="461"/>
      <c r="X256" s="182"/>
    </row>
    <row r="257" spans="1:24" ht="24.95" customHeight="1">
      <c r="A257" s="135"/>
      <c r="B257" s="91"/>
      <c r="C257" s="91"/>
      <c r="D257" s="130"/>
      <c r="E257" s="67"/>
      <c r="F257" s="67"/>
      <c r="G257" s="129" t="str">
        <f t="shared" si="6"/>
        <v>-</v>
      </c>
      <c r="H257" s="91"/>
      <c r="I257" s="91"/>
      <c r="J257" s="65"/>
      <c r="K257" s="91"/>
      <c r="L257" s="91"/>
      <c r="M257" s="91"/>
      <c r="N257" s="91"/>
      <c r="O257" s="91"/>
      <c r="P257" s="91"/>
      <c r="Q257" s="461"/>
      <c r="R257" s="461"/>
      <c r="S257" s="461"/>
      <c r="X257" s="182"/>
    </row>
    <row r="258" spans="1:24" ht="24.95" customHeight="1">
      <c r="A258" s="135"/>
      <c r="B258" s="91"/>
      <c r="C258" s="91"/>
      <c r="D258" s="130"/>
      <c r="E258" s="67"/>
      <c r="F258" s="67"/>
      <c r="G258" s="129" t="str">
        <f t="shared" si="6"/>
        <v>-</v>
      </c>
      <c r="H258" s="91"/>
      <c r="I258" s="91"/>
      <c r="J258" s="65"/>
      <c r="K258" s="91"/>
      <c r="L258" s="91"/>
      <c r="M258" s="91"/>
      <c r="N258" s="91"/>
      <c r="O258" s="91"/>
      <c r="P258" s="91"/>
      <c r="Q258" s="461"/>
      <c r="R258" s="461"/>
      <c r="S258" s="461"/>
      <c r="X258" s="182"/>
    </row>
    <row r="259" spans="1:24" ht="24.95" customHeight="1">
      <c r="A259" s="135"/>
      <c r="B259" s="91"/>
      <c r="C259" s="91"/>
      <c r="D259" s="130"/>
      <c r="E259" s="67"/>
      <c r="F259" s="67"/>
      <c r="G259" s="129" t="str">
        <f t="shared" si="6"/>
        <v>-</v>
      </c>
      <c r="H259" s="91"/>
      <c r="I259" s="91"/>
      <c r="J259" s="65"/>
      <c r="K259" s="91"/>
      <c r="L259" s="91"/>
      <c r="M259" s="91"/>
      <c r="N259" s="91"/>
      <c r="O259" s="91"/>
      <c r="P259" s="91"/>
      <c r="Q259" s="461"/>
      <c r="R259" s="461"/>
      <c r="S259" s="461"/>
      <c r="X259" s="182"/>
    </row>
    <row r="260" spans="1:24" ht="24.95" customHeight="1">
      <c r="A260" s="135"/>
      <c r="B260" s="91"/>
      <c r="C260" s="91"/>
      <c r="D260" s="130"/>
      <c r="E260" s="67"/>
      <c r="F260" s="67"/>
      <c r="G260" s="129" t="str">
        <f t="shared" si="6"/>
        <v>-</v>
      </c>
      <c r="H260" s="91"/>
      <c r="I260" s="91"/>
      <c r="J260" s="65"/>
      <c r="K260" s="91"/>
      <c r="L260" s="91"/>
      <c r="M260" s="91"/>
      <c r="N260" s="91"/>
      <c r="O260" s="91"/>
      <c r="P260" s="91"/>
      <c r="Q260" s="461"/>
      <c r="R260" s="461"/>
      <c r="S260" s="461"/>
      <c r="X260" s="182"/>
    </row>
    <row r="261" spans="1:24" ht="24.95" customHeight="1">
      <c r="A261" s="135"/>
      <c r="B261" s="91"/>
      <c r="C261" s="91"/>
      <c r="D261" s="130"/>
      <c r="E261" s="67"/>
      <c r="F261" s="67"/>
      <c r="G261" s="129" t="str">
        <f t="shared" si="6"/>
        <v>-</v>
      </c>
      <c r="H261" s="91"/>
      <c r="I261" s="91"/>
      <c r="J261" s="65"/>
      <c r="K261" s="91"/>
      <c r="L261" s="91"/>
      <c r="M261" s="91"/>
      <c r="N261" s="91"/>
      <c r="O261" s="91"/>
      <c r="P261" s="91"/>
      <c r="Q261" s="461"/>
      <c r="R261" s="461"/>
      <c r="S261" s="461"/>
      <c r="X261" s="182"/>
    </row>
    <row r="262" spans="1:24" ht="24.95" customHeight="1">
      <c r="A262" s="135"/>
      <c r="B262" s="91"/>
      <c r="C262" s="91"/>
      <c r="D262" s="130"/>
      <c r="E262" s="67"/>
      <c r="F262" s="67"/>
      <c r="G262" s="129" t="str">
        <f t="shared" si="6"/>
        <v>-</v>
      </c>
      <c r="H262" s="91"/>
      <c r="I262" s="91"/>
      <c r="J262" s="65"/>
      <c r="K262" s="91"/>
      <c r="L262" s="91"/>
      <c r="M262" s="91"/>
      <c r="N262" s="91"/>
      <c r="O262" s="91"/>
      <c r="P262" s="91"/>
      <c r="Q262" s="461"/>
      <c r="R262" s="461"/>
      <c r="S262" s="461"/>
      <c r="X262" s="182"/>
    </row>
    <row r="263" spans="1:24" ht="24.95" customHeight="1">
      <c r="A263" s="135"/>
      <c r="B263" s="91"/>
      <c r="C263" s="91"/>
      <c r="D263" s="130"/>
      <c r="E263" s="67"/>
      <c r="F263" s="67"/>
      <c r="G263" s="129" t="str">
        <f t="shared" si="6"/>
        <v>-</v>
      </c>
      <c r="H263" s="91"/>
      <c r="I263" s="91"/>
      <c r="J263" s="65"/>
      <c r="K263" s="91"/>
      <c r="L263" s="91"/>
      <c r="M263" s="91"/>
      <c r="N263" s="91"/>
      <c r="O263" s="91"/>
      <c r="P263" s="91"/>
      <c r="Q263" s="461"/>
      <c r="R263" s="461"/>
      <c r="S263" s="461"/>
      <c r="X263" s="182"/>
    </row>
    <row r="264" spans="1:24" ht="24.95" customHeight="1">
      <c r="A264" s="135"/>
      <c r="B264" s="91"/>
      <c r="C264" s="91"/>
      <c r="D264" s="130"/>
      <c r="E264" s="67"/>
      <c r="F264" s="67"/>
      <c r="G264" s="129" t="str">
        <f t="shared" si="6"/>
        <v>-</v>
      </c>
      <c r="H264" s="91"/>
      <c r="I264" s="91"/>
      <c r="J264" s="65"/>
      <c r="K264" s="91"/>
      <c r="L264" s="91"/>
      <c r="M264" s="91"/>
      <c r="N264" s="91"/>
      <c r="O264" s="91"/>
      <c r="P264" s="91"/>
      <c r="Q264" s="461"/>
      <c r="R264" s="461"/>
      <c r="S264" s="461"/>
      <c r="X264" s="182"/>
    </row>
    <row r="265" spans="1:24" ht="24.95" customHeight="1">
      <c r="A265" s="135"/>
      <c r="B265" s="91"/>
      <c r="C265" s="91"/>
      <c r="D265" s="130"/>
      <c r="E265" s="67"/>
      <c r="F265" s="67"/>
      <c r="G265" s="129" t="str">
        <f t="shared" si="6"/>
        <v>-</v>
      </c>
      <c r="H265" s="91"/>
      <c r="I265" s="91"/>
      <c r="J265" s="65"/>
      <c r="K265" s="91"/>
      <c r="L265" s="91"/>
      <c r="M265" s="91"/>
      <c r="N265" s="91"/>
      <c r="O265" s="91"/>
      <c r="P265" s="91"/>
      <c r="Q265" s="461"/>
      <c r="R265" s="461"/>
      <c r="S265" s="461"/>
      <c r="X265" s="182"/>
    </row>
    <row r="266" spans="1:24" ht="24.95" customHeight="1">
      <c r="A266" s="135"/>
      <c r="B266" s="91"/>
      <c r="C266" s="91"/>
      <c r="D266" s="130"/>
      <c r="E266" s="67"/>
      <c r="F266" s="67"/>
      <c r="G266" s="129" t="str">
        <f t="shared" si="6"/>
        <v>-</v>
      </c>
      <c r="H266" s="91"/>
      <c r="I266" s="91"/>
      <c r="J266" s="65"/>
      <c r="K266" s="91"/>
      <c r="L266" s="91"/>
      <c r="M266" s="91"/>
      <c r="N266" s="91"/>
      <c r="O266" s="91"/>
      <c r="P266" s="91"/>
      <c r="Q266" s="461"/>
      <c r="R266" s="461"/>
      <c r="S266" s="461"/>
      <c r="X266" s="182"/>
    </row>
    <row r="267" spans="1:24" ht="24.95" customHeight="1">
      <c r="A267" s="135"/>
      <c r="B267" s="91"/>
      <c r="C267" s="91"/>
      <c r="D267" s="130"/>
      <c r="E267" s="67"/>
      <c r="F267" s="67"/>
      <c r="G267" s="129" t="str">
        <f t="shared" si="6"/>
        <v>-</v>
      </c>
      <c r="H267" s="91"/>
      <c r="I267" s="91"/>
      <c r="J267" s="65"/>
      <c r="K267" s="91"/>
      <c r="L267" s="91"/>
      <c r="M267" s="91"/>
      <c r="N267" s="91"/>
      <c r="O267" s="91"/>
      <c r="P267" s="91"/>
      <c r="Q267" s="461"/>
      <c r="R267" s="461"/>
      <c r="S267" s="461"/>
      <c r="X267" s="182"/>
    </row>
    <row r="268" spans="1:24" ht="24.95" customHeight="1">
      <c r="A268" s="135"/>
      <c r="B268" s="91"/>
      <c r="C268" s="91"/>
      <c r="D268" s="130"/>
      <c r="E268" s="67"/>
      <c r="F268" s="67"/>
      <c r="G268" s="129" t="str">
        <f t="shared" si="6"/>
        <v>-</v>
      </c>
      <c r="H268" s="91"/>
      <c r="I268" s="91"/>
      <c r="J268" s="65"/>
      <c r="K268" s="91"/>
      <c r="L268" s="91"/>
      <c r="M268" s="91"/>
      <c r="N268" s="91"/>
      <c r="O268" s="91"/>
      <c r="P268" s="91"/>
      <c r="Q268" s="461"/>
      <c r="R268" s="461"/>
      <c r="S268" s="461"/>
      <c r="X268" s="182"/>
    </row>
    <row r="269" spans="1:24" ht="24.95" customHeight="1">
      <c r="A269" s="135"/>
      <c r="B269" s="91"/>
      <c r="C269" s="91"/>
      <c r="D269" s="130"/>
      <c r="E269" s="67"/>
      <c r="F269" s="67"/>
      <c r="G269" s="129" t="str">
        <f t="shared" si="6"/>
        <v>-</v>
      </c>
      <c r="H269" s="91"/>
      <c r="I269" s="91"/>
      <c r="J269" s="65"/>
      <c r="K269" s="91"/>
      <c r="L269" s="91"/>
      <c r="M269" s="91"/>
      <c r="N269" s="91"/>
      <c r="O269" s="91"/>
      <c r="P269" s="91"/>
      <c r="Q269" s="461"/>
      <c r="R269" s="461"/>
      <c r="S269" s="461"/>
      <c r="X269" s="182"/>
    </row>
    <row r="270" spans="1:24" ht="24.95" customHeight="1">
      <c r="A270" s="135"/>
      <c r="B270" s="91"/>
      <c r="C270" s="91"/>
      <c r="D270" s="130"/>
      <c r="E270" s="67"/>
      <c r="F270" s="67"/>
      <c r="G270" s="129" t="str">
        <f t="shared" si="6"/>
        <v>-</v>
      </c>
      <c r="H270" s="91"/>
      <c r="I270" s="91"/>
      <c r="J270" s="65"/>
      <c r="K270" s="91"/>
      <c r="L270" s="91"/>
      <c r="M270" s="91"/>
      <c r="N270" s="91"/>
      <c r="O270" s="91"/>
      <c r="P270" s="91"/>
      <c r="Q270" s="461"/>
      <c r="R270" s="461"/>
      <c r="S270" s="461"/>
      <c r="X270" s="182"/>
    </row>
    <row r="271" spans="1:24" ht="24.95" customHeight="1">
      <c r="A271" s="135"/>
      <c r="B271" s="91"/>
      <c r="C271" s="91"/>
      <c r="D271" s="130"/>
      <c r="E271" s="67"/>
      <c r="F271" s="67"/>
      <c r="G271" s="129" t="str">
        <f t="shared" si="6"/>
        <v>-</v>
      </c>
      <c r="H271" s="91"/>
      <c r="I271" s="91"/>
      <c r="J271" s="65"/>
      <c r="K271" s="91"/>
      <c r="L271" s="91"/>
      <c r="M271" s="91"/>
      <c r="N271" s="91"/>
      <c r="O271" s="91"/>
      <c r="P271" s="91"/>
      <c r="Q271" s="461"/>
      <c r="R271" s="461"/>
      <c r="S271" s="461"/>
      <c r="X271" s="182"/>
    </row>
    <row r="272" spans="1:24" ht="24.95" customHeight="1">
      <c r="A272" s="135"/>
      <c r="B272" s="91"/>
      <c r="C272" s="91"/>
      <c r="D272" s="130"/>
      <c r="E272" s="67"/>
      <c r="F272" s="67"/>
      <c r="G272" s="129" t="str">
        <f t="shared" si="6"/>
        <v>-</v>
      </c>
      <c r="H272" s="91"/>
      <c r="I272" s="91"/>
      <c r="J272" s="65"/>
      <c r="K272" s="91"/>
      <c r="L272" s="91"/>
      <c r="M272" s="91"/>
      <c r="N272" s="91"/>
      <c r="O272" s="91"/>
      <c r="P272" s="91"/>
      <c r="Q272" s="461"/>
      <c r="R272" s="461"/>
      <c r="S272" s="461"/>
      <c r="X272" s="182"/>
    </row>
    <row r="273" spans="1:24" ht="24.95" customHeight="1">
      <c r="A273" s="135"/>
      <c r="B273" s="91"/>
      <c r="C273" s="91"/>
      <c r="D273" s="130"/>
      <c r="E273" s="67"/>
      <c r="F273" s="67"/>
      <c r="G273" s="129" t="str">
        <f t="shared" si="6"/>
        <v>-</v>
      </c>
      <c r="H273" s="91"/>
      <c r="I273" s="91"/>
      <c r="J273" s="65"/>
      <c r="K273" s="91"/>
      <c r="L273" s="91"/>
      <c r="M273" s="91"/>
      <c r="N273" s="91"/>
      <c r="O273" s="91"/>
      <c r="P273" s="91"/>
      <c r="Q273" s="461"/>
      <c r="R273" s="461"/>
      <c r="S273" s="461"/>
      <c r="X273" s="182"/>
    </row>
    <row r="274" spans="1:24" ht="24.95" customHeight="1">
      <c r="A274" s="135"/>
      <c r="B274" s="91"/>
      <c r="C274" s="91"/>
      <c r="D274" s="130"/>
      <c r="E274" s="67"/>
      <c r="F274" s="67"/>
      <c r="G274" s="129" t="str">
        <f t="shared" si="6"/>
        <v>-</v>
      </c>
      <c r="H274" s="91"/>
      <c r="I274" s="91"/>
      <c r="J274" s="65"/>
      <c r="K274" s="91"/>
      <c r="L274" s="91"/>
      <c r="M274" s="91"/>
      <c r="N274" s="91"/>
      <c r="O274" s="91"/>
      <c r="P274" s="91"/>
      <c r="Q274" s="461"/>
      <c r="R274" s="461"/>
      <c r="S274" s="461"/>
      <c r="X274" s="182"/>
    </row>
    <row r="275" spans="1:24" ht="24.95" customHeight="1">
      <c r="A275" s="135"/>
      <c r="B275" s="91"/>
      <c r="C275" s="91"/>
      <c r="D275" s="130"/>
      <c r="E275" s="67"/>
      <c r="F275" s="67"/>
      <c r="G275" s="129" t="str">
        <f t="shared" si="6"/>
        <v>-</v>
      </c>
      <c r="H275" s="91"/>
      <c r="I275" s="91"/>
      <c r="J275" s="65"/>
      <c r="K275" s="91"/>
      <c r="L275" s="91"/>
      <c r="M275" s="91"/>
      <c r="N275" s="91"/>
      <c r="O275" s="91"/>
      <c r="P275" s="91"/>
      <c r="Q275" s="461"/>
      <c r="R275" s="461"/>
      <c r="S275" s="461"/>
      <c r="X275" s="182"/>
    </row>
    <row r="276" spans="1:24" ht="24.95" customHeight="1">
      <c r="A276" s="135"/>
      <c r="B276" s="91"/>
      <c r="C276" s="91"/>
      <c r="D276" s="130"/>
      <c r="E276" s="67"/>
      <c r="F276" s="67"/>
      <c r="G276" s="129" t="str">
        <f t="shared" si="6"/>
        <v>-</v>
      </c>
      <c r="H276" s="91"/>
      <c r="I276" s="91"/>
      <c r="J276" s="65"/>
      <c r="K276" s="91"/>
      <c r="L276" s="91"/>
      <c r="M276" s="91"/>
      <c r="N276" s="91"/>
      <c r="O276" s="91"/>
      <c r="P276" s="91"/>
      <c r="Q276" s="461"/>
      <c r="R276" s="461"/>
      <c r="S276" s="461"/>
      <c r="X276" s="182"/>
    </row>
    <row r="277" spans="1:24" ht="24.95" customHeight="1">
      <c r="A277" s="135"/>
      <c r="B277" s="91"/>
      <c r="C277" s="91"/>
      <c r="D277" s="130"/>
      <c r="E277" s="67"/>
      <c r="F277" s="67"/>
      <c r="G277" s="129" t="str">
        <f t="shared" si="6"/>
        <v>-</v>
      </c>
      <c r="H277" s="91"/>
      <c r="I277" s="91"/>
      <c r="J277" s="65"/>
      <c r="K277" s="91"/>
      <c r="L277" s="91"/>
      <c r="M277" s="91"/>
      <c r="N277" s="91"/>
      <c r="O277" s="91"/>
      <c r="P277" s="91"/>
      <c r="Q277" s="461"/>
      <c r="R277" s="461"/>
      <c r="S277" s="461"/>
      <c r="X277" s="182"/>
    </row>
    <row r="278" spans="1:24" ht="24.95" customHeight="1">
      <c r="A278" s="135"/>
      <c r="B278" s="91"/>
      <c r="C278" s="91"/>
      <c r="D278" s="130"/>
      <c r="E278" s="67"/>
      <c r="F278" s="67"/>
      <c r="G278" s="129" t="str">
        <f t="shared" si="6"/>
        <v>-</v>
      </c>
      <c r="H278" s="91"/>
      <c r="I278" s="91"/>
      <c r="J278" s="65"/>
      <c r="K278" s="91"/>
      <c r="L278" s="91"/>
      <c r="M278" s="91"/>
      <c r="N278" s="91"/>
      <c r="O278" s="91"/>
      <c r="P278" s="91"/>
      <c r="Q278" s="461"/>
      <c r="R278" s="461"/>
      <c r="S278" s="461"/>
      <c r="X278" s="182"/>
    </row>
    <row r="279" spans="1:24" ht="24.95" customHeight="1">
      <c r="A279" s="135"/>
      <c r="B279" s="91"/>
      <c r="C279" s="91"/>
      <c r="D279" s="130"/>
      <c r="E279" s="67"/>
      <c r="F279" s="67"/>
      <c r="G279" s="129" t="str">
        <f t="shared" si="6"/>
        <v>-</v>
      </c>
      <c r="H279" s="91"/>
      <c r="I279" s="91"/>
      <c r="J279" s="65"/>
      <c r="K279" s="91"/>
      <c r="L279" s="91"/>
      <c r="M279" s="91"/>
      <c r="N279" s="91"/>
      <c r="O279" s="91"/>
      <c r="P279" s="91"/>
      <c r="Q279" s="461"/>
      <c r="R279" s="461"/>
      <c r="S279" s="461"/>
      <c r="X279" s="182"/>
    </row>
    <row r="280" spans="1:24" ht="24.95" customHeight="1">
      <c r="A280" s="135"/>
      <c r="B280" s="91"/>
      <c r="C280" s="91"/>
      <c r="D280" s="130"/>
      <c r="E280" s="67"/>
      <c r="F280" s="67"/>
      <c r="G280" s="129" t="str">
        <f t="shared" si="6"/>
        <v>-</v>
      </c>
      <c r="H280" s="91"/>
      <c r="I280" s="91"/>
      <c r="J280" s="65"/>
      <c r="K280" s="91"/>
      <c r="L280" s="91"/>
      <c r="M280" s="91"/>
      <c r="N280" s="91"/>
      <c r="O280" s="91"/>
      <c r="P280" s="91"/>
      <c r="Q280" s="461"/>
      <c r="R280" s="461"/>
      <c r="S280" s="461"/>
      <c r="X280" s="182"/>
    </row>
    <row r="281" spans="1:24" ht="24.95" customHeight="1">
      <c r="A281" s="135"/>
      <c r="B281" s="91"/>
      <c r="C281" s="91"/>
      <c r="D281" s="130"/>
      <c r="E281" s="67"/>
      <c r="F281" s="67"/>
      <c r="G281" s="129" t="str">
        <f t="shared" si="6"/>
        <v>-</v>
      </c>
      <c r="H281" s="91"/>
      <c r="I281" s="91"/>
      <c r="J281" s="65"/>
      <c r="K281" s="91"/>
      <c r="L281" s="91"/>
      <c r="M281" s="91"/>
      <c r="N281" s="91"/>
      <c r="O281" s="91"/>
      <c r="P281" s="91"/>
      <c r="Q281" s="461"/>
      <c r="R281" s="461"/>
      <c r="S281" s="461"/>
      <c r="X281" s="182"/>
    </row>
    <row r="282" spans="1:24" ht="24.95" customHeight="1">
      <c r="A282" s="135"/>
      <c r="B282" s="91"/>
      <c r="C282" s="91"/>
      <c r="D282" s="130"/>
      <c r="E282" s="67"/>
      <c r="F282" s="67"/>
      <c r="G282" s="129" t="str">
        <f t="shared" si="6"/>
        <v>-</v>
      </c>
      <c r="H282" s="91"/>
      <c r="I282" s="91"/>
      <c r="J282" s="65"/>
      <c r="K282" s="91"/>
      <c r="L282" s="91"/>
      <c r="M282" s="91"/>
      <c r="N282" s="91"/>
      <c r="O282" s="91"/>
      <c r="P282" s="91"/>
      <c r="Q282" s="461"/>
      <c r="R282" s="461"/>
      <c r="S282" s="461"/>
      <c r="X282" s="182"/>
    </row>
    <row r="283" spans="1:24" ht="24.95" customHeight="1">
      <c r="A283" s="135"/>
      <c r="B283" s="91"/>
      <c r="C283" s="91"/>
      <c r="D283" s="130"/>
      <c r="E283" s="67"/>
      <c r="F283" s="67"/>
      <c r="G283" s="129" t="str">
        <f t="shared" si="6"/>
        <v>-</v>
      </c>
      <c r="H283" s="91"/>
      <c r="I283" s="91"/>
      <c r="J283" s="65"/>
      <c r="K283" s="91"/>
      <c r="L283" s="91"/>
      <c r="M283" s="91"/>
      <c r="N283" s="91"/>
      <c r="O283" s="91"/>
      <c r="P283" s="91"/>
      <c r="Q283" s="461"/>
      <c r="R283" s="461"/>
      <c r="S283" s="461"/>
      <c r="X283" s="182"/>
    </row>
    <row r="284" spans="1:24" ht="24.95" customHeight="1">
      <c r="A284" s="135"/>
      <c r="B284" s="91"/>
      <c r="C284" s="91"/>
      <c r="D284" s="130"/>
      <c r="E284" s="67"/>
      <c r="F284" s="67"/>
      <c r="G284" s="129" t="str">
        <f t="shared" si="6"/>
        <v>-</v>
      </c>
      <c r="H284" s="91"/>
      <c r="I284" s="91"/>
      <c r="J284" s="65"/>
      <c r="K284" s="91"/>
      <c r="L284" s="91"/>
      <c r="M284" s="91"/>
      <c r="N284" s="91"/>
      <c r="O284" s="91"/>
      <c r="P284" s="91"/>
      <c r="Q284" s="461"/>
      <c r="R284" s="461"/>
      <c r="S284" s="461"/>
      <c r="X284" s="182"/>
    </row>
    <row r="285" spans="1:24" ht="24.95" customHeight="1">
      <c r="A285" s="135"/>
      <c r="B285" s="91"/>
      <c r="C285" s="91"/>
      <c r="D285" s="130"/>
      <c r="E285" s="67"/>
      <c r="F285" s="67"/>
      <c r="G285" s="129" t="str">
        <f t="shared" si="6"/>
        <v>-</v>
      </c>
      <c r="H285" s="91"/>
      <c r="I285" s="91"/>
      <c r="J285" s="65"/>
      <c r="K285" s="91"/>
      <c r="L285" s="91"/>
      <c r="M285" s="91"/>
      <c r="N285" s="91"/>
      <c r="O285" s="91"/>
      <c r="P285" s="91"/>
      <c r="Q285" s="461"/>
      <c r="R285" s="461"/>
      <c r="S285" s="461"/>
      <c r="X285" s="182"/>
    </row>
    <row r="286" spans="1:24" ht="24.95" customHeight="1">
      <c r="A286" s="135"/>
      <c r="B286" s="91"/>
      <c r="C286" s="91"/>
      <c r="D286" s="130"/>
      <c r="E286" s="67"/>
      <c r="F286" s="67"/>
      <c r="G286" s="129" t="str">
        <f t="shared" ref="G286:G349" si="7">IF(OR(C286="",D286=""),"-",ABS((D286-C286+(D586&lt;C286))*1440))</f>
        <v>-</v>
      </c>
      <c r="H286" s="91"/>
      <c r="I286" s="91"/>
      <c r="J286" s="65"/>
      <c r="K286" s="91"/>
      <c r="L286" s="91"/>
      <c r="M286" s="91"/>
      <c r="N286" s="91"/>
      <c r="O286" s="91"/>
      <c r="P286" s="91"/>
      <c r="Q286" s="461"/>
      <c r="R286" s="461"/>
      <c r="S286" s="461"/>
      <c r="X286" s="182"/>
    </row>
    <row r="287" spans="1:24" ht="24.95" customHeight="1">
      <c r="A287" s="135"/>
      <c r="B287" s="91"/>
      <c r="C287" s="91"/>
      <c r="D287" s="130"/>
      <c r="E287" s="67"/>
      <c r="F287" s="67"/>
      <c r="G287" s="129" t="str">
        <f t="shared" si="7"/>
        <v>-</v>
      </c>
      <c r="H287" s="91"/>
      <c r="I287" s="91"/>
      <c r="J287" s="65"/>
      <c r="K287" s="91"/>
      <c r="L287" s="91"/>
      <c r="M287" s="91"/>
      <c r="N287" s="91"/>
      <c r="O287" s="91"/>
      <c r="P287" s="91"/>
      <c r="Q287" s="461"/>
      <c r="R287" s="461"/>
      <c r="S287" s="461"/>
      <c r="X287" s="182"/>
    </row>
    <row r="288" spans="1:24" ht="24.95" customHeight="1">
      <c r="A288" s="135"/>
      <c r="B288" s="91"/>
      <c r="C288" s="91"/>
      <c r="D288" s="130"/>
      <c r="E288" s="67"/>
      <c r="F288" s="67"/>
      <c r="G288" s="129" t="str">
        <f t="shared" si="7"/>
        <v>-</v>
      </c>
      <c r="H288" s="91"/>
      <c r="I288" s="91"/>
      <c r="J288" s="65"/>
      <c r="K288" s="91"/>
      <c r="L288" s="91"/>
      <c r="M288" s="91"/>
      <c r="N288" s="91"/>
      <c r="O288" s="91"/>
      <c r="P288" s="91"/>
      <c r="Q288" s="461"/>
      <c r="R288" s="461"/>
      <c r="S288" s="461"/>
      <c r="X288" s="182"/>
    </row>
    <row r="289" spans="1:24" ht="24.95" customHeight="1">
      <c r="A289" s="135"/>
      <c r="B289" s="91"/>
      <c r="C289" s="91"/>
      <c r="D289" s="130"/>
      <c r="E289" s="67"/>
      <c r="F289" s="67"/>
      <c r="G289" s="129" t="str">
        <f t="shared" si="7"/>
        <v>-</v>
      </c>
      <c r="H289" s="91"/>
      <c r="I289" s="91"/>
      <c r="J289" s="65"/>
      <c r="K289" s="91"/>
      <c r="L289" s="91"/>
      <c r="M289" s="91"/>
      <c r="N289" s="91"/>
      <c r="O289" s="91"/>
      <c r="P289" s="91"/>
      <c r="Q289" s="461"/>
      <c r="R289" s="461"/>
      <c r="S289" s="461"/>
      <c r="X289" s="182"/>
    </row>
    <row r="290" spans="1:24" ht="24.95" customHeight="1">
      <c r="A290" s="135"/>
      <c r="B290" s="91"/>
      <c r="C290" s="91"/>
      <c r="D290" s="130"/>
      <c r="E290" s="67"/>
      <c r="F290" s="67"/>
      <c r="G290" s="129" t="str">
        <f t="shared" si="7"/>
        <v>-</v>
      </c>
      <c r="H290" s="91"/>
      <c r="I290" s="91"/>
      <c r="J290" s="65"/>
      <c r="K290" s="91"/>
      <c r="L290" s="91"/>
      <c r="M290" s="91"/>
      <c r="N290" s="91"/>
      <c r="O290" s="91"/>
      <c r="P290" s="91"/>
      <c r="Q290" s="461"/>
      <c r="R290" s="461"/>
      <c r="S290" s="461"/>
      <c r="X290" s="182"/>
    </row>
    <row r="291" spans="1:24" ht="24.95" customHeight="1">
      <c r="A291" s="135"/>
      <c r="B291" s="91"/>
      <c r="C291" s="91"/>
      <c r="D291" s="130"/>
      <c r="E291" s="67"/>
      <c r="F291" s="67"/>
      <c r="G291" s="129" t="str">
        <f t="shared" si="7"/>
        <v>-</v>
      </c>
      <c r="H291" s="91"/>
      <c r="I291" s="91"/>
      <c r="J291" s="65"/>
      <c r="K291" s="91"/>
      <c r="L291" s="91"/>
      <c r="M291" s="91"/>
      <c r="N291" s="91"/>
      <c r="O291" s="91"/>
      <c r="P291" s="91"/>
      <c r="Q291" s="461"/>
      <c r="R291" s="461"/>
      <c r="S291" s="461"/>
      <c r="X291" s="182"/>
    </row>
    <row r="292" spans="1:24" ht="24.95" customHeight="1">
      <c r="A292" s="135"/>
      <c r="B292" s="91"/>
      <c r="C292" s="91"/>
      <c r="D292" s="130"/>
      <c r="E292" s="67"/>
      <c r="F292" s="67"/>
      <c r="G292" s="129" t="str">
        <f t="shared" si="7"/>
        <v>-</v>
      </c>
      <c r="H292" s="91"/>
      <c r="I292" s="91"/>
      <c r="J292" s="65"/>
      <c r="K292" s="91"/>
      <c r="L292" s="91"/>
      <c r="M292" s="91"/>
      <c r="N292" s="91"/>
      <c r="O292" s="91"/>
      <c r="P292" s="91"/>
      <c r="Q292" s="461"/>
      <c r="R292" s="461"/>
      <c r="S292" s="461"/>
      <c r="X292" s="182"/>
    </row>
    <row r="293" spans="1:24" ht="24.95" customHeight="1">
      <c r="A293" s="135"/>
      <c r="B293" s="91"/>
      <c r="C293" s="91"/>
      <c r="D293" s="130"/>
      <c r="E293" s="67"/>
      <c r="F293" s="67"/>
      <c r="G293" s="129" t="str">
        <f t="shared" si="7"/>
        <v>-</v>
      </c>
      <c r="H293" s="91"/>
      <c r="I293" s="91"/>
      <c r="J293" s="65"/>
      <c r="K293" s="91"/>
      <c r="L293" s="91"/>
      <c r="M293" s="91"/>
      <c r="N293" s="91"/>
      <c r="O293" s="91"/>
      <c r="P293" s="91"/>
      <c r="Q293" s="461"/>
      <c r="R293" s="461"/>
      <c r="S293" s="461"/>
      <c r="X293" s="182"/>
    </row>
    <row r="294" spans="1:24" ht="24.95" customHeight="1">
      <c r="A294" s="135"/>
      <c r="B294" s="91"/>
      <c r="C294" s="91"/>
      <c r="D294" s="130"/>
      <c r="E294" s="67"/>
      <c r="F294" s="67"/>
      <c r="G294" s="129" t="str">
        <f t="shared" si="7"/>
        <v>-</v>
      </c>
      <c r="H294" s="91"/>
      <c r="I294" s="91"/>
      <c r="J294" s="65"/>
      <c r="K294" s="91"/>
      <c r="L294" s="91"/>
      <c r="M294" s="91"/>
      <c r="N294" s="91"/>
      <c r="O294" s="91"/>
      <c r="P294" s="91"/>
      <c r="Q294" s="461"/>
      <c r="R294" s="461"/>
      <c r="S294" s="461"/>
      <c r="X294" s="182"/>
    </row>
    <row r="295" spans="1:24" ht="24.95" customHeight="1">
      <c r="A295" s="135"/>
      <c r="B295" s="91"/>
      <c r="C295" s="91"/>
      <c r="D295" s="130"/>
      <c r="E295" s="67"/>
      <c r="F295" s="67"/>
      <c r="G295" s="129" t="str">
        <f t="shared" si="7"/>
        <v>-</v>
      </c>
      <c r="H295" s="91"/>
      <c r="I295" s="91"/>
      <c r="J295" s="65"/>
      <c r="K295" s="91"/>
      <c r="L295" s="91"/>
      <c r="M295" s="91"/>
      <c r="N295" s="91"/>
      <c r="O295" s="91"/>
      <c r="P295" s="91"/>
      <c r="Q295" s="461"/>
      <c r="R295" s="461"/>
      <c r="S295" s="461"/>
      <c r="X295" s="182"/>
    </row>
    <row r="296" spans="1:24" ht="24.95" customHeight="1">
      <c r="A296" s="135"/>
      <c r="B296" s="91"/>
      <c r="C296" s="91"/>
      <c r="D296" s="130"/>
      <c r="E296" s="67"/>
      <c r="F296" s="67"/>
      <c r="G296" s="129" t="str">
        <f t="shared" si="7"/>
        <v>-</v>
      </c>
      <c r="H296" s="91"/>
      <c r="I296" s="91"/>
      <c r="J296" s="65"/>
      <c r="K296" s="91"/>
      <c r="L296" s="91"/>
      <c r="M296" s="91"/>
      <c r="N296" s="91"/>
      <c r="O296" s="91"/>
      <c r="P296" s="91"/>
      <c r="Q296" s="461"/>
      <c r="R296" s="461"/>
      <c r="S296" s="461"/>
      <c r="X296" s="182"/>
    </row>
    <row r="297" spans="1:24" ht="24.95" customHeight="1">
      <c r="A297" s="135"/>
      <c r="B297" s="91"/>
      <c r="C297" s="91"/>
      <c r="D297" s="130"/>
      <c r="E297" s="67"/>
      <c r="F297" s="67"/>
      <c r="G297" s="129" t="str">
        <f t="shared" si="7"/>
        <v>-</v>
      </c>
      <c r="H297" s="91"/>
      <c r="I297" s="91"/>
      <c r="J297" s="65"/>
      <c r="K297" s="91"/>
      <c r="L297" s="91"/>
      <c r="M297" s="91"/>
      <c r="N297" s="91"/>
      <c r="O297" s="91"/>
      <c r="P297" s="91"/>
      <c r="Q297" s="461"/>
      <c r="R297" s="461"/>
      <c r="S297" s="461"/>
      <c r="X297" s="182"/>
    </row>
    <row r="298" spans="1:24" ht="24.95" customHeight="1">
      <c r="A298" s="135"/>
      <c r="B298" s="91"/>
      <c r="C298" s="91"/>
      <c r="D298" s="130"/>
      <c r="E298" s="67"/>
      <c r="F298" s="67"/>
      <c r="G298" s="129" t="str">
        <f t="shared" si="7"/>
        <v>-</v>
      </c>
      <c r="H298" s="91"/>
      <c r="I298" s="91"/>
      <c r="J298" s="65"/>
      <c r="K298" s="91"/>
      <c r="L298" s="91"/>
      <c r="M298" s="91"/>
      <c r="N298" s="91"/>
      <c r="O298" s="91"/>
      <c r="P298" s="91"/>
      <c r="Q298" s="461"/>
      <c r="R298" s="461"/>
      <c r="S298" s="461"/>
      <c r="X298" s="182"/>
    </row>
    <row r="299" spans="1:24" ht="24.95" customHeight="1">
      <c r="A299" s="135"/>
      <c r="B299" s="91"/>
      <c r="C299" s="91"/>
      <c r="D299" s="130"/>
      <c r="E299" s="67"/>
      <c r="F299" s="67"/>
      <c r="G299" s="129" t="str">
        <f t="shared" si="7"/>
        <v>-</v>
      </c>
      <c r="H299" s="91"/>
      <c r="I299" s="91"/>
      <c r="J299" s="65"/>
      <c r="K299" s="91"/>
      <c r="L299" s="91"/>
      <c r="M299" s="91"/>
      <c r="N299" s="91"/>
      <c r="O299" s="91"/>
      <c r="P299" s="91"/>
      <c r="Q299" s="461"/>
      <c r="R299" s="461"/>
      <c r="S299" s="461"/>
      <c r="X299" s="182"/>
    </row>
    <row r="300" spans="1:24" ht="24.95" customHeight="1">
      <c r="A300" s="135"/>
      <c r="B300" s="91"/>
      <c r="C300" s="91"/>
      <c r="D300" s="130"/>
      <c r="E300" s="67"/>
      <c r="F300" s="67"/>
      <c r="G300" s="129" t="str">
        <f t="shared" si="7"/>
        <v>-</v>
      </c>
      <c r="H300" s="91"/>
      <c r="I300" s="91"/>
      <c r="J300" s="65"/>
      <c r="K300" s="91"/>
      <c r="L300" s="91"/>
      <c r="M300" s="91"/>
      <c r="N300" s="91"/>
      <c r="O300" s="91"/>
      <c r="P300" s="91"/>
      <c r="Q300" s="461"/>
      <c r="R300" s="461"/>
      <c r="S300" s="461"/>
      <c r="X300" s="182"/>
    </row>
    <row r="301" spans="1:24" ht="24.95" customHeight="1">
      <c r="A301" s="135"/>
      <c r="B301" s="91"/>
      <c r="C301" s="91"/>
      <c r="D301" s="130"/>
      <c r="E301" s="67"/>
      <c r="F301" s="67"/>
      <c r="G301" s="129" t="str">
        <f t="shared" si="7"/>
        <v>-</v>
      </c>
      <c r="H301" s="91"/>
      <c r="I301" s="91"/>
      <c r="J301" s="65"/>
      <c r="K301" s="91"/>
      <c r="L301" s="91"/>
      <c r="M301" s="91"/>
      <c r="N301" s="91"/>
      <c r="O301" s="91"/>
      <c r="P301" s="91"/>
      <c r="Q301" s="461"/>
      <c r="R301" s="461"/>
      <c r="S301" s="461"/>
      <c r="X301" s="182"/>
    </row>
    <row r="302" spans="1:24" ht="24.95" customHeight="1">
      <c r="A302" s="135"/>
      <c r="B302" s="91"/>
      <c r="C302" s="91"/>
      <c r="D302" s="130"/>
      <c r="E302" s="67"/>
      <c r="F302" s="67"/>
      <c r="G302" s="129" t="str">
        <f t="shared" si="7"/>
        <v>-</v>
      </c>
      <c r="H302" s="91"/>
      <c r="I302" s="91"/>
      <c r="J302" s="65"/>
      <c r="K302" s="91"/>
      <c r="L302" s="91"/>
      <c r="M302" s="91"/>
      <c r="N302" s="91"/>
      <c r="O302" s="91"/>
      <c r="P302" s="91"/>
      <c r="Q302" s="461"/>
      <c r="R302" s="461"/>
      <c r="S302" s="461"/>
      <c r="X302" s="182"/>
    </row>
    <row r="303" spans="1:24" ht="24.95" customHeight="1">
      <c r="A303" s="135"/>
      <c r="B303" s="91"/>
      <c r="C303" s="91"/>
      <c r="D303" s="130"/>
      <c r="E303" s="67"/>
      <c r="F303" s="67"/>
      <c r="G303" s="129" t="str">
        <f t="shared" si="7"/>
        <v>-</v>
      </c>
      <c r="H303" s="91"/>
      <c r="I303" s="91"/>
      <c r="J303" s="65"/>
      <c r="K303" s="91"/>
      <c r="L303" s="91"/>
      <c r="M303" s="91"/>
      <c r="N303" s="91"/>
      <c r="O303" s="91"/>
      <c r="P303" s="91"/>
      <c r="Q303" s="461"/>
      <c r="R303" s="461"/>
      <c r="S303" s="461"/>
      <c r="X303" s="182"/>
    </row>
    <row r="304" spans="1:24" ht="24.95" customHeight="1">
      <c r="A304" s="135"/>
      <c r="B304" s="91"/>
      <c r="C304" s="91"/>
      <c r="D304" s="130"/>
      <c r="E304" s="67"/>
      <c r="F304" s="67"/>
      <c r="G304" s="129" t="str">
        <f t="shared" si="7"/>
        <v>-</v>
      </c>
      <c r="H304" s="91"/>
      <c r="I304" s="91"/>
      <c r="J304" s="65"/>
      <c r="K304" s="91"/>
      <c r="L304" s="91"/>
      <c r="M304" s="91"/>
      <c r="N304" s="91"/>
      <c r="O304" s="91"/>
      <c r="P304" s="91"/>
      <c r="Q304" s="461"/>
      <c r="R304" s="461"/>
      <c r="S304" s="461"/>
      <c r="X304" s="182"/>
    </row>
    <row r="305" spans="1:24" ht="24.95" customHeight="1">
      <c r="A305" s="135"/>
      <c r="B305" s="91"/>
      <c r="C305" s="91"/>
      <c r="D305" s="130"/>
      <c r="E305" s="67"/>
      <c r="F305" s="67"/>
      <c r="G305" s="129" t="str">
        <f t="shared" si="7"/>
        <v>-</v>
      </c>
      <c r="H305" s="91"/>
      <c r="I305" s="91"/>
      <c r="J305" s="65"/>
      <c r="K305" s="91"/>
      <c r="L305" s="91"/>
      <c r="M305" s="91"/>
      <c r="N305" s="91"/>
      <c r="O305" s="91"/>
      <c r="P305" s="91"/>
      <c r="Q305" s="461"/>
      <c r="R305" s="461"/>
      <c r="S305" s="461"/>
      <c r="X305" s="182"/>
    </row>
    <row r="306" spans="1:24" ht="24.95" customHeight="1">
      <c r="A306" s="135"/>
      <c r="B306" s="91"/>
      <c r="C306" s="91"/>
      <c r="D306" s="130"/>
      <c r="E306" s="67"/>
      <c r="F306" s="67"/>
      <c r="G306" s="129" t="str">
        <f t="shared" si="7"/>
        <v>-</v>
      </c>
      <c r="H306" s="91"/>
      <c r="I306" s="91"/>
      <c r="J306" s="65"/>
      <c r="K306" s="91"/>
      <c r="L306" s="91"/>
      <c r="M306" s="91"/>
      <c r="N306" s="91"/>
      <c r="O306" s="91"/>
      <c r="P306" s="91"/>
      <c r="Q306" s="461"/>
      <c r="R306" s="461"/>
      <c r="S306" s="461"/>
      <c r="X306" s="182"/>
    </row>
    <row r="307" spans="1:24" ht="24.95" customHeight="1">
      <c r="A307" s="135"/>
      <c r="B307" s="91"/>
      <c r="C307" s="91"/>
      <c r="D307" s="130"/>
      <c r="E307" s="67"/>
      <c r="F307" s="67"/>
      <c r="G307" s="129" t="str">
        <f t="shared" si="7"/>
        <v>-</v>
      </c>
      <c r="H307" s="91"/>
      <c r="I307" s="91"/>
      <c r="J307" s="65"/>
      <c r="K307" s="91"/>
      <c r="L307" s="91"/>
      <c r="M307" s="91"/>
      <c r="N307" s="91"/>
      <c r="O307" s="91"/>
      <c r="P307" s="91"/>
      <c r="Q307" s="461"/>
      <c r="R307" s="461"/>
      <c r="S307" s="461"/>
      <c r="X307" s="182"/>
    </row>
    <row r="308" spans="1:24" ht="24.95" customHeight="1">
      <c r="A308" s="135"/>
      <c r="B308" s="91"/>
      <c r="C308" s="91"/>
      <c r="D308" s="130"/>
      <c r="E308" s="67"/>
      <c r="F308" s="67"/>
      <c r="G308" s="129" t="str">
        <f t="shared" si="7"/>
        <v>-</v>
      </c>
      <c r="H308" s="91"/>
      <c r="I308" s="91"/>
      <c r="J308" s="65"/>
      <c r="K308" s="91"/>
      <c r="L308" s="91"/>
      <c r="M308" s="91"/>
      <c r="N308" s="91"/>
      <c r="O308" s="91"/>
      <c r="P308" s="91"/>
      <c r="Q308" s="461"/>
      <c r="R308" s="461"/>
      <c r="S308" s="461"/>
      <c r="X308" s="182"/>
    </row>
    <row r="309" spans="1:24" ht="24.95" customHeight="1">
      <c r="A309" s="135"/>
      <c r="B309" s="91"/>
      <c r="C309" s="91"/>
      <c r="D309" s="130"/>
      <c r="E309" s="67"/>
      <c r="F309" s="67"/>
      <c r="G309" s="129" t="str">
        <f t="shared" si="7"/>
        <v>-</v>
      </c>
      <c r="H309" s="91"/>
      <c r="I309" s="91"/>
      <c r="J309" s="65"/>
      <c r="K309" s="91"/>
      <c r="L309" s="91"/>
      <c r="M309" s="91"/>
      <c r="N309" s="91"/>
      <c r="O309" s="91"/>
      <c r="P309" s="91"/>
      <c r="Q309" s="461"/>
      <c r="R309" s="461"/>
      <c r="S309" s="461"/>
      <c r="X309" s="182"/>
    </row>
    <row r="310" spans="1:24" ht="24.95" customHeight="1">
      <c r="A310" s="135"/>
      <c r="B310" s="91"/>
      <c r="C310" s="91"/>
      <c r="D310" s="130"/>
      <c r="E310" s="67"/>
      <c r="F310" s="67"/>
      <c r="G310" s="129" t="str">
        <f t="shared" si="7"/>
        <v>-</v>
      </c>
      <c r="H310" s="91"/>
      <c r="I310" s="91"/>
      <c r="J310" s="65"/>
      <c r="K310" s="91"/>
      <c r="L310" s="91"/>
      <c r="M310" s="91"/>
      <c r="N310" s="91"/>
      <c r="O310" s="91"/>
      <c r="P310" s="91"/>
      <c r="Q310" s="461"/>
      <c r="R310" s="461"/>
      <c r="S310" s="461"/>
      <c r="X310" s="182"/>
    </row>
    <row r="311" spans="1:24" ht="24.95" customHeight="1">
      <c r="A311" s="135"/>
      <c r="B311" s="91"/>
      <c r="C311" s="91"/>
      <c r="D311" s="130"/>
      <c r="E311" s="67"/>
      <c r="F311" s="67"/>
      <c r="G311" s="129" t="str">
        <f t="shared" si="7"/>
        <v>-</v>
      </c>
      <c r="H311" s="91"/>
      <c r="I311" s="91"/>
      <c r="J311" s="65"/>
      <c r="K311" s="91"/>
      <c r="L311" s="91"/>
      <c r="M311" s="91"/>
      <c r="N311" s="91"/>
      <c r="O311" s="91"/>
      <c r="P311" s="91"/>
      <c r="Q311" s="461"/>
      <c r="R311" s="461"/>
      <c r="S311" s="461"/>
      <c r="X311" s="182"/>
    </row>
    <row r="312" spans="1:24" ht="24.95" customHeight="1">
      <c r="A312" s="135"/>
      <c r="B312" s="91"/>
      <c r="C312" s="91"/>
      <c r="D312" s="130"/>
      <c r="E312" s="67"/>
      <c r="F312" s="67"/>
      <c r="G312" s="129" t="str">
        <f t="shared" si="7"/>
        <v>-</v>
      </c>
      <c r="H312" s="91"/>
      <c r="I312" s="91"/>
      <c r="J312" s="65"/>
      <c r="K312" s="91"/>
      <c r="L312" s="91"/>
      <c r="M312" s="91"/>
      <c r="N312" s="91"/>
      <c r="O312" s="91"/>
      <c r="P312" s="91"/>
      <c r="Q312" s="461"/>
      <c r="R312" s="461"/>
      <c r="S312" s="461"/>
      <c r="X312" s="182"/>
    </row>
    <row r="313" spans="1:24" ht="24.95" customHeight="1">
      <c r="A313" s="135"/>
      <c r="B313" s="91"/>
      <c r="C313" s="91"/>
      <c r="D313" s="130"/>
      <c r="E313" s="67"/>
      <c r="F313" s="67"/>
      <c r="G313" s="129" t="str">
        <f t="shared" si="7"/>
        <v>-</v>
      </c>
      <c r="H313" s="91"/>
      <c r="I313" s="91"/>
      <c r="J313" s="65"/>
      <c r="K313" s="91"/>
      <c r="L313" s="91"/>
      <c r="M313" s="91"/>
      <c r="N313" s="91"/>
      <c r="O313" s="91"/>
      <c r="P313" s="91"/>
      <c r="Q313" s="461"/>
      <c r="R313" s="461"/>
      <c r="S313" s="461"/>
      <c r="X313" s="182"/>
    </row>
    <row r="314" spans="1:24" ht="24.95" customHeight="1">
      <c r="A314" s="135"/>
      <c r="B314" s="91"/>
      <c r="C314" s="91"/>
      <c r="D314" s="130"/>
      <c r="E314" s="67"/>
      <c r="F314" s="67"/>
      <c r="G314" s="129" t="str">
        <f t="shared" si="7"/>
        <v>-</v>
      </c>
      <c r="H314" s="91"/>
      <c r="I314" s="91"/>
      <c r="J314" s="65"/>
      <c r="K314" s="91"/>
      <c r="L314" s="91"/>
      <c r="M314" s="91"/>
      <c r="N314" s="91"/>
      <c r="O314" s="91"/>
      <c r="P314" s="91"/>
      <c r="Q314" s="461"/>
      <c r="R314" s="461"/>
      <c r="S314" s="461"/>
      <c r="X314" s="182"/>
    </row>
    <row r="315" spans="1:24" ht="24.95" customHeight="1">
      <c r="A315" s="135"/>
      <c r="B315" s="91"/>
      <c r="C315" s="91"/>
      <c r="D315" s="130"/>
      <c r="E315" s="67"/>
      <c r="F315" s="67"/>
      <c r="G315" s="129" t="str">
        <f t="shared" si="7"/>
        <v>-</v>
      </c>
      <c r="H315" s="91"/>
      <c r="I315" s="91"/>
      <c r="J315" s="65"/>
      <c r="K315" s="91"/>
      <c r="L315" s="91"/>
      <c r="M315" s="91"/>
      <c r="N315" s="91"/>
      <c r="O315" s="91"/>
      <c r="P315" s="91"/>
      <c r="Q315" s="461"/>
      <c r="R315" s="461"/>
      <c r="S315" s="461"/>
      <c r="X315" s="182"/>
    </row>
    <row r="316" spans="1:24" ht="24.95" customHeight="1">
      <c r="A316" s="135"/>
      <c r="B316" s="91"/>
      <c r="C316" s="91"/>
      <c r="D316" s="130"/>
      <c r="E316" s="67"/>
      <c r="F316" s="67"/>
      <c r="G316" s="129" t="str">
        <f t="shared" si="7"/>
        <v>-</v>
      </c>
      <c r="H316" s="91"/>
      <c r="I316" s="91"/>
      <c r="J316" s="65"/>
      <c r="K316" s="91"/>
      <c r="L316" s="91"/>
      <c r="M316" s="91"/>
      <c r="N316" s="91"/>
      <c r="O316" s="91"/>
      <c r="P316" s="91"/>
      <c r="Q316" s="461"/>
      <c r="R316" s="461"/>
      <c r="S316" s="461"/>
      <c r="X316" s="182"/>
    </row>
    <row r="317" spans="1:24" ht="24.95" customHeight="1">
      <c r="A317" s="135"/>
      <c r="B317" s="91"/>
      <c r="C317" s="91"/>
      <c r="D317" s="130"/>
      <c r="E317" s="67"/>
      <c r="F317" s="67"/>
      <c r="G317" s="129" t="str">
        <f t="shared" si="7"/>
        <v>-</v>
      </c>
      <c r="H317" s="91"/>
      <c r="I317" s="91"/>
      <c r="J317" s="65"/>
      <c r="K317" s="91"/>
      <c r="L317" s="91"/>
      <c r="M317" s="91"/>
      <c r="N317" s="91"/>
      <c r="O317" s="91"/>
      <c r="P317" s="91"/>
      <c r="Q317" s="461"/>
      <c r="R317" s="461"/>
      <c r="S317" s="461"/>
      <c r="X317" s="182"/>
    </row>
    <row r="318" spans="1:24" ht="24.95" customHeight="1">
      <c r="A318" s="135"/>
      <c r="B318" s="91"/>
      <c r="C318" s="91"/>
      <c r="D318" s="130"/>
      <c r="E318" s="67"/>
      <c r="F318" s="67"/>
      <c r="G318" s="129" t="str">
        <f t="shared" si="7"/>
        <v>-</v>
      </c>
      <c r="H318" s="91"/>
      <c r="I318" s="91"/>
      <c r="J318" s="65"/>
      <c r="K318" s="91"/>
      <c r="L318" s="91"/>
      <c r="M318" s="91"/>
      <c r="N318" s="91"/>
      <c r="O318" s="91"/>
      <c r="P318" s="91"/>
      <c r="Q318" s="461"/>
      <c r="R318" s="461"/>
      <c r="S318" s="461"/>
      <c r="X318" s="182"/>
    </row>
    <row r="319" spans="1:24" ht="24.95" customHeight="1">
      <c r="A319" s="135"/>
      <c r="B319" s="91"/>
      <c r="C319" s="91"/>
      <c r="D319" s="130"/>
      <c r="E319" s="67"/>
      <c r="F319" s="67"/>
      <c r="G319" s="129" t="str">
        <f t="shared" si="7"/>
        <v>-</v>
      </c>
      <c r="H319" s="91"/>
      <c r="I319" s="91"/>
      <c r="J319" s="65"/>
      <c r="K319" s="91"/>
      <c r="L319" s="91"/>
      <c r="M319" s="91"/>
      <c r="N319" s="91"/>
      <c r="O319" s="91"/>
      <c r="P319" s="91"/>
      <c r="Q319" s="461"/>
      <c r="R319" s="461"/>
      <c r="S319" s="461"/>
      <c r="X319" s="182"/>
    </row>
    <row r="320" spans="1:24" ht="24.95" customHeight="1">
      <c r="A320" s="135"/>
      <c r="B320" s="91"/>
      <c r="C320" s="91"/>
      <c r="D320" s="130"/>
      <c r="E320" s="67"/>
      <c r="F320" s="67"/>
      <c r="G320" s="129" t="str">
        <f t="shared" si="7"/>
        <v>-</v>
      </c>
      <c r="H320" s="91"/>
      <c r="I320" s="91"/>
      <c r="J320" s="65"/>
      <c r="K320" s="91"/>
      <c r="L320" s="91"/>
      <c r="M320" s="91"/>
      <c r="N320" s="91"/>
      <c r="O320" s="91"/>
      <c r="P320" s="91"/>
      <c r="Q320" s="461"/>
      <c r="R320" s="461"/>
      <c r="S320" s="461"/>
      <c r="X320" s="182"/>
    </row>
    <row r="321" spans="1:24" ht="24.95" customHeight="1">
      <c r="A321" s="135"/>
      <c r="B321" s="91"/>
      <c r="C321" s="91"/>
      <c r="D321" s="130"/>
      <c r="E321" s="67"/>
      <c r="F321" s="67"/>
      <c r="G321" s="129" t="str">
        <f t="shared" si="7"/>
        <v>-</v>
      </c>
      <c r="H321" s="91"/>
      <c r="I321" s="91"/>
      <c r="J321" s="65"/>
      <c r="K321" s="91"/>
      <c r="L321" s="91"/>
      <c r="M321" s="91"/>
      <c r="N321" s="91"/>
      <c r="O321" s="91"/>
      <c r="P321" s="91"/>
      <c r="Q321" s="461"/>
      <c r="R321" s="461"/>
      <c r="S321" s="461"/>
      <c r="X321" s="182"/>
    </row>
    <row r="322" spans="1:24" ht="24.95" customHeight="1">
      <c r="A322" s="135"/>
      <c r="B322" s="91"/>
      <c r="C322" s="91"/>
      <c r="D322" s="130"/>
      <c r="E322" s="67"/>
      <c r="F322" s="67"/>
      <c r="G322" s="129" t="str">
        <f t="shared" si="7"/>
        <v>-</v>
      </c>
      <c r="H322" s="91"/>
      <c r="I322" s="91"/>
      <c r="J322" s="65"/>
      <c r="K322" s="91"/>
      <c r="L322" s="91"/>
      <c r="M322" s="91"/>
      <c r="N322" s="91"/>
      <c r="O322" s="91"/>
      <c r="P322" s="91"/>
      <c r="Q322" s="461"/>
      <c r="R322" s="461"/>
      <c r="S322" s="461"/>
      <c r="X322" s="182"/>
    </row>
    <row r="323" spans="1:24" ht="24.95" customHeight="1">
      <c r="A323" s="135"/>
      <c r="B323" s="91"/>
      <c r="C323" s="91"/>
      <c r="D323" s="130"/>
      <c r="E323" s="67"/>
      <c r="F323" s="67"/>
      <c r="G323" s="129" t="str">
        <f t="shared" si="7"/>
        <v>-</v>
      </c>
      <c r="H323" s="91"/>
      <c r="I323" s="91"/>
      <c r="J323" s="65"/>
      <c r="K323" s="91"/>
      <c r="L323" s="91"/>
      <c r="M323" s="91"/>
      <c r="N323" s="91"/>
      <c r="O323" s="91"/>
      <c r="P323" s="91"/>
      <c r="Q323" s="461"/>
      <c r="R323" s="461"/>
      <c r="S323" s="461"/>
      <c r="X323" s="182"/>
    </row>
    <row r="324" spans="1:24" ht="24.95" customHeight="1">
      <c r="A324" s="135"/>
      <c r="B324" s="91"/>
      <c r="C324" s="91"/>
      <c r="D324" s="130"/>
      <c r="E324" s="67"/>
      <c r="F324" s="67"/>
      <c r="G324" s="129" t="str">
        <f t="shared" si="7"/>
        <v>-</v>
      </c>
      <c r="H324" s="91"/>
      <c r="I324" s="91"/>
      <c r="J324" s="65"/>
      <c r="K324" s="91"/>
      <c r="L324" s="91"/>
      <c r="M324" s="91"/>
      <c r="N324" s="91"/>
      <c r="O324" s="91"/>
      <c r="P324" s="91"/>
      <c r="Q324" s="461"/>
      <c r="R324" s="461"/>
      <c r="S324" s="461"/>
      <c r="X324" s="182"/>
    </row>
    <row r="325" spans="1:24" ht="24.95" customHeight="1">
      <c r="A325" s="135"/>
      <c r="B325" s="91"/>
      <c r="C325" s="91"/>
      <c r="D325" s="130"/>
      <c r="E325" s="67"/>
      <c r="F325" s="67"/>
      <c r="G325" s="129" t="str">
        <f t="shared" si="7"/>
        <v>-</v>
      </c>
      <c r="H325" s="91"/>
      <c r="I325" s="91"/>
      <c r="J325" s="65"/>
      <c r="K325" s="91"/>
      <c r="L325" s="91"/>
      <c r="M325" s="91"/>
      <c r="N325" s="91"/>
      <c r="O325" s="91"/>
      <c r="P325" s="91"/>
      <c r="Q325" s="461"/>
      <c r="R325" s="461"/>
      <c r="S325" s="461"/>
      <c r="X325" s="182"/>
    </row>
    <row r="326" spans="1:24" ht="24.95" customHeight="1">
      <c r="A326" s="135"/>
      <c r="B326" s="91"/>
      <c r="C326" s="91"/>
      <c r="D326" s="130"/>
      <c r="E326" s="67"/>
      <c r="F326" s="67"/>
      <c r="G326" s="129" t="str">
        <f t="shared" si="7"/>
        <v>-</v>
      </c>
      <c r="H326" s="91"/>
      <c r="I326" s="91"/>
      <c r="J326" s="65"/>
      <c r="K326" s="91"/>
      <c r="L326" s="91"/>
      <c r="M326" s="91"/>
      <c r="N326" s="91"/>
      <c r="O326" s="91"/>
      <c r="P326" s="91"/>
      <c r="Q326" s="461"/>
      <c r="R326" s="461"/>
      <c r="S326" s="461"/>
      <c r="X326" s="182"/>
    </row>
    <row r="327" spans="1:24" ht="24.95" customHeight="1">
      <c r="A327" s="135"/>
      <c r="B327" s="91"/>
      <c r="C327" s="91"/>
      <c r="D327" s="130"/>
      <c r="E327" s="67"/>
      <c r="F327" s="67"/>
      <c r="G327" s="129" t="str">
        <f t="shared" si="7"/>
        <v>-</v>
      </c>
      <c r="H327" s="91"/>
      <c r="I327" s="91"/>
      <c r="J327" s="65"/>
      <c r="K327" s="91"/>
      <c r="L327" s="91"/>
      <c r="M327" s="91"/>
      <c r="N327" s="91"/>
      <c r="O327" s="91"/>
      <c r="P327" s="91"/>
      <c r="Q327" s="461"/>
      <c r="R327" s="461"/>
      <c r="S327" s="461"/>
      <c r="X327" s="182"/>
    </row>
    <row r="328" spans="1:24" ht="24.95" customHeight="1">
      <c r="A328" s="135"/>
      <c r="B328" s="91"/>
      <c r="C328" s="91"/>
      <c r="D328" s="130"/>
      <c r="E328" s="67"/>
      <c r="F328" s="67"/>
      <c r="G328" s="129" t="str">
        <f t="shared" si="7"/>
        <v>-</v>
      </c>
      <c r="H328" s="91"/>
      <c r="I328" s="91"/>
      <c r="J328" s="65"/>
      <c r="K328" s="91"/>
      <c r="L328" s="91"/>
      <c r="M328" s="91"/>
      <c r="N328" s="91"/>
      <c r="O328" s="91"/>
      <c r="P328" s="91"/>
      <c r="Q328" s="461"/>
      <c r="R328" s="461"/>
      <c r="S328" s="461"/>
      <c r="X328" s="182"/>
    </row>
    <row r="329" spans="1:24" ht="24.95" customHeight="1">
      <c r="A329" s="135"/>
      <c r="B329" s="91"/>
      <c r="C329" s="91"/>
      <c r="D329" s="130"/>
      <c r="E329" s="67"/>
      <c r="F329" s="67"/>
      <c r="G329" s="129" t="str">
        <f t="shared" si="7"/>
        <v>-</v>
      </c>
      <c r="H329" s="91"/>
      <c r="I329" s="91"/>
      <c r="J329" s="65"/>
      <c r="K329" s="91"/>
      <c r="L329" s="91"/>
      <c r="M329" s="91"/>
      <c r="N329" s="91"/>
      <c r="O329" s="91"/>
      <c r="P329" s="91"/>
      <c r="Q329" s="461"/>
      <c r="R329" s="461"/>
      <c r="S329" s="461"/>
      <c r="X329" s="182"/>
    </row>
    <row r="330" spans="1:24" ht="24.95" customHeight="1">
      <c r="A330" s="135"/>
      <c r="B330" s="91"/>
      <c r="C330" s="91"/>
      <c r="D330" s="130"/>
      <c r="E330" s="67"/>
      <c r="F330" s="67"/>
      <c r="G330" s="129" t="str">
        <f t="shared" si="7"/>
        <v>-</v>
      </c>
      <c r="H330" s="91"/>
      <c r="I330" s="91"/>
      <c r="J330" s="65"/>
      <c r="K330" s="91"/>
      <c r="L330" s="91"/>
      <c r="M330" s="91"/>
      <c r="N330" s="91"/>
      <c r="O330" s="91"/>
      <c r="P330" s="91"/>
      <c r="Q330" s="461"/>
      <c r="R330" s="461"/>
      <c r="S330" s="461"/>
      <c r="X330" s="182"/>
    </row>
    <row r="331" spans="1:24" ht="24.95" customHeight="1">
      <c r="A331" s="135"/>
      <c r="B331" s="91"/>
      <c r="C331" s="91"/>
      <c r="D331" s="130"/>
      <c r="E331" s="67"/>
      <c r="F331" s="67"/>
      <c r="G331" s="129" t="str">
        <f t="shared" si="7"/>
        <v>-</v>
      </c>
      <c r="H331" s="91"/>
      <c r="I331" s="91"/>
      <c r="J331" s="65"/>
      <c r="K331" s="91"/>
      <c r="L331" s="91"/>
      <c r="M331" s="91"/>
      <c r="N331" s="91"/>
      <c r="O331" s="91"/>
      <c r="P331" s="91"/>
      <c r="Q331" s="461"/>
      <c r="R331" s="461"/>
      <c r="S331" s="461"/>
      <c r="X331" s="182"/>
    </row>
    <row r="332" spans="1:24" ht="24.95" customHeight="1">
      <c r="A332" s="135"/>
      <c r="B332" s="91"/>
      <c r="C332" s="91"/>
      <c r="D332" s="130"/>
      <c r="E332" s="67"/>
      <c r="F332" s="67"/>
      <c r="G332" s="129" t="str">
        <f t="shared" si="7"/>
        <v>-</v>
      </c>
      <c r="H332" s="91"/>
      <c r="I332" s="91"/>
      <c r="J332" s="65"/>
      <c r="K332" s="91"/>
      <c r="L332" s="91"/>
      <c r="M332" s="91"/>
      <c r="N332" s="91"/>
      <c r="O332" s="91"/>
      <c r="P332" s="91"/>
      <c r="Q332" s="461"/>
      <c r="R332" s="461"/>
      <c r="S332" s="461"/>
      <c r="X332" s="182"/>
    </row>
    <row r="333" spans="1:24" ht="24.95" customHeight="1">
      <c r="A333" s="135"/>
      <c r="B333" s="91"/>
      <c r="C333" s="91"/>
      <c r="D333" s="130"/>
      <c r="E333" s="67"/>
      <c r="F333" s="67"/>
      <c r="G333" s="129" t="str">
        <f t="shared" si="7"/>
        <v>-</v>
      </c>
      <c r="H333" s="91"/>
      <c r="I333" s="91"/>
      <c r="J333" s="65"/>
      <c r="K333" s="91"/>
      <c r="L333" s="91"/>
      <c r="M333" s="91"/>
      <c r="N333" s="91"/>
      <c r="O333" s="91"/>
      <c r="P333" s="91"/>
      <c r="Q333" s="461"/>
      <c r="R333" s="461"/>
      <c r="S333" s="461"/>
      <c r="X333" s="182"/>
    </row>
    <row r="334" spans="1:24" ht="24.95" customHeight="1">
      <c r="A334" s="135"/>
      <c r="B334" s="91"/>
      <c r="C334" s="91"/>
      <c r="D334" s="130"/>
      <c r="E334" s="67"/>
      <c r="F334" s="67"/>
      <c r="G334" s="129" t="str">
        <f t="shared" si="7"/>
        <v>-</v>
      </c>
      <c r="H334" s="91"/>
      <c r="I334" s="91"/>
      <c r="J334" s="65"/>
      <c r="K334" s="91"/>
      <c r="L334" s="91"/>
      <c r="M334" s="91"/>
      <c r="N334" s="91"/>
      <c r="O334" s="91"/>
      <c r="P334" s="91"/>
      <c r="Q334" s="461"/>
      <c r="R334" s="461"/>
      <c r="S334" s="461"/>
      <c r="X334" s="182"/>
    </row>
    <row r="335" spans="1:24" ht="24.95" customHeight="1">
      <c r="A335" s="135"/>
      <c r="B335" s="91"/>
      <c r="C335" s="91"/>
      <c r="D335" s="130"/>
      <c r="E335" s="67"/>
      <c r="F335" s="67"/>
      <c r="G335" s="129" t="str">
        <f t="shared" si="7"/>
        <v>-</v>
      </c>
      <c r="H335" s="91"/>
      <c r="I335" s="91"/>
      <c r="J335" s="65"/>
      <c r="K335" s="91"/>
      <c r="L335" s="91"/>
      <c r="M335" s="91"/>
      <c r="N335" s="91"/>
      <c r="O335" s="91"/>
      <c r="P335" s="91"/>
      <c r="Q335" s="461"/>
      <c r="R335" s="461"/>
      <c r="S335" s="461"/>
      <c r="X335" s="182"/>
    </row>
    <row r="336" spans="1:24" ht="24.95" customHeight="1">
      <c r="A336" s="135"/>
      <c r="B336" s="91"/>
      <c r="C336" s="91"/>
      <c r="D336" s="130"/>
      <c r="E336" s="67"/>
      <c r="F336" s="67"/>
      <c r="G336" s="129" t="str">
        <f t="shared" si="7"/>
        <v>-</v>
      </c>
      <c r="H336" s="91"/>
      <c r="I336" s="91"/>
      <c r="J336" s="65"/>
      <c r="K336" s="91"/>
      <c r="L336" s="91"/>
      <c r="M336" s="91"/>
      <c r="N336" s="91"/>
      <c r="O336" s="91"/>
      <c r="P336" s="91"/>
      <c r="Q336" s="461"/>
      <c r="R336" s="461"/>
      <c r="S336" s="461"/>
      <c r="X336" s="182"/>
    </row>
    <row r="337" spans="1:24" ht="24.95" customHeight="1">
      <c r="A337" s="135"/>
      <c r="B337" s="91"/>
      <c r="C337" s="91"/>
      <c r="D337" s="130"/>
      <c r="E337" s="67"/>
      <c r="F337" s="67"/>
      <c r="G337" s="129" t="str">
        <f t="shared" si="7"/>
        <v>-</v>
      </c>
      <c r="H337" s="91"/>
      <c r="I337" s="91"/>
      <c r="J337" s="65"/>
      <c r="K337" s="91"/>
      <c r="L337" s="91"/>
      <c r="M337" s="91"/>
      <c r="N337" s="91"/>
      <c r="O337" s="91"/>
      <c r="P337" s="91"/>
      <c r="Q337" s="461"/>
      <c r="R337" s="461"/>
      <c r="S337" s="461"/>
      <c r="X337" s="182"/>
    </row>
    <row r="338" spans="1:24" ht="24.95" customHeight="1">
      <c r="A338" s="135"/>
      <c r="B338" s="91"/>
      <c r="C338" s="91"/>
      <c r="D338" s="130"/>
      <c r="E338" s="67"/>
      <c r="F338" s="67"/>
      <c r="G338" s="129" t="str">
        <f t="shared" si="7"/>
        <v>-</v>
      </c>
      <c r="H338" s="91"/>
      <c r="I338" s="91"/>
      <c r="J338" s="65"/>
      <c r="K338" s="91"/>
      <c r="L338" s="91"/>
      <c r="M338" s="91"/>
      <c r="N338" s="91"/>
      <c r="O338" s="91"/>
      <c r="P338" s="91"/>
      <c r="Q338" s="461"/>
      <c r="R338" s="461"/>
      <c r="S338" s="461"/>
      <c r="X338" s="182"/>
    </row>
    <row r="339" spans="1:24" ht="24.95" customHeight="1">
      <c r="A339" s="135"/>
      <c r="B339" s="91"/>
      <c r="C339" s="91"/>
      <c r="D339" s="130"/>
      <c r="E339" s="67"/>
      <c r="F339" s="67"/>
      <c r="G339" s="129" t="str">
        <f t="shared" si="7"/>
        <v>-</v>
      </c>
      <c r="H339" s="91"/>
      <c r="I339" s="91"/>
      <c r="J339" s="65"/>
      <c r="K339" s="91"/>
      <c r="L339" s="91"/>
      <c r="M339" s="91"/>
      <c r="N339" s="91"/>
      <c r="O339" s="91"/>
      <c r="P339" s="91"/>
      <c r="Q339" s="461"/>
      <c r="R339" s="461"/>
      <c r="S339" s="461"/>
      <c r="X339" s="182"/>
    </row>
    <row r="340" spans="1:24" ht="24.95" customHeight="1">
      <c r="A340" s="135"/>
      <c r="B340" s="91"/>
      <c r="C340" s="91"/>
      <c r="D340" s="130"/>
      <c r="E340" s="67"/>
      <c r="F340" s="67"/>
      <c r="G340" s="129" t="str">
        <f t="shared" si="7"/>
        <v>-</v>
      </c>
      <c r="H340" s="91"/>
      <c r="I340" s="91"/>
      <c r="J340" s="65"/>
      <c r="K340" s="91"/>
      <c r="L340" s="91"/>
      <c r="M340" s="91"/>
      <c r="N340" s="91"/>
      <c r="O340" s="91"/>
      <c r="P340" s="91"/>
      <c r="Q340" s="461"/>
      <c r="R340" s="461"/>
      <c r="S340" s="461"/>
      <c r="X340" s="182"/>
    </row>
    <row r="341" spans="1:24" ht="24.95" customHeight="1">
      <c r="A341" s="135"/>
      <c r="B341" s="91"/>
      <c r="C341" s="91"/>
      <c r="D341" s="130"/>
      <c r="E341" s="67"/>
      <c r="F341" s="67"/>
      <c r="G341" s="129" t="str">
        <f t="shared" si="7"/>
        <v>-</v>
      </c>
      <c r="H341" s="91"/>
      <c r="I341" s="91"/>
      <c r="J341" s="65"/>
      <c r="K341" s="91"/>
      <c r="L341" s="91"/>
      <c r="M341" s="91"/>
      <c r="N341" s="91"/>
      <c r="O341" s="91"/>
      <c r="P341" s="91"/>
      <c r="Q341" s="461"/>
      <c r="R341" s="461"/>
      <c r="S341" s="461"/>
      <c r="X341" s="182"/>
    </row>
    <row r="342" spans="1:24" ht="24.95" customHeight="1">
      <c r="A342" s="135"/>
      <c r="B342" s="91"/>
      <c r="C342" s="91"/>
      <c r="D342" s="130"/>
      <c r="E342" s="67"/>
      <c r="F342" s="67"/>
      <c r="G342" s="129" t="str">
        <f t="shared" si="7"/>
        <v>-</v>
      </c>
      <c r="H342" s="91"/>
      <c r="I342" s="91"/>
      <c r="J342" s="65"/>
      <c r="K342" s="91"/>
      <c r="L342" s="91"/>
      <c r="M342" s="91"/>
      <c r="N342" s="91"/>
      <c r="O342" s="91"/>
      <c r="P342" s="91"/>
      <c r="Q342" s="461"/>
      <c r="R342" s="461"/>
      <c r="S342" s="461"/>
      <c r="X342" s="182"/>
    </row>
    <row r="343" spans="1:24" ht="24.95" customHeight="1">
      <c r="A343" s="135"/>
      <c r="B343" s="91"/>
      <c r="C343" s="91"/>
      <c r="D343" s="130"/>
      <c r="E343" s="67"/>
      <c r="F343" s="67"/>
      <c r="G343" s="129" t="str">
        <f t="shared" si="7"/>
        <v>-</v>
      </c>
      <c r="H343" s="91"/>
      <c r="I343" s="91"/>
      <c r="J343" s="65"/>
      <c r="K343" s="91"/>
      <c r="L343" s="91"/>
      <c r="M343" s="91"/>
      <c r="N343" s="91"/>
      <c r="O343" s="91"/>
      <c r="P343" s="91"/>
      <c r="Q343" s="461"/>
      <c r="R343" s="461"/>
      <c r="S343" s="461"/>
      <c r="X343" s="182"/>
    </row>
    <row r="344" spans="1:24" ht="24.95" customHeight="1">
      <c r="A344" s="135"/>
      <c r="B344" s="91"/>
      <c r="C344" s="91"/>
      <c r="D344" s="130"/>
      <c r="E344" s="67"/>
      <c r="F344" s="67"/>
      <c r="G344" s="129" t="str">
        <f t="shared" si="7"/>
        <v>-</v>
      </c>
      <c r="H344" s="91"/>
      <c r="I344" s="91"/>
      <c r="J344" s="65"/>
      <c r="K344" s="91"/>
      <c r="L344" s="91"/>
      <c r="M344" s="91"/>
      <c r="N344" s="91"/>
      <c r="O344" s="91"/>
      <c r="P344" s="91"/>
      <c r="Q344" s="461"/>
      <c r="R344" s="461"/>
      <c r="S344" s="461"/>
      <c r="X344" s="182"/>
    </row>
    <row r="345" spans="1:24" ht="24.95" customHeight="1">
      <c r="A345" s="135"/>
      <c r="B345" s="91"/>
      <c r="C345" s="91"/>
      <c r="D345" s="130"/>
      <c r="E345" s="67"/>
      <c r="F345" s="67"/>
      <c r="G345" s="129" t="str">
        <f t="shared" si="7"/>
        <v>-</v>
      </c>
      <c r="H345" s="91"/>
      <c r="I345" s="91"/>
      <c r="J345" s="65"/>
      <c r="K345" s="91"/>
      <c r="L345" s="91"/>
      <c r="M345" s="91"/>
      <c r="N345" s="91"/>
      <c r="O345" s="91"/>
      <c r="P345" s="91"/>
      <c r="Q345" s="461"/>
      <c r="R345" s="461"/>
      <c r="S345" s="461"/>
      <c r="X345" s="182"/>
    </row>
    <row r="346" spans="1:24" ht="24.95" customHeight="1">
      <c r="A346" s="135"/>
      <c r="B346" s="91"/>
      <c r="C346" s="91"/>
      <c r="D346" s="130"/>
      <c r="E346" s="67"/>
      <c r="F346" s="67"/>
      <c r="G346" s="129" t="str">
        <f t="shared" si="7"/>
        <v>-</v>
      </c>
      <c r="H346" s="91"/>
      <c r="I346" s="91"/>
      <c r="J346" s="65"/>
      <c r="K346" s="91"/>
      <c r="L346" s="91"/>
      <c r="M346" s="91"/>
      <c r="N346" s="91"/>
      <c r="O346" s="91"/>
      <c r="P346" s="91"/>
      <c r="Q346" s="461"/>
      <c r="R346" s="461"/>
      <c r="S346" s="461"/>
      <c r="X346" s="182"/>
    </row>
    <row r="347" spans="1:24" ht="24.95" customHeight="1">
      <c r="A347" s="135"/>
      <c r="B347" s="91"/>
      <c r="C347" s="91"/>
      <c r="D347" s="130"/>
      <c r="E347" s="67"/>
      <c r="F347" s="67"/>
      <c r="G347" s="129" t="str">
        <f t="shared" si="7"/>
        <v>-</v>
      </c>
      <c r="H347" s="91"/>
      <c r="I347" s="91"/>
      <c r="J347" s="65"/>
      <c r="K347" s="91"/>
      <c r="L347" s="91"/>
      <c r="M347" s="91"/>
      <c r="N347" s="91"/>
      <c r="O347" s="91"/>
      <c r="P347" s="91"/>
      <c r="Q347" s="461"/>
      <c r="R347" s="461"/>
      <c r="S347" s="461"/>
      <c r="X347" s="182"/>
    </row>
    <row r="348" spans="1:24" ht="24.95" customHeight="1">
      <c r="A348" s="135"/>
      <c r="B348" s="91"/>
      <c r="C348" s="91"/>
      <c r="D348" s="130"/>
      <c r="E348" s="67"/>
      <c r="F348" s="67"/>
      <c r="G348" s="129" t="str">
        <f t="shared" si="7"/>
        <v>-</v>
      </c>
      <c r="H348" s="91"/>
      <c r="I348" s="91"/>
      <c r="J348" s="65"/>
      <c r="K348" s="91"/>
      <c r="L348" s="91"/>
      <c r="M348" s="91"/>
      <c r="N348" s="91"/>
      <c r="O348" s="91"/>
      <c r="P348" s="91"/>
      <c r="Q348" s="461"/>
      <c r="R348" s="461"/>
      <c r="S348" s="461"/>
      <c r="X348" s="182"/>
    </row>
    <row r="349" spans="1:24" ht="24.95" customHeight="1">
      <c r="A349" s="135"/>
      <c r="B349" s="91"/>
      <c r="C349" s="91"/>
      <c r="D349" s="130"/>
      <c r="E349" s="67"/>
      <c r="F349" s="67"/>
      <c r="G349" s="129" t="str">
        <f t="shared" si="7"/>
        <v>-</v>
      </c>
      <c r="H349" s="91"/>
      <c r="I349" s="91"/>
      <c r="J349" s="65"/>
      <c r="K349" s="91"/>
      <c r="L349" s="91"/>
      <c r="M349" s="91"/>
      <c r="N349" s="91"/>
      <c r="O349" s="91"/>
      <c r="P349" s="91"/>
      <c r="Q349" s="461"/>
      <c r="R349" s="461"/>
      <c r="S349" s="461"/>
      <c r="X349" s="182"/>
    </row>
    <row r="350" spans="1:24" ht="24.95" customHeight="1">
      <c r="A350" s="135"/>
      <c r="B350" s="91"/>
      <c r="C350" s="91"/>
      <c r="D350" s="130"/>
      <c r="E350" s="67"/>
      <c r="F350" s="67"/>
      <c r="G350" s="129" t="str">
        <f t="shared" ref="G350:G413" si="8">IF(OR(C350="",D350=""),"-",ABS((D350-C350+(D650&lt;C350))*1440))</f>
        <v>-</v>
      </c>
      <c r="H350" s="91"/>
      <c r="I350" s="91"/>
      <c r="J350" s="65"/>
      <c r="K350" s="91"/>
      <c r="L350" s="91"/>
      <c r="M350" s="91"/>
      <c r="N350" s="91"/>
      <c r="O350" s="91"/>
      <c r="P350" s="91"/>
      <c r="Q350" s="461"/>
      <c r="R350" s="461"/>
      <c r="S350" s="461"/>
      <c r="X350" s="182"/>
    </row>
    <row r="351" spans="1:24" ht="24.95" customHeight="1">
      <c r="A351" s="135"/>
      <c r="B351" s="91"/>
      <c r="C351" s="91"/>
      <c r="D351" s="130"/>
      <c r="E351" s="67"/>
      <c r="F351" s="67"/>
      <c r="G351" s="129" t="str">
        <f t="shared" si="8"/>
        <v>-</v>
      </c>
      <c r="H351" s="91"/>
      <c r="I351" s="91"/>
      <c r="J351" s="65"/>
      <c r="K351" s="91"/>
      <c r="L351" s="91"/>
      <c r="M351" s="91"/>
      <c r="N351" s="91"/>
      <c r="O351" s="91"/>
      <c r="P351" s="91"/>
      <c r="Q351" s="461"/>
      <c r="R351" s="461"/>
      <c r="S351" s="461"/>
      <c r="X351" s="182"/>
    </row>
    <row r="352" spans="1:24" ht="24.95" customHeight="1">
      <c r="A352" s="135"/>
      <c r="B352" s="91"/>
      <c r="C352" s="91"/>
      <c r="D352" s="130"/>
      <c r="E352" s="67"/>
      <c r="F352" s="67"/>
      <c r="G352" s="129" t="str">
        <f t="shared" si="8"/>
        <v>-</v>
      </c>
      <c r="H352" s="91"/>
      <c r="I352" s="91"/>
      <c r="J352" s="65"/>
      <c r="K352" s="91"/>
      <c r="L352" s="91"/>
      <c r="M352" s="91"/>
      <c r="N352" s="91"/>
      <c r="O352" s="91"/>
      <c r="P352" s="91"/>
      <c r="Q352" s="461"/>
      <c r="R352" s="461"/>
      <c r="S352" s="461"/>
      <c r="X352" s="182"/>
    </row>
    <row r="353" spans="1:24" ht="24.95" customHeight="1">
      <c r="A353" s="135"/>
      <c r="B353" s="91"/>
      <c r="C353" s="91"/>
      <c r="D353" s="130"/>
      <c r="E353" s="67"/>
      <c r="F353" s="67"/>
      <c r="G353" s="129" t="str">
        <f t="shared" si="8"/>
        <v>-</v>
      </c>
      <c r="H353" s="91"/>
      <c r="I353" s="91"/>
      <c r="J353" s="65"/>
      <c r="K353" s="91"/>
      <c r="L353" s="91"/>
      <c r="M353" s="91"/>
      <c r="N353" s="91"/>
      <c r="O353" s="91"/>
      <c r="P353" s="91"/>
      <c r="Q353" s="461"/>
      <c r="R353" s="461"/>
      <c r="S353" s="461"/>
      <c r="X353" s="182"/>
    </row>
    <row r="354" spans="1:24" ht="24.95" customHeight="1">
      <c r="A354" s="135"/>
      <c r="B354" s="91"/>
      <c r="C354" s="91"/>
      <c r="D354" s="130"/>
      <c r="E354" s="67"/>
      <c r="F354" s="67"/>
      <c r="G354" s="129" t="str">
        <f t="shared" si="8"/>
        <v>-</v>
      </c>
      <c r="H354" s="91"/>
      <c r="I354" s="91"/>
      <c r="J354" s="65"/>
      <c r="K354" s="91"/>
      <c r="L354" s="91"/>
      <c r="M354" s="91"/>
      <c r="N354" s="91"/>
      <c r="O354" s="91"/>
      <c r="P354" s="91"/>
      <c r="Q354" s="461"/>
      <c r="R354" s="461"/>
      <c r="S354" s="461"/>
      <c r="X354" s="182"/>
    </row>
    <row r="355" spans="1:24" ht="24.95" customHeight="1">
      <c r="A355" s="135"/>
      <c r="B355" s="91"/>
      <c r="C355" s="91"/>
      <c r="D355" s="130"/>
      <c r="E355" s="67"/>
      <c r="F355" s="67"/>
      <c r="G355" s="129" t="str">
        <f t="shared" si="8"/>
        <v>-</v>
      </c>
      <c r="H355" s="91"/>
      <c r="I355" s="91"/>
      <c r="J355" s="65"/>
      <c r="K355" s="91"/>
      <c r="L355" s="91"/>
      <c r="M355" s="91"/>
      <c r="N355" s="91"/>
      <c r="O355" s="91"/>
      <c r="P355" s="91"/>
      <c r="Q355" s="461"/>
      <c r="R355" s="461"/>
      <c r="S355" s="461"/>
      <c r="X355" s="182"/>
    </row>
    <row r="356" spans="1:24" ht="24.95" customHeight="1">
      <c r="A356" s="135"/>
      <c r="B356" s="91"/>
      <c r="C356" s="91"/>
      <c r="D356" s="130"/>
      <c r="E356" s="67"/>
      <c r="F356" s="67"/>
      <c r="G356" s="129" t="str">
        <f t="shared" si="8"/>
        <v>-</v>
      </c>
      <c r="H356" s="91"/>
      <c r="I356" s="91"/>
      <c r="J356" s="65"/>
      <c r="K356" s="91"/>
      <c r="L356" s="91"/>
      <c r="M356" s="91"/>
      <c r="N356" s="91"/>
      <c r="O356" s="91"/>
      <c r="P356" s="91"/>
      <c r="Q356" s="461"/>
      <c r="R356" s="461"/>
      <c r="S356" s="461"/>
      <c r="X356" s="182"/>
    </row>
    <row r="357" spans="1:24" ht="24.95" customHeight="1">
      <c r="A357" s="135"/>
      <c r="B357" s="91"/>
      <c r="C357" s="91"/>
      <c r="D357" s="130"/>
      <c r="E357" s="67"/>
      <c r="F357" s="67"/>
      <c r="G357" s="129" t="str">
        <f t="shared" si="8"/>
        <v>-</v>
      </c>
      <c r="H357" s="91"/>
      <c r="I357" s="91"/>
      <c r="J357" s="65"/>
      <c r="K357" s="91"/>
      <c r="L357" s="91"/>
      <c r="M357" s="91"/>
      <c r="N357" s="91"/>
      <c r="O357" s="91"/>
      <c r="P357" s="91"/>
      <c r="Q357" s="461"/>
      <c r="R357" s="461"/>
      <c r="S357" s="461"/>
      <c r="X357" s="182"/>
    </row>
    <row r="358" spans="1:24" ht="24.95" customHeight="1">
      <c r="A358" s="135"/>
      <c r="B358" s="91"/>
      <c r="C358" s="91"/>
      <c r="D358" s="130"/>
      <c r="E358" s="67"/>
      <c r="F358" s="67"/>
      <c r="G358" s="129" t="str">
        <f t="shared" si="8"/>
        <v>-</v>
      </c>
      <c r="H358" s="91"/>
      <c r="I358" s="91"/>
      <c r="J358" s="65"/>
      <c r="K358" s="91"/>
      <c r="L358" s="91"/>
      <c r="M358" s="91"/>
      <c r="N358" s="91"/>
      <c r="O358" s="91"/>
      <c r="P358" s="91"/>
      <c r="Q358" s="461"/>
      <c r="R358" s="461"/>
      <c r="S358" s="461"/>
      <c r="X358" s="182"/>
    </row>
    <row r="359" spans="1:24" ht="24.95" customHeight="1">
      <c r="A359" s="135"/>
      <c r="B359" s="91"/>
      <c r="C359" s="91"/>
      <c r="D359" s="130"/>
      <c r="E359" s="67"/>
      <c r="F359" s="67"/>
      <c r="G359" s="129" t="str">
        <f t="shared" si="8"/>
        <v>-</v>
      </c>
      <c r="H359" s="91"/>
      <c r="I359" s="91"/>
      <c r="J359" s="65"/>
      <c r="K359" s="91"/>
      <c r="L359" s="91"/>
      <c r="M359" s="91"/>
      <c r="N359" s="91"/>
      <c r="O359" s="91"/>
      <c r="P359" s="91"/>
      <c r="Q359" s="461"/>
      <c r="R359" s="461"/>
      <c r="S359" s="461"/>
      <c r="X359" s="182"/>
    </row>
    <row r="360" spans="1:24" ht="24.95" customHeight="1">
      <c r="A360" s="135"/>
      <c r="B360" s="91"/>
      <c r="C360" s="91"/>
      <c r="D360" s="130"/>
      <c r="E360" s="67"/>
      <c r="F360" s="67"/>
      <c r="G360" s="129" t="str">
        <f t="shared" si="8"/>
        <v>-</v>
      </c>
      <c r="H360" s="91"/>
      <c r="I360" s="91"/>
      <c r="J360" s="65"/>
      <c r="K360" s="91"/>
      <c r="L360" s="91"/>
      <c r="M360" s="91"/>
      <c r="N360" s="91"/>
      <c r="O360" s="91"/>
      <c r="P360" s="91"/>
      <c r="Q360" s="461"/>
      <c r="R360" s="461"/>
      <c r="S360" s="461"/>
      <c r="X360" s="182"/>
    </row>
    <row r="361" spans="1:24" ht="24.95" customHeight="1">
      <c r="A361" s="135"/>
      <c r="B361" s="91"/>
      <c r="C361" s="91"/>
      <c r="D361" s="130"/>
      <c r="E361" s="67"/>
      <c r="F361" s="67"/>
      <c r="G361" s="129" t="str">
        <f t="shared" si="8"/>
        <v>-</v>
      </c>
      <c r="H361" s="91"/>
      <c r="I361" s="91"/>
      <c r="J361" s="65"/>
      <c r="K361" s="91"/>
      <c r="L361" s="91"/>
      <c r="M361" s="91"/>
      <c r="N361" s="91"/>
      <c r="O361" s="91"/>
      <c r="P361" s="91"/>
      <c r="Q361" s="461"/>
      <c r="R361" s="461"/>
      <c r="S361" s="461"/>
      <c r="X361" s="182"/>
    </row>
    <row r="362" spans="1:24" ht="24.95" customHeight="1">
      <c r="A362" s="135"/>
      <c r="B362" s="91"/>
      <c r="C362" s="91"/>
      <c r="D362" s="130"/>
      <c r="E362" s="67"/>
      <c r="F362" s="67"/>
      <c r="G362" s="129" t="str">
        <f t="shared" si="8"/>
        <v>-</v>
      </c>
      <c r="H362" s="91"/>
      <c r="I362" s="91"/>
      <c r="J362" s="65"/>
      <c r="K362" s="91"/>
      <c r="L362" s="91"/>
      <c r="M362" s="91"/>
      <c r="N362" s="91"/>
      <c r="O362" s="91"/>
      <c r="P362" s="91"/>
      <c r="Q362" s="461"/>
      <c r="R362" s="461"/>
      <c r="S362" s="461"/>
      <c r="X362" s="182"/>
    </row>
    <row r="363" spans="1:24" ht="24.95" customHeight="1">
      <c r="A363" s="135"/>
      <c r="B363" s="91"/>
      <c r="C363" s="91"/>
      <c r="D363" s="130"/>
      <c r="E363" s="67"/>
      <c r="F363" s="67"/>
      <c r="G363" s="129" t="str">
        <f t="shared" si="8"/>
        <v>-</v>
      </c>
      <c r="H363" s="91"/>
      <c r="I363" s="91"/>
      <c r="J363" s="65"/>
      <c r="K363" s="91"/>
      <c r="L363" s="91"/>
      <c r="M363" s="91"/>
      <c r="N363" s="91"/>
      <c r="O363" s="91"/>
      <c r="P363" s="91"/>
      <c r="Q363" s="461"/>
      <c r="R363" s="461"/>
      <c r="S363" s="461"/>
      <c r="X363" s="182"/>
    </row>
    <row r="364" spans="1:24" ht="24.95" customHeight="1">
      <c r="A364" s="135"/>
      <c r="B364" s="91"/>
      <c r="C364" s="91"/>
      <c r="D364" s="130"/>
      <c r="E364" s="67"/>
      <c r="F364" s="67"/>
      <c r="G364" s="129" t="str">
        <f t="shared" si="8"/>
        <v>-</v>
      </c>
      <c r="H364" s="91"/>
      <c r="I364" s="91"/>
      <c r="J364" s="65"/>
      <c r="K364" s="91"/>
      <c r="L364" s="91"/>
      <c r="M364" s="91"/>
      <c r="N364" s="91"/>
      <c r="O364" s="91"/>
      <c r="P364" s="91"/>
      <c r="Q364" s="461"/>
      <c r="R364" s="461"/>
      <c r="S364" s="461"/>
      <c r="X364" s="182"/>
    </row>
    <row r="365" spans="1:24" ht="24.95" customHeight="1">
      <c r="A365" s="135"/>
      <c r="B365" s="91"/>
      <c r="C365" s="91"/>
      <c r="D365" s="130"/>
      <c r="E365" s="67"/>
      <c r="F365" s="67"/>
      <c r="G365" s="129" t="str">
        <f t="shared" si="8"/>
        <v>-</v>
      </c>
      <c r="H365" s="91"/>
      <c r="I365" s="91"/>
      <c r="J365" s="65"/>
      <c r="K365" s="91"/>
      <c r="L365" s="91"/>
      <c r="M365" s="91"/>
      <c r="N365" s="91"/>
      <c r="O365" s="91"/>
      <c r="P365" s="91"/>
      <c r="Q365" s="461"/>
      <c r="R365" s="461"/>
      <c r="S365" s="461"/>
      <c r="X365" s="182"/>
    </row>
    <row r="366" spans="1:24" ht="24.95" customHeight="1">
      <c r="A366" s="135"/>
      <c r="B366" s="91"/>
      <c r="C366" s="91"/>
      <c r="D366" s="130"/>
      <c r="E366" s="67"/>
      <c r="F366" s="67"/>
      <c r="G366" s="129" t="str">
        <f t="shared" si="8"/>
        <v>-</v>
      </c>
      <c r="H366" s="91"/>
      <c r="I366" s="91"/>
      <c r="J366" s="65"/>
      <c r="K366" s="91"/>
      <c r="L366" s="91"/>
      <c r="M366" s="91"/>
      <c r="N366" s="91"/>
      <c r="O366" s="91"/>
      <c r="P366" s="91"/>
      <c r="Q366" s="461"/>
      <c r="R366" s="461"/>
      <c r="S366" s="461"/>
      <c r="X366" s="182"/>
    </row>
    <row r="367" spans="1:24" ht="24.95" customHeight="1">
      <c r="A367" s="135"/>
      <c r="B367" s="91"/>
      <c r="C367" s="91"/>
      <c r="D367" s="130"/>
      <c r="E367" s="67"/>
      <c r="F367" s="67"/>
      <c r="G367" s="129" t="str">
        <f t="shared" si="8"/>
        <v>-</v>
      </c>
      <c r="H367" s="91"/>
      <c r="I367" s="91"/>
      <c r="J367" s="65"/>
      <c r="K367" s="91"/>
      <c r="L367" s="91"/>
      <c r="M367" s="91"/>
      <c r="N367" s="91"/>
      <c r="O367" s="91"/>
      <c r="P367" s="91"/>
      <c r="Q367" s="461"/>
      <c r="R367" s="461"/>
      <c r="S367" s="461"/>
      <c r="X367" s="182"/>
    </row>
    <row r="368" spans="1:24" ht="24.95" customHeight="1">
      <c r="A368" s="135"/>
      <c r="B368" s="91"/>
      <c r="C368" s="91"/>
      <c r="D368" s="130"/>
      <c r="E368" s="67"/>
      <c r="F368" s="67"/>
      <c r="G368" s="129" t="str">
        <f t="shared" si="8"/>
        <v>-</v>
      </c>
      <c r="H368" s="91"/>
      <c r="I368" s="91"/>
      <c r="J368" s="65"/>
      <c r="K368" s="91"/>
      <c r="L368" s="91"/>
      <c r="M368" s="91"/>
      <c r="N368" s="91"/>
      <c r="O368" s="91"/>
      <c r="P368" s="91"/>
      <c r="Q368" s="461"/>
      <c r="R368" s="461"/>
      <c r="S368" s="461"/>
      <c r="X368" s="182"/>
    </row>
    <row r="369" spans="1:24" ht="24.95" customHeight="1">
      <c r="A369" s="135"/>
      <c r="B369" s="91"/>
      <c r="C369" s="91"/>
      <c r="D369" s="130"/>
      <c r="E369" s="67"/>
      <c r="F369" s="67"/>
      <c r="G369" s="129" t="str">
        <f t="shared" si="8"/>
        <v>-</v>
      </c>
      <c r="H369" s="91"/>
      <c r="I369" s="91"/>
      <c r="J369" s="65"/>
      <c r="K369" s="91"/>
      <c r="L369" s="91"/>
      <c r="M369" s="91"/>
      <c r="N369" s="91"/>
      <c r="O369" s="91"/>
      <c r="P369" s="91"/>
      <c r="Q369" s="461"/>
      <c r="R369" s="461"/>
      <c r="S369" s="461"/>
      <c r="X369" s="182"/>
    </row>
    <row r="370" spans="1:24" ht="24.95" customHeight="1">
      <c r="A370" s="135"/>
      <c r="B370" s="91"/>
      <c r="C370" s="91"/>
      <c r="D370" s="130"/>
      <c r="E370" s="67"/>
      <c r="F370" s="67"/>
      <c r="G370" s="129" t="str">
        <f t="shared" si="8"/>
        <v>-</v>
      </c>
      <c r="H370" s="91"/>
      <c r="I370" s="91"/>
      <c r="J370" s="65"/>
      <c r="K370" s="91"/>
      <c r="L370" s="91"/>
      <c r="M370" s="91"/>
      <c r="N370" s="91"/>
      <c r="O370" s="91"/>
      <c r="P370" s="91"/>
      <c r="Q370" s="461"/>
      <c r="R370" s="461"/>
      <c r="S370" s="461"/>
      <c r="X370" s="182"/>
    </row>
    <row r="371" spans="1:24" ht="24.95" customHeight="1">
      <c r="A371" s="135"/>
      <c r="B371" s="91"/>
      <c r="C371" s="91"/>
      <c r="D371" s="130"/>
      <c r="E371" s="67"/>
      <c r="F371" s="67"/>
      <c r="G371" s="129" t="str">
        <f t="shared" si="8"/>
        <v>-</v>
      </c>
      <c r="H371" s="91"/>
      <c r="I371" s="91"/>
      <c r="J371" s="65"/>
      <c r="K371" s="91"/>
      <c r="L371" s="91"/>
      <c r="M371" s="91"/>
      <c r="N371" s="91"/>
      <c r="O371" s="91"/>
      <c r="P371" s="91"/>
      <c r="Q371" s="461"/>
      <c r="R371" s="461"/>
      <c r="S371" s="461"/>
      <c r="X371" s="182"/>
    </row>
    <row r="372" spans="1:24" ht="24.95" customHeight="1">
      <c r="A372" s="135"/>
      <c r="B372" s="91"/>
      <c r="C372" s="91"/>
      <c r="D372" s="130"/>
      <c r="E372" s="67"/>
      <c r="F372" s="67"/>
      <c r="G372" s="129" t="str">
        <f t="shared" si="8"/>
        <v>-</v>
      </c>
      <c r="H372" s="91"/>
      <c r="I372" s="91"/>
      <c r="J372" s="65"/>
      <c r="K372" s="91"/>
      <c r="L372" s="91"/>
      <c r="M372" s="91"/>
      <c r="N372" s="91"/>
      <c r="O372" s="91"/>
      <c r="P372" s="91"/>
      <c r="Q372" s="461"/>
      <c r="R372" s="461"/>
      <c r="S372" s="461"/>
      <c r="X372" s="182"/>
    </row>
    <row r="373" spans="1:24" ht="24.95" customHeight="1">
      <c r="A373" s="135"/>
      <c r="B373" s="91"/>
      <c r="C373" s="91"/>
      <c r="D373" s="130"/>
      <c r="E373" s="67"/>
      <c r="F373" s="67"/>
      <c r="G373" s="129" t="str">
        <f t="shared" si="8"/>
        <v>-</v>
      </c>
      <c r="H373" s="91"/>
      <c r="I373" s="91"/>
      <c r="J373" s="65"/>
      <c r="K373" s="91"/>
      <c r="L373" s="91"/>
      <c r="M373" s="91"/>
      <c r="N373" s="91"/>
      <c r="O373" s="91"/>
      <c r="P373" s="91"/>
      <c r="Q373" s="461"/>
      <c r="R373" s="461"/>
      <c r="S373" s="461"/>
      <c r="X373" s="182"/>
    </row>
    <row r="374" spans="1:24" ht="24.95" customHeight="1">
      <c r="A374" s="135"/>
      <c r="B374" s="91"/>
      <c r="C374" s="91"/>
      <c r="D374" s="130"/>
      <c r="E374" s="67"/>
      <c r="F374" s="67"/>
      <c r="G374" s="129" t="str">
        <f t="shared" si="8"/>
        <v>-</v>
      </c>
      <c r="H374" s="91"/>
      <c r="I374" s="91"/>
      <c r="J374" s="65"/>
      <c r="K374" s="91"/>
      <c r="L374" s="91"/>
      <c r="M374" s="91"/>
      <c r="N374" s="91"/>
      <c r="O374" s="91"/>
      <c r="P374" s="91"/>
      <c r="Q374" s="461"/>
      <c r="R374" s="461"/>
      <c r="S374" s="461"/>
      <c r="X374" s="182"/>
    </row>
    <row r="375" spans="1:24" ht="24.95" customHeight="1">
      <c r="A375" s="135"/>
      <c r="B375" s="91"/>
      <c r="C375" s="91"/>
      <c r="D375" s="130"/>
      <c r="E375" s="67"/>
      <c r="F375" s="67"/>
      <c r="G375" s="129" t="str">
        <f t="shared" si="8"/>
        <v>-</v>
      </c>
      <c r="H375" s="91"/>
      <c r="I375" s="91"/>
      <c r="J375" s="65"/>
      <c r="K375" s="91"/>
      <c r="L375" s="91"/>
      <c r="M375" s="91"/>
      <c r="N375" s="91"/>
      <c r="O375" s="91"/>
      <c r="P375" s="91"/>
      <c r="Q375" s="461"/>
      <c r="R375" s="461"/>
      <c r="S375" s="461"/>
      <c r="X375" s="182"/>
    </row>
    <row r="376" spans="1:24" ht="24.95" customHeight="1">
      <c r="A376" s="135"/>
      <c r="B376" s="91"/>
      <c r="C376" s="91"/>
      <c r="D376" s="130"/>
      <c r="E376" s="67"/>
      <c r="F376" s="67"/>
      <c r="G376" s="129" t="str">
        <f t="shared" si="8"/>
        <v>-</v>
      </c>
      <c r="H376" s="91"/>
      <c r="I376" s="91"/>
      <c r="J376" s="65"/>
      <c r="K376" s="91"/>
      <c r="L376" s="91"/>
      <c r="M376" s="91"/>
      <c r="N376" s="91"/>
      <c r="O376" s="91"/>
      <c r="P376" s="91"/>
      <c r="Q376" s="461"/>
      <c r="R376" s="461"/>
      <c r="S376" s="461"/>
      <c r="X376" s="182"/>
    </row>
    <row r="377" spans="1:24" ht="24.95" customHeight="1">
      <c r="A377" s="135"/>
      <c r="B377" s="91"/>
      <c r="C377" s="91"/>
      <c r="D377" s="130"/>
      <c r="E377" s="67"/>
      <c r="F377" s="67"/>
      <c r="G377" s="129" t="str">
        <f t="shared" si="8"/>
        <v>-</v>
      </c>
      <c r="H377" s="91"/>
      <c r="I377" s="91"/>
      <c r="J377" s="65"/>
      <c r="K377" s="91"/>
      <c r="L377" s="91"/>
      <c r="M377" s="91"/>
      <c r="N377" s="91"/>
      <c r="O377" s="91"/>
      <c r="P377" s="91"/>
      <c r="Q377" s="461"/>
      <c r="R377" s="461"/>
      <c r="S377" s="461"/>
      <c r="X377" s="182"/>
    </row>
    <row r="378" spans="1:24" ht="24.95" customHeight="1">
      <c r="A378" s="135"/>
      <c r="B378" s="91"/>
      <c r="C378" s="91"/>
      <c r="D378" s="130"/>
      <c r="E378" s="67"/>
      <c r="F378" s="67"/>
      <c r="G378" s="129" t="str">
        <f t="shared" si="8"/>
        <v>-</v>
      </c>
      <c r="H378" s="91"/>
      <c r="I378" s="91"/>
      <c r="J378" s="65"/>
      <c r="K378" s="91"/>
      <c r="L378" s="91"/>
      <c r="M378" s="91"/>
      <c r="N378" s="91"/>
      <c r="O378" s="91"/>
      <c r="P378" s="91"/>
      <c r="Q378" s="461"/>
      <c r="R378" s="461"/>
      <c r="S378" s="461"/>
      <c r="X378" s="182"/>
    </row>
    <row r="379" spans="1:24" ht="24.95" customHeight="1">
      <c r="A379" s="135"/>
      <c r="B379" s="91"/>
      <c r="C379" s="91"/>
      <c r="D379" s="130"/>
      <c r="E379" s="67"/>
      <c r="F379" s="67"/>
      <c r="G379" s="129" t="str">
        <f t="shared" si="8"/>
        <v>-</v>
      </c>
      <c r="H379" s="91"/>
      <c r="I379" s="91"/>
      <c r="J379" s="65"/>
      <c r="K379" s="91"/>
      <c r="L379" s="91"/>
      <c r="M379" s="91"/>
      <c r="N379" s="91"/>
      <c r="O379" s="91"/>
      <c r="P379" s="91"/>
      <c r="Q379" s="461"/>
      <c r="R379" s="461"/>
      <c r="S379" s="461"/>
      <c r="X379" s="182"/>
    </row>
    <row r="380" spans="1:24" ht="24.95" customHeight="1">
      <c r="A380" s="135"/>
      <c r="B380" s="91"/>
      <c r="C380" s="91"/>
      <c r="D380" s="130"/>
      <c r="E380" s="67"/>
      <c r="F380" s="67"/>
      <c r="G380" s="129" t="str">
        <f t="shared" si="8"/>
        <v>-</v>
      </c>
      <c r="H380" s="91"/>
      <c r="I380" s="91"/>
      <c r="J380" s="65"/>
      <c r="K380" s="91"/>
      <c r="L380" s="91"/>
      <c r="M380" s="91"/>
      <c r="N380" s="91"/>
      <c r="O380" s="91"/>
      <c r="P380" s="91"/>
      <c r="Q380" s="461"/>
      <c r="R380" s="461"/>
      <c r="S380" s="461"/>
      <c r="X380" s="182"/>
    </row>
    <row r="381" spans="1:24" ht="24.95" customHeight="1">
      <c r="A381" s="135"/>
      <c r="B381" s="91"/>
      <c r="C381" s="91"/>
      <c r="D381" s="130"/>
      <c r="E381" s="67"/>
      <c r="F381" s="67"/>
      <c r="G381" s="129" t="str">
        <f t="shared" si="8"/>
        <v>-</v>
      </c>
      <c r="H381" s="91"/>
      <c r="I381" s="91"/>
      <c r="J381" s="65"/>
      <c r="K381" s="91"/>
      <c r="L381" s="91"/>
      <c r="M381" s="91"/>
      <c r="N381" s="91"/>
      <c r="O381" s="91"/>
      <c r="P381" s="91"/>
      <c r="Q381" s="461"/>
      <c r="R381" s="461"/>
      <c r="S381" s="461"/>
      <c r="X381" s="182"/>
    </row>
    <row r="382" spans="1:24" ht="24.95" customHeight="1">
      <c r="A382" s="135"/>
      <c r="B382" s="91"/>
      <c r="C382" s="91"/>
      <c r="D382" s="130"/>
      <c r="E382" s="67"/>
      <c r="F382" s="67"/>
      <c r="G382" s="129" t="str">
        <f t="shared" si="8"/>
        <v>-</v>
      </c>
      <c r="H382" s="91"/>
      <c r="I382" s="91"/>
      <c r="J382" s="65"/>
      <c r="K382" s="91"/>
      <c r="L382" s="91"/>
      <c r="M382" s="91"/>
      <c r="N382" s="91"/>
      <c r="O382" s="91"/>
      <c r="P382" s="91"/>
      <c r="Q382" s="461"/>
      <c r="R382" s="461"/>
      <c r="S382" s="461"/>
      <c r="X382" s="182"/>
    </row>
    <row r="383" spans="1:24" ht="24.95" customHeight="1">
      <c r="A383" s="135"/>
      <c r="B383" s="91"/>
      <c r="C383" s="91"/>
      <c r="D383" s="130"/>
      <c r="E383" s="67"/>
      <c r="F383" s="67"/>
      <c r="G383" s="129" t="str">
        <f t="shared" si="8"/>
        <v>-</v>
      </c>
      <c r="H383" s="91"/>
      <c r="I383" s="91"/>
      <c r="J383" s="65"/>
      <c r="K383" s="91"/>
      <c r="L383" s="91"/>
      <c r="M383" s="91"/>
      <c r="N383" s="91"/>
      <c r="O383" s="91"/>
      <c r="P383" s="91"/>
      <c r="Q383" s="461"/>
      <c r="R383" s="461"/>
      <c r="S383" s="461"/>
      <c r="X383" s="182"/>
    </row>
    <row r="384" spans="1:24" ht="24.95" customHeight="1">
      <c r="A384" s="135"/>
      <c r="B384" s="91"/>
      <c r="C384" s="91"/>
      <c r="D384" s="130"/>
      <c r="E384" s="67"/>
      <c r="F384" s="67"/>
      <c r="G384" s="129" t="str">
        <f t="shared" si="8"/>
        <v>-</v>
      </c>
      <c r="H384" s="91"/>
      <c r="I384" s="91"/>
      <c r="J384" s="65"/>
      <c r="K384" s="91"/>
      <c r="L384" s="91"/>
      <c r="M384" s="91"/>
      <c r="N384" s="91"/>
      <c r="O384" s="91"/>
      <c r="P384" s="91"/>
      <c r="Q384" s="461"/>
      <c r="R384" s="461"/>
      <c r="S384" s="461"/>
      <c r="X384" s="182"/>
    </row>
    <row r="385" spans="1:24" ht="24.95" customHeight="1">
      <c r="A385" s="135"/>
      <c r="B385" s="91"/>
      <c r="C385" s="91"/>
      <c r="D385" s="130"/>
      <c r="E385" s="67"/>
      <c r="F385" s="67"/>
      <c r="G385" s="129" t="str">
        <f t="shared" si="8"/>
        <v>-</v>
      </c>
      <c r="H385" s="91"/>
      <c r="I385" s="91"/>
      <c r="J385" s="65"/>
      <c r="K385" s="91"/>
      <c r="L385" s="91"/>
      <c r="M385" s="91"/>
      <c r="N385" s="91"/>
      <c r="O385" s="91"/>
      <c r="P385" s="91"/>
      <c r="Q385" s="461"/>
      <c r="R385" s="461"/>
      <c r="S385" s="461"/>
      <c r="X385" s="182"/>
    </row>
    <row r="386" spans="1:24" ht="24.95" customHeight="1">
      <c r="A386" s="135"/>
      <c r="B386" s="91"/>
      <c r="C386" s="91"/>
      <c r="D386" s="130"/>
      <c r="E386" s="67"/>
      <c r="F386" s="67"/>
      <c r="G386" s="129" t="str">
        <f t="shared" si="8"/>
        <v>-</v>
      </c>
      <c r="H386" s="91"/>
      <c r="I386" s="91"/>
      <c r="J386" s="65"/>
      <c r="K386" s="91"/>
      <c r="L386" s="91"/>
      <c r="M386" s="91"/>
      <c r="N386" s="91"/>
      <c r="O386" s="91"/>
      <c r="P386" s="91"/>
      <c r="Q386" s="461"/>
      <c r="R386" s="461"/>
      <c r="S386" s="461"/>
      <c r="X386" s="182"/>
    </row>
    <row r="387" spans="1:24" ht="24.95" customHeight="1">
      <c r="A387" s="135"/>
      <c r="B387" s="91"/>
      <c r="C387" s="91"/>
      <c r="D387" s="130"/>
      <c r="E387" s="67"/>
      <c r="F387" s="67"/>
      <c r="G387" s="129" t="str">
        <f t="shared" si="8"/>
        <v>-</v>
      </c>
      <c r="H387" s="91"/>
      <c r="I387" s="91"/>
      <c r="J387" s="65"/>
      <c r="K387" s="91"/>
      <c r="L387" s="91"/>
      <c r="M387" s="91"/>
      <c r="N387" s="91"/>
      <c r="O387" s="91"/>
      <c r="P387" s="91"/>
      <c r="Q387" s="461"/>
      <c r="R387" s="461"/>
      <c r="S387" s="461"/>
      <c r="X387" s="182"/>
    </row>
    <row r="388" spans="1:24" ht="24.95" customHeight="1">
      <c r="A388" s="135"/>
      <c r="B388" s="91"/>
      <c r="C388" s="91"/>
      <c r="D388" s="130"/>
      <c r="E388" s="67"/>
      <c r="F388" s="67"/>
      <c r="G388" s="129" t="str">
        <f t="shared" si="8"/>
        <v>-</v>
      </c>
      <c r="H388" s="91"/>
      <c r="I388" s="91"/>
      <c r="J388" s="65"/>
      <c r="K388" s="91"/>
      <c r="L388" s="91"/>
      <c r="M388" s="91"/>
      <c r="N388" s="91"/>
      <c r="O388" s="91"/>
      <c r="P388" s="91"/>
      <c r="Q388" s="461"/>
      <c r="R388" s="461"/>
      <c r="S388" s="461"/>
      <c r="X388" s="182"/>
    </row>
    <row r="389" spans="1:24" ht="24.95" customHeight="1">
      <c r="A389" s="135"/>
      <c r="B389" s="91"/>
      <c r="C389" s="91"/>
      <c r="D389" s="130"/>
      <c r="E389" s="67"/>
      <c r="F389" s="67"/>
      <c r="G389" s="129" t="str">
        <f t="shared" si="8"/>
        <v>-</v>
      </c>
      <c r="H389" s="91"/>
      <c r="I389" s="91"/>
      <c r="J389" s="65"/>
      <c r="K389" s="91"/>
      <c r="L389" s="91"/>
      <c r="M389" s="91"/>
      <c r="N389" s="91"/>
      <c r="O389" s="91"/>
      <c r="P389" s="91"/>
      <c r="Q389" s="461"/>
      <c r="R389" s="461"/>
      <c r="S389" s="461"/>
      <c r="X389" s="182"/>
    </row>
    <row r="390" spans="1:24" ht="24.95" customHeight="1">
      <c r="A390" s="135"/>
      <c r="B390" s="91"/>
      <c r="C390" s="91"/>
      <c r="D390" s="130"/>
      <c r="E390" s="67"/>
      <c r="F390" s="67"/>
      <c r="G390" s="129" t="str">
        <f t="shared" si="8"/>
        <v>-</v>
      </c>
      <c r="H390" s="91"/>
      <c r="I390" s="91"/>
      <c r="J390" s="65"/>
      <c r="K390" s="91"/>
      <c r="L390" s="91"/>
      <c r="M390" s="91"/>
      <c r="N390" s="91"/>
      <c r="O390" s="91"/>
      <c r="P390" s="91"/>
      <c r="Q390" s="461"/>
      <c r="R390" s="461"/>
      <c r="S390" s="461"/>
      <c r="X390" s="182"/>
    </row>
    <row r="391" spans="1:24" ht="24.95" customHeight="1">
      <c r="A391" s="135"/>
      <c r="B391" s="91"/>
      <c r="C391" s="91"/>
      <c r="D391" s="130"/>
      <c r="E391" s="67"/>
      <c r="F391" s="67"/>
      <c r="G391" s="129" t="str">
        <f t="shared" si="8"/>
        <v>-</v>
      </c>
      <c r="H391" s="91"/>
      <c r="I391" s="91"/>
      <c r="J391" s="65"/>
      <c r="K391" s="91"/>
      <c r="L391" s="91"/>
      <c r="M391" s="91"/>
      <c r="N391" s="91"/>
      <c r="O391" s="91"/>
      <c r="P391" s="91"/>
      <c r="Q391" s="461"/>
      <c r="R391" s="461"/>
      <c r="S391" s="461"/>
      <c r="X391" s="182"/>
    </row>
    <row r="392" spans="1:24" ht="24.95" customHeight="1">
      <c r="A392" s="135"/>
      <c r="B392" s="91"/>
      <c r="C392" s="91"/>
      <c r="D392" s="130"/>
      <c r="E392" s="67"/>
      <c r="F392" s="67"/>
      <c r="G392" s="129" t="str">
        <f t="shared" si="8"/>
        <v>-</v>
      </c>
      <c r="H392" s="91"/>
      <c r="I392" s="91"/>
      <c r="J392" s="65"/>
      <c r="K392" s="91"/>
      <c r="L392" s="91"/>
      <c r="M392" s="91"/>
      <c r="N392" s="91"/>
      <c r="O392" s="91"/>
      <c r="P392" s="91"/>
      <c r="Q392" s="461"/>
      <c r="R392" s="461"/>
      <c r="S392" s="461"/>
      <c r="X392" s="182"/>
    </row>
    <row r="393" spans="1:24" ht="24.95" customHeight="1">
      <c r="A393" s="135"/>
      <c r="B393" s="91"/>
      <c r="C393" s="91"/>
      <c r="D393" s="130"/>
      <c r="E393" s="67"/>
      <c r="F393" s="67"/>
      <c r="G393" s="129" t="str">
        <f t="shared" si="8"/>
        <v>-</v>
      </c>
      <c r="H393" s="91"/>
      <c r="I393" s="91"/>
      <c r="J393" s="65"/>
      <c r="K393" s="91"/>
      <c r="L393" s="91"/>
      <c r="M393" s="91"/>
      <c r="N393" s="91"/>
      <c r="O393" s="91"/>
      <c r="P393" s="91"/>
      <c r="Q393" s="461"/>
      <c r="R393" s="461"/>
      <c r="S393" s="461"/>
      <c r="X393" s="182"/>
    </row>
    <row r="394" spans="1:24" ht="24.95" customHeight="1">
      <c r="A394" s="135"/>
      <c r="B394" s="91"/>
      <c r="C394" s="91"/>
      <c r="D394" s="130"/>
      <c r="E394" s="67"/>
      <c r="F394" s="67"/>
      <c r="G394" s="129" t="str">
        <f t="shared" si="8"/>
        <v>-</v>
      </c>
      <c r="H394" s="91"/>
      <c r="I394" s="91"/>
      <c r="J394" s="65"/>
      <c r="K394" s="91"/>
      <c r="L394" s="91"/>
      <c r="M394" s="91"/>
      <c r="N394" s="91"/>
      <c r="O394" s="91"/>
      <c r="P394" s="91"/>
      <c r="Q394" s="461"/>
      <c r="R394" s="461"/>
      <c r="S394" s="461"/>
      <c r="X394" s="182"/>
    </row>
    <row r="395" spans="1:24" ht="24.95" customHeight="1">
      <c r="A395" s="135"/>
      <c r="B395" s="91"/>
      <c r="C395" s="91"/>
      <c r="D395" s="130"/>
      <c r="E395" s="67"/>
      <c r="F395" s="67"/>
      <c r="G395" s="129" t="str">
        <f t="shared" si="8"/>
        <v>-</v>
      </c>
      <c r="H395" s="91"/>
      <c r="I395" s="91"/>
      <c r="J395" s="65"/>
      <c r="K395" s="91"/>
      <c r="L395" s="91"/>
      <c r="M395" s="91"/>
      <c r="N395" s="91"/>
      <c r="O395" s="91"/>
      <c r="P395" s="91"/>
      <c r="Q395" s="461"/>
      <c r="R395" s="461"/>
      <c r="S395" s="461"/>
      <c r="X395" s="182"/>
    </row>
    <row r="396" spans="1:24" ht="24.95" customHeight="1">
      <c r="A396" s="135"/>
      <c r="B396" s="91"/>
      <c r="C396" s="91"/>
      <c r="D396" s="130"/>
      <c r="E396" s="67"/>
      <c r="F396" s="67"/>
      <c r="G396" s="129" t="str">
        <f t="shared" si="8"/>
        <v>-</v>
      </c>
      <c r="H396" s="91"/>
      <c r="I396" s="91"/>
      <c r="J396" s="65"/>
      <c r="K396" s="91"/>
      <c r="L396" s="91"/>
      <c r="M396" s="91"/>
      <c r="N396" s="91"/>
      <c r="O396" s="91"/>
      <c r="P396" s="91"/>
      <c r="Q396" s="461"/>
      <c r="R396" s="461"/>
      <c r="S396" s="461"/>
      <c r="X396" s="182"/>
    </row>
    <row r="397" spans="1:24" ht="24.95" customHeight="1">
      <c r="A397" s="135"/>
      <c r="B397" s="91"/>
      <c r="C397" s="91"/>
      <c r="D397" s="130"/>
      <c r="E397" s="67"/>
      <c r="F397" s="67"/>
      <c r="G397" s="129" t="str">
        <f t="shared" si="8"/>
        <v>-</v>
      </c>
      <c r="H397" s="91"/>
      <c r="I397" s="91"/>
      <c r="J397" s="65"/>
      <c r="K397" s="91"/>
      <c r="L397" s="91"/>
      <c r="M397" s="91"/>
      <c r="N397" s="91"/>
      <c r="O397" s="91"/>
      <c r="P397" s="91"/>
      <c r="Q397" s="461"/>
      <c r="R397" s="461"/>
      <c r="S397" s="461"/>
      <c r="X397" s="182"/>
    </row>
    <row r="398" spans="1:24" ht="24.95" customHeight="1">
      <c r="A398" s="135"/>
      <c r="B398" s="91"/>
      <c r="C398" s="91"/>
      <c r="D398" s="130"/>
      <c r="E398" s="67"/>
      <c r="F398" s="67"/>
      <c r="G398" s="129" t="str">
        <f t="shared" si="8"/>
        <v>-</v>
      </c>
      <c r="H398" s="91"/>
      <c r="I398" s="91"/>
      <c r="J398" s="65"/>
      <c r="K398" s="91"/>
      <c r="L398" s="91"/>
      <c r="M398" s="91"/>
      <c r="N398" s="91"/>
      <c r="O398" s="91"/>
      <c r="P398" s="91"/>
      <c r="Q398" s="461"/>
      <c r="R398" s="461"/>
      <c r="S398" s="461"/>
      <c r="X398" s="182"/>
    </row>
    <row r="399" spans="1:24" ht="24.95" customHeight="1">
      <c r="A399" s="135"/>
      <c r="B399" s="91"/>
      <c r="C399" s="91"/>
      <c r="D399" s="130"/>
      <c r="E399" s="67"/>
      <c r="F399" s="67"/>
      <c r="G399" s="129" t="str">
        <f t="shared" si="8"/>
        <v>-</v>
      </c>
      <c r="H399" s="91"/>
      <c r="I399" s="91"/>
      <c r="J399" s="65"/>
      <c r="K399" s="91"/>
      <c r="L399" s="91"/>
      <c r="M399" s="91"/>
      <c r="N399" s="91"/>
      <c r="O399" s="91"/>
      <c r="P399" s="91"/>
      <c r="Q399" s="461"/>
      <c r="R399" s="461"/>
      <c r="S399" s="461"/>
      <c r="X399" s="182"/>
    </row>
    <row r="400" spans="1:24" ht="24.95" customHeight="1">
      <c r="A400" s="135"/>
      <c r="B400" s="91"/>
      <c r="C400" s="91"/>
      <c r="D400" s="130"/>
      <c r="E400" s="67"/>
      <c r="F400" s="67"/>
      <c r="G400" s="129" t="str">
        <f t="shared" si="8"/>
        <v>-</v>
      </c>
      <c r="H400" s="91"/>
      <c r="I400" s="91"/>
      <c r="J400" s="65"/>
      <c r="K400" s="91"/>
      <c r="L400" s="91"/>
      <c r="M400" s="91"/>
      <c r="N400" s="91"/>
      <c r="O400" s="91"/>
      <c r="P400" s="91"/>
      <c r="Q400" s="461"/>
      <c r="R400" s="461"/>
      <c r="S400" s="461"/>
      <c r="X400" s="182"/>
    </row>
    <row r="401" spans="1:24" ht="24.95" customHeight="1">
      <c r="A401" s="135"/>
      <c r="B401" s="91"/>
      <c r="C401" s="91"/>
      <c r="D401" s="130"/>
      <c r="E401" s="67"/>
      <c r="F401" s="67"/>
      <c r="G401" s="129" t="str">
        <f t="shared" si="8"/>
        <v>-</v>
      </c>
      <c r="H401" s="91"/>
      <c r="I401" s="91"/>
      <c r="J401" s="65"/>
      <c r="K401" s="91"/>
      <c r="L401" s="91"/>
      <c r="M401" s="91"/>
      <c r="N401" s="91"/>
      <c r="O401" s="91"/>
      <c r="P401" s="91"/>
      <c r="Q401" s="461"/>
      <c r="R401" s="461"/>
      <c r="S401" s="461"/>
      <c r="X401" s="182"/>
    </row>
    <row r="402" spans="1:24" ht="24.95" customHeight="1">
      <c r="A402" s="135"/>
      <c r="B402" s="91"/>
      <c r="C402" s="91"/>
      <c r="D402" s="130"/>
      <c r="E402" s="67"/>
      <c r="F402" s="67"/>
      <c r="G402" s="129" t="str">
        <f t="shared" si="8"/>
        <v>-</v>
      </c>
      <c r="H402" s="91"/>
      <c r="I402" s="91"/>
      <c r="J402" s="65"/>
      <c r="K402" s="91"/>
      <c r="L402" s="91"/>
      <c r="M402" s="91"/>
      <c r="N402" s="91"/>
      <c r="O402" s="91"/>
      <c r="P402" s="91"/>
      <c r="Q402" s="461"/>
      <c r="R402" s="461"/>
      <c r="S402" s="461"/>
      <c r="X402" s="182"/>
    </row>
    <row r="403" spans="1:24" ht="24.95" customHeight="1">
      <c r="A403" s="135"/>
      <c r="B403" s="91"/>
      <c r="C403" s="91"/>
      <c r="D403" s="130"/>
      <c r="E403" s="67"/>
      <c r="F403" s="67"/>
      <c r="G403" s="129" t="str">
        <f t="shared" si="8"/>
        <v>-</v>
      </c>
      <c r="H403" s="91"/>
      <c r="I403" s="91"/>
      <c r="J403" s="65"/>
      <c r="K403" s="91"/>
      <c r="L403" s="91"/>
      <c r="M403" s="91"/>
      <c r="N403" s="91"/>
      <c r="O403" s="91"/>
      <c r="P403" s="91"/>
      <c r="Q403" s="461"/>
      <c r="R403" s="461"/>
      <c r="S403" s="461"/>
      <c r="X403" s="182"/>
    </row>
    <row r="404" spans="1:24" ht="24.95" customHeight="1">
      <c r="A404" s="135"/>
      <c r="B404" s="91"/>
      <c r="C404" s="91"/>
      <c r="D404" s="130"/>
      <c r="E404" s="67"/>
      <c r="F404" s="67"/>
      <c r="G404" s="129" t="str">
        <f t="shared" si="8"/>
        <v>-</v>
      </c>
      <c r="H404" s="91"/>
      <c r="I404" s="91"/>
      <c r="J404" s="65"/>
      <c r="K404" s="91"/>
      <c r="L404" s="91"/>
      <c r="M404" s="91"/>
      <c r="N404" s="91"/>
      <c r="O404" s="91"/>
      <c r="P404" s="91"/>
      <c r="Q404" s="461"/>
      <c r="R404" s="461"/>
      <c r="S404" s="461"/>
      <c r="X404" s="182"/>
    </row>
    <row r="405" spans="1:24" ht="24.95" customHeight="1">
      <c r="A405" s="135"/>
      <c r="B405" s="91"/>
      <c r="C405" s="91"/>
      <c r="D405" s="130"/>
      <c r="E405" s="67"/>
      <c r="F405" s="67"/>
      <c r="G405" s="129" t="str">
        <f t="shared" si="8"/>
        <v>-</v>
      </c>
      <c r="H405" s="91"/>
      <c r="I405" s="91"/>
      <c r="J405" s="65"/>
      <c r="K405" s="91"/>
      <c r="L405" s="91"/>
      <c r="M405" s="91"/>
      <c r="N405" s="91"/>
      <c r="O405" s="91"/>
      <c r="P405" s="91"/>
      <c r="Q405" s="461"/>
      <c r="R405" s="461"/>
      <c r="S405" s="461"/>
      <c r="X405" s="182"/>
    </row>
    <row r="406" spans="1:24" ht="24.95" customHeight="1">
      <c r="A406" s="135"/>
      <c r="B406" s="91"/>
      <c r="C406" s="91"/>
      <c r="D406" s="130"/>
      <c r="E406" s="67"/>
      <c r="F406" s="67"/>
      <c r="G406" s="129" t="str">
        <f t="shared" si="8"/>
        <v>-</v>
      </c>
      <c r="H406" s="91"/>
      <c r="I406" s="91"/>
      <c r="J406" s="65"/>
      <c r="K406" s="91"/>
      <c r="L406" s="91"/>
      <c r="M406" s="91"/>
      <c r="N406" s="91"/>
      <c r="O406" s="91"/>
      <c r="P406" s="91"/>
      <c r="Q406" s="461"/>
      <c r="R406" s="461"/>
      <c r="S406" s="461"/>
      <c r="X406" s="182"/>
    </row>
    <row r="407" spans="1:24" ht="24.95" customHeight="1">
      <c r="A407" s="135"/>
      <c r="B407" s="91"/>
      <c r="C407" s="91"/>
      <c r="D407" s="130"/>
      <c r="E407" s="67"/>
      <c r="F407" s="67"/>
      <c r="G407" s="129" t="str">
        <f t="shared" si="8"/>
        <v>-</v>
      </c>
      <c r="H407" s="91"/>
      <c r="I407" s="91"/>
      <c r="J407" s="65"/>
      <c r="K407" s="91"/>
      <c r="L407" s="91"/>
      <c r="M407" s="91"/>
      <c r="N407" s="91"/>
      <c r="O407" s="91"/>
      <c r="P407" s="91"/>
      <c r="Q407" s="461"/>
      <c r="R407" s="461"/>
      <c r="S407" s="461"/>
      <c r="X407" s="182"/>
    </row>
    <row r="408" spans="1:24" ht="24.95" customHeight="1">
      <c r="A408" s="135"/>
      <c r="B408" s="91"/>
      <c r="C408" s="91"/>
      <c r="D408" s="130"/>
      <c r="E408" s="67"/>
      <c r="F408" s="67"/>
      <c r="G408" s="129" t="str">
        <f t="shared" si="8"/>
        <v>-</v>
      </c>
      <c r="H408" s="91"/>
      <c r="I408" s="91"/>
      <c r="J408" s="65"/>
      <c r="K408" s="91"/>
      <c r="L408" s="91"/>
      <c r="M408" s="91"/>
      <c r="N408" s="91"/>
      <c r="O408" s="91"/>
      <c r="P408" s="91"/>
      <c r="Q408" s="461"/>
      <c r="R408" s="461"/>
      <c r="S408" s="461"/>
      <c r="X408" s="182"/>
    </row>
    <row r="409" spans="1:24" ht="24.95" customHeight="1">
      <c r="A409" s="135"/>
      <c r="B409" s="91"/>
      <c r="C409" s="91"/>
      <c r="D409" s="130"/>
      <c r="E409" s="67"/>
      <c r="F409" s="67"/>
      <c r="G409" s="129" t="str">
        <f t="shared" si="8"/>
        <v>-</v>
      </c>
      <c r="H409" s="91"/>
      <c r="I409" s="91"/>
      <c r="J409" s="65"/>
      <c r="K409" s="91"/>
      <c r="L409" s="91"/>
      <c r="M409" s="91"/>
      <c r="N409" s="91"/>
      <c r="O409" s="91"/>
      <c r="P409" s="91"/>
      <c r="Q409" s="461"/>
      <c r="R409" s="461"/>
      <c r="S409" s="461"/>
      <c r="X409" s="182"/>
    </row>
    <row r="410" spans="1:24" ht="24.95" customHeight="1">
      <c r="A410" s="135"/>
      <c r="B410" s="91"/>
      <c r="C410" s="91"/>
      <c r="D410" s="130"/>
      <c r="E410" s="67"/>
      <c r="F410" s="67"/>
      <c r="G410" s="129" t="str">
        <f t="shared" si="8"/>
        <v>-</v>
      </c>
      <c r="H410" s="91"/>
      <c r="I410" s="91"/>
      <c r="J410" s="65"/>
      <c r="K410" s="91"/>
      <c r="L410" s="91"/>
      <c r="M410" s="91"/>
      <c r="N410" s="91"/>
      <c r="O410" s="91"/>
      <c r="P410" s="91"/>
      <c r="Q410" s="461"/>
      <c r="R410" s="461"/>
      <c r="S410" s="461"/>
      <c r="X410" s="182"/>
    </row>
    <row r="411" spans="1:24" ht="24.95" customHeight="1">
      <c r="A411" s="135"/>
      <c r="B411" s="91"/>
      <c r="C411" s="91"/>
      <c r="D411" s="130"/>
      <c r="E411" s="67"/>
      <c r="F411" s="67"/>
      <c r="G411" s="129" t="str">
        <f t="shared" si="8"/>
        <v>-</v>
      </c>
      <c r="H411" s="91"/>
      <c r="I411" s="91"/>
      <c r="J411" s="65"/>
      <c r="K411" s="91"/>
      <c r="L411" s="91"/>
      <c r="M411" s="91"/>
      <c r="N411" s="91"/>
      <c r="O411" s="91"/>
      <c r="P411" s="91"/>
      <c r="Q411" s="461"/>
      <c r="R411" s="461"/>
      <c r="S411" s="461"/>
      <c r="X411" s="182"/>
    </row>
    <row r="412" spans="1:24" ht="24.95" customHeight="1">
      <c r="A412" s="135"/>
      <c r="B412" s="91"/>
      <c r="C412" s="91"/>
      <c r="D412" s="130"/>
      <c r="E412" s="67"/>
      <c r="F412" s="67"/>
      <c r="G412" s="129" t="str">
        <f t="shared" si="8"/>
        <v>-</v>
      </c>
      <c r="H412" s="91"/>
      <c r="I412" s="91"/>
      <c r="J412" s="65"/>
      <c r="K412" s="91"/>
      <c r="L412" s="91"/>
      <c r="M412" s="91"/>
      <c r="N412" s="91"/>
      <c r="O412" s="91"/>
      <c r="P412" s="91"/>
      <c r="Q412" s="461"/>
      <c r="R412" s="461"/>
      <c r="S412" s="461"/>
      <c r="X412" s="182"/>
    </row>
    <row r="413" spans="1:24" ht="24.95" customHeight="1">
      <c r="A413" s="135"/>
      <c r="B413" s="91"/>
      <c r="C413" s="91"/>
      <c r="D413" s="130"/>
      <c r="E413" s="67"/>
      <c r="F413" s="67"/>
      <c r="G413" s="129" t="str">
        <f t="shared" si="8"/>
        <v>-</v>
      </c>
      <c r="H413" s="91"/>
      <c r="I413" s="91"/>
      <c r="J413" s="65"/>
      <c r="K413" s="91"/>
      <c r="L413" s="91"/>
      <c r="M413" s="91"/>
      <c r="N413" s="91"/>
      <c r="O413" s="91"/>
      <c r="P413" s="91"/>
      <c r="Q413" s="461"/>
      <c r="R413" s="461"/>
      <c r="S413" s="461"/>
      <c r="X413" s="182"/>
    </row>
    <row r="414" spans="1:24" ht="24.95" customHeight="1">
      <c r="A414" s="135"/>
      <c r="B414" s="91"/>
      <c r="C414" s="91"/>
      <c r="D414" s="130"/>
      <c r="E414" s="67"/>
      <c r="F414" s="67"/>
      <c r="G414" s="129" t="str">
        <f t="shared" ref="G414:G477" si="9">IF(OR(C414="",D414=""),"-",ABS((D414-C414+(D714&lt;C414))*1440))</f>
        <v>-</v>
      </c>
      <c r="H414" s="91"/>
      <c r="I414" s="91"/>
      <c r="J414" s="65"/>
      <c r="K414" s="91"/>
      <c r="L414" s="91"/>
      <c r="M414" s="91"/>
      <c r="N414" s="91"/>
      <c r="O414" s="91"/>
      <c r="P414" s="91"/>
      <c r="Q414" s="461"/>
      <c r="R414" s="461"/>
      <c r="S414" s="461"/>
      <c r="X414" s="182"/>
    </row>
    <row r="415" spans="1:24" ht="24.95" customHeight="1">
      <c r="A415" s="135"/>
      <c r="B415" s="91"/>
      <c r="C415" s="91"/>
      <c r="D415" s="130"/>
      <c r="E415" s="67"/>
      <c r="F415" s="67"/>
      <c r="G415" s="129" t="str">
        <f t="shared" si="9"/>
        <v>-</v>
      </c>
      <c r="H415" s="91"/>
      <c r="I415" s="91"/>
      <c r="J415" s="65"/>
      <c r="K415" s="91"/>
      <c r="L415" s="91"/>
      <c r="M415" s="91"/>
      <c r="N415" s="91"/>
      <c r="O415" s="91"/>
      <c r="P415" s="91"/>
      <c r="Q415" s="461"/>
      <c r="R415" s="461"/>
      <c r="S415" s="461"/>
      <c r="X415" s="182"/>
    </row>
    <row r="416" spans="1:24" ht="24.95" customHeight="1">
      <c r="A416" s="135"/>
      <c r="B416" s="91"/>
      <c r="C416" s="91"/>
      <c r="D416" s="130"/>
      <c r="E416" s="67"/>
      <c r="F416" s="67"/>
      <c r="G416" s="129" t="str">
        <f t="shared" si="9"/>
        <v>-</v>
      </c>
      <c r="H416" s="91"/>
      <c r="I416" s="91"/>
      <c r="J416" s="65"/>
      <c r="K416" s="91"/>
      <c r="L416" s="91"/>
      <c r="M416" s="91"/>
      <c r="N416" s="91"/>
      <c r="O416" s="91"/>
      <c r="P416" s="91"/>
      <c r="Q416" s="461"/>
      <c r="R416" s="461"/>
      <c r="S416" s="461"/>
      <c r="X416" s="182"/>
    </row>
    <row r="417" spans="1:24" ht="24.95" customHeight="1">
      <c r="A417" s="135"/>
      <c r="B417" s="91"/>
      <c r="C417" s="91"/>
      <c r="D417" s="130"/>
      <c r="E417" s="67"/>
      <c r="F417" s="67"/>
      <c r="G417" s="129" t="str">
        <f t="shared" si="9"/>
        <v>-</v>
      </c>
      <c r="H417" s="91"/>
      <c r="I417" s="91"/>
      <c r="J417" s="65"/>
      <c r="K417" s="91"/>
      <c r="L417" s="91"/>
      <c r="M417" s="91"/>
      <c r="N417" s="91"/>
      <c r="O417" s="91"/>
      <c r="P417" s="91"/>
      <c r="Q417" s="461"/>
      <c r="R417" s="461"/>
      <c r="S417" s="461"/>
      <c r="X417" s="182"/>
    </row>
    <row r="418" spans="1:24" ht="24.95" customHeight="1">
      <c r="A418" s="135"/>
      <c r="B418" s="91"/>
      <c r="C418" s="91"/>
      <c r="D418" s="130"/>
      <c r="E418" s="67"/>
      <c r="F418" s="67"/>
      <c r="G418" s="129" t="str">
        <f t="shared" si="9"/>
        <v>-</v>
      </c>
      <c r="H418" s="91"/>
      <c r="I418" s="91"/>
      <c r="J418" s="65"/>
      <c r="K418" s="91"/>
      <c r="L418" s="91"/>
      <c r="M418" s="91"/>
      <c r="N418" s="91"/>
      <c r="O418" s="91"/>
      <c r="P418" s="91"/>
      <c r="Q418" s="461"/>
      <c r="R418" s="461"/>
      <c r="S418" s="461"/>
      <c r="X418" s="182"/>
    </row>
    <row r="419" spans="1:24" ht="24.95" customHeight="1">
      <c r="A419" s="135"/>
      <c r="B419" s="91"/>
      <c r="C419" s="91"/>
      <c r="D419" s="130"/>
      <c r="E419" s="67"/>
      <c r="F419" s="67"/>
      <c r="G419" s="129" t="str">
        <f t="shared" si="9"/>
        <v>-</v>
      </c>
      <c r="H419" s="91"/>
      <c r="I419" s="91"/>
      <c r="J419" s="65"/>
      <c r="K419" s="91"/>
      <c r="L419" s="91"/>
      <c r="M419" s="91"/>
      <c r="N419" s="91"/>
      <c r="O419" s="91"/>
      <c r="P419" s="91"/>
      <c r="Q419" s="461"/>
      <c r="R419" s="461"/>
      <c r="S419" s="461"/>
      <c r="X419" s="182"/>
    </row>
    <row r="420" spans="1:24" ht="24.95" customHeight="1">
      <c r="A420" s="135"/>
      <c r="B420" s="91"/>
      <c r="C420" s="91"/>
      <c r="D420" s="130"/>
      <c r="E420" s="67"/>
      <c r="F420" s="67"/>
      <c r="G420" s="129" t="str">
        <f t="shared" si="9"/>
        <v>-</v>
      </c>
      <c r="H420" s="91"/>
      <c r="I420" s="91"/>
      <c r="J420" s="65"/>
      <c r="K420" s="91"/>
      <c r="L420" s="91"/>
      <c r="M420" s="91"/>
      <c r="N420" s="91"/>
      <c r="O420" s="91"/>
      <c r="P420" s="91"/>
      <c r="Q420" s="461"/>
      <c r="R420" s="461"/>
      <c r="S420" s="461"/>
      <c r="X420" s="182"/>
    </row>
    <row r="421" spans="1:24" ht="24.95" customHeight="1">
      <c r="A421" s="135"/>
      <c r="B421" s="91"/>
      <c r="C421" s="91"/>
      <c r="D421" s="130"/>
      <c r="E421" s="67"/>
      <c r="F421" s="67"/>
      <c r="G421" s="129" t="str">
        <f t="shared" si="9"/>
        <v>-</v>
      </c>
      <c r="H421" s="91"/>
      <c r="I421" s="91"/>
      <c r="J421" s="65"/>
      <c r="K421" s="91"/>
      <c r="L421" s="91"/>
      <c r="M421" s="91"/>
      <c r="N421" s="91"/>
      <c r="O421" s="91"/>
      <c r="P421" s="91"/>
      <c r="Q421" s="461"/>
      <c r="R421" s="461"/>
      <c r="S421" s="461"/>
      <c r="X421" s="182"/>
    </row>
    <row r="422" spans="1:24" ht="24.95" customHeight="1">
      <c r="A422" s="135"/>
      <c r="B422" s="91"/>
      <c r="C422" s="91"/>
      <c r="D422" s="130"/>
      <c r="E422" s="67"/>
      <c r="F422" s="67"/>
      <c r="G422" s="129" t="str">
        <f t="shared" si="9"/>
        <v>-</v>
      </c>
      <c r="H422" s="91"/>
      <c r="I422" s="91"/>
      <c r="J422" s="65"/>
      <c r="K422" s="91"/>
      <c r="L422" s="91"/>
      <c r="M422" s="91"/>
      <c r="N422" s="91"/>
      <c r="O422" s="91"/>
      <c r="P422" s="91"/>
      <c r="Q422" s="461"/>
      <c r="R422" s="461"/>
      <c r="S422" s="461"/>
      <c r="X422" s="182"/>
    </row>
    <row r="423" spans="1:24" ht="24.95" customHeight="1">
      <c r="A423" s="135"/>
      <c r="B423" s="91"/>
      <c r="C423" s="91"/>
      <c r="D423" s="130"/>
      <c r="E423" s="67"/>
      <c r="F423" s="67"/>
      <c r="G423" s="129" t="str">
        <f t="shared" si="9"/>
        <v>-</v>
      </c>
      <c r="H423" s="91"/>
      <c r="I423" s="91"/>
      <c r="J423" s="65"/>
      <c r="K423" s="91"/>
      <c r="L423" s="91"/>
      <c r="M423" s="91"/>
      <c r="N423" s="91"/>
      <c r="O423" s="91"/>
      <c r="P423" s="91"/>
      <c r="Q423" s="461"/>
      <c r="R423" s="461"/>
      <c r="S423" s="461"/>
      <c r="X423" s="182"/>
    </row>
    <row r="424" spans="1:24" ht="24.95" customHeight="1">
      <c r="A424" s="135"/>
      <c r="B424" s="91"/>
      <c r="C424" s="91"/>
      <c r="D424" s="130"/>
      <c r="E424" s="67"/>
      <c r="F424" s="67"/>
      <c r="G424" s="129" t="str">
        <f t="shared" si="9"/>
        <v>-</v>
      </c>
      <c r="H424" s="91"/>
      <c r="I424" s="91"/>
      <c r="J424" s="65"/>
      <c r="K424" s="91"/>
      <c r="L424" s="91"/>
      <c r="M424" s="91"/>
      <c r="N424" s="91"/>
      <c r="O424" s="91"/>
      <c r="P424" s="91"/>
      <c r="Q424" s="461"/>
      <c r="R424" s="461"/>
      <c r="S424" s="461"/>
      <c r="X424" s="182"/>
    </row>
    <row r="425" spans="1:24" ht="24.95" customHeight="1">
      <c r="A425" s="135"/>
      <c r="B425" s="91"/>
      <c r="C425" s="91"/>
      <c r="D425" s="130"/>
      <c r="E425" s="67"/>
      <c r="F425" s="67"/>
      <c r="G425" s="129" t="str">
        <f t="shared" si="9"/>
        <v>-</v>
      </c>
      <c r="H425" s="91"/>
      <c r="I425" s="91"/>
      <c r="J425" s="65"/>
      <c r="K425" s="91"/>
      <c r="L425" s="91"/>
      <c r="M425" s="91"/>
      <c r="N425" s="91"/>
      <c r="O425" s="91"/>
      <c r="P425" s="91"/>
      <c r="Q425" s="461"/>
      <c r="R425" s="461"/>
      <c r="S425" s="461"/>
      <c r="X425" s="182"/>
    </row>
    <row r="426" spans="1:24" ht="24.95" customHeight="1">
      <c r="A426" s="135"/>
      <c r="B426" s="91"/>
      <c r="C426" s="91"/>
      <c r="D426" s="130"/>
      <c r="E426" s="67"/>
      <c r="F426" s="67"/>
      <c r="G426" s="129" t="str">
        <f t="shared" si="9"/>
        <v>-</v>
      </c>
      <c r="H426" s="91"/>
      <c r="I426" s="91"/>
      <c r="J426" s="65"/>
      <c r="K426" s="91"/>
      <c r="L426" s="91"/>
      <c r="M426" s="91"/>
      <c r="N426" s="91"/>
      <c r="O426" s="91"/>
      <c r="P426" s="91"/>
      <c r="Q426" s="461"/>
      <c r="R426" s="461"/>
      <c r="S426" s="461"/>
      <c r="X426" s="182"/>
    </row>
    <row r="427" spans="1:24" ht="24.95" customHeight="1">
      <c r="A427" s="135"/>
      <c r="B427" s="91"/>
      <c r="C427" s="91"/>
      <c r="D427" s="130"/>
      <c r="E427" s="67"/>
      <c r="F427" s="67"/>
      <c r="G427" s="129" t="str">
        <f t="shared" si="9"/>
        <v>-</v>
      </c>
      <c r="H427" s="91"/>
      <c r="I427" s="91"/>
      <c r="J427" s="65"/>
      <c r="K427" s="91"/>
      <c r="L427" s="91"/>
      <c r="M427" s="91"/>
      <c r="N427" s="91"/>
      <c r="O427" s="91"/>
      <c r="P427" s="91"/>
      <c r="Q427" s="461"/>
      <c r="R427" s="461"/>
      <c r="S427" s="461"/>
      <c r="X427" s="182"/>
    </row>
    <row r="428" spans="1:24" ht="24.95" customHeight="1">
      <c r="A428" s="135"/>
      <c r="B428" s="91"/>
      <c r="C428" s="91"/>
      <c r="D428" s="130"/>
      <c r="E428" s="67"/>
      <c r="F428" s="67"/>
      <c r="G428" s="129" t="str">
        <f t="shared" si="9"/>
        <v>-</v>
      </c>
      <c r="H428" s="91"/>
      <c r="I428" s="91"/>
      <c r="J428" s="65"/>
      <c r="K428" s="91"/>
      <c r="L428" s="91"/>
      <c r="M428" s="91"/>
      <c r="N428" s="91"/>
      <c r="O428" s="91"/>
      <c r="P428" s="91"/>
      <c r="Q428" s="461"/>
      <c r="R428" s="461"/>
      <c r="S428" s="461"/>
      <c r="X428" s="182"/>
    </row>
    <row r="429" spans="1:24" ht="24.95" customHeight="1">
      <c r="A429" s="135"/>
      <c r="B429" s="91"/>
      <c r="C429" s="91"/>
      <c r="D429" s="130"/>
      <c r="E429" s="67"/>
      <c r="F429" s="67"/>
      <c r="G429" s="129" t="str">
        <f t="shared" si="9"/>
        <v>-</v>
      </c>
      <c r="H429" s="91"/>
      <c r="I429" s="91"/>
      <c r="J429" s="65"/>
      <c r="K429" s="91"/>
      <c r="L429" s="91"/>
      <c r="M429" s="91"/>
      <c r="N429" s="91"/>
      <c r="O429" s="91"/>
      <c r="P429" s="91"/>
      <c r="Q429" s="461"/>
      <c r="R429" s="461"/>
      <c r="S429" s="461"/>
      <c r="X429" s="182"/>
    </row>
    <row r="430" spans="1:24" ht="24.95" customHeight="1">
      <c r="A430" s="135"/>
      <c r="B430" s="91"/>
      <c r="C430" s="91"/>
      <c r="D430" s="130"/>
      <c r="E430" s="67"/>
      <c r="F430" s="67"/>
      <c r="G430" s="129" t="str">
        <f t="shared" si="9"/>
        <v>-</v>
      </c>
      <c r="H430" s="91"/>
      <c r="I430" s="91"/>
      <c r="J430" s="65"/>
      <c r="K430" s="91"/>
      <c r="L430" s="91"/>
      <c r="M430" s="91"/>
      <c r="N430" s="91"/>
      <c r="O430" s="91"/>
      <c r="P430" s="91"/>
      <c r="Q430" s="461"/>
      <c r="R430" s="461"/>
      <c r="S430" s="461"/>
      <c r="X430" s="182"/>
    </row>
    <row r="431" spans="1:24" ht="24.95" customHeight="1">
      <c r="A431" s="135"/>
      <c r="B431" s="91"/>
      <c r="C431" s="91"/>
      <c r="D431" s="130"/>
      <c r="E431" s="67"/>
      <c r="F431" s="67"/>
      <c r="G431" s="129" t="str">
        <f t="shared" si="9"/>
        <v>-</v>
      </c>
      <c r="H431" s="91"/>
      <c r="I431" s="91"/>
      <c r="J431" s="65"/>
      <c r="K431" s="91"/>
      <c r="L431" s="91"/>
      <c r="M431" s="91"/>
      <c r="N431" s="91"/>
      <c r="O431" s="91"/>
      <c r="P431" s="91"/>
      <c r="Q431" s="461"/>
      <c r="R431" s="461"/>
      <c r="S431" s="461"/>
      <c r="X431" s="182"/>
    </row>
    <row r="432" spans="1:24" ht="24.95" customHeight="1">
      <c r="A432" s="135"/>
      <c r="B432" s="91"/>
      <c r="C432" s="91"/>
      <c r="D432" s="130"/>
      <c r="E432" s="67"/>
      <c r="F432" s="67"/>
      <c r="G432" s="129" t="str">
        <f t="shared" si="9"/>
        <v>-</v>
      </c>
      <c r="H432" s="91"/>
      <c r="I432" s="91"/>
      <c r="J432" s="65"/>
      <c r="K432" s="91"/>
      <c r="L432" s="91"/>
      <c r="M432" s="91"/>
      <c r="N432" s="91"/>
      <c r="O432" s="91"/>
      <c r="P432" s="91"/>
      <c r="Q432" s="461"/>
      <c r="R432" s="461"/>
      <c r="S432" s="461"/>
      <c r="X432" s="182"/>
    </row>
    <row r="433" spans="1:24" ht="24.95" customHeight="1">
      <c r="A433" s="135"/>
      <c r="B433" s="91"/>
      <c r="C433" s="91"/>
      <c r="D433" s="130"/>
      <c r="E433" s="67"/>
      <c r="F433" s="67"/>
      <c r="G433" s="129" t="str">
        <f t="shared" si="9"/>
        <v>-</v>
      </c>
      <c r="H433" s="91"/>
      <c r="I433" s="91"/>
      <c r="J433" s="65"/>
      <c r="K433" s="91"/>
      <c r="L433" s="91"/>
      <c r="M433" s="91"/>
      <c r="N433" s="91"/>
      <c r="O433" s="91"/>
      <c r="P433" s="91"/>
      <c r="Q433" s="461"/>
      <c r="R433" s="461"/>
      <c r="S433" s="461"/>
      <c r="X433" s="182"/>
    </row>
    <row r="434" spans="1:24" ht="24.95" customHeight="1">
      <c r="A434" s="135"/>
      <c r="B434" s="91"/>
      <c r="C434" s="91"/>
      <c r="D434" s="130"/>
      <c r="E434" s="67"/>
      <c r="F434" s="67"/>
      <c r="G434" s="129" t="str">
        <f t="shared" si="9"/>
        <v>-</v>
      </c>
      <c r="H434" s="91"/>
      <c r="I434" s="91"/>
      <c r="J434" s="65"/>
      <c r="K434" s="91"/>
      <c r="L434" s="91"/>
      <c r="M434" s="91"/>
      <c r="N434" s="91"/>
      <c r="O434" s="91"/>
      <c r="P434" s="91"/>
      <c r="Q434" s="461"/>
      <c r="R434" s="461"/>
      <c r="S434" s="461"/>
      <c r="X434" s="182"/>
    </row>
    <row r="435" spans="1:24" ht="24.95" customHeight="1">
      <c r="A435" s="135"/>
      <c r="B435" s="91"/>
      <c r="C435" s="91"/>
      <c r="D435" s="130"/>
      <c r="E435" s="67"/>
      <c r="F435" s="67"/>
      <c r="G435" s="129" t="str">
        <f t="shared" si="9"/>
        <v>-</v>
      </c>
      <c r="H435" s="91"/>
      <c r="I435" s="91"/>
      <c r="J435" s="65"/>
      <c r="K435" s="91"/>
      <c r="L435" s="91"/>
      <c r="M435" s="91"/>
      <c r="N435" s="91"/>
      <c r="O435" s="91"/>
      <c r="P435" s="91"/>
      <c r="Q435" s="461"/>
      <c r="R435" s="461"/>
      <c r="S435" s="461"/>
      <c r="X435" s="182"/>
    </row>
    <row r="436" spans="1:24" ht="24.95" customHeight="1">
      <c r="A436" s="135"/>
      <c r="B436" s="91"/>
      <c r="C436" s="91"/>
      <c r="D436" s="130"/>
      <c r="E436" s="67"/>
      <c r="F436" s="67"/>
      <c r="G436" s="129" t="str">
        <f t="shared" si="9"/>
        <v>-</v>
      </c>
      <c r="H436" s="91"/>
      <c r="I436" s="91"/>
      <c r="J436" s="65"/>
      <c r="K436" s="91"/>
      <c r="L436" s="91"/>
      <c r="M436" s="91"/>
      <c r="N436" s="91"/>
      <c r="O436" s="91"/>
      <c r="P436" s="91"/>
      <c r="Q436" s="461"/>
      <c r="R436" s="461"/>
      <c r="S436" s="461"/>
      <c r="X436" s="182"/>
    </row>
    <row r="437" spans="1:24" ht="24.95" customHeight="1">
      <c r="A437" s="135"/>
      <c r="B437" s="91"/>
      <c r="C437" s="91"/>
      <c r="D437" s="130"/>
      <c r="E437" s="67"/>
      <c r="F437" s="67"/>
      <c r="G437" s="129" t="str">
        <f t="shared" si="9"/>
        <v>-</v>
      </c>
      <c r="H437" s="91"/>
      <c r="I437" s="91"/>
      <c r="J437" s="65"/>
      <c r="K437" s="91"/>
      <c r="L437" s="91"/>
      <c r="M437" s="91"/>
      <c r="N437" s="91"/>
      <c r="O437" s="91"/>
      <c r="P437" s="91"/>
      <c r="Q437" s="461"/>
      <c r="R437" s="461"/>
      <c r="S437" s="461"/>
      <c r="X437" s="182"/>
    </row>
    <row r="438" spans="1:24" ht="24.95" customHeight="1">
      <c r="A438" s="135"/>
      <c r="B438" s="91"/>
      <c r="C438" s="91"/>
      <c r="D438" s="130"/>
      <c r="E438" s="67"/>
      <c r="F438" s="67"/>
      <c r="G438" s="129" t="str">
        <f t="shared" si="9"/>
        <v>-</v>
      </c>
      <c r="H438" s="91"/>
      <c r="I438" s="91"/>
      <c r="J438" s="65"/>
      <c r="K438" s="91"/>
      <c r="L438" s="91"/>
      <c r="M438" s="91"/>
      <c r="N438" s="91"/>
      <c r="O438" s="91"/>
      <c r="P438" s="91"/>
      <c r="Q438" s="461"/>
      <c r="R438" s="461"/>
      <c r="S438" s="461"/>
      <c r="X438" s="182"/>
    </row>
    <row r="439" spans="1:24" ht="24.95" customHeight="1">
      <c r="A439" s="135"/>
      <c r="B439" s="91"/>
      <c r="C439" s="91"/>
      <c r="D439" s="130"/>
      <c r="E439" s="67"/>
      <c r="F439" s="67"/>
      <c r="G439" s="129" t="str">
        <f t="shared" si="9"/>
        <v>-</v>
      </c>
      <c r="H439" s="91"/>
      <c r="I439" s="91"/>
      <c r="J439" s="65"/>
      <c r="K439" s="91"/>
      <c r="L439" s="91"/>
      <c r="M439" s="91"/>
      <c r="N439" s="91"/>
      <c r="O439" s="91"/>
      <c r="P439" s="91"/>
      <c r="Q439" s="461"/>
      <c r="R439" s="461"/>
      <c r="S439" s="461"/>
      <c r="X439" s="182"/>
    </row>
    <row r="440" spans="1:24" ht="24.95" customHeight="1">
      <c r="A440" s="135"/>
      <c r="B440" s="91"/>
      <c r="C440" s="91"/>
      <c r="D440" s="130"/>
      <c r="E440" s="67"/>
      <c r="F440" s="67"/>
      <c r="G440" s="129" t="str">
        <f t="shared" si="9"/>
        <v>-</v>
      </c>
      <c r="H440" s="91"/>
      <c r="I440" s="91"/>
      <c r="J440" s="65"/>
      <c r="K440" s="91"/>
      <c r="L440" s="91"/>
      <c r="M440" s="91"/>
      <c r="N440" s="91"/>
      <c r="O440" s="91"/>
      <c r="P440" s="91"/>
      <c r="Q440" s="461"/>
      <c r="R440" s="461"/>
      <c r="S440" s="461"/>
      <c r="X440" s="182"/>
    </row>
    <row r="441" spans="1:24" ht="24.95" customHeight="1">
      <c r="A441" s="135"/>
      <c r="B441" s="91"/>
      <c r="C441" s="91"/>
      <c r="D441" s="130"/>
      <c r="E441" s="67"/>
      <c r="F441" s="67"/>
      <c r="G441" s="129" t="str">
        <f t="shared" si="9"/>
        <v>-</v>
      </c>
      <c r="H441" s="91"/>
      <c r="I441" s="91"/>
      <c r="J441" s="65"/>
      <c r="K441" s="91"/>
      <c r="L441" s="91"/>
      <c r="M441" s="91"/>
      <c r="N441" s="91"/>
      <c r="O441" s="91"/>
      <c r="P441" s="91"/>
      <c r="Q441" s="461"/>
      <c r="R441" s="461"/>
      <c r="S441" s="461"/>
      <c r="X441" s="182"/>
    </row>
    <row r="442" spans="1:24" ht="24.95" customHeight="1">
      <c r="A442" s="135"/>
      <c r="B442" s="91"/>
      <c r="C442" s="91"/>
      <c r="D442" s="130"/>
      <c r="E442" s="67"/>
      <c r="F442" s="67"/>
      <c r="G442" s="129" t="str">
        <f t="shared" si="9"/>
        <v>-</v>
      </c>
      <c r="H442" s="91"/>
      <c r="I442" s="91"/>
      <c r="J442" s="65"/>
      <c r="K442" s="91"/>
      <c r="L442" s="91"/>
      <c r="M442" s="91"/>
      <c r="N442" s="91"/>
      <c r="O442" s="91"/>
      <c r="P442" s="91"/>
      <c r="Q442" s="461"/>
      <c r="R442" s="461"/>
      <c r="S442" s="461"/>
      <c r="X442" s="182"/>
    </row>
    <row r="443" spans="1:24" ht="24.95" customHeight="1">
      <c r="A443" s="135"/>
      <c r="B443" s="91"/>
      <c r="C443" s="91"/>
      <c r="D443" s="130"/>
      <c r="E443" s="67"/>
      <c r="F443" s="67"/>
      <c r="G443" s="129" t="str">
        <f t="shared" si="9"/>
        <v>-</v>
      </c>
      <c r="H443" s="91"/>
      <c r="I443" s="91"/>
      <c r="J443" s="65"/>
      <c r="K443" s="91"/>
      <c r="L443" s="91"/>
      <c r="M443" s="91"/>
      <c r="N443" s="91"/>
      <c r="O443" s="91"/>
      <c r="P443" s="91"/>
      <c r="Q443" s="461"/>
      <c r="R443" s="461"/>
      <c r="S443" s="461"/>
      <c r="X443" s="182"/>
    </row>
    <row r="444" spans="1:24" ht="24.95" customHeight="1">
      <c r="A444" s="135"/>
      <c r="B444" s="91"/>
      <c r="C444" s="91"/>
      <c r="D444" s="130"/>
      <c r="E444" s="67"/>
      <c r="F444" s="67"/>
      <c r="G444" s="129" t="str">
        <f t="shared" si="9"/>
        <v>-</v>
      </c>
      <c r="H444" s="91"/>
      <c r="I444" s="91"/>
      <c r="J444" s="65"/>
      <c r="K444" s="91"/>
      <c r="L444" s="91"/>
      <c r="M444" s="91"/>
      <c r="N444" s="91"/>
      <c r="O444" s="91"/>
      <c r="P444" s="91"/>
      <c r="Q444" s="461"/>
      <c r="R444" s="461"/>
      <c r="S444" s="461"/>
      <c r="X444" s="182"/>
    </row>
    <row r="445" spans="1:24" ht="24.95" customHeight="1">
      <c r="A445" s="135"/>
      <c r="B445" s="91"/>
      <c r="C445" s="91"/>
      <c r="D445" s="130"/>
      <c r="E445" s="67"/>
      <c r="F445" s="67"/>
      <c r="G445" s="129" t="str">
        <f t="shared" si="9"/>
        <v>-</v>
      </c>
      <c r="H445" s="91"/>
      <c r="I445" s="91"/>
      <c r="J445" s="65"/>
      <c r="K445" s="91"/>
      <c r="L445" s="91"/>
      <c r="M445" s="91"/>
      <c r="N445" s="91"/>
      <c r="O445" s="91"/>
      <c r="P445" s="91"/>
      <c r="Q445" s="461"/>
      <c r="R445" s="461"/>
      <c r="S445" s="461"/>
      <c r="X445" s="182"/>
    </row>
    <row r="446" spans="1:24" ht="24.95" customHeight="1">
      <c r="A446" s="135"/>
      <c r="B446" s="91"/>
      <c r="C446" s="91"/>
      <c r="D446" s="130"/>
      <c r="E446" s="67"/>
      <c r="F446" s="67"/>
      <c r="G446" s="129" t="str">
        <f t="shared" si="9"/>
        <v>-</v>
      </c>
      <c r="H446" s="91"/>
      <c r="I446" s="91"/>
      <c r="J446" s="65"/>
      <c r="K446" s="91"/>
      <c r="L446" s="91"/>
      <c r="M446" s="91"/>
      <c r="N446" s="91"/>
      <c r="O446" s="91"/>
      <c r="P446" s="91"/>
      <c r="Q446" s="461"/>
      <c r="R446" s="461"/>
      <c r="S446" s="461"/>
      <c r="X446" s="182"/>
    </row>
    <row r="447" spans="1:24" ht="24.95" customHeight="1">
      <c r="A447" s="135"/>
      <c r="B447" s="91"/>
      <c r="C447" s="91"/>
      <c r="D447" s="130"/>
      <c r="E447" s="67"/>
      <c r="F447" s="67"/>
      <c r="G447" s="129" t="str">
        <f t="shared" si="9"/>
        <v>-</v>
      </c>
      <c r="H447" s="91"/>
      <c r="I447" s="91"/>
      <c r="J447" s="65"/>
      <c r="K447" s="91"/>
      <c r="L447" s="91"/>
      <c r="M447" s="91"/>
      <c r="N447" s="91"/>
      <c r="O447" s="91"/>
      <c r="P447" s="91"/>
      <c r="Q447" s="461"/>
      <c r="R447" s="461"/>
      <c r="S447" s="461"/>
      <c r="X447" s="182"/>
    </row>
    <row r="448" spans="1:24" ht="24.95" customHeight="1">
      <c r="A448" s="135"/>
      <c r="B448" s="91"/>
      <c r="C448" s="91"/>
      <c r="D448" s="130"/>
      <c r="E448" s="67"/>
      <c r="F448" s="67"/>
      <c r="G448" s="129" t="str">
        <f t="shared" si="9"/>
        <v>-</v>
      </c>
      <c r="H448" s="91"/>
      <c r="I448" s="91"/>
      <c r="J448" s="65"/>
      <c r="K448" s="91"/>
      <c r="L448" s="91"/>
      <c r="M448" s="91"/>
      <c r="N448" s="91"/>
      <c r="O448" s="91"/>
      <c r="P448" s="91"/>
      <c r="Q448" s="461"/>
      <c r="R448" s="461"/>
      <c r="S448" s="461"/>
      <c r="X448" s="182"/>
    </row>
    <row r="449" spans="1:24" ht="24.95" customHeight="1">
      <c r="A449" s="135"/>
      <c r="B449" s="91"/>
      <c r="C449" s="91"/>
      <c r="D449" s="130"/>
      <c r="E449" s="67"/>
      <c r="F449" s="67"/>
      <c r="G449" s="129" t="str">
        <f t="shared" si="9"/>
        <v>-</v>
      </c>
      <c r="H449" s="91"/>
      <c r="I449" s="91"/>
      <c r="J449" s="65"/>
      <c r="K449" s="91"/>
      <c r="L449" s="91"/>
      <c r="M449" s="91"/>
      <c r="N449" s="91"/>
      <c r="O449" s="91"/>
      <c r="P449" s="91"/>
      <c r="Q449" s="461"/>
      <c r="R449" s="461"/>
      <c r="S449" s="461"/>
      <c r="X449" s="182"/>
    </row>
    <row r="450" spans="1:24" ht="24.95" customHeight="1">
      <c r="A450" s="135"/>
      <c r="B450" s="91"/>
      <c r="C450" s="91"/>
      <c r="D450" s="130"/>
      <c r="E450" s="67"/>
      <c r="F450" s="67"/>
      <c r="G450" s="129" t="str">
        <f t="shared" si="9"/>
        <v>-</v>
      </c>
      <c r="H450" s="91"/>
      <c r="I450" s="91"/>
      <c r="J450" s="65"/>
      <c r="K450" s="91"/>
      <c r="L450" s="91"/>
      <c r="M450" s="91"/>
      <c r="N450" s="91"/>
      <c r="O450" s="91"/>
      <c r="P450" s="91"/>
      <c r="Q450" s="461"/>
      <c r="R450" s="461"/>
      <c r="S450" s="461"/>
      <c r="X450" s="182"/>
    </row>
    <row r="451" spans="1:24" ht="24.95" customHeight="1">
      <c r="A451" s="135"/>
      <c r="B451" s="91"/>
      <c r="C451" s="91"/>
      <c r="D451" s="130"/>
      <c r="E451" s="67"/>
      <c r="F451" s="67"/>
      <c r="G451" s="129" t="str">
        <f t="shared" si="9"/>
        <v>-</v>
      </c>
      <c r="H451" s="91"/>
      <c r="I451" s="91"/>
      <c r="J451" s="65"/>
      <c r="K451" s="91"/>
      <c r="L451" s="91"/>
      <c r="M451" s="91"/>
      <c r="N451" s="91"/>
      <c r="O451" s="91"/>
      <c r="P451" s="91"/>
      <c r="Q451" s="461"/>
      <c r="R451" s="461"/>
      <c r="S451" s="461"/>
      <c r="X451" s="182"/>
    </row>
    <row r="452" spans="1:24" ht="24.95" customHeight="1">
      <c r="A452" s="135"/>
      <c r="B452" s="91"/>
      <c r="C452" s="91"/>
      <c r="D452" s="130"/>
      <c r="E452" s="67"/>
      <c r="F452" s="67"/>
      <c r="G452" s="129" t="str">
        <f t="shared" si="9"/>
        <v>-</v>
      </c>
      <c r="H452" s="91"/>
      <c r="I452" s="91"/>
      <c r="J452" s="65"/>
      <c r="K452" s="91"/>
      <c r="L452" s="91"/>
      <c r="M452" s="91"/>
      <c r="N452" s="91"/>
      <c r="O452" s="91"/>
      <c r="P452" s="91"/>
      <c r="Q452" s="461"/>
      <c r="R452" s="461"/>
      <c r="S452" s="461"/>
      <c r="X452" s="182"/>
    </row>
    <row r="453" spans="1:24" ht="24.95" customHeight="1">
      <c r="A453" s="135"/>
      <c r="B453" s="91"/>
      <c r="C453" s="91"/>
      <c r="D453" s="130"/>
      <c r="E453" s="67"/>
      <c r="F453" s="67"/>
      <c r="G453" s="129" t="str">
        <f t="shared" si="9"/>
        <v>-</v>
      </c>
      <c r="H453" s="91"/>
      <c r="I453" s="91"/>
      <c r="J453" s="65"/>
      <c r="K453" s="91"/>
      <c r="L453" s="91"/>
      <c r="M453" s="91"/>
      <c r="N453" s="91"/>
      <c r="O453" s="91"/>
      <c r="P453" s="91"/>
      <c r="Q453" s="461"/>
      <c r="R453" s="461"/>
      <c r="S453" s="461"/>
      <c r="X453" s="182"/>
    </row>
    <row r="454" spans="1:24" ht="24.95" customHeight="1">
      <c r="A454" s="135"/>
      <c r="B454" s="91"/>
      <c r="C454" s="91"/>
      <c r="D454" s="130"/>
      <c r="E454" s="67"/>
      <c r="F454" s="67"/>
      <c r="G454" s="129" t="str">
        <f t="shared" si="9"/>
        <v>-</v>
      </c>
      <c r="H454" s="91"/>
      <c r="I454" s="91"/>
      <c r="J454" s="65"/>
      <c r="K454" s="91"/>
      <c r="L454" s="91"/>
      <c r="M454" s="91"/>
      <c r="N454" s="91"/>
      <c r="O454" s="91"/>
      <c r="P454" s="91"/>
      <c r="Q454" s="461"/>
      <c r="R454" s="461"/>
      <c r="S454" s="461"/>
      <c r="X454" s="182"/>
    </row>
    <row r="455" spans="1:24" ht="24.95" customHeight="1">
      <c r="A455" s="135"/>
      <c r="B455" s="91"/>
      <c r="C455" s="91"/>
      <c r="D455" s="130"/>
      <c r="E455" s="67"/>
      <c r="F455" s="67"/>
      <c r="G455" s="129" t="str">
        <f t="shared" si="9"/>
        <v>-</v>
      </c>
      <c r="H455" s="91"/>
      <c r="I455" s="91"/>
      <c r="J455" s="65"/>
      <c r="K455" s="91"/>
      <c r="L455" s="91"/>
      <c r="M455" s="91"/>
      <c r="N455" s="91"/>
      <c r="O455" s="91"/>
      <c r="P455" s="91"/>
      <c r="Q455" s="461"/>
      <c r="R455" s="461"/>
      <c r="S455" s="461"/>
      <c r="X455" s="182"/>
    </row>
    <row r="456" spans="1:24" ht="24.95" customHeight="1">
      <c r="A456" s="135"/>
      <c r="B456" s="91"/>
      <c r="C456" s="91"/>
      <c r="D456" s="130"/>
      <c r="E456" s="67"/>
      <c r="F456" s="67"/>
      <c r="G456" s="129" t="str">
        <f t="shared" si="9"/>
        <v>-</v>
      </c>
      <c r="H456" s="91"/>
      <c r="I456" s="91"/>
      <c r="J456" s="65"/>
      <c r="K456" s="91"/>
      <c r="L456" s="91"/>
      <c r="M456" s="91"/>
      <c r="N456" s="91"/>
      <c r="O456" s="91"/>
      <c r="P456" s="91"/>
      <c r="Q456" s="461"/>
      <c r="R456" s="461"/>
      <c r="S456" s="461"/>
      <c r="X456" s="182"/>
    </row>
    <row r="457" spans="1:24" ht="24.95" customHeight="1">
      <c r="A457" s="135"/>
      <c r="B457" s="91"/>
      <c r="C457" s="91"/>
      <c r="D457" s="130"/>
      <c r="E457" s="67"/>
      <c r="F457" s="67"/>
      <c r="G457" s="129" t="str">
        <f t="shared" si="9"/>
        <v>-</v>
      </c>
      <c r="H457" s="91"/>
      <c r="I457" s="91"/>
      <c r="J457" s="65"/>
      <c r="K457" s="91"/>
      <c r="L457" s="91"/>
      <c r="M457" s="91"/>
      <c r="N457" s="91"/>
      <c r="O457" s="91"/>
      <c r="P457" s="91"/>
      <c r="Q457" s="461"/>
      <c r="R457" s="461"/>
      <c r="S457" s="461"/>
      <c r="X457" s="182"/>
    </row>
    <row r="458" spans="1:24" ht="24.95" customHeight="1">
      <c r="A458" s="135"/>
      <c r="B458" s="91"/>
      <c r="C458" s="91"/>
      <c r="D458" s="130"/>
      <c r="E458" s="67"/>
      <c r="F458" s="67"/>
      <c r="G458" s="129" t="str">
        <f t="shared" si="9"/>
        <v>-</v>
      </c>
      <c r="H458" s="91"/>
      <c r="I458" s="91"/>
      <c r="J458" s="65"/>
      <c r="K458" s="91"/>
      <c r="L458" s="91"/>
      <c r="M458" s="91"/>
      <c r="N458" s="91"/>
      <c r="O458" s="91"/>
      <c r="P458" s="91"/>
      <c r="Q458" s="461"/>
      <c r="R458" s="461"/>
      <c r="S458" s="461"/>
      <c r="X458" s="182"/>
    </row>
    <row r="459" spans="1:24" ht="24.95" customHeight="1">
      <c r="A459" s="135"/>
      <c r="B459" s="91"/>
      <c r="C459" s="91"/>
      <c r="D459" s="130"/>
      <c r="E459" s="67"/>
      <c r="F459" s="67"/>
      <c r="G459" s="129" t="str">
        <f t="shared" si="9"/>
        <v>-</v>
      </c>
      <c r="H459" s="91"/>
      <c r="I459" s="91"/>
      <c r="J459" s="65"/>
      <c r="K459" s="91"/>
      <c r="L459" s="91"/>
      <c r="M459" s="91"/>
      <c r="N459" s="91"/>
      <c r="O459" s="91"/>
      <c r="P459" s="91"/>
      <c r="Q459" s="461"/>
      <c r="R459" s="461"/>
      <c r="S459" s="461"/>
      <c r="X459" s="182"/>
    </row>
    <row r="460" spans="1:24" ht="24.95" customHeight="1">
      <c r="A460" s="135"/>
      <c r="B460" s="91"/>
      <c r="C460" s="91"/>
      <c r="D460" s="130"/>
      <c r="E460" s="67"/>
      <c r="F460" s="67"/>
      <c r="G460" s="129" t="str">
        <f t="shared" si="9"/>
        <v>-</v>
      </c>
      <c r="H460" s="91"/>
      <c r="I460" s="91"/>
      <c r="J460" s="65"/>
      <c r="K460" s="91"/>
      <c r="L460" s="91"/>
      <c r="M460" s="91"/>
      <c r="N460" s="91"/>
      <c r="O460" s="91"/>
      <c r="P460" s="91"/>
      <c r="Q460" s="461"/>
      <c r="R460" s="461"/>
      <c r="S460" s="461"/>
      <c r="X460" s="182"/>
    </row>
    <row r="461" spans="1:24" ht="24.95" customHeight="1">
      <c r="A461" s="135"/>
      <c r="B461" s="91"/>
      <c r="C461" s="91"/>
      <c r="D461" s="130"/>
      <c r="E461" s="67"/>
      <c r="F461" s="67"/>
      <c r="G461" s="129" t="str">
        <f t="shared" si="9"/>
        <v>-</v>
      </c>
      <c r="H461" s="91"/>
      <c r="I461" s="91"/>
      <c r="J461" s="65"/>
      <c r="K461" s="91"/>
      <c r="L461" s="91"/>
      <c r="M461" s="91"/>
      <c r="N461" s="91"/>
      <c r="O461" s="91"/>
      <c r="P461" s="91"/>
      <c r="Q461" s="461"/>
      <c r="R461" s="461"/>
      <c r="S461" s="461"/>
      <c r="X461" s="182"/>
    </row>
    <row r="462" spans="1:24" ht="24.95" customHeight="1">
      <c r="A462" s="135"/>
      <c r="B462" s="91"/>
      <c r="C462" s="91"/>
      <c r="D462" s="130"/>
      <c r="E462" s="67"/>
      <c r="F462" s="67"/>
      <c r="G462" s="129" t="str">
        <f t="shared" si="9"/>
        <v>-</v>
      </c>
      <c r="H462" s="91"/>
      <c r="I462" s="91"/>
      <c r="J462" s="65"/>
      <c r="K462" s="91"/>
      <c r="L462" s="91"/>
      <c r="M462" s="91"/>
      <c r="N462" s="91"/>
      <c r="O462" s="91"/>
      <c r="P462" s="91"/>
      <c r="Q462" s="461"/>
      <c r="R462" s="461"/>
      <c r="S462" s="461"/>
      <c r="X462" s="182"/>
    </row>
    <row r="463" spans="1:24" ht="24.95" customHeight="1">
      <c r="A463" s="135"/>
      <c r="B463" s="91"/>
      <c r="C463" s="91"/>
      <c r="D463" s="130"/>
      <c r="E463" s="67"/>
      <c r="F463" s="67"/>
      <c r="G463" s="129" t="str">
        <f t="shared" si="9"/>
        <v>-</v>
      </c>
      <c r="H463" s="91"/>
      <c r="I463" s="91"/>
      <c r="J463" s="65"/>
      <c r="K463" s="91"/>
      <c r="L463" s="91"/>
      <c r="M463" s="91"/>
      <c r="N463" s="91"/>
      <c r="O463" s="91"/>
      <c r="P463" s="91"/>
      <c r="Q463" s="461"/>
      <c r="R463" s="461"/>
      <c r="S463" s="461"/>
      <c r="X463" s="182"/>
    </row>
    <row r="464" spans="1:24" ht="24.95" customHeight="1">
      <c r="A464" s="135"/>
      <c r="B464" s="91"/>
      <c r="C464" s="91"/>
      <c r="D464" s="130"/>
      <c r="E464" s="67"/>
      <c r="F464" s="67"/>
      <c r="G464" s="129" t="str">
        <f t="shared" si="9"/>
        <v>-</v>
      </c>
      <c r="H464" s="91"/>
      <c r="I464" s="91"/>
      <c r="J464" s="65"/>
      <c r="K464" s="91"/>
      <c r="L464" s="91"/>
      <c r="M464" s="91"/>
      <c r="N464" s="91"/>
      <c r="O464" s="91"/>
      <c r="P464" s="91"/>
      <c r="Q464" s="461"/>
      <c r="R464" s="461"/>
      <c r="S464" s="461"/>
      <c r="X464" s="182"/>
    </row>
    <row r="465" spans="1:24" ht="24.95" customHeight="1">
      <c r="A465" s="135"/>
      <c r="B465" s="91"/>
      <c r="C465" s="91"/>
      <c r="D465" s="130"/>
      <c r="E465" s="67"/>
      <c r="F465" s="67"/>
      <c r="G465" s="129" t="str">
        <f t="shared" si="9"/>
        <v>-</v>
      </c>
      <c r="H465" s="91"/>
      <c r="I465" s="91"/>
      <c r="J465" s="65"/>
      <c r="K465" s="91"/>
      <c r="L465" s="91"/>
      <c r="M465" s="91"/>
      <c r="N465" s="91"/>
      <c r="O465" s="91"/>
      <c r="P465" s="91"/>
      <c r="Q465" s="461"/>
      <c r="R465" s="461"/>
      <c r="S465" s="461"/>
      <c r="X465" s="182"/>
    </row>
    <row r="466" spans="1:24" ht="24.95" customHeight="1">
      <c r="A466" s="135"/>
      <c r="B466" s="91"/>
      <c r="C466" s="91"/>
      <c r="D466" s="130"/>
      <c r="E466" s="67"/>
      <c r="F466" s="67"/>
      <c r="G466" s="129" t="str">
        <f t="shared" si="9"/>
        <v>-</v>
      </c>
      <c r="H466" s="91"/>
      <c r="I466" s="91"/>
      <c r="J466" s="65"/>
      <c r="K466" s="91"/>
      <c r="L466" s="91"/>
      <c r="M466" s="91"/>
      <c r="N466" s="91"/>
      <c r="O466" s="91"/>
      <c r="P466" s="91"/>
      <c r="Q466" s="461"/>
      <c r="R466" s="461"/>
      <c r="S466" s="461"/>
      <c r="X466" s="182"/>
    </row>
    <row r="467" spans="1:24" ht="24.95" customHeight="1">
      <c r="A467" s="135"/>
      <c r="B467" s="91"/>
      <c r="C467" s="91"/>
      <c r="D467" s="130"/>
      <c r="E467" s="67"/>
      <c r="F467" s="67"/>
      <c r="G467" s="129" t="str">
        <f t="shared" si="9"/>
        <v>-</v>
      </c>
      <c r="H467" s="91"/>
      <c r="I467" s="91"/>
      <c r="J467" s="65"/>
      <c r="K467" s="91"/>
      <c r="L467" s="91"/>
      <c r="M467" s="91"/>
      <c r="N467" s="91"/>
      <c r="O467" s="91"/>
      <c r="P467" s="91"/>
      <c r="Q467" s="461"/>
      <c r="R467" s="461"/>
      <c r="S467" s="461"/>
      <c r="X467" s="182"/>
    </row>
    <row r="468" spans="1:24" ht="24.95" customHeight="1">
      <c r="A468" s="135"/>
      <c r="B468" s="91"/>
      <c r="C468" s="91"/>
      <c r="D468" s="130"/>
      <c r="E468" s="67"/>
      <c r="F468" s="67"/>
      <c r="G468" s="129" t="str">
        <f t="shared" si="9"/>
        <v>-</v>
      </c>
      <c r="H468" s="91"/>
      <c r="I468" s="91"/>
      <c r="J468" s="65"/>
      <c r="K468" s="91"/>
      <c r="L468" s="91"/>
      <c r="M468" s="91"/>
      <c r="N468" s="91"/>
      <c r="O468" s="91"/>
      <c r="P468" s="91"/>
      <c r="Q468" s="461"/>
      <c r="R468" s="461"/>
      <c r="S468" s="461"/>
      <c r="X468" s="182"/>
    </row>
    <row r="469" spans="1:24" ht="24.95" customHeight="1">
      <c r="A469" s="135"/>
      <c r="B469" s="91"/>
      <c r="C469" s="91"/>
      <c r="D469" s="130"/>
      <c r="E469" s="67"/>
      <c r="F469" s="67"/>
      <c r="G469" s="129" t="str">
        <f t="shared" si="9"/>
        <v>-</v>
      </c>
      <c r="H469" s="91"/>
      <c r="I469" s="91"/>
      <c r="J469" s="65"/>
      <c r="K469" s="91"/>
      <c r="L469" s="91"/>
      <c r="M469" s="91"/>
      <c r="N469" s="91"/>
      <c r="O469" s="91"/>
      <c r="P469" s="91"/>
      <c r="Q469" s="461"/>
      <c r="R469" s="461"/>
      <c r="S469" s="461"/>
      <c r="X469" s="182"/>
    </row>
    <row r="470" spans="1:24" ht="24.95" customHeight="1">
      <c r="A470" s="135"/>
      <c r="B470" s="91"/>
      <c r="C470" s="91"/>
      <c r="D470" s="130"/>
      <c r="E470" s="67"/>
      <c r="F470" s="67"/>
      <c r="G470" s="129" t="str">
        <f t="shared" si="9"/>
        <v>-</v>
      </c>
      <c r="H470" s="91"/>
      <c r="I470" s="91"/>
      <c r="J470" s="65"/>
      <c r="K470" s="91"/>
      <c r="L470" s="91"/>
      <c r="M470" s="91"/>
      <c r="N470" s="91"/>
      <c r="O470" s="91"/>
      <c r="P470" s="91"/>
      <c r="Q470" s="461"/>
      <c r="R470" s="461"/>
      <c r="S470" s="461"/>
      <c r="X470" s="182"/>
    </row>
    <row r="471" spans="1:24" ht="24.95" customHeight="1">
      <c r="A471" s="135"/>
      <c r="B471" s="91"/>
      <c r="C471" s="91"/>
      <c r="D471" s="130"/>
      <c r="E471" s="67"/>
      <c r="F471" s="67"/>
      <c r="G471" s="129" t="str">
        <f t="shared" si="9"/>
        <v>-</v>
      </c>
      <c r="H471" s="91"/>
      <c r="I471" s="91"/>
      <c r="J471" s="65"/>
      <c r="K471" s="91"/>
      <c r="L471" s="91"/>
      <c r="M471" s="91"/>
      <c r="N471" s="91"/>
      <c r="O471" s="91"/>
      <c r="P471" s="91"/>
      <c r="Q471" s="461"/>
      <c r="R471" s="461"/>
      <c r="S471" s="461"/>
      <c r="X471" s="182"/>
    </row>
    <row r="472" spans="1:24" ht="24.95" customHeight="1">
      <c r="A472" s="135"/>
      <c r="B472" s="91"/>
      <c r="C472" s="91"/>
      <c r="D472" s="130"/>
      <c r="E472" s="67"/>
      <c r="F472" s="67"/>
      <c r="G472" s="129" t="str">
        <f t="shared" si="9"/>
        <v>-</v>
      </c>
      <c r="H472" s="91"/>
      <c r="I472" s="91"/>
      <c r="J472" s="65"/>
      <c r="K472" s="91"/>
      <c r="L472" s="91"/>
      <c r="M472" s="91"/>
      <c r="N472" s="91"/>
      <c r="O472" s="91"/>
      <c r="P472" s="91"/>
      <c r="Q472" s="461"/>
      <c r="R472" s="461"/>
      <c r="S472" s="461"/>
      <c r="X472" s="182"/>
    </row>
    <row r="473" spans="1:24" ht="24.95" customHeight="1">
      <c r="A473" s="135"/>
      <c r="B473" s="91"/>
      <c r="C473" s="91"/>
      <c r="D473" s="130"/>
      <c r="E473" s="67"/>
      <c r="F473" s="67"/>
      <c r="G473" s="129" t="str">
        <f t="shared" si="9"/>
        <v>-</v>
      </c>
      <c r="H473" s="91"/>
      <c r="I473" s="91"/>
      <c r="J473" s="65"/>
      <c r="K473" s="91"/>
      <c r="L473" s="91"/>
      <c r="M473" s="91"/>
      <c r="N473" s="91"/>
      <c r="O473" s="91"/>
      <c r="P473" s="91"/>
      <c r="Q473" s="461"/>
      <c r="R473" s="461"/>
      <c r="S473" s="461"/>
      <c r="X473" s="182"/>
    </row>
    <row r="474" spans="1:24" ht="24.95" customHeight="1">
      <c r="A474" s="135"/>
      <c r="B474" s="91"/>
      <c r="C474" s="91"/>
      <c r="D474" s="130"/>
      <c r="E474" s="67"/>
      <c r="F474" s="67"/>
      <c r="G474" s="129" t="str">
        <f t="shared" si="9"/>
        <v>-</v>
      </c>
      <c r="H474" s="91"/>
      <c r="I474" s="91"/>
      <c r="J474" s="65"/>
      <c r="K474" s="91"/>
      <c r="L474" s="91"/>
      <c r="M474" s="91"/>
      <c r="N474" s="91"/>
      <c r="O474" s="91"/>
      <c r="P474" s="91"/>
      <c r="Q474" s="461"/>
      <c r="R474" s="461"/>
      <c r="S474" s="461"/>
      <c r="X474" s="182"/>
    </row>
    <row r="475" spans="1:24" ht="24.95" customHeight="1">
      <c r="A475" s="135"/>
      <c r="B475" s="91"/>
      <c r="C475" s="91"/>
      <c r="D475" s="130"/>
      <c r="E475" s="67"/>
      <c r="F475" s="67"/>
      <c r="G475" s="129" t="str">
        <f t="shared" si="9"/>
        <v>-</v>
      </c>
      <c r="H475" s="91"/>
      <c r="I475" s="91"/>
      <c r="J475" s="65"/>
      <c r="K475" s="91"/>
      <c r="L475" s="91"/>
      <c r="M475" s="91"/>
      <c r="N475" s="91"/>
      <c r="O475" s="91"/>
      <c r="P475" s="91"/>
      <c r="Q475" s="461"/>
      <c r="R475" s="461"/>
      <c r="S475" s="461"/>
      <c r="X475" s="182"/>
    </row>
    <row r="476" spans="1:24" ht="24.95" customHeight="1">
      <c r="A476" s="135"/>
      <c r="B476" s="91"/>
      <c r="C476" s="91"/>
      <c r="D476" s="130"/>
      <c r="E476" s="67"/>
      <c r="F476" s="67"/>
      <c r="G476" s="129" t="str">
        <f t="shared" si="9"/>
        <v>-</v>
      </c>
      <c r="H476" s="91"/>
      <c r="I476" s="91"/>
      <c r="J476" s="65"/>
      <c r="K476" s="91"/>
      <c r="L476" s="91"/>
      <c r="M476" s="91"/>
      <c r="N476" s="91"/>
      <c r="O476" s="91"/>
      <c r="P476" s="91"/>
      <c r="Q476" s="461"/>
      <c r="R476" s="461"/>
      <c r="S476" s="461"/>
      <c r="X476" s="182"/>
    </row>
    <row r="477" spans="1:24" ht="24.95" customHeight="1">
      <c r="A477" s="135"/>
      <c r="B477" s="91"/>
      <c r="C477" s="91"/>
      <c r="D477" s="130"/>
      <c r="E477" s="67"/>
      <c r="F477" s="67"/>
      <c r="G477" s="129" t="str">
        <f t="shared" si="9"/>
        <v>-</v>
      </c>
      <c r="H477" s="91"/>
      <c r="I477" s="91"/>
      <c r="J477" s="65"/>
      <c r="K477" s="91"/>
      <c r="L477" s="91"/>
      <c r="M477" s="91"/>
      <c r="N477" s="91"/>
      <c r="O477" s="91"/>
      <c r="P477" s="91"/>
      <c r="Q477" s="461"/>
      <c r="R477" s="461"/>
      <c r="S477" s="461"/>
      <c r="X477" s="182"/>
    </row>
    <row r="478" spans="1:24" ht="24.95" customHeight="1">
      <c r="A478" s="135"/>
      <c r="B478" s="91"/>
      <c r="C478" s="91"/>
      <c r="D478" s="130"/>
      <c r="E478" s="67"/>
      <c r="F478" s="67"/>
      <c r="G478" s="129" t="str">
        <f t="shared" ref="G478:G541" si="10">IF(OR(C478="",D478=""),"-",ABS((D478-C478+(D778&lt;C478))*1440))</f>
        <v>-</v>
      </c>
      <c r="H478" s="91"/>
      <c r="I478" s="91"/>
      <c r="J478" s="65"/>
      <c r="K478" s="91"/>
      <c r="L478" s="91"/>
      <c r="M478" s="91"/>
      <c r="N478" s="91"/>
      <c r="O478" s="91"/>
      <c r="P478" s="91"/>
      <c r="Q478" s="461"/>
      <c r="R478" s="461"/>
      <c r="S478" s="461"/>
      <c r="X478" s="182"/>
    </row>
    <row r="479" spans="1:24" ht="24.95" customHeight="1">
      <c r="A479" s="135"/>
      <c r="B479" s="91"/>
      <c r="C479" s="91"/>
      <c r="D479" s="130"/>
      <c r="E479" s="67"/>
      <c r="F479" s="67"/>
      <c r="G479" s="129" t="str">
        <f t="shared" si="10"/>
        <v>-</v>
      </c>
      <c r="H479" s="91"/>
      <c r="I479" s="91"/>
      <c r="J479" s="65"/>
      <c r="K479" s="91"/>
      <c r="L479" s="91"/>
      <c r="M479" s="91"/>
      <c r="N479" s="91"/>
      <c r="O479" s="91"/>
      <c r="P479" s="91"/>
      <c r="Q479" s="461"/>
      <c r="R479" s="461"/>
      <c r="S479" s="461"/>
      <c r="X479" s="182"/>
    </row>
    <row r="480" spans="1:24" ht="24.95" customHeight="1">
      <c r="A480" s="135"/>
      <c r="B480" s="91"/>
      <c r="C480" s="91"/>
      <c r="D480" s="130"/>
      <c r="E480" s="67"/>
      <c r="F480" s="67"/>
      <c r="G480" s="129" t="str">
        <f t="shared" si="10"/>
        <v>-</v>
      </c>
      <c r="H480" s="91"/>
      <c r="I480" s="91"/>
      <c r="J480" s="65"/>
      <c r="K480" s="91"/>
      <c r="L480" s="91"/>
      <c r="M480" s="91"/>
      <c r="N480" s="91"/>
      <c r="O480" s="91"/>
      <c r="P480" s="91"/>
      <c r="Q480" s="461"/>
      <c r="R480" s="461"/>
      <c r="S480" s="461"/>
      <c r="X480" s="182"/>
    </row>
    <row r="481" spans="1:24" ht="24.95" customHeight="1">
      <c r="A481" s="135"/>
      <c r="B481" s="91"/>
      <c r="C481" s="91"/>
      <c r="D481" s="130"/>
      <c r="E481" s="67"/>
      <c r="F481" s="67"/>
      <c r="G481" s="129" t="str">
        <f t="shared" si="10"/>
        <v>-</v>
      </c>
      <c r="H481" s="91"/>
      <c r="I481" s="91"/>
      <c r="J481" s="65"/>
      <c r="K481" s="91"/>
      <c r="L481" s="91"/>
      <c r="M481" s="91"/>
      <c r="N481" s="91"/>
      <c r="O481" s="91"/>
      <c r="P481" s="91"/>
      <c r="Q481" s="461"/>
      <c r="R481" s="461"/>
      <c r="S481" s="461"/>
      <c r="X481" s="182"/>
    </row>
    <row r="482" spans="1:24" ht="24.95" customHeight="1">
      <c r="A482" s="135"/>
      <c r="B482" s="91"/>
      <c r="C482" s="91"/>
      <c r="D482" s="130"/>
      <c r="E482" s="67"/>
      <c r="F482" s="67"/>
      <c r="G482" s="129" t="str">
        <f t="shared" si="10"/>
        <v>-</v>
      </c>
      <c r="H482" s="91"/>
      <c r="I482" s="91"/>
      <c r="J482" s="65"/>
      <c r="K482" s="91"/>
      <c r="L482" s="91"/>
      <c r="M482" s="91"/>
      <c r="N482" s="91"/>
      <c r="O482" s="91"/>
      <c r="P482" s="91"/>
      <c r="Q482" s="461"/>
      <c r="R482" s="461"/>
      <c r="S482" s="461"/>
      <c r="X482" s="182"/>
    </row>
    <row r="483" spans="1:24" ht="24.95" customHeight="1">
      <c r="A483" s="135"/>
      <c r="B483" s="91"/>
      <c r="C483" s="91"/>
      <c r="D483" s="130"/>
      <c r="E483" s="67"/>
      <c r="F483" s="67"/>
      <c r="G483" s="129" t="str">
        <f t="shared" si="10"/>
        <v>-</v>
      </c>
      <c r="H483" s="91"/>
      <c r="I483" s="91"/>
      <c r="J483" s="65"/>
      <c r="K483" s="91"/>
      <c r="L483" s="91"/>
      <c r="M483" s="91"/>
      <c r="N483" s="91"/>
      <c r="O483" s="91"/>
      <c r="P483" s="91"/>
      <c r="Q483" s="461"/>
      <c r="R483" s="461"/>
      <c r="S483" s="461"/>
      <c r="X483" s="182"/>
    </row>
    <row r="484" spans="1:24" ht="24.95" customHeight="1">
      <c r="A484" s="135"/>
      <c r="B484" s="91"/>
      <c r="C484" s="91"/>
      <c r="D484" s="130"/>
      <c r="E484" s="67"/>
      <c r="F484" s="67"/>
      <c r="G484" s="129" t="str">
        <f t="shared" si="10"/>
        <v>-</v>
      </c>
      <c r="H484" s="91"/>
      <c r="I484" s="91"/>
      <c r="J484" s="65"/>
      <c r="K484" s="91"/>
      <c r="L484" s="91"/>
      <c r="M484" s="91"/>
      <c r="N484" s="91"/>
      <c r="O484" s="91"/>
      <c r="P484" s="91"/>
      <c r="Q484" s="461"/>
      <c r="R484" s="461"/>
      <c r="S484" s="461"/>
      <c r="X484" s="182"/>
    </row>
    <row r="485" spans="1:24" ht="24.95" customHeight="1">
      <c r="A485" s="135"/>
      <c r="B485" s="91"/>
      <c r="C485" s="91"/>
      <c r="D485" s="130"/>
      <c r="E485" s="67"/>
      <c r="F485" s="67"/>
      <c r="G485" s="129" t="str">
        <f t="shared" si="10"/>
        <v>-</v>
      </c>
      <c r="H485" s="91"/>
      <c r="I485" s="91"/>
      <c r="J485" s="65"/>
      <c r="K485" s="91"/>
      <c r="L485" s="91"/>
      <c r="M485" s="91"/>
      <c r="N485" s="91"/>
      <c r="O485" s="91"/>
      <c r="P485" s="91"/>
      <c r="Q485" s="461"/>
      <c r="R485" s="461"/>
      <c r="S485" s="461"/>
      <c r="X485" s="182"/>
    </row>
    <row r="486" spans="1:24" ht="24.95" customHeight="1">
      <c r="A486" s="135"/>
      <c r="B486" s="91"/>
      <c r="C486" s="91"/>
      <c r="D486" s="130"/>
      <c r="E486" s="67"/>
      <c r="F486" s="67"/>
      <c r="G486" s="129" t="str">
        <f t="shared" si="10"/>
        <v>-</v>
      </c>
      <c r="H486" s="91"/>
      <c r="I486" s="91"/>
      <c r="J486" s="65"/>
      <c r="K486" s="91"/>
      <c r="L486" s="91"/>
      <c r="M486" s="91"/>
      <c r="N486" s="91"/>
      <c r="O486" s="91"/>
      <c r="P486" s="91"/>
      <c r="Q486" s="461"/>
      <c r="R486" s="461"/>
      <c r="S486" s="461"/>
      <c r="X486" s="182"/>
    </row>
    <row r="487" spans="1:24" ht="24.95" customHeight="1">
      <c r="A487" s="135"/>
      <c r="B487" s="91"/>
      <c r="C487" s="91"/>
      <c r="D487" s="130"/>
      <c r="E487" s="67"/>
      <c r="F487" s="67"/>
      <c r="G487" s="129" t="str">
        <f t="shared" si="10"/>
        <v>-</v>
      </c>
      <c r="H487" s="91"/>
      <c r="I487" s="91"/>
      <c r="J487" s="65"/>
      <c r="K487" s="91"/>
      <c r="L487" s="91"/>
      <c r="M487" s="91"/>
      <c r="N487" s="91"/>
      <c r="O487" s="91"/>
      <c r="P487" s="91"/>
      <c r="Q487" s="461"/>
      <c r="R487" s="461"/>
      <c r="S487" s="461"/>
      <c r="X487" s="182"/>
    </row>
    <row r="488" spans="1:24" ht="24.95" customHeight="1">
      <c r="A488" s="135"/>
      <c r="B488" s="91"/>
      <c r="C488" s="91"/>
      <c r="D488" s="130"/>
      <c r="E488" s="67"/>
      <c r="F488" s="67"/>
      <c r="G488" s="129" t="str">
        <f t="shared" si="10"/>
        <v>-</v>
      </c>
      <c r="H488" s="91"/>
      <c r="I488" s="91"/>
      <c r="J488" s="65"/>
      <c r="K488" s="91"/>
      <c r="L488" s="91"/>
      <c r="M488" s="91"/>
      <c r="N488" s="91"/>
      <c r="O488" s="91"/>
      <c r="P488" s="91"/>
      <c r="Q488" s="461"/>
      <c r="R488" s="461"/>
      <c r="S488" s="461"/>
      <c r="X488" s="182"/>
    </row>
    <row r="489" spans="1:24" ht="24.95" customHeight="1">
      <c r="A489" s="135"/>
      <c r="B489" s="91"/>
      <c r="C489" s="91"/>
      <c r="D489" s="130"/>
      <c r="E489" s="67"/>
      <c r="F489" s="67"/>
      <c r="G489" s="129" t="str">
        <f t="shared" si="10"/>
        <v>-</v>
      </c>
      <c r="H489" s="91"/>
      <c r="I489" s="91"/>
      <c r="J489" s="65"/>
      <c r="K489" s="91"/>
      <c r="L489" s="91"/>
      <c r="M489" s="91"/>
      <c r="N489" s="91"/>
      <c r="O489" s="91"/>
      <c r="P489" s="91"/>
      <c r="Q489" s="461"/>
      <c r="R489" s="461"/>
      <c r="S489" s="461"/>
      <c r="X489" s="182"/>
    </row>
    <row r="490" spans="1:24" ht="24.95" customHeight="1">
      <c r="A490" s="135"/>
      <c r="B490" s="91"/>
      <c r="C490" s="91"/>
      <c r="D490" s="130"/>
      <c r="E490" s="67"/>
      <c r="F490" s="67"/>
      <c r="G490" s="129" t="str">
        <f t="shared" si="10"/>
        <v>-</v>
      </c>
      <c r="H490" s="91"/>
      <c r="I490" s="91"/>
      <c r="J490" s="65"/>
      <c r="K490" s="91"/>
      <c r="L490" s="91"/>
      <c r="M490" s="91"/>
      <c r="N490" s="91"/>
      <c r="O490" s="91"/>
      <c r="P490" s="91"/>
      <c r="Q490" s="461"/>
      <c r="R490" s="461"/>
      <c r="S490" s="461"/>
      <c r="X490" s="182"/>
    </row>
    <row r="491" spans="1:24" ht="24.95" customHeight="1">
      <c r="A491" s="135"/>
      <c r="B491" s="91"/>
      <c r="C491" s="91"/>
      <c r="D491" s="130"/>
      <c r="E491" s="67"/>
      <c r="F491" s="67"/>
      <c r="G491" s="129" t="str">
        <f t="shared" si="10"/>
        <v>-</v>
      </c>
      <c r="H491" s="91"/>
      <c r="I491" s="91"/>
      <c r="J491" s="65"/>
      <c r="K491" s="91"/>
      <c r="L491" s="91"/>
      <c r="M491" s="91"/>
      <c r="N491" s="91"/>
      <c r="O491" s="91"/>
      <c r="P491" s="91"/>
      <c r="Q491" s="461"/>
      <c r="R491" s="461"/>
      <c r="S491" s="461"/>
      <c r="X491" s="182"/>
    </row>
    <row r="492" spans="1:24" ht="24.95" customHeight="1">
      <c r="A492" s="135"/>
      <c r="B492" s="91"/>
      <c r="C492" s="91"/>
      <c r="D492" s="130"/>
      <c r="E492" s="67"/>
      <c r="F492" s="67"/>
      <c r="G492" s="129" t="str">
        <f t="shared" si="10"/>
        <v>-</v>
      </c>
      <c r="H492" s="91"/>
      <c r="I492" s="91"/>
      <c r="J492" s="65"/>
      <c r="K492" s="91"/>
      <c r="L492" s="91"/>
      <c r="M492" s="91"/>
      <c r="N492" s="91"/>
      <c r="O492" s="91"/>
      <c r="P492" s="91"/>
      <c r="Q492" s="461"/>
      <c r="R492" s="461"/>
      <c r="S492" s="461"/>
      <c r="X492" s="182"/>
    </row>
    <row r="493" spans="1:24" ht="24.95" customHeight="1">
      <c r="A493" s="135"/>
      <c r="B493" s="91"/>
      <c r="C493" s="91"/>
      <c r="D493" s="130"/>
      <c r="E493" s="67"/>
      <c r="F493" s="67"/>
      <c r="G493" s="129" t="str">
        <f t="shared" si="10"/>
        <v>-</v>
      </c>
      <c r="H493" s="91"/>
      <c r="I493" s="91"/>
      <c r="J493" s="65"/>
      <c r="K493" s="91"/>
      <c r="L493" s="91"/>
      <c r="M493" s="91"/>
      <c r="N493" s="91"/>
      <c r="O493" s="91"/>
      <c r="P493" s="91"/>
      <c r="Q493" s="461"/>
      <c r="R493" s="461"/>
      <c r="S493" s="461"/>
      <c r="X493" s="182"/>
    </row>
    <row r="494" spans="1:24" ht="24.95" customHeight="1">
      <c r="A494" s="135"/>
      <c r="B494" s="91"/>
      <c r="C494" s="91"/>
      <c r="D494" s="130"/>
      <c r="E494" s="67"/>
      <c r="F494" s="67"/>
      <c r="G494" s="129" t="str">
        <f t="shared" si="10"/>
        <v>-</v>
      </c>
      <c r="H494" s="91"/>
      <c r="I494" s="91"/>
      <c r="J494" s="65"/>
      <c r="K494" s="91"/>
      <c r="L494" s="91"/>
      <c r="M494" s="91"/>
      <c r="N494" s="91"/>
      <c r="O494" s="91"/>
      <c r="P494" s="91"/>
      <c r="Q494" s="461"/>
      <c r="R494" s="461"/>
      <c r="S494" s="461"/>
      <c r="X494" s="182"/>
    </row>
    <row r="495" spans="1:24" ht="24.95" customHeight="1">
      <c r="A495" s="135"/>
      <c r="B495" s="91"/>
      <c r="C495" s="91"/>
      <c r="D495" s="130"/>
      <c r="E495" s="67"/>
      <c r="F495" s="67"/>
      <c r="G495" s="129" t="str">
        <f t="shared" si="10"/>
        <v>-</v>
      </c>
      <c r="H495" s="91"/>
      <c r="I495" s="91"/>
      <c r="J495" s="65"/>
      <c r="K495" s="91"/>
      <c r="L495" s="91"/>
      <c r="M495" s="91"/>
      <c r="N495" s="91"/>
      <c r="O495" s="91"/>
      <c r="P495" s="91"/>
      <c r="Q495" s="461"/>
      <c r="R495" s="461"/>
      <c r="S495" s="461"/>
      <c r="X495" s="182"/>
    </row>
    <row r="496" spans="1:24" ht="24.95" customHeight="1">
      <c r="A496" s="135"/>
      <c r="B496" s="91"/>
      <c r="C496" s="91"/>
      <c r="D496" s="130"/>
      <c r="E496" s="67"/>
      <c r="F496" s="67"/>
      <c r="G496" s="129" t="str">
        <f t="shared" si="10"/>
        <v>-</v>
      </c>
      <c r="H496" s="91"/>
      <c r="I496" s="91"/>
      <c r="J496" s="65"/>
      <c r="K496" s="91"/>
      <c r="L496" s="91"/>
      <c r="M496" s="91"/>
      <c r="N496" s="91"/>
      <c r="O496" s="91"/>
      <c r="P496" s="91"/>
      <c r="Q496" s="461"/>
      <c r="R496" s="461"/>
      <c r="S496" s="461"/>
      <c r="X496" s="182"/>
    </row>
    <row r="497" spans="1:24" ht="24.95" customHeight="1">
      <c r="A497" s="135"/>
      <c r="B497" s="91"/>
      <c r="C497" s="91"/>
      <c r="D497" s="130"/>
      <c r="E497" s="67"/>
      <c r="F497" s="67"/>
      <c r="G497" s="129" t="str">
        <f t="shared" si="10"/>
        <v>-</v>
      </c>
      <c r="H497" s="91"/>
      <c r="I497" s="91"/>
      <c r="J497" s="65"/>
      <c r="K497" s="91"/>
      <c r="L497" s="91"/>
      <c r="M497" s="91"/>
      <c r="N497" s="91"/>
      <c r="O497" s="91"/>
      <c r="P497" s="91"/>
      <c r="Q497" s="461"/>
      <c r="R497" s="461"/>
      <c r="S497" s="461"/>
      <c r="X497" s="182"/>
    </row>
    <row r="498" spans="1:24" ht="24.95" customHeight="1">
      <c r="A498" s="135"/>
      <c r="B498" s="91"/>
      <c r="C498" s="91"/>
      <c r="D498" s="130"/>
      <c r="E498" s="67"/>
      <c r="F498" s="67"/>
      <c r="G498" s="129" t="str">
        <f t="shared" si="10"/>
        <v>-</v>
      </c>
      <c r="H498" s="91"/>
      <c r="I498" s="91"/>
      <c r="J498" s="65"/>
      <c r="K498" s="91"/>
      <c r="L498" s="91"/>
      <c r="M498" s="91"/>
      <c r="N498" s="91"/>
      <c r="O498" s="91"/>
      <c r="P498" s="91"/>
      <c r="Q498" s="461"/>
      <c r="R498" s="461"/>
      <c r="S498" s="461"/>
      <c r="X498" s="182"/>
    </row>
    <row r="499" spans="1:24" ht="24.95" customHeight="1">
      <c r="A499" s="135"/>
      <c r="B499" s="91"/>
      <c r="C499" s="91"/>
      <c r="D499" s="130"/>
      <c r="E499" s="67"/>
      <c r="F499" s="67"/>
      <c r="G499" s="129" t="str">
        <f t="shared" si="10"/>
        <v>-</v>
      </c>
      <c r="H499" s="91"/>
      <c r="I499" s="91"/>
      <c r="J499" s="65"/>
      <c r="K499" s="91"/>
      <c r="L499" s="91"/>
      <c r="M499" s="91"/>
      <c r="N499" s="91"/>
      <c r="O499" s="91"/>
      <c r="P499" s="91"/>
      <c r="Q499" s="461"/>
      <c r="R499" s="461"/>
      <c r="S499" s="461"/>
      <c r="X499" s="182"/>
    </row>
    <row r="500" spans="1:24" ht="24.95" customHeight="1">
      <c r="A500" s="135"/>
      <c r="B500" s="91"/>
      <c r="C500" s="91"/>
      <c r="D500" s="130"/>
      <c r="E500" s="67"/>
      <c r="F500" s="67"/>
      <c r="G500" s="129" t="str">
        <f t="shared" si="10"/>
        <v>-</v>
      </c>
      <c r="H500" s="91"/>
      <c r="I500" s="91"/>
      <c r="J500" s="65"/>
      <c r="K500" s="91"/>
      <c r="L500" s="91"/>
      <c r="M500" s="91"/>
      <c r="N500" s="91"/>
      <c r="O500" s="91"/>
      <c r="P500" s="91"/>
      <c r="Q500" s="461"/>
      <c r="R500" s="461"/>
      <c r="S500" s="461"/>
      <c r="X500" s="182"/>
    </row>
    <row r="501" spans="1:24" ht="24.95" customHeight="1">
      <c r="A501" s="135"/>
      <c r="B501" s="91"/>
      <c r="C501" s="91"/>
      <c r="D501" s="130"/>
      <c r="E501" s="67"/>
      <c r="F501" s="67"/>
      <c r="G501" s="129" t="str">
        <f t="shared" si="10"/>
        <v>-</v>
      </c>
      <c r="H501" s="91"/>
      <c r="I501" s="91"/>
      <c r="J501" s="65"/>
      <c r="K501" s="91"/>
      <c r="L501" s="91"/>
      <c r="M501" s="91"/>
      <c r="N501" s="91"/>
      <c r="O501" s="91"/>
      <c r="P501" s="91"/>
      <c r="Q501" s="461"/>
      <c r="R501" s="461"/>
      <c r="S501" s="461"/>
      <c r="X501" s="182"/>
    </row>
    <row r="502" spans="1:24" ht="24.95" customHeight="1">
      <c r="A502" s="135"/>
      <c r="B502" s="91"/>
      <c r="C502" s="91"/>
      <c r="D502" s="130"/>
      <c r="E502" s="67"/>
      <c r="F502" s="67"/>
      <c r="G502" s="129" t="str">
        <f t="shared" si="10"/>
        <v>-</v>
      </c>
      <c r="H502" s="91"/>
      <c r="I502" s="91"/>
      <c r="J502" s="65"/>
      <c r="K502" s="91"/>
      <c r="L502" s="91"/>
      <c r="M502" s="91"/>
      <c r="N502" s="91"/>
      <c r="O502" s="91"/>
      <c r="P502" s="91"/>
      <c r="Q502" s="461"/>
      <c r="R502" s="461"/>
      <c r="S502" s="461"/>
      <c r="X502" s="182"/>
    </row>
    <row r="503" spans="1:24" ht="24.95" customHeight="1">
      <c r="A503" s="135"/>
      <c r="B503" s="91"/>
      <c r="C503" s="91"/>
      <c r="D503" s="130"/>
      <c r="E503" s="67"/>
      <c r="F503" s="67"/>
      <c r="G503" s="129" t="str">
        <f t="shared" si="10"/>
        <v>-</v>
      </c>
      <c r="H503" s="91"/>
      <c r="I503" s="91"/>
      <c r="J503" s="65"/>
      <c r="K503" s="91"/>
      <c r="L503" s="91"/>
      <c r="M503" s="91"/>
      <c r="N503" s="91"/>
      <c r="O503" s="91"/>
      <c r="P503" s="91"/>
      <c r="Q503" s="461"/>
      <c r="R503" s="461"/>
      <c r="S503" s="461"/>
      <c r="X503" s="182"/>
    </row>
    <row r="504" spans="1:24" ht="24.95" customHeight="1">
      <c r="A504" s="135"/>
      <c r="B504" s="91"/>
      <c r="C504" s="91"/>
      <c r="D504" s="130"/>
      <c r="E504" s="67"/>
      <c r="F504" s="67"/>
      <c r="G504" s="129" t="str">
        <f t="shared" si="10"/>
        <v>-</v>
      </c>
      <c r="H504" s="91"/>
      <c r="I504" s="91"/>
      <c r="J504" s="65"/>
      <c r="K504" s="91"/>
      <c r="L504" s="91"/>
      <c r="M504" s="91"/>
      <c r="N504" s="91"/>
      <c r="O504" s="91"/>
      <c r="P504" s="91"/>
      <c r="Q504" s="461"/>
      <c r="R504" s="461"/>
      <c r="S504" s="461"/>
      <c r="X504" s="182"/>
    </row>
    <row r="505" spans="1:24" ht="24.95" customHeight="1">
      <c r="A505" s="135"/>
      <c r="B505" s="91"/>
      <c r="C505" s="91"/>
      <c r="D505" s="130"/>
      <c r="E505" s="67"/>
      <c r="F505" s="67"/>
      <c r="G505" s="129" t="str">
        <f t="shared" si="10"/>
        <v>-</v>
      </c>
      <c r="H505" s="91"/>
      <c r="I505" s="129" t="s">
        <v>91</v>
      </c>
      <c r="J505" s="65"/>
      <c r="K505" s="129"/>
      <c r="L505" s="129" t="s">
        <v>91</v>
      </c>
      <c r="M505" s="129" t="s">
        <v>91</v>
      </c>
      <c r="N505" s="129" t="s">
        <v>91</v>
      </c>
      <c r="O505" s="129" t="s">
        <v>91</v>
      </c>
      <c r="P505" s="129" t="s">
        <v>91</v>
      </c>
      <c r="Q505" s="129" t="s">
        <v>91</v>
      </c>
      <c r="R505" s="129" t="s">
        <v>91</v>
      </c>
      <c r="S505" s="129" t="s">
        <v>91</v>
      </c>
      <c r="X505" s="182"/>
    </row>
    <row r="506" spans="1:24" ht="24.95" customHeight="1">
      <c r="A506" s="135"/>
      <c r="B506" s="91"/>
      <c r="C506" s="91"/>
      <c r="D506" s="130"/>
      <c r="E506" s="67"/>
      <c r="F506" s="67"/>
      <c r="G506" s="129" t="str">
        <f t="shared" si="10"/>
        <v>-</v>
      </c>
      <c r="H506" s="91"/>
      <c r="I506" s="91"/>
      <c r="J506" s="65"/>
      <c r="K506" s="91"/>
      <c r="L506" s="91"/>
      <c r="M506" s="91"/>
      <c r="N506" s="91"/>
      <c r="O506" s="91"/>
      <c r="P506" s="91"/>
      <c r="Q506" s="91"/>
      <c r="R506" s="91"/>
      <c r="S506" s="91"/>
      <c r="X506" s="182"/>
    </row>
    <row r="507" spans="1:24" ht="24.95" customHeight="1">
      <c r="A507" s="135"/>
      <c r="B507" s="91"/>
      <c r="C507" s="91"/>
      <c r="D507" s="130"/>
      <c r="E507" s="67"/>
      <c r="F507" s="67"/>
      <c r="G507" s="129" t="str">
        <f t="shared" si="10"/>
        <v>-</v>
      </c>
      <c r="H507" s="91"/>
      <c r="I507" s="91"/>
      <c r="J507" s="65"/>
      <c r="K507" s="91"/>
      <c r="L507" s="91"/>
      <c r="M507" s="91"/>
      <c r="N507" s="91"/>
      <c r="O507" s="91"/>
      <c r="P507" s="91"/>
      <c r="Q507" s="91"/>
      <c r="R507" s="91"/>
      <c r="S507" s="91"/>
      <c r="X507" s="182"/>
    </row>
    <row r="508" spans="1:24" ht="24.95" customHeight="1">
      <c r="A508" s="135"/>
      <c r="B508" s="91"/>
      <c r="C508" s="91"/>
      <c r="D508" s="130"/>
      <c r="E508" s="67"/>
      <c r="F508" s="67"/>
      <c r="G508" s="129" t="str">
        <f t="shared" si="10"/>
        <v>-</v>
      </c>
      <c r="H508" s="91"/>
      <c r="I508" s="91"/>
      <c r="J508" s="65"/>
      <c r="K508" s="91"/>
      <c r="L508" s="91"/>
      <c r="M508" s="91"/>
      <c r="N508" s="91"/>
      <c r="O508" s="91"/>
      <c r="P508" s="91"/>
      <c r="Q508" s="91"/>
      <c r="R508" s="91"/>
      <c r="S508" s="91"/>
      <c r="X508" s="182"/>
    </row>
    <row r="509" spans="1:24" ht="24.95" customHeight="1">
      <c r="A509" s="135"/>
      <c r="B509" s="91"/>
      <c r="C509" s="91"/>
      <c r="D509" s="130"/>
      <c r="E509" s="67"/>
      <c r="F509" s="67"/>
      <c r="G509" s="129" t="str">
        <f t="shared" si="10"/>
        <v>-</v>
      </c>
      <c r="H509" s="91"/>
      <c r="I509" s="91"/>
      <c r="J509" s="65"/>
      <c r="K509" s="91"/>
      <c r="L509" s="91"/>
      <c r="M509" s="91"/>
      <c r="N509" s="91"/>
      <c r="O509" s="91"/>
      <c r="P509" s="91"/>
      <c r="Q509" s="91"/>
      <c r="R509" s="91"/>
      <c r="S509" s="91"/>
      <c r="X509" s="182"/>
    </row>
    <row r="510" spans="1:24" ht="24.95" customHeight="1">
      <c r="A510" s="135"/>
      <c r="B510" s="91"/>
      <c r="C510" s="91"/>
      <c r="D510" s="130"/>
      <c r="E510" s="67"/>
      <c r="F510" s="67"/>
      <c r="G510" s="129" t="str">
        <f t="shared" si="10"/>
        <v>-</v>
      </c>
      <c r="H510" s="91"/>
      <c r="I510" s="91"/>
      <c r="J510" s="65"/>
      <c r="K510" s="91"/>
      <c r="L510" s="91"/>
      <c r="M510" s="91"/>
      <c r="N510" s="91"/>
      <c r="O510" s="91"/>
      <c r="P510" s="91"/>
      <c r="Q510" s="91"/>
      <c r="R510" s="91"/>
      <c r="S510" s="91"/>
      <c r="X510" s="182"/>
    </row>
    <row r="511" spans="1:24" ht="24.95" customHeight="1">
      <c r="A511" s="135"/>
      <c r="B511" s="91"/>
      <c r="C511" s="91"/>
      <c r="D511" s="130"/>
      <c r="E511" s="67"/>
      <c r="F511" s="67"/>
      <c r="G511" s="129" t="str">
        <f t="shared" si="10"/>
        <v>-</v>
      </c>
      <c r="H511" s="91"/>
      <c r="I511" s="91"/>
      <c r="J511" s="65"/>
      <c r="K511" s="91"/>
      <c r="L511" s="91"/>
      <c r="M511" s="91"/>
      <c r="N511" s="91"/>
      <c r="O511" s="91"/>
      <c r="P511" s="91"/>
      <c r="Q511" s="91"/>
      <c r="R511" s="91"/>
      <c r="S511" s="91"/>
      <c r="X511" s="182"/>
    </row>
    <row r="512" spans="1:24" ht="24.95" customHeight="1">
      <c r="A512" s="135"/>
      <c r="B512" s="91"/>
      <c r="C512" s="91"/>
      <c r="D512" s="130"/>
      <c r="E512" s="67"/>
      <c r="F512" s="67"/>
      <c r="G512" s="129" t="str">
        <f t="shared" si="10"/>
        <v>-</v>
      </c>
      <c r="H512" s="91"/>
      <c r="I512" s="91"/>
      <c r="J512" s="65"/>
      <c r="K512" s="91"/>
      <c r="L512" s="91"/>
      <c r="M512" s="91"/>
      <c r="N512" s="91"/>
      <c r="O512" s="91"/>
      <c r="P512" s="91"/>
      <c r="Q512" s="91"/>
      <c r="R512" s="91"/>
      <c r="S512" s="91"/>
      <c r="X512" s="182"/>
    </row>
    <row r="513" spans="1:24" ht="24.95" customHeight="1">
      <c r="A513" s="135"/>
      <c r="B513" s="91"/>
      <c r="C513" s="91"/>
      <c r="D513" s="130"/>
      <c r="E513" s="67"/>
      <c r="F513" s="67"/>
      <c r="G513" s="129" t="str">
        <f t="shared" si="10"/>
        <v>-</v>
      </c>
      <c r="H513" s="91"/>
      <c r="I513" s="91"/>
      <c r="J513" s="65"/>
      <c r="K513" s="91"/>
      <c r="L513" s="91"/>
      <c r="M513" s="91"/>
      <c r="N513" s="91"/>
      <c r="O513" s="91"/>
      <c r="P513" s="91"/>
      <c r="Q513" s="91"/>
      <c r="R513" s="91"/>
      <c r="S513" s="91"/>
      <c r="X513" s="182"/>
    </row>
    <row r="514" spans="1:24" ht="24.95" customHeight="1">
      <c r="A514" s="135"/>
      <c r="B514" s="91"/>
      <c r="C514" s="91"/>
      <c r="D514" s="130"/>
      <c r="E514" s="67"/>
      <c r="F514" s="67"/>
      <c r="G514" s="129" t="str">
        <f t="shared" si="10"/>
        <v>-</v>
      </c>
      <c r="H514" s="91"/>
      <c r="I514" s="91"/>
      <c r="J514" s="65"/>
      <c r="K514" s="91"/>
      <c r="L514" s="91"/>
      <c r="M514" s="91"/>
      <c r="N514" s="91"/>
      <c r="O514" s="91"/>
      <c r="P514" s="91"/>
      <c r="Q514" s="91"/>
      <c r="R514" s="91"/>
      <c r="S514" s="91"/>
      <c r="X514" s="182"/>
    </row>
    <row r="515" spans="1:24" ht="24.95" customHeight="1">
      <c r="A515" s="135"/>
      <c r="B515" s="91"/>
      <c r="C515" s="91"/>
      <c r="D515" s="130"/>
      <c r="E515" s="67"/>
      <c r="F515" s="67"/>
      <c r="G515" s="129" t="str">
        <f t="shared" si="10"/>
        <v>-</v>
      </c>
      <c r="H515" s="91"/>
      <c r="I515" s="91"/>
      <c r="J515" s="65"/>
      <c r="K515" s="91"/>
      <c r="L515" s="91"/>
      <c r="M515" s="91"/>
      <c r="N515" s="91"/>
      <c r="O515" s="91"/>
      <c r="P515" s="91"/>
      <c r="Q515" s="91"/>
      <c r="R515" s="91"/>
      <c r="S515" s="91"/>
      <c r="X515" s="182"/>
    </row>
    <row r="516" spans="1:24" ht="24.95" customHeight="1">
      <c r="A516" s="135"/>
      <c r="B516" s="91"/>
      <c r="C516" s="91"/>
      <c r="D516" s="130"/>
      <c r="E516" s="67"/>
      <c r="F516" s="67"/>
      <c r="G516" s="129" t="str">
        <f t="shared" si="10"/>
        <v>-</v>
      </c>
      <c r="H516" s="91"/>
      <c r="I516" s="91"/>
      <c r="J516" s="65"/>
      <c r="K516" s="91"/>
      <c r="L516" s="91"/>
      <c r="M516" s="91"/>
      <c r="N516" s="91"/>
      <c r="O516" s="91"/>
      <c r="P516" s="91"/>
      <c r="Q516" s="91"/>
      <c r="R516" s="91"/>
      <c r="S516" s="91"/>
      <c r="X516" s="182"/>
    </row>
    <row r="517" spans="1:24" ht="24.95" customHeight="1">
      <c r="A517" s="135"/>
      <c r="B517" s="91"/>
      <c r="C517" s="91"/>
      <c r="D517" s="130"/>
      <c r="E517" s="67"/>
      <c r="F517" s="67"/>
      <c r="G517" s="129" t="str">
        <f t="shared" si="10"/>
        <v>-</v>
      </c>
      <c r="H517" s="91"/>
      <c r="I517" s="91"/>
      <c r="J517" s="65"/>
      <c r="K517" s="91"/>
      <c r="L517" s="91"/>
      <c r="M517" s="91"/>
      <c r="N517" s="91"/>
      <c r="O517" s="91"/>
      <c r="P517" s="91"/>
      <c r="Q517" s="91"/>
      <c r="R517" s="91"/>
      <c r="S517" s="91"/>
      <c r="X517" s="182"/>
    </row>
    <row r="518" spans="1:24" ht="24.95" customHeight="1">
      <c r="A518" s="135"/>
      <c r="B518" s="91"/>
      <c r="C518" s="91"/>
      <c r="D518" s="130"/>
      <c r="E518" s="67"/>
      <c r="F518" s="67"/>
      <c r="G518" s="129" t="str">
        <f t="shared" si="10"/>
        <v>-</v>
      </c>
      <c r="H518" s="91"/>
      <c r="I518" s="91"/>
      <c r="J518" s="65"/>
      <c r="K518" s="91"/>
      <c r="L518" s="91"/>
      <c r="M518" s="91"/>
      <c r="N518" s="91"/>
      <c r="O518" s="91"/>
      <c r="P518" s="91"/>
      <c r="Q518" s="91"/>
      <c r="R518" s="91"/>
      <c r="S518" s="91"/>
      <c r="X518" s="182"/>
    </row>
    <row r="519" spans="1:24" ht="24.95" customHeight="1">
      <c r="A519" s="135"/>
      <c r="B519" s="91"/>
      <c r="C519" s="91"/>
      <c r="D519" s="130"/>
      <c r="E519" s="67"/>
      <c r="F519" s="67"/>
      <c r="G519" s="129" t="str">
        <f t="shared" si="10"/>
        <v>-</v>
      </c>
      <c r="H519" s="91"/>
      <c r="I519" s="91"/>
      <c r="J519" s="65"/>
      <c r="K519" s="91"/>
      <c r="L519" s="91"/>
      <c r="M519" s="91"/>
      <c r="N519" s="91"/>
      <c r="O519" s="91"/>
      <c r="P519" s="91"/>
      <c r="Q519" s="91"/>
      <c r="R519" s="91"/>
      <c r="S519" s="91"/>
      <c r="X519" s="182"/>
    </row>
    <row r="520" spans="1:24" ht="24.95" customHeight="1">
      <c r="A520" s="135"/>
      <c r="B520" s="91"/>
      <c r="C520" s="91"/>
      <c r="D520" s="130"/>
      <c r="E520" s="67"/>
      <c r="F520" s="67"/>
      <c r="G520" s="129" t="str">
        <f t="shared" si="10"/>
        <v>-</v>
      </c>
      <c r="H520" s="91"/>
      <c r="I520" s="91"/>
      <c r="J520" s="65"/>
      <c r="K520" s="91"/>
      <c r="L520" s="91"/>
      <c r="M520" s="91"/>
      <c r="N520" s="91"/>
      <c r="O520" s="91"/>
      <c r="P520" s="91"/>
      <c r="Q520" s="91"/>
      <c r="R520" s="91"/>
      <c r="S520" s="91"/>
      <c r="X520" s="182"/>
    </row>
    <row r="521" spans="1:24" ht="24.95" customHeight="1">
      <c r="A521" s="135"/>
      <c r="B521" s="91"/>
      <c r="C521" s="91"/>
      <c r="D521" s="130"/>
      <c r="E521" s="67"/>
      <c r="F521" s="67"/>
      <c r="G521" s="129" t="str">
        <f t="shared" si="10"/>
        <v>-</v>
      </c>
      <c r="H521" s="91"/>
      <c r="I521" s="91"/>
      <c r="J521" s="65"/>
      <c r="K521" s="91"/>
      <c r="L521" s="91"/>
      <c r="M521" s="91"/>
      <c r="N521" s="91"/>
      <c r="O521" s="91"/>
      <c r="P521" s="91"/>
      <c r="Q521" s="91"/>
      <c r="R521" s="91"/>
      <c r="S521" s="91"/>
      <c r="X521" s="182"/>
    </row>
    <row r="522" spans="1:24" ht="24.95" customHeight="1">
      <c r="A522" s="135"/>
      <c r="B522" s="91"/>
      <c r="C522" s="91"/>
      <c r="D522" s="130"/>
      <c r="E522" s="67"/>
      <c r="F522" s="67"/>
      <c r="G522" s="129" t="str">
        <f t="shared" si="10"/>
        <v>-</v>
      </c>
      <c r="H522" s="91"/>
      <c r="I522" s="91"/>
      <c r="J522" s="65"/>
      <c r="K522" s="91"/>
      <c r="L522" s="91"/>
      <c r="M522" s="91"/>
      <c r="N522" s="91"/>
      <c r="O522" s="91"/>
      <c r="P522" s="91"/>
      <c r="Q522" s="91"/>
      <c r="R522" s="91"/>
      <c r="S522" s="91"/>
      <c r="X522" s="182"/>
    </row>
    <row r="523" spans="1:24" ht="24.95" customHeight="1">
      <c r="A523" s="135"/>
      <c r="B523" s="91"/>
      <c r="C523" s="91"/>
      <c r="D523" s="130"/>
      <c r="E523" s="67"/>
      <c r="F523" s="67"/>
      <c r="G523" s="129" t="str">
        <f t="shared" si="10"/>
        <v>-</v>
      </c>
      <c r="H523" s="91"/>
      <c r="I523" s="91"/>
      <c r="J523" s="65"/>
      <c r="K523" s="91"/>
      <c r="L523" s="91"/>
      <c r="M523" s="91"/>
      <c r="N523" s="91"/>
      <c r="O523" s="91"/>
      <c r="P523" s="91"/>
      <c r="Q523" s="91"/>
      <c r="R523" s="91"/>
      <c r="S523" s="91"/>
      <c r="X523" s="182"/>
    </row>
    <row r="524" spans="1:24" ht="24.95" customHeight="1">
      <c r="A524" s="135"/>
      <c r="B524" s="91"/>
      <c r="C524" s="91"/>
      <c r="D524" s="130"/>
      <c r="E524" s="67"/>
      <c r="F524" s="67"/>
      <c r="G524" s="129" t="str">
        <f t="shared" si="10"/>
        <v>-</v>
      </c>
      <c r="H524" s="91"/>
      <c r="I524" s="91"/>
      <c r="J524" s="67"/>
      <c r="K524" s="91"/>
      <c r="L524" s="91"/>
      <c r="M524" s="91"/>
      <c r="N524" s="91"/>
      <c r="O524" s="91"/>
      <c r="P524" s="91"/>
      <c r="Q524" s="91"/>
      <c r="R524" s="91"/>
      <c r="S524" s="91"/>
      <c r="X524" s="182"/>
    </row>
    <row r="525" spans="1:24" ht="24.95" customHeight="1">
      <c r="A525" s="135"/>
      <c r="B525" s="91"/>
      <c r="C525" s="91"/>
      <c r="D525" s="130"/>
      <c r="E525" s="67"/>
      <c r="F525" s="67"/>
      <c r="G525" s="129" t="str">
        <f t="shared" si="10"/>
        <v>-</v>
      </c>
      <c r="H525" s="91"/>
      <c r="I525" s="91"/>
      <c r="J525" s="65"/>
      <c r="K525" s="91"/>
      <c r="L525" s="91"/>
      <c r="M525" s="91"/>
      <c r="N525" s="91"/>
      <c r="O525" s="91"/>
      <c r="P525" s="91"/>
      <c r="Q525" s="91"/>
      <c r="R525" s="91"/>
      <c r="S525" s="91"/>
      <c r="X525" s="182"/>
    </row>
    <row r="526" spans="1:24" ht="24.95" customHeight="1">
      <c r="A526" s="135"/>
      <c r="B526" s="91"/>
      <c r="C526" s="91"/>
      <c r="D526" s="130"/>
      <c r="E526" s="67"/>
      <c r="F526" s="67"/>
      <c r="G526" s="129" t="str">
        <f t="shared" si="10"/>
        <v>-</v>
      </c>
      <c r="H526" s="91"/>
      <c r="I526" s="91"/>
      <c r="J526" s="65"/>
      <c r="K526" s="91"/>
      <c r="L526" s="91"/>
      <c r="M526" s="91"/>
      <c r="N526" s="91"/>
      <c r="O526" s="91"/>
      <c r="P526" s="91"/>
      <c r="Q526" s="91"/>
      <c r="R526" s="91"/>
      <c r="S526" s="91"/>
      <c r="X526" s="182"/>
    </row>
    <row r="527" spans="1:24" ht="24.95" customHeight="1">
      <c r="A527" s="135"/>
      <c r="B527" s="91"/>
      <c r="C527" s="91"/>
      <c r="D527" s="130"/>
      <c r="E527" s="67"/>
      <c r="F527" s="67"/>
      <c r="G527" s="129" t="str">
        <f t="shared" si="10"/>
        <v>-</v>
      </c>
      <c r="H527" s="91"/>
      <c r="I527" s="91"/>
      <c r="J527" s="65"/>
      <c r="K527" s="91"/>
      <c r="L527" s="91"/>
      <c r="M527" s="91"/>
      <c r="N527" s="91"/>
      <c r="O527" s="91"/>
      <c r="P527" s="91"/>
      <c r="Q527" s="91"/>
      <c r="R527" s="91"/>
      <c r="S527" s="91"/>
      <c r="X527" s="182"/>
    </row>
    <row r="528" spans="1:24" ht="24.95" customHeight="1">
      <c r="A528" s="135"/>
      <c r="B528" s="91"/>
      <c r="C528" s="91"/>
      <c r="D528" s="130"/>
      <c r="E528" s="67"/>
      <c r="F528" s="67"/>
      <c r="G528" s="129" t="str">
        <f t="shared" si="10"/>
        <v>-</v>
      </c>
      <c r="H528" s="91"/>
      <c r="I528" s="91"/>
      <c r="J528" s="65"/>
      <c r="K528" s="91"/>
      <c r="L528" s="91"/>
      <c r="M528" s="91"/>
      <c r="N528" s="91"/>
      <c r="O528" s="91"/>
      <c r="P528" s="91"/>
      <c r="Q528" s="91"/>
      <c r="R528" s="91"/>
      <c r="S528" s="91"/>
      <c r="X528" s="182"/>
    </row>
    <row r="529" spans="1:24" ht="24.95" customHeight="1">
      <c r="A529" s="135"/>
      <c r="B529" s="91"/>
      <c r="C529" s="91"/>
      <c r="D529" s="130"/>
      <c r="E529" s="67"/>
      <c r="F529" s="67"/>
      <c r="G529" s="129" t="str">
        <f t="shared" si="10"/>
        <v>-</v>
      </c>
      <c r="H529" s="91"/>
      <c r="I529" s="91"/>
      <c r="J529" s="65"/>
      <c r="K529" s="91"/>
      <c r="L529" s="91"/>
      <c r="M529" s="91"/>
      <c r="N529" s="91"/>
      <c r="O529" s="91"/>
      <c r="P529" s="91"/>
      <c r="Q529" s="91"/>
      <c r="R529" s="91"/>
      <c r="S529" s="91"/>
      <c r="X529" s="182"/>
    </row>
    <row r="530" spans="1:24" ht="24.95" customHeight="1">
      <c r="A530" s="135"/>
      <c r="B530" s="91"/>
      <c r="C530" s="91"/>
      <c r="D530" s="130"/>
      <c r="E530" s="67"/>
      <c r="F530" s="67"/>
      <c r="G530" s="129" t="str">
        <f t="shared" si="10"/>
        <v>-</v>
      </c>
      <c r="H530" s="91"/>
      <c r="I530" s="91"/>
      <c r="J530" s="65"/>
      <c r="K530" s="91"/>
      <c r="L530" s="91"/>
      <c r="M530" s="91"/>
      <c r="N530" s="91"/>
      <c r="O530" s="91"/>
      <c r="P530" s="91"/>
      <c r="Q530" s="91"/>
      <c r="R530" s="91"/>
      <c r="S530" s="91"/>
      <c r="X530" s="182"/>
    </row>
    <row r="531" spans="1:24" ht="24.95" customHeight="1">
      <c r="A531" s="135"/>
      <c r="B531" s="91"/>
      <c r="C531" s="91"/>
      <c r="D531" s="130"/>
      <c r="E531" s="67"/>
      <c r="F531" s="67"/>
      <c r="G531" s="129" t="str">
        <f t="shared" si="10"/>
        <v>-</v>
      </c>
      <c r="H531" s="91"/>
      <c r="I531" s="91"/>
      <c r="J531" s="65"/>
      <c r="K531" s="91"/>
      <c r="L531" s="91"/>
      <c r="M531" s="91"/>
      <c r="N531" s="91"/>
      <c r="O531" s="91"/>
      <c r="P531" s="91"/>
      <c r="Q531" s="91"/>
      <c r="R531" s="91"/>
      <c r="S531" s="91"/>
      <c r="X531" s="182"/>
    </row>
    <row r="532" spans="1:24" ht="24.95" customHeight="1">
      <c r="A532" s="135"/>
      <c r="B532" s="91"/>
      <c r="C532" s="91"/>
      <c r="D532" s="130"/>
      <c r="E532" s="67"/>
      <c r="F532" s="67"/>
      <c r="G532" s="129" t="str">
        <f t="shared" si="10"/>
        <v>-</v>
      </c>
      <c r="H532" s="91"/>
      <c r="I532" s="91"/>
      <c r="J532" s="65"/>
      <c r="K532" s="91"/>
      <c r="L532" s="91"/>
      <c r="M532" s="91"/>
      <c r="N532" s="91"/>
      <c r="O532" s="91"/>
      <c r="P532" s="91"/>
      <c r="Q532" s="91"/>
      <c r="R532" s="91"/>
      <c r="S532" s="91"/>
      <c r="X532" s="182"/>
    </row>
    <row r="533" spans="1:24" ht="24.95" customHeight="1">
      <c r="A533" s="135"/>
      <c r="B533" s="91"/>
      <c r="C533" s="91"/>
      <c r="D533" s="130"/>
      <c r="E533" s="67"/>
      <c r="F533" s="67"/>
      <c r="G533" s="129" t="str">
        <f t="shared" si="10"/>
        <v>-</v>
      </c>
      <c r="H533" s="91"/>
      <c r="I533" s="91"/>
      <c r="J533" s="65"/>
      <c r="K533" s="91"/>
      <c r="L533" s="91"/>
      <c r="M533" s="91"/>
      <c r="N533" s="91"/>
      <c r="O533" s="91"/>
      <c r="P533" s="91"/>
      <c r="Q533" s="91"/>
      <c r="R533" s="91"/>
      <c r="S533" s="91"/>
      <c r="X533" s="182"/>
    </row>
    <row r="534" spans="1:24" ht="24.95" customHeight="1">
      <c r="A534" s="135"/>
      <c r="B534" s="91"/>
      <c r="C534" s="91"/>
      <c r="D534" s="130"/>
      <c r="E534" s="67"/>
      <c r="F534" s="67"/>
      <c r="G534" s="129" t="str">
        <f t="shared" si="10"/>
        <v>-</v>
      </c>
      <c r="H534" s="91"/>
      <c r="I534" s="91"/>
      <c r="J534" s="65"/>
      <c r="K534" s="91"/>
      <c r="L534" s="91"/>
      <c r="M534" s="91"/>
      <c r="N534" s="91"/>
      <c r="O534" s="91"/>
      <c r="P534" s="91"/>
      <c r="Q534" s="91"/>
      <c r="R534" s="91"/>
      <c r="S534" s="91"/>
      <c r="X534" s="182"/>
    </row>
    <row r="535" spans="1:24" ht="24.95" customHeight="1">
      <c r="A535" s="135"/>
      <c r="B535" s="91"/>
      <c r="C535" s="91"/>
      <c r="D535" s="130"/>
      <c r="E535" s="67"/>
      <c r="F535" s="67"/>
      <c r="G535" s="129" t="str">
        <f t="shared" si="10"/>
        <v>-</v>
      </c>
      <c r="H535" s="91"/>
      <c r="I535" s="91"/>
      <c r="J535" s="65"/>
      <c r="K535" s="91"/>
      <c r="L535" s="91"/>
      <c r="M535" s="91"/>
      <c r="N535" s="91"/>
      <c r="O535" s="91"/>
      <c r="P535" s="91"/>
      <c r="Q535" s="91"/>
      <c r="R535" s="91"/>
      <c r="S535" s="91"/>
      <c r="X535" s="182"/>
    </row>
    <row r="536" spans="1:24" ht="24.95" customHeight="1">
      <c r="A536" s="135"/>
      <c r="B536" s="91"/>
      <c r="C536" s="91"/>
      <c r="D536" s="130"/>
      <c r="E536" s="67"/>
      <c r="F536" s="67"/>
      <c r="G536" s="129" t="str">
        <f t="shared" si="10"/>
        <v>-</v>
      </c>
      <c r="H536" s="91"/>
      <c r="I536" s="91"/>
      <c r="J536" s="65"/>
      <c r="K536" s="91"/>
      <c r="L536" s="91"/>
      <c r="M536" s="91"/>
      <c r="N536" s="91"/>
      <c r="O536" s="91"/>
      <c r="P536" s="91"/>
      <c r="Q536" s="91"/>
      <c r="R536" s="91"/>
      <c r="S536" s="91"/>
      <c r="X536" s="182"/>
    </row>
    <row r="537" spans="1:24" ht="24.95" customHeight="1">
      <c r="A537" s="135"/>
      <c r="B537" s="91"/>
      <c r="C537" s="91"/>
      <c r="D537" s="130"/>
      <c r="E537" s="67"/>
      <c r="F537" s="67"/>
      <c r="G537" s="129" t="str">
        <f t="shared" si="10"/>
        <v>-</v>
      </c>
      <c r="H537" s="91"/>
      <c r="I537" s="91"/>
      <c r="J537" s="65"/>
      <c r="K537" s="91"/>
      <c r="L537" s="91"/>
      <c r="M537" s="91"/>
      <c r="N537" s="91"/>
      <c r="O537" s="91"/>
      <c r="P537" s="91"/>
      <c r="Q537" s="91"/>
      <c r="R537" s="91"/>
      <c r="S537" s="91"/>
      <c r="X537" s="182"/>
    </row>
    <row r="538" spans="1:24" ht="24.95" customHeight="1">
      <c r="A538" s="135"/>
      <c r="B538" s="91"/>
      <c r="C538" s="91"/>
      <c r="D538" s="130"/>
      <c r="E538" s="67"/>
      <c r="F538" s="67"/>
      <c r="G538" s="129" t="str">
        <f t="shared" si="10"/>
        <v>-</v>
      </c>
      <c r="H538" s="91"/>
      <c r="I538" s="91"/>
      <c r="J538" s="65"/>
      <c r="K538" s="91"/>
      <c r="L538" s="91"/>
      <c r="M538" s="91"/>
      <c r="N538" s="91"/>
      <c r="O538" s="91"/>
      <c r="P538" s="91"/>
      <c r="Q538" s="91"/>
      <c r="R538" s="91"/>
      <c r="S538" s="91"/>
      <c r="X538" s="182"/>
    </row>
    <row r="539" spans="1:24" ht="24.95" customHeight="1">
      <c r="A539" s="135"/>
      <c r="B539" s="91"/>
      <c r="C539" s="91"/>
      <c r="D539" s="130"/>
      <c r="E539" s="67"/>
      <c r="F539" s="67"/>
      <c r="G539" s="129" t="str">
        <f t="shared" si="10"/>
        <v>-</v>
      </c>
      <c r="H539" s="91"/>
      <c r="I539" s="91"/>
      <c r="J539" s="65"/>
      <c r="K539" s="91"/>
      <c r="L539" s="91"/>
      <c r="M539" s="91"/>
      <c r="N539" s="91"/>
      <c r="O539" s="91"/>
      <c r="P539" s="91"/>
      <c r="Q539" s="91"/>
      <c r="R539" s="91"/>
      <c r="S539" s="91"/>
      <c r="X539" s="182"/>
    </row>
    <row r="540" spans="1:24" ht="24.95" customHeight="1">
      <c r="A540" s="135"/>
      <c r="B540" s="91"/>
      <c r="C540" s="91"/>
      <c r="D540" s="130"/>
      <c r="E540" s="67"/>
      <c r="F540" s="67"/>
      <c r="G540" s="129" t="str">
        <f t="shared" si="10"/>
        <v>-</v>
      </c>
      <c r="H540" s="91"/>
      <c r="I540" s="91"/>
      <c r="J540" s="65"/>
      <c r="K540" s="91"/>
      <c r="L540" s="91"/>
      <c r="M540" s="91"/>
      <c r="N540" s="91"/>
      <c r="O540" s="91"/>
      <c r="P540" s="91"/>
      <c r="Q540" s="91"/>
      <c r="R540" s="91"/>
      <c r="S540" s="91"/>
      <c r="X540" s="182"/>
    </row>
    <row r="541" spans="1:24" ht="24.95" customHeight="1">
      <c r="A541" s="135"/>
      <c r="B541" s="91"/>
      <c r="C541" s="91"/>
      <c r="D541" s="130"/>
      <c r="E541" s="67"/>
      <c r="F541" s="67"/>
      <c r="G541" s="129" t="str">
        <f t="shared" si="10"/>
        <v>-</v>
      </c>
      <c r="H541" s="91"/>
      <c r="I541" s="91"/>
      <c r="J541" s="65"/>
      <c r="K541" s="91"/>
      <c r="L541" s="91"/>
      <c r="M541" s="91"/>
      <c r="N541" s="91"/>
      <c r="O541" s="91"/>
      <c r="P541" s="91"/>
      <c r="Q541" s="91"/>
      <c r="R541" s="91"/>
      <c r="S541" s="91"/>
      <c r="X541" s="182"/>
    </row>
    <row r="542" spans="1:24" ht="24.95" customHeight="1">
      <c r="A542" s="135"/>
      <c r="B542" s="91"/>
      <c r="C542" s="91"/>
      <c r="D542" s="130"/>
      <c r="E542" s="67"/>
      <c r="F542" s="67"/>
      <c r="G542" s="129" t="str">
        <f t="shared" ref="G542:G605" si="11">IF(OR(C542="",D542=""),"-",ABS((D542-C542+(D842&lt;C542))*1440))</f>
        <v>-</v>
      </c>
      <c r="H542" s="91"/>
      <c r="I542" s="91"/>
      <c r="J542" s="65"/>
      <c r="K542" s="91"/>
      <c r="L542" s="91"/>
      <c r="M542" s="91"/>
      <c r="N542" s="91"/>
      <c r="O542" s="91"/>
      <c r="P542" s="91"/>
      <c r="Q542" s="91"/>
      <c r="R542" s="91"/>
      <c r="S542" s="91"/>
      <c r="X542" s="182"/>
    </row>
    <row r="543" spans="1:24" ht="24.95" customHeight="1">
      <c r="A543" s="135"/>
      <c r="B543" s="91"/>
      <c r="C543" s="91"/>
      <c r="D543" s="130"/>
      <c r="E543" s="67"/>
      <c r="F543" s="67"/>
      <c r="G543" s="129" t="str">
        <f t="shared" si="11"/>
        <v>-</v>
      </c>
      <c r="H543" s="91"/>
      <c r="I543" s="91"/>
      <c r="J543" s="65"/>
      <c r="K543" s="91"/>
      <c r="L543" s="91"/>
      <c r="M543" s="91"/>
      <c r="N543" s="91"/>
      <c r="O543" s="91"/>
      <c r="P543" s="91"/>
      <c r="Q543" s="91"/>
      <c r="R543" s="91"/>
      <c r="S543" s="91"/>
      <c r="X543" s="182"/>
    </row>
    <row r="544" spans="1:24" ht="24.95" customHeight="1">
      <c r="A544" s="135"/>
      <c r="B544" s="91"/>
      <c r="C544" s="91"/>
      <c r="D544" s="130"/>
      <c r="E544" s="67"/>
      <c r="F544" s="67"/>
      <c r="G544" s="129" t="str">
        <f t="shared" si="11"/>
        <v>-</v>
      </c>
      <c r="H544" s="91"/>
      <c r="I544" s="91"/>
      <c r="J544" s="65"/>
      <c r="K544" s="91"/>
      <c r="L544" s="91"/>
      <c r="M544" s="91"/>
      <c r="N544" s="91"/>
      <c r="O544" s="91"/>
      <c r="P544" s="91"/>
      <c r="Q544" s="91"/>
      <c r="R544" s="91"/>
      <c r="S544" s="91"/>
      <c r="X544" s="182"/>
    </row>
    <row r="545" spans="1:24" ht="24.95" customHeight="1">
      <c r="A545" s="135"/>
      <c r="B545" s="91"/>
      <c r="C545" s="91"/>
      <c r="D545" s="130"/>
      <c r="E545" s="67"/>
      <c r="F545" s="67"/>
      <c r="G545" s="129" t="str">
        <f t="shared" si="11"/>
        <v>-</v>
      </c>
      <c r="H545" s="91"/>
      <c r="I545" s="91"/>
      <c r="J545" s="65"/>
      <c r="K545" s="91"/>
      <c r="L545" s="91"/>
      <c r="M545" s="91"/>
      <c r="N545" s="91"/>
      <c r="O545" s="91"/>
      <c r="P545" s="91"/>
      <c r="Q545" s="91"/>
      <c r="R545" s="91"/>
      <c r="S545" s="91"/>
      <c r="X545" s="182"/>
    </row>
    <row r="546" spans="1:24" ht="24.95" customHeight="1">
      <c r="A546" s="135"/>
      <c r="B546" s="91"/>
      <c r="C546" s="91"/>
      <c r="D546" s="130"/>
      <c r="E546" s="67"/>
      <c r="F546" s="67"/>
      <c r="G546" s="129" t="str">
        <f t="shared" si="11"/>
        <v>-</v>
      </c>
      <c r="H546" s="91"/>
      <c r="I546" s="91"/>
      <c r="J546" s="65"/>
      <c r="K546" s="91"/>
      <c r="L546" s="91"/>
      <c r="M546" s="91"/>
      <c r="N546" s="91"/>
      <c r="O546" s="91"/>
      <c r="P546" s="91"/>
      <c r="Q546" s="91"/>
      <c r="R546" s="91"/>
      <c r="S546" s="91"/>
      <c r="X546" s="182"/>
    </row>
    <row r="547" spans="1:24" ht="24.95" customHeight="1">
      <c r="A547" s="135"/>
      <c r="B547" s="91"/>
      <c r="C547" s="91"/>
      <c r="D547" s="130"/>
      <c r="E547" s="67"/>
      <c r="F547" s="67"/>
      <c r="G547" s="129" t="str">
        <f t="shared" si="11"/>
        <v>-</v>
      </c>
      <c r="H547" s="91"/>
      <c r="I547" s="91"/>
      <c r="J547" s="65"/>
      <c r="K547" s="91"/>
      <c r="L547" s="91"/>
      <c r="M547" s="91"/>
      <c r="N547" s="91"/>
      <c r="O547" s="91"/>
      <c r="P547" s="91"/>
      <c r="Q547" s="91"/>
      <c r="R547" s="91"/>
      <c r="S547" s="91"/>
      <c r="X547" s="182"/>
    </row>
    <row r="548" spans="1:24" ht="24.95" customHeight="1">
      <c r="A548" s="135"/>
      <c r="B548" s="91"/>
      <c r="C548" s="91"/>
      <c r="D548" s="130"/>
      <c r="E548" s="67"/>
      <c r="F548" s="67"/>
      <c r="G548" s="129" t="str">
        <f t="shared" si="11"/>
        <v>-</v>
      </c>
      <c r="H548" s="91"/>
      <c r="I548" s="91"/>
      <c r="J548" s="65"/>
      <c r="K548" s="91"/>
      <c r="L548" s="91"/>
      <c r="M548" s="91"/>
      <c r="N548" s="91"/>
      <c r="O548" s="91"/>
      <c r="P548" s="91"/>
      <c r="Q548" s="91"/>
      <c r="R548" s="91"/>
      <c r="S548" s="91"/>
      <c r="X548" s="182"/>
    </row>
    <row r="549" spans="1:24" ht="24.95" customHeight="1">
      <c r="A549" s="135"/>
      <c r="B549" s="91"/>
      <c r="C549" s="91"/>
      <c r="D549" s="130"/>
      <c r="E549" s="67"/>
      <c r="F549" s="67"/>
      <c r="G549" s="129" t="str">
        <f t="shared" si="11"/>
        <v>-</v>
      </c>
      <c r="H549" s="91"/>
      <c r="I549" s="91"/>
      <c r="J549" s="65"/>
      <c r="K549" s="91"/>
      <c r="L549" s="91"/>
      <c r="M549" s="91"/>
      <c r="N549" s="91"/>
      <c r="O549" s="91"/>
      <c r="P549" s="91"/>
      <c r="Q549" s="91"/>
      <c r="R549" s="91"/>
      <c r="S549" s="91"/>
      <c r="X549" s="182"/>
    </row>
    <row r="550" spans="1:24" ht="24.95" customHeight="1">
      <c r="A550" s="135"/>
      <c r="B550" s="91"/>
      <c r="C550" s="91"/>
      <c r="D550" s="130"/>
      <c r="E550" s="67"/>
      <c r="F550" s="67"/>
      <c r="G550" s="129" t="str">
        <f t="shared" si="11"/>
        <v>-</v>
      </c>
      <c r="H550" s="91"/>
      <c r="I550" s="91"/>
      <c r="J550" s="65"/>
      <c r="K550" s="91"/>
      <c r="L550" s="91"/>
      <c r="M550" s="91"/>
      <c r="N550" s="91"/>
      <c r="O550" s="91"/>
      <c r="P550" s="91"/>
      <c r="Q550" s="91"/>
      <c r="R550" s="91"/>
      <c r="S550" s="91"/>
      <c r="X550" s="182"/>
    </row>
    <row r="551" spans="1:24" ht="24.95" customHeight="1">
      <c r="A551" s="135"/>
      <c r="B551" s="91"/>
      <c r="C551" s="91"/>
      <c r="D551" s="130"/>
      <c r="E551" s="67"/>
      <c r="F551" s="67"/>
      <c r="G551" s="129" t="str">
        <f t="shared" si="11"/>
        <v>-</v>
      </c>
      <c r="H551" s="91"/>
      <c r="I551" s="91"/>
      <c r="J551" s="65"/>
      <c r="K551" s="91"/>
      <c r="L551" s="91"/>
      <c r="M551" s="91"/>
      <c r="N551" s="91"/>
      <c r="O551" s="91"/>
      <c r="P551" s="91"/>
      <c r="Q551" s="91"/>
      <c r="R551" s="91"/>
      <c r="S551" s="91"/>
      <c r="X551" s="182"/>
    </row>
    <row r="552" spans="1:24" ht="24.95" customHeight="1">
      <c r="A552" s="135"/>
      <c r="B552" s="91"/>
      <c r="C552" s="91"/>
      <c r="D552" s="130"/>
      <c r="E552" s="67"/>
      <c r="F552" s="67"/>
      <c r="G552" s="129" t="str">
        <f t="shared" si="11"/>
        <v>-</v>
      </c>
      <c r="H552" s="91"/>
      <c r="I552" s="91"/>
      <c r="J552" s="65"/>
      <c r="K552" s="91"/>
      <c r="L552" s="91"/>
      <c r="M552" s="91"/>
      <c r="N552" s="91"/>
      <c r="O552" s="91"/>
      <c r="P552" s="91"/>
      <c r="Q552" s="91"/>
      <c r="R552" s="91"/>
      <c r="S552" s="91"/>
      <c r="X552" s="182"/>
    </row>
    <row r="553" spans="1:24" ht="24.95" customHeight="1">
      <c r="A553" s="135"/>
      <c r="B553" s="91"/>
      <c r="C553" s="91"/>
      <c r="D553" s="130"/>
      <c r="E553" s="67"/>
      <c r="F553" s="67"/>
      <c r="G553" s="129" t="str">
        <f t="shared" si="11"/>
        <v>-</v>
      </c>
      <c r="H553" s="91"/>
      <c r="I553" s="91"/>
      <c r="J553" s="65"/>
      <c r="K553" s="91"/>
      <c r="L553" s="91"/>
      <c r="M553" s="91"/>
      <c r="N553" s="91"/>
      <c r="O553" s="91"/>
      <c r="P553" s="91"/>
      <c r="Q553" s="91"/>
      <c r="R553" s="91"/>
      <c r="S553" s="91"/>
      <c r="X553" s="182"/>
    </row>
    <row r="554" spans="1:24" ht="24.95" customHeight="1">
      <c r="A554" s="135"/>
      <c r="B554" s="91"/>
      <c r="C554" s="91"/>
      <c r="D554" s="130"/>
      <c r="E554" s="67"/>
      <c r="F554" s="67"/>
      <c r="G554" s="129" t="str">
        <f t="shared" si="11"/>
        <v>-</v>
      </c>
      <c r="H554" s="91"/>
      <c r="I554" s="91"/>
      <c r="J554" s="65"/>
      <c r="K554" s="91"/>
      <c r="L554" s="91"/>
      <c r="M554" s="91"/>
      <c r="N554" s="91"/>
      <c r="O554" s="91"/>
      <c r="P554" s="91"/>
      <c r="Q554" s="91"/>
      <c r="R554" s="91"/>
      <c r="S554" s="91"/>
      <c r="X554" s="182"/>
    </row>
    <row r="555" spans="1:24" ht="24.95" customHeight="1">
      <c r="A555" s="135"/>
      <c r="B555" s="91"/>
      <c r="C555" s="91"/>
      <c r="D555" s="130"/>
      <c r="E555" s="67"/>
      <c r="F555" s="67"/>
      <c r="G555" s="129" t="str">
        <f t="shared" si="11"/>
        <v>-</v>
      </c>
      <c r="H555" s="91"/>
      <c r="I555" s="91"/>
      <c r="J555" s="65"/>
      <c r="K555" s="91"/>
      <c r="L555" s="91"/>
      <c r="M555" s="91"/>
      <c r="N555" s="91"/>
      <c r="O555" s="91"/>
      <c r="P555" s="91"/>
      <c r="Q555" s="91"/>
      <c r="R555" s="91"/>
      <c r="S555" s="91"/>
      <c r="X555" s="182"/>
    </row>
    <row r="556" spans="1:24" ht="24.95" customHeight="1">
      <c r="A556" s="135"/>
      <c r="B556" s="91"/>
      <c r="C556" s="91"/>
      <c r="D556" s="130"/>
      <c r="E556" s="67"/>
      <c r="F556" s="67"/>
      <c r="G556" s="129" t="str">
        <f t="shared" si="11"/>
        <v>-</v>
      </c>
      <c r="H556" s="91"/>
      <c r="I556" s="91"/>
      <c r="J556" s="65"/>
      <c r="K556" s="91"/>
      <c r="L556" s="91"/>
      <c r="M556" s="91"/>
      <c r="N556" s="91"/>
      <c r="O556" s="91"/>
      <c r="P556" s="91"/>
      <c r="Q556" s="91"/>
      <c r="R556" s="91"/>
      <c r="S556" s="91"/>
      <c r="X556" s="182"/>
    </row>
    <row r="557" spans="1:24" ht="24.95" customHeight="1">
      <c r="A557" s="135"/>
      <c r="B557" s="91"/>
      <c r="C557" s="91"/>
      <c r="D557" s="130"/>
      <c r="E557" s="67"/>
      <c r="F557" s="67"/>
      <c r="G557" s="129" t="str">
        <f t="shared" si="11"/>
        <v>-</v>
      </c>
      <c r="H557" s="91"/>
      <c r="I557" s="91"/>
      <c r="J557" s="65"/>
      <c r="K557" s="91"/>
      <c r="L557" s="91"/>
      <c r="M557" s="91"/>
      <c r="N557" s="91"/>
      <c r="O557" s="91"/>
      <c r="P557" s="91"/>
      <c r="Q557" s="91"/>
      <c r="R557" s="91"/>
      <c r="S557" s="91"/>
      <c r="X557" s="182"/>
    </row>
    <row r="558" spans="1:24" ht="24.95" customHeight="1">
      <c r="A558" s="135"/>
      <c r="B558" s="91"/>
      <c r="C558" s="91"/>
      <c r="D558" s="130"/>
      <c r="E558" s="67"/>
      <c r="F558" s="67"/>
      <c r="G558" s="129" t="str">
        <f t="shared" si="11"/>
        <v>-</v>
      </c>
      <c r="H558" s="91"/>
      <c r="I558" s="91"/>
      <c r="J558" s="65"/>
      <c r="K558" s="91"/>
      <c r="L558" s="91"/>
      <c r="M558" s="91"/>
      <c r="N558" s="91"/>
      <c r="O558" s="91"/>
      <c r="P558" s="91"/>
      <c r="Q558" s="91"/>
      <c r="R558" s="91"/>
      <c r="S558" s="91"/>
      <c r="X558" s="182"/>
    </row>
    <row r="559" spans="1:24" ht="24.95" customHeight="1">
      <c r="A559" s="135"/>
      <c r="B559" s="91"/>
      <c r="C559" s="91"/>
      <c r="D559" s="130"/>
      <c r="E559" s="67"/>
      <c r="F559" s="67"/>
      <c r="G559" s="129" t="str">
        <f t="shared" si="11"/>
        <v>-</v>
      </c>
      <c r="H559" s="91"/>
      <c r="I559" s="91"/>
      <c r="J559" s="65"/>
      <c r="K559" s="91"/>
      <c r="L559" s="91"/>
      <c r="M559" s="91"/>
      <c r="N559" s="91"/>
      <c r="O559" s="91"/>
      <c r="P559" s="91"/>
      <c r="Q559" s="91"/>
      <c r="R559" s="91"/>
      <c r="S559" s="91"/>
      <c r="X559" s="182"/>
    </row>
    <row r="560" spans="1:24" ht="24.95" customHeight="1">
      <c r="A560" s="135"/>
      <c r="B560" s="91"/>
      <c r="C560" s="91"/>
      <c r="D560" s="130"/>
      <c r="E560" s="67"/>
      <c r="F560" s="67"/>
      <c r="G560" s="129" t="str">
        <f t="shared" si="11"/>
        <v>-</v>
      </c>
      <c r="H560" s="91"/>
      <c r="I560" s="91"/>
      <c r="J560" s="65"/>
      <c r="K560" s="91"/>
      <c r="L560" s="91"/>
      <c r="M560" s="91"/>
      <c r="N560" s="91"/>
      <c r="O560" s="91"/>
      <c r="P560" s="91"/>
      <c r="Q560" s="91"/>
      <c r="R560" s="91"/>
      <c r="S560" s="91"/>
      <c r="X560" s="182"/>
    </row>
    <row r="561" spans="1:24" ht="24.95" customHeight="1">
      <c r="A561" s="135"/>
      <c r="B561" s="91"/>
      <c r="C561" s="91"/>
      <c r="D561" s="130"/>
      <c r="E561" s="67"/>
      <c r="F561" s="67"/>
      <c r="G561" s="129" t="str">
        <f t="shared" si="11"/>
        <v>-</v>
      </c>
      <c r="H561" s="91"/>
      <c r="I561" s="91"/>
      <c r="J561" s="65"/>
      <c r="K561" s="91"/>
      <c r="L561" s="91"/>
      <c r="M561" s="91"/>
      <c r="N561" s="91"/>
      <c r="O561" s="91"/>
      <c r="P561" s="91"/>
      <c r="Q561" s="91"/>
      <c r="R561" s="91"/>
      <c r="S561" s="91"/>
      <c r="X561" s="182"/>
    </row>
    <row r="562" spans="1:24" ht="24.95" customHeight="1">
      <c r="A562" s="135"/>
      <c r="B562" s="91"/>
      <c r="C562" s="91"/>
      <c r="D562" s="130"/>
      <c r="E562" s="67"/>
      <c r="F562" s="67"/>
      <c r="G562" s="129" t="str">
        <f t="shared" si="11"/>
        <v>-</v>
      </c>
      <c r="H562" s="91"/>
      <c r="I562" s="91"/>
      <c r="J562" s="65"/>
      <c r="K562" s="91"/>
      <c r="L562" s="91"/>
      <c r="M562" s="91"/>
      <c r="N562" s="91"/>
      <c r="O562" s="91"/>
      <c r="P562" s="91"/>
      <c r="Q562" s="91"/>
      <c r="R562" s="91"/>
      <c r="S562" s="91"/>
      <c r="X562" s="182"/>
    </row>
    <row r="563" spans="1:24" ht="24.95" customHeight="1">
      <c r="A563" s="135"/>
      <c r="B563" s="91"/>
      <c r="C563" s="91"/>
      <c r="D563" s="130"/>
      <c r="E563" s="67"/>
      <c r="F563" s="67"/>
      <c r="G563" s="129" t="str">
        <f t="shared" si="11"/>
        <v>-</v>
      </c>
      <c r="H563" s="91"/>
      <c r="I563" s="91"/>
      <c r="J563" s="65"/>
      <c r="K563" s="91"/>
      <c r="L563" s="91"/>
      <c r="M563" s="91"/>
      <c r="N563" s="91"/>
      <c r="O563" s="91"/>
      <c r="P563" s="91"/>
      <c r="Q563" s="91"/>
      <c r="R563" s="91"/>
      <c r="S563" s="91"/>
      <c r="X563" s="182"/>
    </row>
    <row r="564" spans="1:24" ht="24.95" customHeight="1">
      <c r="A564" s="135"/>
      <c r="B564" s="91"/>
      <c r="C564" s="91"/>
      <c r="D564" s="130"/>
      <c r="E564" s="67"/>
      <c r="F564" s="67"/>
      <c r="G564" s="129" t="str">
        <f t="shared" si="11"/>
        <v>-</v>
      </c>
      <c r="H564" s="91"/>
      <c r="I564" s="91"/>
      <c r="J564" s="65"/>
      <c r="K564" s="91"/>
      <c r="L564" s="91"/>
      <c r="M564" s="91"/>
      <c r="N564" s="91"/>
      <c r="O564" s="91"/>
      <c r="P564" s="91"/>
      <c r="Q564" s="91"/>
      <c r="R564" s="91"/>
      <c r="S564" s="91"/>
      <c r="X564" s="182"/>
    </row>
    <row r="565" spans="1:24" ht="24.95" customHeight="1">
      <c r="A565" s="135"/>
      <c r="B565" s="91"/>
      <c r="C565" s="91"/>
      <c r="D565" s="130"/>
      <c r="E565" s="67"/>
      <c r="F565" s="67"/>
      <c r="G565" s="129" t="str">
        <f t="shared" si="11"/>
        <v>-</v>
      </c>
      <c r="H565" s="91"/>
      <c r="I565" s="91"/>
      <c r="J565" s="65"/>
      <c r="K565" s="91"/>
      <c r="L565" s="91"/>
      <c r="M565" s="91"/>
      <c r="N565" s="91"/>
      <c r="O565" s="91"/>
      <c r="P565" s="91"/>
      <c r="Q565" s="91"/>
      <c r="R565" s="91"/>
      <c r="S565" s="91"/>
      <c r="X565" s="182"/>
    </row>
    <row r="566" spans="1:24" ht="24.95" customHeight="1">
      <c r="A566" s="135"/>
      <c r="B566" s="91"/>
      <c r="C566" s="91"/>
      <c r="D566" s="130"/>
      <c r="E566" s="67"/>
      <c r="F566" s="67"/>
      <c r="G566" s="129" t="str">
        <f t="shared" si="11"/>
        <v>-</v>
      </c>
      <c r="H566" s="91"/>
      <c r="I566" s="91"/>
      <c r="J566" s="65"/>
      <c r="K566" s="91"/>
      <c r="L566" s="91"/>
      <c r="M566" s="91"/>
      <c r="N566" s="91"/>
      <c r="O566" s="91"/>
      <c r="P566" s="91"/>
      <c r="Q566" s="91"/>
      <c r="R566" s="91"/>
      <c r="S566" s="91"/>
      <c r="X566" s="182"/>
    </row>
    <row r="567" spans="1:24" ht="24.95" customHeight="1">
      <c r="A567" s="135"/>
      <c r="B567" s="91"/>
      <c r="C567" s="91"/>
      <c r="D567" s="130"/>
      <c r="E567" s="67"/>
      <c r="F567" s="67"/>
      <c r="G567" s="129" t="str">
        <f t="shared" si="11"/>
        <v>-</v>
      </c>
      <c r="H567" s="91"/>
      <c r="I567" s="91"/>
      <c r="J567" s="65"/>
      <c r="K567" s="91"/>
      <c r="L567" s="91"/>
      <c r="M567" s="91"/>
      <c r="N567" s="91"/>
      <c r="O567" s="91"/>
      <c r="P567" s="91"/>
      <c r="Q567" s="91"/>
      <c r="R567" s="91"/>
      <c r="S567" s="91"/>
      <c r="X567" s="182"/>
    </row>
    <row r="568" spans="1:24" ht="24.95" customHeight="1">
      <c r="A568" s="135"/>
      <c r="B568" s="91"/>
      <c r="C568" s="91"/>
      <c r="D568" s="130"/>
      <c r="E568" s="67"/>
      <c r="F568" s="67"/>
      <c r="G568" s="129" t="str">
        <f t="shared" si="11"/>
        <v>-</v>
      </c>
      <c r="H568" s="91"/>
      <c r="I568" s="91"/>
      <c r="J568" s="65"/>
      <c r="K568" s="91"/>
      <c r="L568" s="91"/>
      <c r="M568" s="91"/>
      <c r="N568" s="91"/>
      <c r="O568" s="91"/>
      <c r="P568" s="91"/>
      <c r="Q568" s="91"/>
      <c r="R568" s="91"/>
      <c r="S568" s="91"/>
      <c r="X568" s="182"/>
    </row>
    <row r="569" spans="1:24" ht="24.95" customHeight="1">
      <c r="A569" s="135"/>
      <c r="B569" s="91"/>
      <c r="C569" s="91"/>
      <c r="D569" s="130"/>
      <c r="E569" s="67"/>
      <c r="F569" s="67"/>
      <c r="G569" s="129" t="str">
        <f t="shared" si="11"/>
        <v>-</v>
      </c>
      <c r="H569" s="91"/>
      <c r="I569" s="91"/>
      <c r="J569" s="65"/>
      <c r="K569" s="91"/>
      <c r="L569" s="91"/>
      <c r="M569" s="91"/>
      <c r="N569" s="91"/>
      <c r="O569" s="91"/>
      <c r="P569" s="91"/>
      <c r="Q569" s="91"/>
      <c r="R569" s="91"/>
      <c r="S569" s="91"/>
      <c r="X569" s="182"/>
    </row>
    <row r="570" spans="1:24" ht="24.95" customHeight="1">
      <c r="A570" s="135"/>
      <c r="B570" s="91"/>
      <c r="C570" s="91"/>
      <c r="D570" s="130"/>
      <c r="E570" s="67"/>
      <c r="F570" s="67"/>
      <c r="G570" s="129" t="str">
        <f t="shared" si="11"/>
        <v>-</v>
      </c>
      <c r="H570" s="91"/>
      <c r="I570" s="91"/>
      <c r="J570" s="65"/>
      <c r="K570" s="91"/>
      <c r="L570" s="91"/>
      <c r="M570" s="91"/>
      <c r="N570" s="91"/>
      <c r="O570" s="91"/>
      <c r="P570" s="91"/>
      <c r="Q570" s="91"/>
      <c r="R570" s="91"/>
      <c r="S570" s="91"/>
      <c r="X570" s="182"/>
    </row>
    <row r="571" spans="1:24" ht="24.95" customHeight="1">
      <c r="A571" s="135"/>
      <c r="B571" s="91"/>
      <c r="C571" s="91"/>
      <c r="D571" s="130"/>
      <c r="E571" s="67"/>
      <c r="F571" s="67"/>
      <c r="G571" s="129" t="str">
        <f t="shared" si="11"/>
        <v>-</v>
      </c>
      <c r="H571" s="91"/>
      <c r="I571" s="91"/>
      <c r="J571" s="65"/>
      <c r="K571" s="91"/>
      <c r="L571" s="91"/>
      <c r="M571" s="91"/>
      <c r="N571" s="91"/>
      <c r="O571" s="91"/>
      <c r="P571" s="91"/>
      <c r="Q571" s="91"/>
      <c r="R571" s="91"/>
      <c r="S571" s="91"/>
      <c r="X571" s="182"/>
    </row>
    <row r="572" spans="1:24" ht="24.95" customHeight="1">
      <c r="A572" s="135"/>
      <c r="B572" s="91"/>
      <c r="C572" s="91"/>
      <c r="D572" s="130"/>
      <c r="E572" s="67"/>
      <c r="F572" s="67"/>
      <c r="G572" s="129" t="str">
        <f t="shared" si="11"/>
        <v>-</v>
      </c>
      <c r="H572" s="91"/>
      <c r="I572" s="91"/>
      <c r="J572" s="65"/>
      <c r="K572" s="91"/>
      <c r="L572" s="91"/>
      <c r="M572" s="91"/>
      <c r="N572" s="91"/>
      <c r="O572" s="91"/>
      <c r="P572" s="91"/>
      <c r="Q572" s="91"/>
      <c r="R572" s="91"/>
      <c r="S572" s="91"/>
      <c r="X572" s="182"/>
    </row>
    <row r="573" spans="1:24" ht="24.95" customHeight="1">
      <c r="A573" s="135"/>
      <c r="B573" s="91"/>
      <c r="C573" s="91"/>
      <c r="D573" s="130"/>
      <c r="E573" s="67"/>
      <c r="F573" s="67"/>
      <c r="G573" s="129" t="str">
        <f t="shared" si="11"/>
        <v>-</v>
      </c>
      <c r="H573" s="91"/>
      <c r="I573" s="91"/>
      <c r="J573" s="65"/>
      <c r="K573" s="91"/>
      <c r="L573" s="91"/>
      <c r="M573" s="91"/>
      <c r="N573" s="91"/>
      <c r="O573" s="91"/>
      <c r="P573" s="91"/>
      <c r="Q573" s="91"/>
      <c r="R573" s="91"/>
      <c r="S573" s="91"/>
      <c r="X573" s="182"/>
    </row>
    <row r="574" spans="1:24" ht="24.95" customHeight="1">
      <c r="A574" s="135"/>
      <c r="B574" s="91"/>
      <c r="C574" s="91"/>
      <c r="D574" s="130"/>
      <c r="E574" s="67"/>
      <c r="F574" s="67"/>
      <c r="G574" s="129" t="str">
        <f t="shared" si="11"/>
        <v>-</v>
      </c>
      <c r="H574" s="91"/>
      <c r="I574" s="91"/>
      <c r="J574" s="65"/>
      <c r="K574" s="91"/>
      <c r="L574" s="91"/>
      <c r="M574" s="91"/>
      <c r="N574" s="91"/>
      <c r="O574" s="91"/>
      <c r="P574" s="91"/>
      <c r="Q574" s="91"/>
      <c r="R574" s="91"/>
      <c r="S574" s="91"/>
      <c r="X574" s="182"/>
    </row>
    <row r="575" spans="1:24" ht="24.95" customHeight="1">
      <c r="A575" s="135"/>
      <c r="B575" s="91"/>
      <c r="C575" s="91"/>
      <c r="D575" s="130"/>
      <c r="E575" s="67"/>
      <c r="F575" s="67"/>
      <c r="G575" s="129" t="str">
        <f t="shared" si="11"/>
        <v>-</v>
      </c>
      <c r="H575" s="91"/>
      <c r="I575" s="91"/>
      <c r="J575" s="65"/>
      <c r="K575" s="91"/>
      <c r="L575" s="91"/>
      <c r="M575" s="91"/>
      <c r="N575" s="91"/>
      <c r="O575" s="91"/>
      <c r="P575" s="91"/>
      <c r="Q575" s="91"/>
      <c r="R575" s="91"/>
      <c r="S575" s="91"/>
      <c r="X575" s="182"/>
    </row>
    <row r="576" spans="1:24" ht="24.95" customHeight="1">
      <c r="A576" s="135"/>
      <c r="B576" s="91"/>
      <c r="C576" s="91"/>
      <c r="D576" s="130"/>
      <c r="E576" s="67"/>
      <c r="F576" s="67"/>
      <c r="G576" s="129" t="str">
        <f t="shared" si="11"/>
        <v>-</v>
      </c>
      <c r="H576" s="91"/>
      <c r="I576" s="91"/>
      <c r="J576" s="65"/>
      <c r="K576" s="91"/>
      <c r="L576" s="91"/>
      <c r="M576" s="91"/>
      <c r="N576" s="91"/>
      <c r="O576" s="91"/>
      <c r="P576" s="91"/>
      <c r="Q576" s="91"/>
      <c r="R576" s="91"/>
      <c r="S576" s="91"/>
      <c r="X576" s="182"/>
    </row>
    <row r="577" spans="1:24" ht="24.95" customHeight="1">
      <c r="A577" s="135"/>
      <c r="B577" s="91"/>
      <c r="C577" s="91"/>
      <c r="D577" s="130"/>
      <c r="E577" s="67"/>
      <c r="F577" s="67"/>
      <c r="G577" s="129" t="str">
        <f t="shared" si="11"/>
        <v>-</v>
      </c>
      <c r="H577" s="91"/>
      <c r="I577" s="91"/>
      <c r="J577" s="65"/>
      <c r="K577" s="91"/>
      <c r="L577" s="91"/>
      <c r="M577" s="91"/>
      <c r="N577" s="91"/>
      <c r="O577" s="91"/>
      <c r="P577" s="91"/>
      <c r="Q577" s="91"/>
      <c r="R577" s="91"/>
      <c r="S577" s="91"/>
      <c r="X577" s="182"/>
    </row>
    <row r="578" spans="1:24" ht="24.95" customHeight="1">
      <c r="A578" s="135"/>
      <c r="B578" s="91"/>
      <c r="C578" s="91"/>
      <c r="D578" s="130"/>
      <c r="E578" s="67"/>
      <c r="F578" s="67"/>
      <c r="G578" s="129" t="str">
        <f t="shared" si="11"/>
        <v>-</v>
      </c>
      <c r="H578" s="91"/>
      <c r="I578" s="91"/>
      <c r="J578" s="65"/>
      <c r="K578" s="91"/>
      <c r="L578" s="91"/>
      <c r="M578" s="91"/>
      <c r="N578" s="91"/>
      <c r="O578" s="91"/>
      <c r="P578" s="91"/>
      <c r="Q578" s="91"/>
      <c r="R578" s="91"/>
      <c r="S578" s="91"/>
      <c r="X578" s="182"/>
    </row>
    <row r="579" spans="1:24" ht="24.95" customHeight="1">
      <c r="A579" s="135"/>
      <c r="B579" s="91"/>
      <c r="C579" s="91"/>
      <c r="D579" s="130"/>
      <c r="E579" s="67"/>
      <c r="F579" s="67"/>
      <c r="G579" s="129" t="str">
        <f t="shared" si="11"/>
        <v>-</v>
      </c>
      <c r="H579" s="91"/>
      <c r="I579" s="91"/>
      <c r="J579" s="65"/>
      <c r="K579" s="91"/>
      <c r="L579" s="91"/>
      <c r="M579" s="91"/>
      <c r="N579" s="91"/>
      <c r="O579" s="91"/>
      <c r="P579" s="91"/>
      <c r="Q579" s="91"/>
      <c r="R579" s="91"/>
      <c r="S579" s="91"/>
      <c r="X579" s="182"/>
    </row>
    <row r="580" spans="1:24" ht="24.95" customHeight="1">
      <c r="A580" s="135"/>
      <c r="B580" s="91"/>
      <c r="C580" s="91"/>
      <c r="D580" s="130"/>
      <c r="E580" s="67"/>
      <c r="F580" s="67"/>
      <c r="G580" s="129" t="str">
        <f t="shared" si="11"/>
        <v>-</v>
      </c>
      <c r="H580" s="91"/>
      <c r="I580" s="91"/>
      <c r="J580" s="65"/>
      <c r="K580" s="91"/>
      <c r="L580" s="91"/>
      <c r="M580" s="91"/>
      <c r="N580" s="91"/>
      <c r="O580" s="91"/>
      <c r="P580" s="91"/>
      <c r="Q580" s="91"/>
      <c r="R580" s="91"/>
      <c r="S580" s="91"/>
      <c r="X580" s="182"/>
    </row>
    <row r="581" spans="1:24" ht="24.95" customHeight="1">
      <c r="A581" s="135"/>
      <c r="B581" s="91"/>
      <c r="C581" s="91"/>
      <c r="D581" s="130"/>
      <c r="E581" s="67"/>
      <c r="F581" s="67"/>
      <c r="G581" s="129" t="str">
        <f t="shared" si="11"/>
        <v>-</v>
      </c>
      <c r="H581" s="91"/>
      <c r="I581" s="91"/>
      <c r="J581" s="65"/>
      <c r="K581" s="91"/>
      <c r="L581" s="91"/>
      <c r="M581" s="91"/>
      <c r="N581" s="91"/>
      <c r="O581" s="91"/>
      <c r="P581" s="91"/>
      <c r="Q581" s="91"/>
      <c r="R581" s="91"/>
      <c r="S581" s="91"/>
      <c r="X581" s="182"/>
    </row>
    <row r="582" spans="1:24" ht="24.95" customHeight="1">
      <c r="A582" s="135"/>
      <c r="B582" s="91"/>
      <c r="C582" s="91"/>
      <c r="D582" s="130"/>
      <c r="E582" s="67"/>
      <c r="F582" s="67"/>
      <c r="G582" s="129" t="str">
        <f t="shared" si="11"/>
        <v>-</v>
      </c>
      <c r="H582" s="91"/>
      <c r="I582" s="91"/>
      <c r="J582" s="65"/>
      <c r="K582" s="91"/>
      <c r="L582" s="91"/>
      <c r="M582" s="91"/>
      <c r="N582" s="91"/>
      <c r="O582" s="91"/>
      <c r="P582" s="91"/>
      <c r="Q582" s="91"/>
      <c r="R582" s="91"/>
      <c r="S582" s="91"/>
      <c r="X582" s="182"/>
    </row>
    <row r="583" spans="1:24" ht="24.95" customHeight="1">
      <c r="A583" s="135"/>
      <c r="B583" s="91"/>
      <c r="C583" s="91"/>
      <c r="D583" s="130"/>
      <c r="E583" s="67"/>
      <c r="F583" s="67"/>
      <c r="G583" s="129" t="str">
        <f t="shared" si="11"/>
        <v>-</v>
      </c>
      <c r="H583" s="91"/>
      <c r="I583" s="91"/>
      <c r="J583" s="65"/>
      <c r="K583" s="91"/>
      <c r="L583" s="91"/>
      <c r="M583" s="91"/>
      <c r="N583" s="91"/>
      <c r="O583" s="91"/>
      <c r="P583" s="91"/>
      <c r="Q583" s="91"/>
      <c r="R583" s="91"/>
      <c r="S583" s="91"/>
      <c r="X583" s="182"/>
    </row>
    <row r="584" spans="1:24" ht="24.95" customHeight="1">
      <c r="A584" s="135"/>
      <c r="B584" s="91"/>
      <c r="C584" s="91"/>
      <c r="D584" s="130"/>
      <c r="E584" s="67"/>
      <c r="F584" s="67"/>
      <c r="G584" s="129" t="str">
        <f t="shared" si="11"/>
        <v>-</v>
      </c>
      <c r="H584" s="91"/>
      <c r="I584" s="91"/>
      <c r="J584" s="65"/>
      <c r="K584" s="91"/>
      <c r="L584" s="91"/>
      <c r="M584" s="91"/>
      <c r="N584" s="91"/>
      <c r="O584" s="91"/>
      <c r="P584" s="91"/>
      <c r="Q584" s="91"/>
      <c r="R584" s="91"/>
      <c r="S584" s="91"/>
      <c r="X584" s="182"/>
    </row>
    <row r="585" spans="1:24" ht="24.95" customHeight="1">
      <c r="A585" s="135"/>
      <c r="B585" s="91"/>
      <c r="C585" s="91"/>
      <c r="D585" s="130"/>
      <c r="E585" s="67"/>
      <c r="F585" s="67"/>
      <c r="G585" s="129" t="str">
        <f t="shared" si="11"/>
        <v>-</v>
      </c>
      <c r="H585" s="91"/>
      <c r="I585" s="91"/>
      <c r="J585" s="65"/>
      <c r="K585" s="91"/>
      <c r="L585" s="91"/>
      <c r="M585" s="91"/>
      <c r="N585" s="91"/>
      <c r="O585" s="91"/>
      <c r="P585" s="91"/>
      <c r="Q585" s="91"/>
      <c r="R585" s="91"/>
      <c r="S585" s="91"/>
      <c r="X585" s="182"/>
    </row>
    <row r="586" spans="1:24" ht="24.95" customHeight="1">
      <c r="A586" s="135"/>
      <c r="B586" s="91"/>
      <c r="C586" s="91"/>
      <c r="D586" s="130"/>
      <c r="E586" s="67"/>
      <c r="F586" s="67"/>
      <c r="G586" s="129" t="str">
        <f t="shared" si="11"/>
        <v>-</v>
      </c>
      <c r="H586" s="91"/>
      <c r="I586" s="91"/>
      <c r="J586" s="65"/>
      <c r="K586" s="91"/>
      <c r="L586" s="91"/>
      <c r="M586" s="91"/>
      <c r="N586" s="91"/>
      <c r="O586" s="91"/>
      <c r="P586" s="91"/>
      <c r="Q586" s="91"/>
      <c r="R586" s="91"/>
      <c r="S586" s="91"/>
      <c r="X586" s="182"/>
    </row>
    <row r="587" spans="1:24" ht="24.95" customHeight="1">
      <c r="A587" s="135"/>
      <c r="B587" s="91"/>
      <c r="C587" s="91"/>
      <c r="D587" s="130"/>
      <c r="E587" s="67"/>
      <c r="F587" s="67"/>
      <c r="G587" s="129" t="str">
        <f t="shared" si="11"/>
        <v>-</v>
      </c>
      <c r="H587" s="91"/>
      <c r="I587" s="91"/>
      <c r="J587" s="65"/>
      <c r="K587" s="91"/>
      <c r="L587" s="91"/>
      <c r="M587" s="91"/>
      <c r="N587" s="91"/>
      <c r="O587" s="91"/>
      <c r="P587" s="91"/>
      <c r="Q587" s="91"/>
      <c r="R587" s="91"/>
      <c r="S587" s="91"/>
      <c r="X587" s="182"/>
    </row>
    <row r="588" spans="1:24" ht="24.95" customHeight="1">
      <c r="A588" s="135"/>
      <c r="B588" s="91"/>
      <c r="C588" s="91"/>
      <c r="D588" s="130"/>
      <c r="E588" s="67"/>
      <c r="F588" s="67"/>
      <c r="G588" s="129" t="str">
        <f t="shared" si="11"/>
        <v>-</v>
      </c>
      <c r="H588" s="91"/>
      <c r="I588" s="91"/>
      <c r="J588" s="65"/>
      <c r="K588" s="91"/>
      <c r="L588" s="91"/>
      <c r="M588" s="91"/>
      <c r="N588" s="91"/>
      <c r="O588" s="91"/>
      <c r="P588" s="91"/>
      <c r="Q588" s="91"/>
      <c r="R588" s="91"/>
      <c r="S588" s="91"/>
      <c r="X588" s="182"/>
    </row>
    <row r="589" spans="1:24" ht="24.95" customHeight="1">
      <c r="A589" s="135"/>
      <c r="B589" s="91"/>
      <c r="C589" s="91"/>
      <c r="D589" s="130"/>
      <c r="E589" s="67"/>
      <c r="F589" s="67"/>
      <c r="G589" s="129" t="str">
        <f t="shared" si="11"/>
        <v>-</v>
      </c>
      <c r="H589" s="91"/>
      <c r="I589" s="91"/>
      <c r="J589" s="65"/>
      <c r="K589" s="91"/>
      <c r="L589" s="91"/>
      <c r="M589" s="91"/>
      <c r="N589" s="91"/>
      <c r="O589" s="91"/>
      <c r="P589" s="91"/>
      <c r="Q589" s="91"/>
      <c r="R589" s="91"/>
      <c r="S589" s="91"/>
      <c r="X589" s="182"/>
    </row>
    <row r="590" spans="1:24" ht="24.95" customHeight="1">
      <c r="A590" s="135"/>
      <c r="B590" s="91"/>
      <c r="C590" s="91"/>
      <c r="D590" s="130"/>
      <c r="E590" s="67"/>
      <c r="F590" s="67"/>
      <c r="G590" s="129" t="str">
        <f t="shared" si="11"/>
        <v>-</v>
      </c>
      <c r="H590" s="91"/>
      <c r="I590" s="91"/>
      <c r="J590" s="65"/>
      <c r="K590" s="91"/>
      <c r="L590" s="91"/>
      <c r="M590" s="91"/>
      <c r="N590" s="91"/>
      <c r="O590" s="91"/>
      <c r="P590" s="91"/>
      <c r="Q590" s="91"/>
      <c r="R590" s="91"/>
      <c r="S590" s="91"/>
      <c r="X590" s="182"/>
    </row>
    <row r="591" spans="1:24" ht="24.95" customHeight="1">
      <c r="A591" s="135"/>
      <c r="B591" s="91"/>
      <c r="C591" s="91"/>
      <c r="D591" s="130"/>
      <c r="E591" s="67"/>
      <c r="F591" s="67"/>
      <c r="G591" s="129" t="str">
        <f t="shared" si="11"/>
        <v>-</v>
      </c>
      <c r="H591" s="91"/>
      <c r="I591" s="91"/>
      <c r="J591" s="65"/>
      <c r="K591" s="91"/>
      <c r="L591" s="91"/>
      <c r="M591" s="91"/>
      <c r="N591" s="91"/>
      <c r="O591" s="91"/>
      <c r="P591" s="91"/>
      <c r="Q591" s="91"/>
      <c r="R591" s="91"/>
      <c r="S591" s="91"/>
      <c r="X591" s="182"/>
    </row>
    <row r="592" spans="1:24" ht="24.95" customHeight="1">
      <c r="A592" s="135"/>
      <c r="B592" s="91"/>
      <c r="C592" s="91"/>
      <c r="D592" s="130"/>
      <c r="E592" s="67"/>
      <c r="F592" s="67"/>
      <c r="G592" s="129" t="str">
        <f t="shared" si="11"/>
        <v>-</v>
      </c>
      <c r="H592" s="91"/>
      <c r="I592" s="91"/>
      <c r="J592" s="65"/>
      <c r="K592" s="91"/>
      <c r="L592" s="91"/>
      <c r="M592" s="91"/>
      <c r="N592" s="91"/>
      <c r="O592" s="91"/>
      <c r="P592" s="91"/>
      <c r="Q592" s="91"/>
      <c r="R592" s="91"/>
      <c r="S592" s="91"/>
      <c r="X592" s="182"/>
    </row>
    <row r="593" spans="1:24" ht="24.95" customHeight="1">
      <c r="A593" s="135"/>
      <c r="B593" s="91"/>
      <c r="C593" s="91"/>
      <c r="D593" s="130"/>
      <c r="E593" s="67"/>
      <c r="F593" s="67"/>
      <c r="G593" s="129" t="str">
        <f t="shared" si="11"/>
        <v>-</v>
      </c>
      <c r="H593" s="91"/>
      <c r="I593" s="91"/>
      <c r="J593" s="65"/>
      <c r="K593" s="91"/>
      <c r="L593" s="91"/>
      <c r="M593" s="91"/>
      <c r="N593" s="91"/>
      <c r="O593" s="91"/>
      <c r="P593" s="91"/>
      <c r="Q593" s="91"/>
      <c r="R593" s="91"/>
      <c r="S593" s="91"/>
      <c r="X593" s="182"/>
    </row>
    <row r="594" spans="1:24" ht="24.95" customHeight="1">
      <c r="A594" s="135"/>
      <c r="B594" s="91"/>
      <c r="C594" s="91"/>
      <c r="D594" s="130"/>
      <c r="E594" s="67"/>
      <c r="F594" s="67"/>
      <c r="G594" s="129" t="str">
        <f t="shared" si="11"/>
        <v>-</v>
      </c>
      <c r="H594" s="91"/>
      <c r="I594" s="91"/>
      <c r="J594" s="65"/>
      <c r="K594" s="91"/>
      <c r="L594" s="91"/>
      <c r="M594" s="91"/>
      <c r="N594" s="91"/>
      <c r="O594" s="91"/>
      <c r="P594" s="91"/>
      <c r="Q594" s="91"/>
      <c r="R594" s="91"/>
      <c r="S594" s="91"/>
      <c r="X594" s="182"/>
    </row>
    <row r="595" spans="1:24" ht="24.95" customHeight="1">
      <c r="A595" s="135"/>
      <c r="B595" s="91"/>
      <c r="C595" s="91"/>
      <c r="D595" s="130"/>
      <c r="E595" s="67"/>
      <c r="F595" s="67"/>
      <c r="G595" s="129" t="str">
        <f t="shared" si="11"/>
        <v>-</v>
      </c>
      <c r="H595" s="91"/>
      <c r="I595" s="91"/>
      <c r="J595" s="65"/>
      <c r="K595" s="91"/>
      <c r="L595" s="91"/>
      <c r="M595" s="91"/>
      <c r="N595" s="91"/>
      <c r="O595" s="91"/>
      <c r="P595" s="91"/>
      <c r="Q595" s="91"/>
      <c r="R595" s="91"/>
      <c r="S595" s="91"/>
      <c r="X595" s="182"/>
    </row>
    <row r="596" spans="1:24" ht="24.95" customHeight="1">
      <c r="A596" s="135"/>
      <c r="B596" s="91"/>
      <c r="C596" s="91"/>
      <c r="D596" s="130"/>
      <c r="E596" s="67"/>
      <c r="F596" s="67"/>
      <c r="G596" s="129" t="str">
        <f t="shared" si="11"/>
        <v>-</v>
      </c>
      <c r="H596" s="91"/>
      <c r="I596" s="91"/>
      <c r="J596" s="65"/>
      <c r="K596" s="91"/>
      <c r="L596" s="91"/>
      <c r="M596" s="91"/>
      <c r="N596" s="91"/>
      <c r="O596" s="91"/>
      <c r="P596" s="91"/>
      <c r="Q596" s="91"/>
      <c r="R596" s="91"/>
      <c r="S596" s="91"/>
      <c r="X596" s="182"/>
    </row>
    <row r="597" spans="1:24" ht="24.95" customHeight="1">
      <c r="A597" s="135"/>
      <c r="B597" s="91"/>
      <c r="C597" s="91"/>
      <c r="D597" s="130"/>
      <c r="E597" s="67"/>
      <c r="F597" s="67"/>
      <c r="G597" s="129" t="str">
        <f t="shared" si="11"/>
        <v>-</v>
      </c>
      <c r="H597" s="91"/>
      <c r="I597" s="91"/>
      <c r="J597" s="65"/>
      <c r="K597" s="91"/>
      <c r="L597" s="91"/>
      <c r="M597" s="91"/>
      <c r="N597" s="91"/>
      <c r="O597" s="91"/>
      <c r="P597" s="91"/>
      <c r="Q597" s="91"/>
      <c r="R597" s="91"/>
      <c r="S597" s="91"/>
      <c r="X597" s="182"/>
    </row>
    <row r="598" spans="1:24" ht="24.95" customHeight="1">
      <c r="A598" s="135"/>
      <c r="B598" s="91"/>
      <c r="C598" s="91"/>
      <c r="D598" s="130"/>
      <c r="E598" s="67"/>
      <c r="F598" s="67"/>
      <c r="G598" s="129" t="str">
        <f t="shared" si="11"/>
        <v>-</v>
      </c>
      <c r="H598" s="91"/>
      <c r="I598" s="91"/>
      <c r="J598" s="65"/>
      <c r="K598" s="91"/>
      <c r="L598" s="91"/>
      <c r="M598" s="91"/>
      <c r="N598" s="91"/>
      <c r="O598" s="91"/>
      <c r="P598" s="91"/>
      <c r="Q598" s="91"/>
      <c r="R598" s="91"/>
      <c r="S598" s="91"/>
      <c r="X598" s="182"/>
    </row>
    <row r="599" spans="1:24" ht="24.95" customHeight="1">
      <c r="A599" s="135"/>
      <c r="B599" s="91"/>
      <c r="C599" s="91"/>
      <c r="D599" s="130"/>
      <c r="E599" s="67"/>
      <c r="F599" s="67"/>
      <c r="G599" s="129" t="str">
        <f t="shared" si="11"/>
        <v>-</v>
      </c>
      <c r="H599" s="91"/>
      <c r="I599" s="91"/>
      <c r="J599" s="65"/>
      <c r="K599" s="91"/>
      <c r="L599" s="91"/>
      <c r="M599" s="91"/>
      <c r="N599" s="91"/>
      <c r="O599" s="91"/>
      <c r="P599" s="91"/>
      <c r="Q599" s="91"/>
      <c r="R599" s="91"/>
      <c r="S599" s="91"/>
      <c r="X599" s="182"/>
    </row>
    <row r="600" spans="1:24" ht="24.95" customHeight="1">
      <c r="A600" s="135"/>
      <c r="B600" s="91"/>
      <c r="C600" s="91"/>
      <c r="D600" s="130"/>
      <c r="E600" s="67"/>
      <c r="F600" s="67"/>
      <c r="G600" s="129" t="str">
        <f t="shared" si="11"/>
        <v>-</v>
      </c>
      <c r="H600" s="91"/>
      <c r="I600" s="91"/>
      <c r="J600" s="65"/>
      <c r="K600" s="91"/>
      <c r="L600" s="91"/>
      <c r="M600" s="91"/>
      <c r="N600" s="91"/>
      <c r="O600" s="91"/>
      <c r="P600" s="91"/>
      <c r="Q600" s="91"/>
      <c r="R600" s="91"/>
      <c r="S600" s="91"/>
      <c r="X600" s="182"/>
    </row>
    <row r="601" spans="1:24" ht="24.95" customHeight="1">
      <c r="A601" s="135"/>
      <c r="B601" s="91"/>
      <c r="C601" s="91"/>
      <c r="D601" s="130"/>
      <c r="E601" s="67"/>
      <c r="F601" s="67"/>
      <c r="G601" s="129" t="str">
        <f t="shared" si="11"/>
        <v>-</v>
      </c>
      <c r="H601" s="91"/>
      <c r="I601" s="91"/>
      <c r="J601" s="65"/>
      <c r="K601" s="91"/>
      <c r="L601" s="91"/>
      <c r="M601" s="91"/>
      <c r="N601" s="91"/>
      <c r="O601" s="91"/>
      <c r="P601" s="91"/>
      <c r="Q601" s="91"/>
      <c r="R601" s="91"/>
      <c r="S601" s="91"/>
      <c r="X601" s="182"/>
    </row>
    <row r="602" spans="1:24" ht="24.95" customHeight="1">
      <c r="A602" s="135"/>
      <c r="B602" s="91"/>
      <c r="C602" s="91"/>
      <c r="D602" s="130"/>
      <c r="E602" s="67"/>
      <c r="F602" s="67"/>
      <c r="G602" s="129" t="str">
        <f t="shared" si="11"/>
        <v>-</v>
      </c>
      <c r="H602" s="91"/>
      <c r="I602" s="91"/>
      <c r="J602" s="65"/>
      <c r="K602" s="91"/>
      <c r="L602" s="91"/>
      <c r="M602" s="91"/>
      <c r="N602" s="91"/>
      <c r="O602" s="91"/>
      <c r="P602" s="91"/>
      <c r="Q602" s="91"/>
      <c r="R602" s="91"/>
      <c r="S602" s="91"/>
      <c r="X602" s="182"/>
    </row>
    <row r="603" spans="1:24" ht="24.95" customHeight="1">
      <c r="A603" s="135"/>
      <c r="B603" s="91"/>
      <c r="C603" s="91"/>
      <c r="D603" s="130"/>
      <c r="E603" s="67"/>
      <c r="F603" s="67"/>
      <c r="G603" s="129" t="str">
        <f t="shared" si="11"/>
        <v>-</v>
      </c>
      <c r="H603" s="91"/>
      <c r="I603" s="91"/>
      <c r="J603" s="65"/>
      <c r="K603" s="91"/>
      <c r="L603" s="91"/>
      <c r="M603" s="91"/>
      <c r="N603" s="91"/>
      <c r="O603" s="91"/>
      <c r="P603" s="91"/>
      <c r="Q603" s="91"/>
      <c r="R603" s="91"/>
      <c r="S603" s="91"/>
      <c r="X603" s="182"/>
    </row>
    <row r="604" spans="1:24" ht="24.95" customHeight="1">
      <c r="A604" s="135"/>
      <c r="B604" s="91"/>
      <c r="C604" s="91"/>
      <c r="D604" s="130"/>
      <c r="E604" s="67"/>
      <c r="F604" s="67"/>
      <c r="G604" s="129" t="str">
        <f t="shared" si="11"/>
        <v>-</v>
      </c>
      <c r="H604" s="91"/>
      <c r="I604" s="91"/>
      <c r="J604" s="65"/>
      <c r="K604" s="91"/>
      <c r="L604" s="91"/>
      <c r="M604" s="91"/>
      <c r="N604" s="91"/>
      <c r="O604" s="91"/>
      <c r="P604" s="91"/>
      <c r="Q604" s="91"/>
      <c r="R604" s="91"/>
      <c r="S604" s="91"/>
      <c r="X604" s="182"/>
    </row>
    <row r="605" spans="1:24" ht="24.95" customHeight="1">
      <c r="A605" s="135"/>
      <c r="B605" s="91"/>
      <c r="C605" s="91"/>
      <c r="D605" s="130"/>
      <c r="E605" s="67"/>
      <c r="F605" s="67"/>
      <c r="G605" s="129" t="str">
        <f t="shared" si="11"/>
        <v>-</v>
      </c>
      <c r="H605" s="91"/>
      <c r="I605" s="91"/>
      <c r="J605" s="65"/>
      <c r="K605" s="91"/>
      <c r="L605" s="91"/>
      <c r="M605" s="91"/>
      <c r="N605" s="91"/>
      <c r="O605" s="91"/>
      <c r="P605" s="91"/>
      <c r="Q605" s="91"/>
      <c r="R605" s="91"/>
      <c r="S605" s="91"/>
      <c r="X605" s="182"/>
    </row>
    <row r="606" spans="1:24" ht="24.95" customHeight="1">
      <c r="A606" s="135"/>
      <c r="B606" s="91"/>
      <c r="C606" s="91"/>
      <c r="D606" s="130"/>
      <c r="E606" s="67"/>
      <c r="F606" s="67"/>
      <c r="G606" s="129" t="str">
        <f t="shared" ref="G606:G669" si="12">IF(OR(C606="",D606=""),"-",ABS((D606-C606+(D906&lt;C606))*1440))</f>
        <v>-</v>
      </c>
      <c r="H606" s="91"/>
      <c r="I606" s="91"/>
      <c r="J606" s="65"/>
      <c r="K606" s="91"/>
      <c r="L606" s="91"/>
      <c r="M606" s="91"/>
      <c r="N606" s="91"/>
      <c r="O606" s="91"/>
      <c r="P606" s="91"/>
      <c r="Q606" s="91"/>
      <c r="R606" s="91"/>
      <c r="S606" s="91"/>
      <c r="X606" s="182"/>
    </row>
    <row r="607" spans="1:24" ht="24.95" customHeight="1">
      <c r="A607" s="135"/>
      <c r="B607" s="91"/>
      <c r="C607" s="91"/>
      <c r="D607" s="130"/>
      <c r="E607" s="67"/>
      <c r="F607" s="67"/>
      <c r="G607" s="129" t="str">
        <f t="shared" si="12"/>
        <v>-</v>
      </c>
      <c r="H607" s="91"/>
      <c r="I607" s="91"/>
      <c r="J607" s="65"/>
      <c r="K607" s="91"/>
      <c r="L607" s="91"/>
      <c r="M607" s="91"/>
      <c r="N607" s="91"/>
      <c r="O607" s="91"/>
      <c r="P607" s="91"/>
      <c r="Q607" s="91"/>
      <c r="R607" s="91"/>
      <c r="S607" s="91"/>
      <c r="X607" s="182"/>
    </row>
    <row r="608" spans="1:24" ht="24.95" customHeight="1">
      <c r="A608" s="135"/>
      <c r="B608" s="91"/>
      <c r="C608" s="91"/>
      <c r="D608" s="130"/>
      <c r="E608" s="67"/>
      <c r="F608" s="67"/>
      <c r="G608" s="129" t="str">
        <f t="shared" si="12"/>
        <v>-</v>
      </c>
      <c r="H608" s="91"/>
      <c r="I608" s="91"/>
      <c r="J608" s="65"/>
      <c r="K608" s="91"/>
      <c r="L608" s="91"/>
      <c r="M608" s="91"/>
      <c r="N608" s="91"/>
      <c r="O608" s="91"/>
      <c r="P608" s="91"/>
      <c r="Q608" s="91"/>
      <c r="R608" s="91"/>
      <c r="S608" s="91"/>
      <c r="X608" s="182"/>
    </row>
    <row r="609" spans="1:24" ht="24.95" customHeight="1">
      <c r="A609" s="135"/>
      <c r="B609" s="91"/>
      <c r="C609" s="91"/>
      <c r="D609" s="130"/>
      <c r="E609" s="67"/>
      <c r="F609" s="67"/>
      <c r="G609" s="129" t="str">
        <f t="shared" si="12"/>
        <v>-</v>
      </c>
      <c r="H609" s="91"/>
      <c r="I609" s="91"/>
      <c r="J609" s="65"/>
      <c r="K609" s="91"/>
      <c r="L609" s="91"/>
      <c r="M609" s="91"/>
      <c r="N609" s="91"/>
      <c r="O609" s="91"/>
      <c r="P609" s="91"/>
      <c r="Q609" s="91"/>
      <c r="R609" s="91"/>
      <c r="S609" s="91"/>
      <c r="X609" s="182"/>
    </row>
    <row r="610" spans="1:24" ht="24.95" customHeight="1">
      <c r="A610" s="135"/>
      <c r="B610" s="91"/>
      <c r="C610" s="91"/>
      <c r="D610" s="130"/>
      <c r="E610" s="67"/>
      <c r="F610" s="67"/>
      <c r="G610" s="129" t="str">
        <f t="shared" si="12"/>
        <v>-</v>
      </c>
      <c r="H610" s="91"/>
      <c r="I610" s="91"/>
      <c r="J610" s="65"/>
      <c r="K610" s="91"/>
      <c r="L610" s="91"/>
      <c r="M610" s="91"/>
      <c r="N610" s="91"/>
      <c r="O610" s="91"/>
      <c r="P610" s="91"/>
      <c r="Q610" s="91"/>
      <c r="R610" s="91"/>
      <c r="S610" s="91"/>
      <c r="X610" s="182"/>
    </row>
    <row r="611" spans="1:24" ht="24.95" customHeight="1">
      <c r="A611" s="135"/>
      <c r="B611" s="91"/>
      <c r="C611" s="91"/>
      <c r="D611" s="130"/>
      <c r="E611" s="67"/>
      <c r="F611" s="67"/>
      <c r="G611" s="129" t="str">
        <f t="shared" si="12"/>
        <v>-</v>
      </c>
      <c r="H611" s="91"/>
      <c r="I611" s="91"/>
      <c r="J611" s="65"/>
      <c r="K611" s="91"/>
      <c r="L611" s="91"/>
      <c r="M611" s="91"/>
      <c r="N611" s="91"/>
      <c r="O611" s="91"/>
      <c r="P611" s="91"/>
      <c r="Q611" s="91"/>
      <c r="R611" s="91"/>
      <c r="S611" s="91"/>
      <c r="X611" s="182"/>
    </row>
    <row r="612" spans="1:24" ht="24.95" customHeight="1">
      <c r="A612" s="135"/>
      <c r="B612" s="91"/>
      <c r="C612" s="91"/>
      <c r="D612" s="130"/>
      <c r="E612" s="67"/>
      <c r="F612" s="67"/>
      <c r="G612" s="129" t="str">
        <f t="shared" si="12"/>
        <v>-</v>
      </c>
      <c r="H612" s="91"/>
      <c r="I612" s="91"/>
      <c r="J612" s="65"/>
      <c r="K612" s="91"/>
      <c r="L612" s="91"/>
      <c r="M612" s="91"/>
      <c r="N612" s="91"/>
      <c r="O612" s="91"/>
      <c r="P612" s="91"/>
      <c r="Q612" s="91"/>
      <c r="R612" s="91"/>
      <c r="S612" s="91"/>
      <c r="X612" s="182"/>
    </row>
    <row r="613" spans="1:24" ht="24.95" customHeight="1">
      <c r="A613" s="135"/>
      <c r="B613" s="91"/>
      <c r="C613" s="91"/>
      <c r="D613" s="130"/>
      <c r="E613" s="67"/>
      <c r="F613" s="67"/>
      <c r="G613" s="129" t="str">
        <f t="shared" si="12"/>
        <v>-</v>
      </c>
      <c r="H613" s="91"/>
      <c r="I613" s="91"/>
      <c r="J613" s="65"/>
      <c r="K613" s="91"/>
      <c r="L613" s="91"/>
      <c r="M613" s="91"/>
      <c r="N613" s="91"/>
      <c r="O613" s="91"/>
      <c r="P613" s="91"/>
      <c r="Q613" s="91"/>
      <c r="R613" s="91"/>
      <c r="S613" s="91"/>
      <c r="X613" s="182"/>
    </row>
    <row r="614" spans="1:24" ht="24.95" customHeight="1">
      <c r="A614" s="135"/>
      <c r="B614" s="91"/>
      <c r="C614" s="91"/>
      <c r="D614" s="130"/>
      <c r="E614" s="67"/>
      <c r="F614" s="67"/>
      <c r="G614" s="129" t="str">
        <f t="shared" si="12"/>
        <v>-</v>
      </c>
      <c r="H614" s="91"/>
      <c r="I614" s="91"/>
      <c r="J614" s="65"/>
      <c r="K614" s="91"/>
      <c r="L614" s="91"/>
      <c r="M614" s="91"/>
      <c r="N614" s="91"/>
      <c r="O614" s="91"/>
      <c r="P614" s="91"/>
      <c r="Q614" s="91"/>
      <c r="R614" s="91"/>
      <c r="S614" s="91"/>
      <c r="X614" s="182"/>
    </row>
    <row r="615" spans="1:24" ht="24.95" customHeight="1">
      <c r="A615" s="135"/>
      <c r="B615" s="91"/>
      <c r="C615" s="91"/>
      <c r="D615" s="130"/>
      <c r="E615" s="67"/>
      <c r="F615" s="67"/>
      <c r="G615" s="129" t="str">
        <f t="shared" si="12"/>
        <v>-</v>
      </c>
      <c r="H615" s="91"/>
      <c r="I615" s="91"/>
      <c r="J615" s="65"/>
      <c r="K615" s="91"/>
      <c r="L615" s="91"/>
      <c r="M615" s="91"/>
      <c r="N615" s="91"/>
      <c r="O615" s="91"/>
      <c r="P615" s="91"/>
      <c r="Q615" s="91"/>
      <c r="R615" s="91"/>
      <c r="S615" s="91"/>
      <c r="X615" s="182"/>
    </row>
    <row r="616" spans="1:24" ht="24.95" customHeight="1">
      <c r="A616" s="135"/>
      <c r="B616" s="91"/>
      <c r="C616" s="91"/>
      <c r="D616" s="130"/>
      <c r="E616" s="67"/>
      <c r="F616" s="67"/>
      <c r="G616" s="129" t="str">
        <f t="shared" si="12"/>
        <v>-</v>
      </c>
      <c r="H616" s="91"/>
      <c r="I616" s="91"/>
      <c r="J616" s="65"/>
      <c r="K616" s="91"/>
      <c r="L616" s="91"/>
      <c r="M616" s="91"/>
      <c r="N616" s="91"/>
      <c r="O616" s="91"/>
      <c r="P616" s="91"/>
      <c r="Q616" s="91"/>
      <c r="R616" s="91"/>
      <c r="S616" s="91"/>
      <c r="X616" s="182"/>
    </row>
    <row r="617" spans="1:24" ht="24.95" customHeight="1">
      <c r="A617" s="135"/>
      <c r="B617" s="91"/>
      <c r="C617" s="91"/>
      <c r="D617" s="130"/>
      <c r="E617" s="67"/>
      <c r="F617" s="67"/>
      <c r="G617" s="129" t="str">
        <f t="shared" si="12"/>
        <v>-</v>
      </c>
      <c r="H617" s="91"/>
      <c r="I617" s="91"/>
      <c r="J617" s="65"/>
      <c r="K617" s="91"/>
      <c r="L617" s="91"/>
      <c r="M617" s="91"/>
      <c r="N617" s="91"/>
      <c r="O617" s="91"/>
      <c r="P617" s="91"/>
      <c r="Q617" s="91"/>
      <c r="R617" s="91"/>
      <c r="S617" s="91"/>
      <c r="X617" s="182"/>
    </row>
    <row r="618" spans="1:24" ht="24.95" customHeight="1">
      <c r="A618" s="135"/>
      <c r="B618" s="91"/>
      <c r="C618" s="91"/>
      <c r="D618" s="130"/>
      <c r="E618" s="67"/>
      <c r="F618" s="67"/>
      <c r="G618" s="129" t="str">
        <f t="shared" si="12"/>
        <v>-</v>
      </c>
      <c r="H618" s="91"/>
      <c r="I618" s="91"/>
      <c r="J618" s="65"/>
      <c r="K618" s="91"/>
      <c r="L618" s="91"/>
      <c r="M618" s="91"/>
      <c r="N618" s="91"/>
      <c r="O618" s="91"/>
      <c r="P618" s="91"/>
      <c r="Q618" s="91"/>
      <c r="R618" s="91"/>
      <c r="S618" s="91"/>
      <c r="X618" s="182"/>
    </row>
    <row r="619" spans="1:24" ht="24.95" customHeight="1">
      <c r="A619" s="135"/>
      <c r="B619" s="91"/>
      <c r="C619" s="91"/>
      <c r="D619" s="130"/>
      <c r="E619" s="67"/>
      <c r="F619" s="67"/>
      <c r="G619" s="129" t="str">
        <f t="shared" si="12"/>
        <v>-</v>
      </c>
      <c r="H619" s="91"/>
      <c r="I619" s="91"/>
      <c r="J619" s="65"/>
      <c r="K619" s="91"/>
      <c r="L619" s="91"/>
      <c r="M619" s="91"/>
      <c r="N619" s="91"/>
      <c r="O619" s="91"/>
      <c r="P619" s="91"/>
      <c r="Q619" s="91"/>
      <c r="R619" s="91"/>
      <c r="S619" s="91"/>
      <c r="X619" s="182"/>
    </row>
    <row r="620" spans="1:24" ht="24.95" customHeight="1">
      <c r="A620" s="135"/>
      <c r="B620" s="91"/>
      <c r="C620" s="91"/>
      <c r="D620" s="130"/>
      <c r="E620" s="67"/>
      <c r="F620" s="67"/>
      <c r="G620" s="129" t="str">
        <f t="shared" si="12"/>
        <v>-</v>
      </c>
      <c r="H620" s="91"/>
      <c r="I620" s="91"/>
      <c r="J620" s="65"/>
      <c r="K620" s="91"/>
      <c r="L620" s="91"/>
      <c r="M620" s="91"/>
      <c r="N620" s="91"/>
      <c r="O620" s="91"/>
      <c r="P620" s="91"/>
      <c r="Q620" s="91"/>
      <c r="R620" s="91"/>
      <c r="S620" s="91"/>
      <c r="X620" s="182"/>
    </row>
    <row r="621" spans="1:24" ht="24.95" customHeight="1">
      <c r="A621" s="135"/>
      <c r="B621" s="91"/>
      <c r="C621" s="91"/>
      <c r="D621" s="130"/>
      <c r="E621" s="67"/>
      <c r="F621" s="67"/>
      <c r="G621" s="129" t="str">
        <f t="shared" si="12"/>
        <v>-</v>
      </c>
      <c r="H621" s="91"/>
      <c r="I621" s="91"/>
      <c r="J621" s="65"/>
      <c r="K621" s="91"/>
      <c r="L621" s="91"/>
      <c r="M621" s="91"/>
      <c r="N621" s="91"/>
      <c r="O621" s="91"/>
      <c r="P621" s="91"/>
      <c r="Q621" s="91"/>
      <c r="R621" s="91"/>
      <c r="S621" s="91"/>
      <c r="X621" s="182"/>
    </row>
    <row r="622" spans="1:24" ht="24.95" customHeight="1">
      <c r="A622" s="135"/>
      <c r="B622" s="91"/>
      <c r="C622" s="91"/>
      <c r="D622" s="130"/>
      <c r="E622" s="67"/>
      <c r="F622" s="67"/>
      <c r="G622" s="129" t="str">
        <f t="shared" si="12"/>
        <v>-</v>
      </c>
      <c r="H622" s="91"/>
      <c r="I622" s="91"/>
      <c r="J622" s="65"/>
      <c r="K622" s="91"/>
      <c r="L622" s="91"/>
      <c r="M622" s="91"/>
      <c r="N622" s="91"/>
      <c r="O622" s="91"/>
      <c r="P622" s="91"/>
      <c r="Q622" s="91"/>
      <c r="R622" s="91"/>
      <c r="S622" s="91"/>
      <c r="X622" s="182"/>
    </row>
    <row r="623" spans="1:24" ht="24.95" customHeight="1">
      <c r="A623" s="135"/>
      <c r="B623" s="91"/>
      <c r="C623" s="91"/>
      <c r="D623" s="130"/>
      <c r="E623" s="67"/>
      <c r="F623" s="67"/>
      <c r="G623" s="129" t="str">
        <f t="shared" si="12"/>
        <v>-</v>
      </c>
      <c r="H623" s="91"/>
      <c r="I623" s="91"/>
      <c r="J623" s="65"/>
      <c r="K623" s="91"/>
      <c r="L623" s="91"/>
      <c r="M623" s="91"/>
      <c r="N623" s="91"/>
      <c r="O623" s="91"/>
      <c r="P623" s="91"/>
      <c r="Q623" s="91"/>
      <c r="R623" s="91"/>
      <c r="S623" s="91"/>
      <c r="X623" s="182"/>
    </row>
    <row r="624" spans="1:24" ht="24.95" customHeight="1">
      <c r="A624" s="135"/>
      <c r="B624" s="91"/>
      <c r="C624" s="91"/>
      <c r="D624" s="130"/>
      <c r="E624" s="67"/>
      <c r="F624" s="67"/>
      <c r="G624" s="129" t="str">
        <f t="shared" si="12"/>
        <v>-</v>
      </c>
      <c r="H624" s="91"/>
      <c r="I624" s="91"/>
      <c r="J624" s="65"/>
      <c r="K624" s="91"/>
      <c r="L624" s="91"/>
      <c r="M624" s="91"/>
      <c r="N624" s="91"/>
      <c r="O624" s="91"/>
      <c r="P624" s="91"/>
      <c r="Q624" s="91"/>
      <c r="R624" s="91"/>
      <c r="S624" s="91"/>
      <c r="X624" s="182"/>
    </row>
    <row r="625" spans="1:24" ht="24.95" customHeight="1">
      <c r="A625" s="135"/>
      <c r="B625" s="91"/>
      <c r="C625" s="91"/>
      <c r="D625" s="130"/>
      <c r="E625" s="67"/>
      <c r="F625" s="67"/>
      <c r="G625" s="129" t="str">
        <f t="shared" si="12"/>
        <v>-</v>
      </c>
      <c r="H625" s="91"/>
      <c r="I625" s="91"/>
      <c r="J625" s="65"/>
      <c r="K625" s="91"/>
      <c r="L625" s="91"/>
      <c r="M625" s="91"/>
      <c r="N625" s="91"/>
      <c r="O625" s="91"/>
      <c r="P625" s="91"/>
      <c r="Q625" s="91"/>
      <c r="R625" s="91"/>
      <c r="S625" s="91"/>
      <c r="X625" s="182"/>
    </row>
    <row r="626" spans="1:24" ht="24.95" customHeight="1">
      <c r="A626" s="135"/>
      <c r="B626" s="91"/>
      <c r="C626" s="91"/>
      <c r="D626" s="130"/>
      <c r="E626" s="67"/>
      <c r="F626" s="67"/>
      <c r="G626" s="129" t="str">
        <f t="shared" si="12"/>
        <v>-</v>
      </c>
      <c r="H626" s="91"/>
      <c r="I626" s="91"/>
      <c r="J626" s="65"/>
      <c r="K626" s="91"/>
      <c r="L626" s="91"/>
      <c r="M626" s="91"/>
      <c r="N626" s="91"/>
      <c r="O626" s="91"/>
      <c r="P626" s="91"/>
      <c r="Q626" s="91"/>
      <c r="R626" s="91"/>
      <c r="S626" s="91"/>
      <c r="X626" s="182"/>
    </row>
    <row r="627" spans="1:24" ht="24.95" customHeight="1">
      <c r="A627" s="135"/>
      <c r="B627" s="91"/>
      <c r="C627" s="91"/>
      <c r="D627" s="130"/>
      <c r="E627" s="67"/>
      <c r="F627" s="67"/>
      <c r="G627" s="129" t="str">
        <f t="shared" si="12"/>
        <v>-</v>
      </c>
      <c r="H627" s="91"/>
      <c r="I627" s="91"/>
      <c r="J627" s="65"/>
      <c r="K627" s="91"/>
      <c r="L627" s="91"/>
      <c r="M627" s="91"/>
      <c r="N627" s="91"/>
      <c r="O627" s="91"/>
      <c r="P627" s="91"/>
      <c r="Q627" s="91"/>
      <c r="R627" s="91"/>
      <c r="S627" s="91"/>
      <c r="X627" s="182"/>
    </row>
    <row r="628" spans="1:24" ht="24.95" customHeight="1">
      <c r="A628" s="135"/>
      <c r="B628" s="91"/>
      <c r="C628" s="91"/>
      <c r="D628" s="130"/>
      <c r="E628" s="67"/>
      <c r="F628" s="67"/>
      <c r="G628" s="129" t="str">
        <f t="shared" si="12"/>
        <v>-</v>
      </c>
      <c r="H628" s="91"/>
      <c r="I628" s="91"/>
      <c r="J628" s="65"/>
      <c r="K628" s="91"/>
      <c r="L628" s="91"/>
      <c r="M628" s="91"/>
      <c r="N628" s="91"/>
      <c r="O628" s="91"/>
      <c r="P628" s="91"/>
      <c r="Q628" s="91"/>
      <c r="R628" s="91"/>
      <c r="S628" s="91"/>
      <c r="X628" s="182"/>
    </row>
    <row r="629" spans="1:24" ht="24.95" customHeight="1">
      <c r="A629" s="135"/>
      <c r="B629" s="91"/>
      <c r="C629" s="91"/>
      <c r="D629" s="130"/>
      <c r="E629" s="67"/>
      <c r="F629" s="67"/>
      <c r="G629" s="129" t="str">
        <f t="shared" si="12"/>
        <v>-</v>
      </c>
      <c r="H629" s="91"/>
      <c r="I629" s="91"/>
      <c r="J629" s="65"/>
      <c r="K629" s="91"/>
      <c r="L629" s="91"/>
      <c r="M629" s="91"/>
      <c r="N629" s="91"/>
      <c r="O629" s="91"/>
      <c r="P629" s="91"/>
      <c r="Q629" s="91"/>
      <c r="R629" s="91"/>
      <c r="S629" s="91"/>
      <c r="X629" s="182"/>
    </row>
    <row r="630" spans="1:24" ht="24.95" customHeight="1">
      <c r="A630" s="135"/>
      <c r="B630" s="91"/>
      <c r="C630" s="91"/>
      <c r="D630" s="130"/>
      <c r="E630" s="67"/>
      <c r="F630" s="67"/>
      <c r="G630" s="129" t="str">
        <f t="shared" si="12"/>
        <v>-</v>
      </c>
      <c r="H630" s="91"/>
      <c r="I630" s="91"/>
      <c r="J630" s="65"/>
      <c r="K630" s="91"/>
      <c r="L630" s="91"/>
      <c r="M630" s="91"/>
      <c r="N630" s="91"/>
      <c r="O630" s="91"/>
      <c r="P630" s="91"/>
      <c r="Q630" s="91"/>
      <c r="R630" s="91"/>
      <c r="S630" s="91"/>
      <c r="X630" s="182"/>
    </row>
    <row r="631" spans="1:24" ht="24.95" customHeight="1">
      <c r="A631" s="135"/>
      <c r="B631" s="91"/>
      <c r="C631" s="91"/>
      <c r="D631" s="130"/>
      <c r="E631" s="67"/>
      <c r="F631" s="67"/>
      <c r="G631" s="129" t="str">
        <f t="shared" si="12"/>
        <v>-</v>
      </c>
      <c r="H631" s="91"/>
      <c r="I631" s="91"/>
      <c r="J631" s="65"/>
      <c r="K631" s="91"/>
      <c r="L631" s="91"/>
      <c r="M631" s="91"/>
      <c r="N631" s="91"/>
      <c r="O631" s="91"/>
      <c r="P631" s="91"/>
      <c r="Q631" s="91"/>
      <c r="R631" s="91"/>
      <c r="S631" s="91"/>
      <c r="X631" s="182"/>
    </row>
    <row r="632" spans="1:24" ht="24.95" customHeight="1">
      <c r="A632" s="135"/>
      <c r="B632" s="91"/>
      <c r="C632" s="91"/>
      <c r="D632" s="130"/>
      <c r="E632" s="67"/>
      <c r="F632" s="67"/>
      <c r="G632" s="129" t="str">
        <f t="shared" si="12"/>
        <v>-</v>
      </c>
      <c r="H632" s="91"/>
      <c r="I632" s="91"/>
      <c r="J632" s="65"/>
      <c r="K632" s="91"/>
      <c r="L632" s="91"/>
      <c r="M632" s="91"/>
      <c r="N632" s="91"/>
      <c r="O632" s="91"/>
      <c r="P632" s="91"/>
      <c r="Q632" s="91"/>
      <c r="R632" s="91"/>
      <c r="S632" s="91"/>
      <c r="X632" s="182"/>
    </row>
    <row r="633" spans="1:24" ht="24.95" customHeight="1">
      <c r="A633" s="135"/>
      <c r="B633" s="91"/>
      <c r="C633" s="91"/>
      <c r="D633" s="130"/>
      <c r="E633" s="67"/>
      <c r="F633" s="67"/>
      <c r="G633" s="129" t="str">
        <f t="shared" si="12"/>
        <v>-</v>
      </c>
      <c r="H633" s="91"/>
      <c r="I633" s="91"/>
      <c r="J633" s="65"/>
      <c r="K633" s="91"/>
      <c r="L633" s="91"/>
      <c r="M633" s="91"/>
      <c r="N633" s="91"/>
      <c r="O633" s="91"/>
      <c r="P633" s="91"/>
      <c r="Q633" s="91"/>
      <c r="R633" s="91"/>
      <c r="S633" s="91"/>
      <c r="X633" s="182"/>
    </row>
    <row r="634" spans="1:24" ht="24.95" customHeight="1">
      <c r="A634" s="135"/>
      <c r="B634" s="91"/>
      <c r="C634" s="91"/>
      <c r="D634" s="130"/>
      <c r="E634" s="67"/>
      <c r="F634" s="67"/>
      <c r="G634" s="129" t="str">
        <f t="shared" si="12"/>
        <v>-</v>
      </c>
      <c r="H634" s="91"/>
      <c r="I634" s="91"/>
      <c r="J634" s="65"/>
      <c r="K634" s="91"/>
      <c r="L634" s="91"/>
      <c r="M634" s="91"/>
      <c r="N634" s="91"/>
      <c r="O634" s="91"/>
      <c r="P634" s="91"/>
      <c r="Q634" s="91"/>
      <c r="R634" s="91"/>
      <c r="S634" s="91"/>
      <c r="X634" s="182"/>
    </row>
    <row r="635" spans="1:24" ht="24.95" customHeight="1">
      <c r="A635" s="135"/>
      <c r="B635" s="91"/>
      <c r="C635" s="91"/>
      <c r="D635" s="130"/>
      <c r="E635" s="67"/>
      <c r="F635" s="67"/>
      <c r="G635" s="129" t="str">
        <f t="shared" si="12"/>
        <v>-</v>
      </c>
      <c r="H635" s="91"/>
      <c r="I635" s="91"/>
      <c r="J635" s="65"/>
      <c r="K635" s="91"/>
      <c r="L635" s="91"/>
      <c r="M635" s="91"/>
      <c r="N635" s="91"/>
      <c r="O635" s="91"/>
      <c r="P635" s="91"/>
      <c r="Q635" s="91"/>
      <c r="R635" s="91"/>
      <c r="S635" s="91"/>
      <c r="X635" s="182"/>
    </row>
    <row r="636" spans="1:24" ht="24.95" customHeight="1">
      <c r="A636" s="135"/>
      <c r="B636" s="91"/>
      <c r="C636" s="91"/>
      <c r="D636" s="130"/>
      <c r="E636" s="67"/>
      <c r="F636" s="67"/>
      <c r="G636" s="129" t="str">
        <f t="shared" si="12"/>
        <v>-</v>
      </c>
      <c r="H636" s="91"/>
      <c r="I636" s="91"/>
      <c r="J636" s="65"/>
      <c r="K636" s="91"/>
      <c r="L636" s="91"/>
      <c r="M636" s="91"/>
      <c r="N636" s="91"/>
      <c r="O636" s="91"/>
      <c r="P636" s="91"/>
      <c r="Q636" s="91"/>
      <c r="R636" s="91"/>
      <c r="S636" s="91"/>
      <c r="X636" s="182"/>
    </row>
    <row r="637" spans="1:24" ht="24.95" customHeight="1">
      <c r="A637" s="135"/>
      <c r="B637" s="91"/>
      <c r="C637" s="91"/>
      <c r="D637" s="130"/>
      <c r="E637" s="67"/>
      <c r="F637" s="67"/>
      <c r="G637" s="129" t="str">
        <f t="shared" si="12"/>
        <v>-</v>
      </c>
      <c r="H637" s="91"/>
      <c r="I637" s="91"/>
      <c r="J637" s="65"/>
      <c r="K637" s="91"/>
      <c r="L637" s="91"/>
      <c r="M637" s="91"/>
      <c r="N637" s="91"/>
      <c r="O637" s="91"/>
      <c r="P637" s="91"/>
      <c r="Q637" s="91"/>
      <c r="R637" s="91"/>
      <c r="S637" s="91"/>
      <c r="X637" s="182"/>
    </row>
    <row r="638" spans="1:24" ht="24.95" customHeight="1">
      <c r="A638" s="135"/>
      <c r="B638" s="91"/>
      <c r="C638" s="91"/>
      <c r="D638" s="130"/>
      <c r="E638" s="67"/>
      <c r="F638" s="67"/>
      <c r="G638" s="129" t="str">
        <f t="shared" si="12"/>
        <v>-</v>
      </c>
      <c r="H638" s="91"/>
      <c r="I638" s="91"/>
      <c r="J638" s="65"/>
      <c r="K638" s="91"/>
      <c r="L638" s="91"/>
      <c r="M638" s="91"/>
      <c r="N638" s="91"/>
      <c r="O638" s="91"/>
      <c r="P638" s="91"/>
      <c r="Q638" s="91"/>
      <c r="R638" s="91"/>
      <c r="S638" s="91"/>
      <c r="X638" s="182"/>
    </row>
    <row r="639" spans="1:24" ht="24.95" customHeight="1">
      <c r="A639" s="135"/>
      <c r="B639" s="91"/>
      <c r="C639" s="91"/>
      <c r="D639" s="130"/>
      <c r="E639" s="67"/>
      <c r="F639" s="67"/>
      <c r="G639" s="129" t="str">
        <f t="shared" si="12"/>
        <v>-</v>
      </c>
      <c r="H639" s="91"/>
      <c r="I639" s="91"/>
      <c r="J639" s="65"/>
      <c r="K639" s="91"/>
      <c r="L639" s="91"/>
      <c r="M639" s="91"/>
      <c r="N639" s="91"/>
      <c r="O639" s="91"/>
      <c r="P639" s="91"/>
      <c r="Q639" s="91"/>
      <c r="R639" s="91"/>
      <c r="S639" s="91"/>
      <c r="X639" s="182"/>
    </row>
    <row r="640" spans="1:24" ht="24.95" customHeight="1">
      <c r="A640" s="135"/>
      <c r="B640" s="91"/>
      <c r="C640" s="91"/>
      <c r="D640" s="130"/>
      <c r="E640" s="67"/>
      <c r="F640" s="67"/>
      <c r="G640" s="129" t="str">
        <f t="shared" si="12"/>
        <v>-</v>
      </c>
      <c r="H640" s="91"/>
      <c r="I640" s="91"/>
      <c r="J640" s="65"/>
      <c r="K640" s="91"/>
      <c r="L640" s="91"/>
      <c r="M640" s="91"/>
      <c r="N640" s="91"/>
      <c r="O640" s="91"/>
      <c r="P640" s="91"/>
      <c r="Q640" s="91"/>
      <c r="R640" s="91"/>
      <c r="S640" s="91"/>
      <c r="X640" s="182"/>
    </row>
    <row r="641" spans="1:24" ht="24.95" customHeight="1">
      <c r="A641" s="135"/>
      <c r="B641" s="91"/>
      <c r="C641" s="91"/>
      <c r="D641" s="130"/>
      <c r="E641" s="67"/>
      <c r="F641" s="67"/>
      <c r="G641" s="129" t="str">
        <f t="shared" si="12"/>
        <v>-</v>
      </c>
      <c r="H641" s="91"/>
      <c r="I641" s="91"/>
      <c r="J641" s="65"/>
      <c r="K641" s="91"/>
      <c r="L641" s="91"/>
      <c r="M641" s="91"/>
      <c r="N641" s="91"/>
      <c r="O641" s="91"/>
      <c r="P641" s="91"/>
      <c r="Q641" s="91"/>
      <c r="R641" s="91"/>
      <c r="S641" s="91"/>
      <c r="X641" s="182"/>
    </row>
    <row r="642" spans="1:24" ht="24.95" customHeight="1">
      <c r="A642" s="135"/>
      <c r="B642" s="91"/>
      <c r="C642" s="91"/>
      <c r="D642" s="130"/>
      <c r="E642" s="67"/>
      <c r="F642" s="67"/>
      <c r="G642" s="129" t="str">
        <f t="shared" si="12"/>
        <v>-</v>
      </c>
      <c r="H642" s="91"/>
      <c r="I642" s="91"/>
      <c r="J642" s="65"/>
      <c r="K642" s="91"/>
      <c r="L642" s="91"/>
      <c r="M642" s="91"/>
      <c r="N642" s="91"/>
      <c r="O642" s="91"/>
      <c r="P642" s="91"/>
      <c r="Q642" s="91"/>
      <c r="R642" s="91"/>
      <c r="S642" s="91"/>
      <c r="X642" s="182"/>
    </row>
    <row r="643" spans="1:24" ht="24.95" customHeight="1">
      <c r="A643" s="135"/>
      <c r="B643" s="91"/>
      <c r="C643" s="91"/>
      <c r="D643" s="130"/>
      <c r="E643" s="67"/>
      <c r="F643" s="67"/>
      <c r="G643" s="129" t="str">
        <f t="shared" si="12"/>
        <v>-</v>
      </c>
      <c r="H643" s="91"/>
      <c r="I643" s="91"/>
      <c r="J643" s="65"/>
      <c r="K643" s="91"/>
      <c r="L643" s="91"/>
      <c r="M643" s="91"/>
      <c r="N643" s="91"/>
      <c r="O643" s="91"/>
      <c r="P643" s="91"/>
      <c r="Q643" s="91"/>
      <c r="R643" s="91"/>
      <c r="S643" s="91"/>
      <c r="X643" s="182"/>
    </row>
    <row r="644" spans="1:24" ht="24.95" customHeight="1">
      <c r="A644" s="135"/>
      <c r="B644" s="91"/>
      <c r="C644" s="91"/>
      <c r="D644" s="130"/>
      <c r="E644" s="67"/>
      <c r="F644" s="67"/>
      <c r="G644" s="129" t="str">
        <f t="shared" si="12"/>
        <v>-</v>
      </c>
      <c r="H644" s="91"/>
      <c r="I644" s="91"/>
      <c r="J644" s="65"/>
      <c r="K644" s="91"/>
      <c r="L644" s="91"/>
      <c r="M644" s="91"/>
      <c r="N644" s="91"/>
      <c r="O644" s="91"/>
      <c r="P644" s="91"/>
      <c r="Q644" s="91"/>
      <c r="R644" s="91"/>
      <c r="S644" s="91"/>
      <c r="X644" s="182"/>
    </row>
    <row r="645" spans="1:24" ht="24.95" customHeight="1">
      <c r="A645" s="135"/>
      <c r="B645" s="91"/>
      <c r="C645" s="91"/>
      <c r="D645" s="130"/>
      <c r="E645" s="67"/>
      <c r="F645" s="67"/>
      <c r="G645" s="129" t="str">
        <f t="shared" si="12"/>
        <v>-</v>
      </c>
      <c r="H645" s="91"/>
      <c r="I645" s="91"/>
      <c r="J645" s="65"/>
      <c r="K645" s="91"/>
      <c r="L645" s="91"/>
      <c r="M645" s="91"/>
      <c r="N645" s="91"/>
      <c r="O645" s="91"/>
      <c r="P645" s="91"/>
      <c r="Q645" s="91"/>
      <c r="R645" s="91"/>
      <c r="S645" s="91"/>
      <c r="X645" s="182"/>
    </row>
    <row r="646" spans="1:24" ht="24.95" customHeight="1">
      <c r="A646" s="135"/>
      <c r="B646" s="91"/>
      <c r="C646" s="91"/>
      <c r="D646" s="130"/>
      <c r="E646" s="67"/>
      <c r="F646" s="67"/>
      <c r="G646" s="129" t="str">
        <f t="shared" si="12"/>
        <v>-</v>
      </c>
      <c r="H646" s="91"/>
      <c r="I646" s="91"/>
      <c r="J646" s="65"/>
      <c r="K646" s="91"/>
      <c r="L646" s="91"/>
      <c r="M646" s="91"/>
      <c r="N646" s="91"/>
      <c r="O646" s="91"/>
      <c r="P646" s="91"/>
      <c r="Q646" s="91"/>
      <c r="R646" s="91"/>
      <c r="S646" s="91"/>
      <c r="X646" s="182"/>
    </row>
    <row r="647" spans="1:24" ht="24.95" customHeight="1">
      <c r="A647" s="135"/>
      <c r="B647" s="91"/>
      <c r="C647" s="91"/>
      <c r="D647" s="130"/>
      <c r="E647" s="67"/>
      <c r="F647" s="67"/>
      <c r="G647" s="129" t="str">
        <f t="shared" si="12"/>
        <v>-</v>
      </c>
      <c r="H647" s="91"/>
      <c r="I647" s="91"/>
      <c r="J647" s="65"/>
      <c r="K647" s="91"/>
      <c r="L647" s="91"/>
      <c r="M647" s="91"/>
      <c r="N647" s="91"/>
      <c r="O647" s="91"/>
      <c r="P647" s="91"/>
      <c r="Q647" s="91"/>
      <c r="R647" s="91"/>
      <c r="S647" s="91"/>
      <c r="X647" s="182"/>
    </row>
    <row r="648" spans="1:24" ht="24.95" customHeight="1">
      <c r="A648" s="135"/>
      <c r="B648" s="91"/>
      <c r="C648" s="91"/>
      <c r="D648" s="130"/>
      <c r="E648" s="67"/>
      <c r="F648" s="67"/>
      <c r="G648" s="129" t="str">
        <f t="shared" si="12"/>
        <v>-</v>
      </c>
      <c r="H648" s="91"/>
      <c r="I648" s="91"/>
      <c r="J648" s="65"/>
      <c r="K648" s="91"/>
      <c r="L648" s="91"/>
      <c r="M648" s="91"/>
      <c r="N648" s="91"/>
      <c r="O648" s="91"/>
      <c r="P648" s="91"/>
      <c r="Q648" s="91"/>
      <c r="R648" s="91"/>
      <c r="S648" s="91"/>
      <c r="X648" s="182"/>
    </row>
    <row r="649" spans="1:24" ht="24.95" customHeight="1">
      <c r="A649" s="135"/>
      <c r="B649" s="91"/>
      <c r="C649" s="91"/>
      <c r="D649" s="130"/>
      <c r="E649" s="67"/>
      <c r="F649" s="67"/>
      <c r="G649" s="129" t="str">
        <f t="shared" si="12"/>
        <v>-</v>
      </c>
      <c r="H649" s="91"/>
      <c r="I649" s="91"/>
      <c r="J649" s="65"/>
      <c r="K649" s="91"/>
      <c r="L649" s="91"/>
      <c r="M649" s="91"/>
      <c r="N649" s="91"/>
      <c r="O649" s="91"/>
      <c r="P649" s="91"/>
      <c r="Q649" s="91"/>
      <c r="R649" s="91"/>
      <c r="S649" s="91"/>
      <c r="X649" s="182"/>
    </row>
    <row r="650" spans="1:24" ht="24.95" customHeight="1">
      <c r="A650" s="135"/>
      <c r="B650" s="91"/>
      <c r="C650" s="91"/>
      <c r="D650" s="130"/>
      <c r="E650" s="67"/>
      <c r="F650" s="67"/>
      <c r="G650" s="129" t="str">
        <f t="shared" si="12"/>
        <v>-</v>
      </c>
      <c r="H650" s="91"/>
      <c r="I650" s="91"/>
      <c r="J650" s="65"/>
      <c r="K650" s="91"/>
      <c r="L650" s="91"/>
      <c r="M650" s="91"/>
      <c r="N650" s="91"/>
      <c r="O650" s="91"/>
      <c r="P650" s="91"/>
      <c r="Q650" s="91"/>
      <c r="R650" s="91"/>
      <c r="S650" s="91"/>
      <c r="X650" s="182"/>
    </row>
    <row r="651" spans="1:24" ht="24.95" customHeight="1">
      <c r="A651" s="135"/>
      <c r="B651" s="91"/>
      <c r="C651" s="91"/>
      <c r="D651" s="130"/>
      <c r="E651" s="67"/>
      <c r="F651" s="67"/>
      <c r="G651" s="129" t="str">
        <f t="shared" si="12"/>
        <v>-</v>
      </c>
      <c r="H651" s="91"/>
      <c r="I651" s="91"/>
      <c r="J651" s="65"/>
      <c r="K651" s="91"/>
      <c r="L651" s="91"/>
      <c r="M651" s="91"/>
      <c r="N651" s="91"/>
      <c r="O651" s="91"/>
      <c r="P651" s="91"/>
      <c r="Q651" s="91"/>
      <c r="R651" s="91"/>
      <c r="S651" s="91"/>
      <c r="X651" s="182"/>
    </row>
    <row r="652" spans="1:24" ht="24.95" customHeight="1">
      <c r="A652" s="135"/>
      <c r="B652" s="91"/>
      <c r="C652" s="91"/>
      <c r="D652" s="130"/>
      <c r="E652" s="67"/>
      <c r="F652" s="67"/>
      <c r="G652" s="129" t="str">
        <f t="shared" si="12"/>
        <v>-</v>
      </c>
      <c r="H652" s="91"/>
      <c r="I652" s="91"/>
      <c r="J652" s="65"/>
      <c r="K652" s="91"/>
      <c r="L652" s="91"/>
      <c r="M652" s="91"/>
      <c r="N652" s="91"/>
      <c r="O652" s="91"/>
      <c r="P652" s="91"/>
      <c r="Q652" s="91"/>
      <c r="R652" s="91"/>
      <c r="S652" s="91"/>
      <c r="X652" s="182"/>
    </row>
    <row r="653" spans="1:24" ht="24.95" customHeight="1">
      <c r="A653" s="135"/>
      <c r="B653" s="91"/>
      <c r="C653" s="91"/>
      <c r="D653" s="130"/>
      <c r="E653" s="67"/>
      <c r="F653" s="67"/>
      <c r="G653" s="129" t="str">
        <f t="shared" si="12"/>
        <v>-</v>
      </c>
      <c r="H653" s="91"/>
      <c r="I653" s="91"/>
      <c r="J653" s="65"/>
      <c r="K653" s="91"/>
      <c r="L653" s="91"/>
      <c r="M653" s="91"/>
      <c r="N653" s="91"/>
      <c r="O653" s="91"/>
      <c r="P653" s="91"/>
      <c r="Q653" s="91"/>
      <c r="R653" s="91"/>
      <c r="S653" s="91"/>
      <c r="X653" s="182"/>
    </row>
    <row r="654" spans="1:24" ht="24.95" customHeight="1">
      <c r="A654" s="135"/>
      <c r="B654" s="91"/>
      <c r="C654" s="91"/>
      <c r="D654" s="130"/>
      <c r="E654" s="67"/>
      <c r="F654" s="67"/>
      <c r="G654" s="129" t="str">
        <f t="shared" si="12"/>
        <v>-</v>
      </c>
      <c r="H654" s="91"/>
      <c r="I654" s="91"/>
      <c r="J654" s="65"/>
      <c r="K654" s="91"/>
      <c r="L654" s="91"/>
      <c r="M654" s="91"/>
      <c r="N654" s="91"/>
      <c r="O654" s="91"/>
      <c r="P654" s="91"/>
      <c r="Q654" s="91"/>
      <c r="R654" s="91"/>
      <c r="S654" s="91"/>
      <c r="X654" s="182"/>
    </row>
    <row r="655" spans="1:24" ht="24.95" customHeight="1">
      <c r="A655" s="135"/>
      <c r="B655" s="91"/>
      <c r="C655" s="91"/>
      <c r="D655" s="130"/>
      <c r="E655" s="67"/>
      <c r="F655" s="67"/>
      <c r="G655" s="129" t="str">
        <f t="shared" si="12"/>
        <v>-</v>
      </c>
      <c r="H655" s="91"/>
      <c r="I655" s="91"/>
      <c r="J655" s="65"/>
      <c r="K655" s="91"/>
      <c r="L655" s="91"/>
      <c r="M655" s="91"/>
      <c r="N655" s="91"/>
      <c r="O655" s="91"/>
      <c r="P655" s="91"/>
      <c r="Q655" s="91"/>
      <c r="R655" s="91"/>
      <c r="S655" s="91"/>
      <c r="X655" s="182"/>
    </row>
    <row r="656" spans="1:24" ht="24.95" customHeight="1">
      <c r="A656" s="135"/>
      <c r="B656" s="91"/>
      <c r="C656" s="91"/>
      <c r="D656" s="130"/>
      <c r="E656" s="67"/>
      <c r="F656" s="67"/>
      <c r="G656" s="129" t="str">
        <f t="shared" si="12"/>
        <v>-</v>
      </c>
      <c r="H656" s="91"/>
      <c r="I656" s="91"/>
      <c r="J656" s="65"/>
      <c r="K656" s="91"/>
      <c r="L656" s="91"/>
      <c r="M656" s="91"/>
      <c r="N656" s="91"/>
      <c r="O656" s="91"/>
      <c r="P656" s="91"/>
      <c r="Q656" s="91"/>
      <c r="R656" s="91"/>
      <c r="S656" s="91"/>
      <c r="X656" s="182"/>
    </row>
    <row r="657" spans="1:24" ht="24.95" customHeight="1">
      <c r="A657" s="135"/>
      <c r="B657" s="91"/>
      <c r="C657" s="91"/>
      <c r="D657" s="130"/>
      <c r="E657" s="67"/>
      <c r="F657" s="67"/>
      <c r="G657" s="129" t="str">
        <f t="shared" si="12"/>
        <v>-</v>
      </c>
      <c r="H657" s="91"/>
      <c r="I657" s="91"/>
      <c r="J657" s="65"/>
      <c r="K657" s="91"/>
      <c r="L657" s="91"/>
      <c r="M657" s="91"/>
      <c r="N657" s="91"/>
      <c r="O657" s="91"/>
      <c r="P657" s="91"/>
      <c r="Q657" s="91"/>
      <c r="R657" s="91"/>
      <c r="S657" s="91"/>
      <c r="X657" s="182"/>
    </row>
    <row r="658" spans="1:24" ht="24.95" customHeight="1">
      <c r="A658" s="135"/>
      <c r="B658" s="91"/>
      <c r="C658" s="91"/>
      <c r="D658" s="130"/>
      <c r="E658" s="67"/>
      <c r="F658" s="67"/>
      <c r="G658" s="129" t="str">
        <f t="shared" si="12"/>
        <v>-</v>
      </c>
      <c r="H658" s="91"/>
      <c r="I658" s="91"/>
      <c r="J658" s="65"/>
      <c r="K658" s="91"/>
      <c r="L658" s="91"/>
      <c r="M658" s="91"/>
      <c r="N658" s="91"/>
      <c r="O658" s="91"/>
      <c r="P658" s="91"/>
      <c r="Q658" s="91"/>
      <c r="R658" s="91"/>
      <c r="S658" s="91"/>
      <c r="X658" s="182"/>
    </row>
    <row r="659" spans="1:24" ht="24.95" customHeight="1">
      <c r="A659" s="135"/>
      <c r="B659" s="91"/>
      <c r="C659" s="91"/>
      <c r="D659" s="130"/>
      <c r="E659" s="67"/>
      <c r="F659" s="67"/>
      <c r="G659" s="129" t="str">
        <f t="shared" si="12"/>
        <v>-</v>
      </c>
      <c r="H659" s="91"/>
      <c r="I659" s="91"/>
      <c r="J659" s="65"/>
      <c r="K659" s="91"/>
      <c r="L659" s="91"/>
      <c r="M659" s="91"/>
      <c r="N659" s="91"/>
      <c r="O659" s="91"/>
      <c r="P659" s="91"/>
      <c r="Q659" s="91"/>
      <c r="R659" s="91"/>
      <c r="S659" s="91"/>
      <c r="X659" s="182"/>
    </row>
    <row r="660" spans="1:24" ht="24.95" customHeight="1">
      <c r="A660" s="135"/>
      <c r="B660" s="91"/>
      <c r="C660" s="91"/>
      <c r="D660" s="130"/>
      <c r="E660" s="67"/>
      <c r="F660" s="67"/>
      <c r="G660" s="129" t="str">
        <f t="shared" si="12"/>
        <v>-</v>
      </c>
      <c r="H660" s="91"/>
      <c r="I660" s="91"/>
      <c r="J660" s="65"/>
      <c r="K660" s="91"/>
      <c r="L660" s="91"/>
      <c r="M660" s="91"/>
      <c r="N660" s="91"/>
      <c r="O660" s="91"/>
      <c r="P660" s="91"/>
      <c r="Q660" s="91"/>
      <c r="R660" s="91"/>
      <c r="S660" s="91"/>
      <c r="X660" s="182"/>
    </row>
    <row r="661" spans="1:24" ht="24.95" customHeight="1">
      <c r="A661" s="135"/>
      <c r="B661" s="91"/>
      <c r="C661" s="91"/>
      <c r="D661" s="130"/>
      <c r="E661" s="67"/>
      <c r="F661" s="67"/>
      <c r="G661" s="129" t="str">
        <f t="shared" si="12"/>
        <v>-</v>
      </c>
      <c r="H661" s="91"/>
      <c r="I661" s="91"/>
      <c r="J661" s="65"/>
      <c r="K661" s="91"/>
      <c r="L661" s="91"/>
      <c r="M661" s="91"/>
      <c r="N661" s="91"/>
      <c r="O661" s="91"/>
      <c r="P661" s="91"/>
      <c r="Q661" s="91"/>
      <c r="R661" s="91"/>
      <c r="S661" s="91"/>
      <c r="X661" s="182"/>
    </row>
    <row r="662" spans="1:24" ht="24.95" customHeight="1">
      <c r="A662" s="135"/>
      <c r="B662" s="91"/>
      <c r="C662" s="91"/>
      <c r="D662" s="130"/>
      <c r="E662" s="67"/>
      <c r="F662" s="67"/>
      <c r="G662" s="129" t="str">
        <f t="shared" si="12"/>
        <v>-</v>
      </c>
      <c r="H662" s="91"/>
      <c r="I662" s="91"/>
      <c r="J662" s="65"/>
      <c r="K662" s="91"/>
      <c r="L662" s="91"/>
      <c r="M662" s="91"/>
      <c r="N662" s="91"/>
      <c r="O662" s="91"/>
      <c r="P662" s="91"/>
      <c r="Q662" s="91"/>
      <c r="R662" s="91"/>
      <c r="S662" s="91"/>
      <c r="X662" s="182"/>
    </row>
    <row r="663" spans="1:24" ht="24.95" customHeight="1">
      <c r="A663" s="135"/>
      <c r="B663" s="91"/>
      <c r="C663" s="91"/>
      <c r="D663" s="130"/>
      <c r="E663" s="67"/>
      <c r="F663" s="67"/>
      <c r="G663" s="129" t="str">
        <f t="shared" si="12"/>
        <v>-</v>
      </c>
      <c r="H663" s="91"/>
      <c r="I663" s="91"/>
      <c r="J663" s="65"/>
      <c r="K663" s="91"/>
      <c r="L663" s="91"/>
      <c r="M663" s="91"/>
      <c r="N663" s="91"/>
      <c r="O663" s="91"/>
      <c r="P663" s="91"/>
      <c r="Q663" s="91"/>
      <c r="R663" s="91"/>
      <c r="S663" s="91"/>
      <c r="X663" s="182"/>
    </row>
    <row r="664" spans="1:24" ht="24.95" customHeight="1">
      <c r="A664" s="135"/>
      <c r="B664" s="91"/>
      <c r="C664" s="91"/>
      <c r="D664" s="130"/>
      <c r="E664" s="67"/>
      <c r="F664" s="67"/>
      <c r="G664" s="129" t="str">
        <f t="shared" si="12"/>
        <v>-</v>
      </c>
      <c r="H664" s="91"/>
      <c r="I664" s="91"/>
      <c r="J664" s="65"/>
      <c r="K664" s="91"/>
      <c r="L664" s="91"/>
      <c r="M664" s="91"/>
      <c r="N664" s="91"/>
      <c r="O664" s="91"/>
      <c r="P664" s="91"/>
      <c r="Q664" s="91"/>
      <c r="R664" s="91"/>
      <c r="S664" s="91"/>
      <c r="X664" s="182"/>
    </row>
    <row r="665" spans="1:24" ht="24.95" customHeight="1">
      <c r="A665" s="135"/>
      <c r="B665" s="91"/>
      <c r="C665" s="91"/>
      <c r="D665" s="130"/>
      <c r="E665" s="67"/>
      <c r="F665" s="67"/>
      <c r="G665" s="129" t="str">
        <f t="shared" si="12"/>
        <v>-</v>
      </c>
      <c r="H665" s="91"/>
      <c r="I665" s="91"/>
      <c r="J665" s="65"/>
      <c r="K665" s="91"/>
      <c r="L665" s="91"/>
      <c r="M665" s="91"/>
      <c r="N665" s="91"/>
      <c r="O665" s="91"/>
      <c r="P665" s="91"/>
      <c r="Q665" s="91"/>
      <c r="R665" s="91"/>
      <c r="S665" s="91"/>
      <c r="X665" s="182"/>
    </row>
    <row r="666" spans="1:24" ht="24.95" customHeight="1">
      <c r="A666" s="135"/>
      <c r="B666" s="91"/>
      <c r="C666" s="91"/>
      <c r="D666" s="130"/>
      <c r="E666" s="67"/>
      <c r="F666" s="67"/>
      <c r="G666" s="129" t="str">
        <f t="shared" si="12"/>
        <v>-</v>
      </c>
      <c r="H666" s="91"/>
      <c r="I666" s="91"/>
      <c r="J666" s="65"/>
      <c r="K666" s="91"/>
      <c r="L666" s="91"/>
      <c r="M666" s="91"/>
      <c r="N666" s="91"/>
      <c r="O666" s="91"/>
      <c r="P666" s="91"/>
      <c r="Q666" s="91"/>
      <c r="R666" s="91"/>
      <c r="S666" s="91"/>
      <c r="X666" s="182"/>
    </row>
    <row r="667" spans="1:24" ht="24.95" customHeight="1">
      <c r="A667" s="135"/>
      <c r="B667" s="91"/>
      <c r="C667" s="91"/>
      <c r="D667" s="130"/>
      <c r="E667" s="67"/>
      <c r="F667" s="67"/>
      <c r="G667" s="129" t="str">
        <f t="shared" si="12"/>
        <v>-</v>
      </c>
      <c r="H667" s="91"/>
      <c r="I667" s="91"/>
      <c r="J667" s="65"/>
      <c r="K667" s="91"/>
      <c r="L667" s="91"/>
      <c r="M667" s="91"/>
      <c r="N667" s="91"/>
      <c r="O667" s="91"/>
      <c r="P667" s="91"/>
      <c r="Q667" s="91"/>
      <c r="R667" s="91"/>
      <c r="S667" s="91"/>
      <c r="X667" s="182"/>
    </row>
    <row r="668" spans="1:24" ht="24.95" customHeight="1">
      <c r="A668" s="135"/>
      <c r="B668" s="91"/>
      <c r="C668" s="91"/>
      <c r="D668" s="130"/>
      <c r="E668" s="67"/>
      <c r="F668" s="67"/>
      <c r="G668" s="129" t="str">
        <f t="shared" si="12"/>
        <v>-</v>
      </c>
      <c r="H668" s="91"/>
      <c r="I668" s="91"/>
      <c r="J668" s="65"/>
      <c r="K668" s="91"/>
      <c r="L668" s="91"/>
      <c r="M668" s="91"/>
      <c r="N668" s="91"/>
      <c r="O668" s="91"/>
      <c r="P668" s="91"/>
      <c r="Q668" s="91"/>
      <c r="R668" s="91"/>
      <c r="S668" s="91"/>
      <c r="X668" s="182"/>
    </row>
    <row r="669" spans="1:24" ht="24.95" customHeight="1">
      <c r="A669" s="135"/>
      <c r="B669" s="91"/>
      <c r="C669" s="91"/>
      <c r="D669" s="130"/>
      <c r="E669" s="67"/>
      <c r="F669" s="67"/>
      <c r="G669" s="129" t="str">
        <f t="shared" si="12"/>
        <v>-</v>
      </c>
      <c r="H669" s="91"/>
      <c r="I669" s="91"/>
      <c r="J669" s="65"/>
      <c r="K669" s="91"/>
      <c r="L669" s="91"/>
      <c r="M669" s="91"/>
      <c r="N669" s="91"/>
      <c r="O669" s="91"/>
      <c r="P669" s="91"/>
      <c r="Q669" s="91"/>
      <c r="R669" s="91"/>
      <c r="S669" s="91"/>
      <c r="X669" s="182"/>
    </row>
    <row r="670" spans="1:24" ht="24.95" customHeight="1">
      <c r="A670" s="135"/>
      <c r="B670" s="91"/>
      <c r="C670" s="91"/>
      <c r="D670" s="130"/>
      <c r="E670" s="67"/>
      <c r="F670" s="67"/>
      <c r="G670" s="129" t="str">
        <f t="shared" ref="G670:G733" si="13">IF(OR(C670="",D670=""),"-",ABS((D670-C670+(D970&lt;C670))*1440))</f>
        <v>-</v>
      </c>
      <c r="H670" s="91"/>
      <c r="I670" s="91"/>
      <c r="J670" s="65"/>
      <c r="K670" s="91"/>
      <c r="L670" s="91"/>
      <c r="M670" s="91"/>
      <c r="N670" s="91"/>
      <c r="O670" s="91"/>
      <c r="P670" s="91"/>
      <c r="Q670" s="91"/>
      <c r="R670" s="91"/>
      <c r="S670" s="91"/>
      <c r="X670" s="182"/>
    </row>
    <row r="671" spans="1:24" ht="24.95" customHeight="1">
      <c r="A671" s="135"/>
      <c r="B671" s="91"/>
      <c r="C671" s="91"/>
      <c r="D671" s="130"/>
      <c r="E671" s="67"/>
      <c r="F671" s="67"/>
      <c r="G671" s="129" t="str">
        <f t="shared" si="13"/>
        <v>-</v>
      </c>
      <c r="H671" s="91"/>
      <c r="I671" s="91"/>
      <c r="J671" s="65"/>
      <c r="K671" s="91"/>
      <c r="L671" s="91"/>
      <c r="M671" s="91"/>
      <c r="N671" s="91"/>
      <c r="O671" s="91"/>
      <c r="P671" s="91"/>
      <c r="Q671" s="91"/>
      <c r="R671" s="91"/>
      <c r="S671" s="91"/>
      <c r="X671" s="182"/>
    </row>
    <row r="672" spans="1:24" ht="24.95" customHeight="1">
      <c r="A672" s="135"/>
      <c r="B672" s="91"/>
      <c r="C672" s="91"/>
      <c r="D672" s="130"/>
      <c r="E672" s="67"/>
      <c r="F672" s="67"/>
      <c r="G672" s="129" t="str">
        <f t="shared" si="13"/>
        <v>-</v>
      </c>
      <c r="H672" s="91"/>
      <c r="I672" s="91"/>
      <c r="J672" s="65"/>
      <c r="K672" s="91"/>
      <c r="L672" s="91"/>
      <c r="M672" s="91"/>
      <c r="N672" s="91"/>
      <c r="O672" s="91"/>
      <c r="P672" s="91"/>
      <c r="Q672" s="91"/>
      <c r="R672" s="91"/>
      <c r="S672" s="91"/>
      <c r="X672" s="182"/>
    </row>
    <row r="673" spans="1:24" ht="24.95" customHeight="1">
      <c r="A673" s="135"/>
      <c r="B673" s="91"/>
      <c r="C673" s="91"/>
      <c r="D673" s="130"/>
      <c r="E673" s="67"/>
      <c r="F673" s="67"/>
      <c r="G673" s="129" t="str">
        <f t="shared" si="13"/>
        <v>-</v>
      </c>
      <c r="H673" s="91"/>
      <c r="I673" s="91"/>
      <c r="J673" s="65"/>
      <c r="K673" s="91"/>
      <c r="L673" s="91"/>
      <c r="M673" s="91"/>
      <c r="N673" s="91"/>
      <c r="O673" s="91"/>
      <c r="P673" s="91"/>
      <c r="Q673" s="91"/>
      <c r="R673" s="91"/>
      <c r="S673" s="91"/>
      <c r="X673" s="182"/>
    </row>
    <row r="674" spans="1:24" ht="24.95" customHeight="1">
      <c r="A674" s="135"/>
      <c r="B674" s="91"/>
      <c r="C674" s="91"/>
      <c r="D674" s="130"/>
      <c r="E674" s="67"/>
      <c r="F674" s="67"/>
      <c r="G674" s="129" t="str">
        <f t="shared" si="13"/>
        <v>-</v>
      </c>
      <c r="H674" s="91"/>
      <c r="I674" s="91"/>
      <c r="J674" s="65"/>
      <c r="K674" s="91"/>
      <c r="L674" s="91"/>
      <c r="M674" s="91"/>
      <c r="N674" s="91"/>
      <c r="O674" s="91"/>
      <c r="P674" s="91"/>
      <c r="Q674" s="91"/>
      <c r="R674" s="91"/>
      <c r="S674" s="91"/>
      <c r="X674" s="182"/>
    </row>
    <row r="675" spans="1:24" ht="24.95" customHeight="1">
      <c r="A675" s="135"/>
      <c r="B675" s="91"/>
      <c r="C675" s="91"/>
      <c r="D675" s="130"/>
      <c r="E675" s="67"/>
      <c r="F675" s="67"/>
      <c r="G675" s="129" t="str">
        <f t="shared" si="13"/>
        <v>-</v>
      </c>
      <c r="H675" s="91"/>
      <c r="I675" s="91"/>
      <c r="J675" s="65"/>
      <c r="K675" s="91"/>
      <c r="L675" s="91"/>
      <c r="M675" s="91"/>
      <c r="N675" s="91"/>
      <c r="O675" s="91"/>
      <c r="P675" s="91"/>
      <c r="Q675" s="91"/>
      <c r="R675" s="91"/>
      <c r="S675" s="91"/>
      <c r="X675" s="182"/>
    </row>
    <row r="676" spans="1:24" ht="24.95" customHeight="1">
      <c r="A676" s="135"/>
      <c r="B676" s="91"/>
      <c r="C676" s="91"/>
      <c r="D676" s="130"/>
      <c r="E676" s="67"/>
      <c r="F676" s="67"/>
      <c r="G676" s="129" t="str">
        <f t="shared" si="13"/>
        <v>-</v>
      </c>
      <c r="H676" s="91"/>
      <c r="I676" s="91"/>
      <c r="J676" s="65"/>
      <c r="K676" s="91"/>
      <c r="L676" s="91"/>
      <c r="M676" s="91"/>
      <c r="N676" s="91"/>
      <c r="O676" s="91"/>
      <c r="P676" s="91"/>
      <c r="Q676" s="91"/>
      <c r="R676" s="91"/>
      <c r="S676" s="91"/>
      <c r="X676" s="182"/>
    </row>
    <row r="677" spans="1:24" ht="24.95" customHeight="1">
      <c r="A677" s="135"/>
      <c r="B677" s="91"/>
      <c r="C677" s="91"/>
      <c r="D677" s="130"/>
      <c r="E677" s="67"/>
      <c r="F677" s="67"/>
      <c r="G677" s="129" t="str">
        <f t="shared" si="13"/>
        <v>-</v>
      </c>
      <c r="H677" s="91"/>
      <c r="I677" s="91"/>
      <c r="J677" s="65"/>
      <c r="K677" s="91"/>
      <c r="L677" s="91"/>
      <c r="M677" s="91"/>
      <c r="N677" s="91"/>
      <c r="O677" s="91"/>
      <c r="P677" s="91"/>
      <c r="Q677" s="91"/>
      <c r="R677" s="91"/>
      <c r="S677" s="91"/>
      <c r="X677" s="182"/>
    </row>
    <row r="678" spans="1:24" ht="24.95" customHeight="1">
      <c r="A678" s="135"/>
      <c r="B678" s="91"/>
      <c r="C678" s="91"/>
      <c r="D678" s="130"/>
      <c r="E678" s="67"/>
      <c r="F678" s="67"/>
      <c r="G678" s="129" t="str">
        <f t="shared" si="13"/>
        <v>-</v>
      </c>
      <c r="H678" s="91"/>
      <c r="I678" s="91"/>
      <c r="J678" s="65"/>
      <c r="K678" s="91"/>
      <c r="L678" s="91"/>
      <c r="M678" s="91"/>
      <c r="N678" s="91"/>
      <c r="O678" s="91"/>
      <c r="P678" s="91"/>
      <c r="Q678" s="91"/>
      <c r="R678" s="91"/>
      <c r="S678" s="91"/>
      <c r="X678" s="182"/>
    </row>
    <row r="679" spans="1:24" ht="24.95" customHeight="1">
      <c r="A679" s="135"/>
      <c r="B679" s="91"/>
      <c r="C679" s="91"/>
      <c r="D679" s="130"/>
      <c r="E679" s="67"/>
      <c r="F679" s="67"/>
      <c r="G679" s="129" t="str">
        <f t="shared" si="13"/>
        <v>-</v>
      </c>
      <c r="H679" s="91"/>
      <c r="I679" s="91"/>
      <c r="J679" s="65"/>
      <c r="K679" s="91"/>
      <c r="L679" s="91"/>
      <c r="M679" s="91"/>
      <c r="N679" s="91"/>
      <c r="O679" s="91"/>
      <c r="P679" s="91"/>
      <c r="Q679" s="91"/>
      <c r="R679" s="91"/>
      <c r="S679" s="91"/>
      <c r="X679" s="182"/>
    </row>
    <row r="680" spans="1:24" ht="24.95" customHeight="1">
      <c r="A680" s="135"/>
      <c r="B680" s="91"/>
      <c r="C680" s="91"/>
      <c r="D680" s="130"/>
      <c r="E680" s="67"/>
      <c r="F680" s="67"/>
      <c r="G680" s="129" t="str">
        <f t="shared" si="13"/>
        <v>-</v>
      </c>
      <c r="H680" s="91"/>
      <c r="I680" s="91"/>
      <c r="J680" s="65"/>
      <c r="K680" s="91"/>
      <c r="L680" s="91"/>
      <c r="M680" s="91"/>
      <c r="N680" s="91"/>
      <c r="O680" s="91"/>
      <c r="P680" s="91"/>
      <c r="Q680" s="91"/>
      <c r="R680" s="91"/>
      <c r="S680" s="91"/>
      <c r="X680" s="182"/>
    </row>
    <row r="681" spans="1:24" ht="24.95" customHeight="1">
      <c r="A681" s="135"/>
      <c r="B681" s="91"/>
      <c r="C681" s="91"/>
      <c r="D681" s="130"/>
      <c r="E681" s="67"/>
      <c r="F681" s="67"/>
      <c r="G681" s="129" t="str">
        <f t="shared" si="13"/>
        <v>-</v>
      </c>
      <c r="H681" s="91"/>
      <c r="I681" s="91"/>
      <c r="J681" s="65"/>
      <c r="K681" s="91"/>
      <c r="L681" s="91"/>
      <c r="M681" s="91"/>
      <c r="N681" s="91"/>
      <c r="O681" s="91"/>
      <c r="P681" s="91"/>
      <c r="Q681" s="91"/>
      <c r="R681" s="91"/>
      <c r="S681" s="91"/>
      <c r="X681" s="182"/>
    </row>
    <row r="682" spans="1:24" ht="24.95" customHeight="1">
      <c r="A682" s="135"/>
      <c r="B682" s="91"/>
      <c r="C682" s="91"/>
      <c r="D682" s="130"/>
      <c r="E682" s="67"/>
      <c r="F682" s="67"/>
      <c r="G682" s="129" t="str">
        <f t="shared" si="13"/>
        <v>-</v>
      </c>
      <c r="H682" s="91"/>
      <c r="I682" s="91"/>
      <c r="J682" s="65"/>
      <c r="K682" s="91"/>
      <c r="L682" s="91"/>
      <c r="M682" s="91"/>
      <c r="N682" s="91"/>
      <c r="O682" s="91"/>
      <c r="P682" s="91"/>
      <c r="Q682" s="91"/>
      <c r="R682" s="91"/>
      <c r="S682" s="91"/>
      <c r="X682" s="182"/>
    </row>
    <row r="683" spans="1:24" ht="24.95" customHeight="1">
      <c r="A683" s="135"/>
      <c r="B683" s="91"/>
      <c r="C683" s="91"/>
      <c r="D683" s="130"/>
      <c r="E683" s="67"/>
      <c r="F683" s="67"/>
      <c r="G683" s="129" t="str">
        <f t="shared" si="13"/>
        <v>-</v>
      </c>
      <c r="H683" s="91"/>
      <c r="I683" s="91"/>
      <c r="J683" s="65"/>
      <c r="K683" s="91"/>
      <c r="L683" s="91"/>
      <c r="M683" s="91"/>
      <c r="N683" s="91"/>
      <c r="O683" s="91"/>
      <c r="P683" s="91"/>
      <c r="Q683" s="91"/>
      <c r="R683" s="91"/>
      <c r="S683" s="91"/>
      <c r="X683" s="182"/>
    </row>
    <row r="684" spans="1:24" ht="24.95" customHeight="1">
      <c r="A684" s="135"/>
      <c r="B684" s="91"/>
      <c r="C684" s="91"/>
      <c r="D684" s="130"/>
      <c r="E684" s="67"/>
      <c r="F684" s="67"/>
      <c r="G684" s="129" t="str">
        <f t="shared" si="13"/>
        <v>-</v>
      </c>
      <c r="H684" s="91"/>
      <c r="I684" s="91"/>
      <c r="J684" s="65"/>
      <c r="K684" s="91"/>
      <c r="L684" s="91"/>
      <c r="M684" s="91"/>
      <c r="N684" s="91"/>
      <c r="O684" s="91"/>
      <c r="P684" s="91"/>
      <c r="Q684" s="91"/>
      <c r="R684" s="91"/>
      <c r="S684" s="91"/>
      <c r="X684" s="182"/>
    </row>
    <row r="685" spans="1:24" ht="24.95" customHeight="1">
      <c r="A685" s="135"/>
      <c r="B685" s="91"/>
      <c r="C685" s="91"/>
      <c r="D685" s="130"/>
      <c r="E685" s="67"/>
      <c r="F685" s="67"/>
      <c r="G685" s="129" t="str">
        <f t="shared" si="13"/>
        <v>-</v>
      </c>
      <c r="H685" s="91"/>
      <c r="I685" s="91"/>
      <c r="J685" s="65"/>
      <c r="K685" s="91"/>
      <c r="L685" s="91"/>
      <c r="M685" s="91"/>
      <c r="N685" s="91"/>
      <c r="O685" s="91"/>
      <c r="P685" s="91"/>
      <c r="Q685" s="91"/>
      <c r="R685" s="91"/>
      <c r="S685" s="91"/>
      <c r="X685" s="182"/>
    </row>
    <row r="686" spans="1:24" ht="24.95" customHeight="1">
      <c r="A686" s="135"/>
      <c r="B686" s="91"/>
      <c r="C686" s="91"/>
      <c r="D686" s="130"/>
      <c r="E686" s="67"/>
      <c r="F686" s="67"/>
      <c r="G686" s="129" t="str">
        <f t="shared" si="13"/>
        <v>-</v>
      </c>
      <c r="H686" s="91"/>
      <c r="I686" s="91"/>
      <c r="J686" s="65"/>
      <c r="K686" s="91"/>
      <c r="L686" s="91"/>
      <c r="M686" s="91"/>
      <c r="N686" s="91"/>
      <c r="O686" s="91"/>
      <c r="P686" s="91"/>
      <c r="Q686" s="91"/>
      <c r="R686" s="91"/>
      <c r="S686" s="91"/>
      <c r="X686" s="182"/>
    </row>
    <row r="687" spans="1:24" ht="24.95" customHeight="1">
      <c r="A687" s="135"/>
      <c r="B687" s="91"/>
      <c r="C687" s="91"/>
      <c r="D687" s="130"/>
      <c r="E687" s="67"/>
      <c r="F687" s="67"/>
      <c r="G687" s="129" t="str">
        <f t="shared" si="13"/>
        <v>-</v>
      </c>
      <c r="H687" s="91"/>
      <c r="I687" s="91"/>
      <c r="J687" s="65"/>
      <c r="K687" s="91"/>
      <c r="L687" s="91"/>
      <c r="M687" s="91"/>
      <c r="N687" s="91"/>
      <c r="O687" s="91"/>
      <c r="P687" s="91"/>
      <c r="Q687" s="91"/>
      <c r="R687" s="91"/>
      <c r="S687" s="91"/>
      <c r="X687" s="182"/>
    </row>
    <row r="688" spans="1:24" ht="24.95" customHeight="1">
      <c r="A688" s="135"/>
      <c r="B688" s="91"/>
      <c r="C688" s="91"/>
      <c r="D688" s="130"/>
      <c r="E688" s="67"/>
      <c r="F688" s="67"/>
      <c r="G688" s="129" t="str">
        <f t="shared" si="13"/>
        <v>-</v>
      </c>
      <c r="H688" s="91"/>
      <c r="I688" s="91"/>
      <c r="J688" s="65"/>
      <c r="K688" s="91"/>
      <c r="L688" s="91"/>
      <c r="M688" s="91"/>
      <c r="N688" s="91"/>
      <c r="O688" s="91"/>
      <c r="P688" s="91"/>
      <c r="Q688" s="91"/>
      <c r="R688" s="91"/>
      <c r="S688" s="91"/>
      <c r="X688" s="182"/>
    </row>
    <row r="689" spans="1:24" ht="24.95" customHeight="1">
      <c r="A689" s="135"/>
      <c r="B689" s="91"/>
      <c r="C689" s="91"/>
      <c r="D689" s="130"/>
      <c r="E689" s="67"/>
      <c r="F689" s="67"/>
      <c r="G689" s="129" t="str">
        <f t="shared" si="13"/>
        <v>-</v>
      </c>
      <c r="H689" s="91"/>
      <c r="I689" s="91"/>
      <c r="J689" s="65"/>
      <c r="K689" s="91"/>
      <c r="L689" s="91"/>
      <c r="M689" s="91"/>
      <c r="N689" s="91"/>
      <c r="O689" s="91"/>
      <c r="P689" s="91"/>
      <c r="Q689" s="91"/>
      <c r="R689" s="91"/>
      <c r="S689" s="91"/>
      <c r="X689" s="182"/>
    </row>
    <row r="690" spans="1:24" ht="24.95" customHeight="1">
      <c r="A690" s="135"/>
      <c r="B690" s="91"/>
      <c r="C690" s="91"/>
      <c r="D690" s="130"/>
      <c r="E690" s="67"/>
      <c r="F690" s="67"/>
      <c r="G690" s="129" t="str">
        <f t="shared" si="13"/>
        <v>-</v>
      </c>
      <c r="H690" s="91"/>
      <c r="I690" s="91"/>
      <c r="J690" s="65"/>
      <c r="K690" s="91"/>
      <c r="L690" s="91"/>
      <c r="M690" s="91"/>
      <c r="N690" s="91"/>
      <c r="O690" s="91"/>
      <c r="P690" s="91"/>
      <c r="Q690" s="91"/>
      <c r="R690" s="91"/>
      <c r="S690" s="91"/>
      <c r="X690" s="182"/>
    </row>
    <row r="691" spans="1:24" ht="24.95" customHeight="1">
      <c r="A691" s="135"/>
      <c r="B691" s="91"/>
      <c r="C691" s="91"/>
      <c r="D691" s="130"/>
      <c r="E691" s="67"/>
      <c r="F691" s="67"/>
      <c r="G691" s="129" t="str">
        <f t="shared" si="13"/>
        <v>-</v>
      </c>
      <c r="H691" s="91"/>
      <c r="I691" s="91"/>
      <c r="J691" s="65"/>
      <c r="K691" s="91"/>
      <c r="L691" s="91"/>
      <c r="M691" s="91"/>
      <c r="N691" s="91"/>
      <c r="O691" s="91"/>
      <c r="P691" s="91"/>
      <c r="Q691" s="91"/>
      <c r="R691" s="91"/>
      <c r="S691" s="91"/>
      <c r="X691" s="182"/>
    </row>
    <row r="692" spans="1:24" ht="24.95" customHeight="1">
      <c r="A692" s="135"/>
      <c r="B692" s="91"/>
      <c r="C692" s="91"/>
      <c r="D692" s="130"/>
      <c r="E692" s="67"/>
      <c r="F692" s="67"/>
      <c r="G692" s="129" t="str">
        <f t="shared" si="13"/>
        <v>-</v>
      </c>
      <c r="H692" s="91"/>
      <c r="I692" s="91"/>
      <c r="J692" s="65"/>
      <c r="K692" s="91"/>
      <c r="L692" s="91"/>
      <c r="M692" s="91"/>
      <c r="N692" s="91"/>
      <c r="O692" s="91"/>
      <c r="P692" s="91"/>
      <c r="Q692" s="91"/>
      <c r="R692" s="91"/>
      <c r="S692" s="91"/>
      <c r="X692" s="182"/>
    </row>
    <row r="693" spans="1:24" ht="24.95" customHeight="1">
      <c r="A693" s="135"/>
      <c r="B693" s="91"/>
      <c r="C693" s="91"/>
      <c r="D693" s="130"/>
      <c r="E693" s="67"/>
      <c r="F693" s="67"/>
      <c r="G693" s="129" t="str">
        <f t="shared" si="13"/>
        <v>-</v>
      </c>
      <c r="H693" s="91"/>
      <c r="I693" s="91"/>
      <c r="J693" s="65"/>
      <c r="K693" s="91"/>
      <c r="L693" s="91"/>
      <c r="M693" s="91"/>
      <c r="N693" s="91"/>
      <c r="O693" s="91"/>
      <c r="P693" s="91"/>
      <c r="Q693" s="91"/>
      <c r="R693" s="91"/>
      <c r="S693" s="91"/>
      <c r="X693" s="182"/>
    </row>
    <row r="694" spans="1:24" ht="24.95" customHeight="1">
      <c r="A694" s="135"/>
      <c r="B694" s="91"/>
      <c r="C694" s="91"/>
      <c r="D694" s="130"/>
      <c r="E694" s="67"/>
      <c r="F694" s="67"/>
      <c r="G694" s="129" t="str">
        <f t="shared" si="13"/>
        <v>-</v>
      </c>
      <c r="H694" s="91"/>
      <c r="I694" s="91"/>
      <c r="J694" s="65"/>
      <c r="K694" s="91"/>
      <c r="L694" s="91"/>
      <c r="M694" s="91"/>
      <c r="N694" s="91"/>
      <c r="O694" s="91"/>
      <c r="P694" s="91"/>
      <c r="Q694" s="91"/>
      <c r="R694" s="91"/>
      <c r="S694" s="91"/>
      <c r="X694" s="182"/>
    </row>
    <row r="695" spans="1:24" ht="24.95" customHeight="1">
      <c r="A695" s="135"/>
      <c r="B695" s="91"/>
      <c r="C695" s="91"/>
      <c r="D695" s="130"/>
      <c r="E695" s="67"/>
      <c r="F695" s="67"/>
      <c r="G695" s="129" t="str">
        <f t="shared" si="13"/>
        <v>-</v>
      </c>
      <c r="H695" s="91"/>
      <c r="I695" s="91"/>
      <c r="J695" s="65"/>
      <c r="K695" s="91"/>
      <c r="L695" s="91"/>
      <c r="M695" s="91"/>
      <c r="N695" s="91"/>
      <c r="O695" s="91"/>
      <c r="P695" s="91"/>
      <c r="Q695" s="91"/>
      <c r="R695" s="91"/>
      <c r="S695" s="91"/>
      <c r="X695" s="182"/>
    </row>
    <row r="696" spans="1:24" ht="24.95" customHeight="1">
      <c r="A696" s="135"/>
      <c r="B696" s="91"/>
      <c r="C696" s="91"/>
      <c r="D696" s="130"/>
      <c r="E696" s="67"/>
      <c r="F696" s="67"/>
      <c r="G696" s="129" t="str">
        <f t="shared" si="13"/>
        <v>-</v>
      </c>
      <c r="H696" s="91"/>
      <c r="I696" s="91"/>
      <c r="J696" s="65"/>
      <c r="K696" s="91"/>
      <c r="L696" s="91"/>
      <c r="M696" s="91"/>
      <c r="N696" s="91"/>
      <c r="O696" s="91"/>
      <c r="P696" s="91"/>
      <c r="Q696" s="91"/>
      <c r="R696" s="91"/>
      <c r="S696" s="91"/>
      <c r="X696" s="182"/>
    </row>
    <row r="697" spans="1:24" ht="24.95" customHeight="1">
      <c r="A697" s="135"/>
      <c r="B697" s="91"/>
      <c r="C697" s="91"/>
      <c r="D697" s="130"/>
      <c r="E697" s="67"/>
      <c r="F697" s="67"/>
      <c r="G697" s="129" t="str">
        <f t="shared" si="13"/>
        <v>-</v>
      </c>
      <c r="H697" s="91"/>
      <c r="I697" s="91"/>
      <c r="J697" s="65"/>
      <c r="K697" s="91"/>
      <c r="L697" s="91"/>
      <c r="M697" s="91"/>
      <c r="N697" s="91"/>
      <c r="O697" s="91"/>
      <c r="P697" s="91"/>
      <c r="Q697" s="91"/>
      <c r="R697" s="91"/>
      <c r="S697" s="91"/>
      <c r="X697" s="182"/>
    </row>
    <row r="698" spans="1:24" ht="24.95" customHeight="1">
      <c r="A698" s="135"/>
      <c r="B698" s="91"/>
      <c r="C698" s="91"/>
      <c r="D698" s="130"/>
      <c r="E698" s="67"/>
      <c r="F698" s="67"/>
      <c r="G698" s="129" t="str">
        <f t="shared" si="13"/>
        <v>-</v>
      </c>
      <c r="H698" s="91"/>
      <c r="I698" s="91"/>
      <c r="J698" s="65"/>
      <c r="K698" s="91"/>
      <c r="L698" s="91"/>
      <c r="M698" s="91"/>
      <c r="N698" s="91"/>
      <c r="O698" s="91"/>
      <c r="P698" s="91"/>
      <c r="Q698" s="91"/>
      <c r="R698" s="91"/>
      <c r="S698" s="91"/>
      <c r="X698" s="182"/>
    </row>
    <row r="699" spans="1:24" ht="24.95" customHeight="1">
      <c r="A699" s="135"/>
      <c r="B699" s="91"/>
      <c r="C699" s="91"/>
      <c r="D699" s="130"/>
      <c r="E699" s="67"/>
      <c r="F699" s="67"/>
      <c r="G699" s="129" t="str">
        <f t="shared" si="13"/>
        <v>-</v>
      </c>
      <c r="H699" s="91"/>
      <c r="I699" s="91"/>
      <c r="J699" s="65"/>
      <c r="K699" s="91"/>
      <c r="L699" s="91"/>
      <c r="M699" s="91"/>
      <c r="N699" s="91"/>
      <c r="O699" s="91"/>
      <c r="P699" s="91"/>
      <c r="Q699" s="91"/>
      <c r="R699" s="91"/>
      <c r="S699" s="91"/>
      <c r="X699" s="182"/>
    </row>
    <row r="700" spans="1:24" ht="24.95" customHeight="1">
      <c r="A700" s="135"/>
      <c r="B700" s="91"/>
      <c r="C700" s="91"/>
      <c r="D700" s="130"/>
      <c r="E700" s="67"/>
      <c r="F700" s="67"/>
      <c r="G700" s="129" t="str">
        <f t="shared" si="13"/>
        <v>-</v>
      </c>
      <c r="H700" s="91"/>
      <c r="I700" s="91"/>
      <c r="J700" s="65"/>
      <c r="K700" s="91"/>
      <c r="L700" s="91"/>
      <c r="M700" s="91"/>
      <c r="N700" s="91"/>
      <c r="O700" s="91"/>
      <c r="P700" s="91"/>
      <c r="Q700" s="91"/>
      <c r="R700" s="91"/>
      <c r="S700" s="91"/>
      <c r="X700" s="182"/>
    </row>
    <row r="701" spans="1:24" ht="24.95" customHeight="1">
      <c r="A701" s="135"/>
      <c r="B701" s="91"/>
      <c r="C701" s="91"/>
      <c r="D701" s="130"/>
      <c r="E701" s="67"/>
      <c r="F701" s="67"/>
      <c r="G701" s="129" t="str">
        <f t="shared" si="13"/>
        <v>-</v>
      </c>
      <c r="H701" s="91"/>
      <c r="I701" s="91"/>
      <c r="J701" s="65"/>
      <c r="K701" s="91"/>
      <c r="L701" s="91"/>
      <c r="M701" s="91"/>
      <c r="N701" s="91"/>
      <c r="O701" s="91"/>
      <c r="P701" s="91"/>
      <c r="Q701" s="91"/>
      <c r="R701" s="91"/>
      <c r="S701" s="91"/>
      <c r="X701" s="182"/>
    </row>
    <row r="702" spans="1:24" ht="24.95" customHeight="1">
      <c r="A702" s="135"/>
      <c r="B702" s="91"/>
      <c r="C702" s="91"/>
      <c r="D702" s="130"/>
      <c r="E702" s="67"/>
      <c r="F702" s="67"/>
      <c r="G702" s="129" t="str">
        <f t="shared" si="13"/>
        <v>-</v>
      </c>
      <c r="H702" s="91"/>
      <c r="I702" s="91"/>
      <c r="J702" s="65"/>
      <c r="K702" s="91"/>
      <c r="L702" s="91"/>
      <c r="M702" s="91"/>
      <c r="N702" s="91"/>
      <c r="O702" s="91"/>
      <c r="P702" s="91"/>
      <c r="Q702" s="91"/>
      <c r="R702" s="91"/>
      <c r="S702" s="91"/>
      <c r="X702" s="182"/>
    </row>
    <row r="703" spans="1:24" ht="24.95" customHeight="1">
      <c r="A703" s="135"/>
      <c r="B703" s="91"/>
      <c r="C703" s="91"/>
      <c r="D703" s="130"/>
      <c r="E703" s="67"/>
      <c r="F703" s="67"/>
      <c r="G703" s="129" t="str">
        <f t="shared" si="13"/>
        <v>-</v>
      </c>
      <c r="H703" s="91"/>
      <c r="I703" s="91"/>
      <c r="J703" s="65"/>
      <c r="K703" s="91"/>
      <c r="L703" s="91"/>
      <c r="M703" s="91"/>
      <c r="N703" s="91"/>
      <c r="O703" s="91"/>
      <c r="P703" s="91"/>
      <c r="Q703" s="91"/>
      <c r="R703" s="91"/>
      <c r="S703" s="91"/>
      <c r="X703" s="182"/>
    </row>
    <row r="704" spans="1:24" ht="24.95" customHeight="1">
      <c r="A704" s="135"/>
      <c r="B704" s="91"/>
      <c r="C704" s="91"/>
      <c r="D704" s="130"/>
      <c r="E704" s="67"/>
      <c r="F704" s="67"/>
      <c r="G704" s="129" t="str">
        <f t="shared" si="13"/>
        <v>-</v>
      </c>
      <c r="H704" s="91"/>
      <c r="I704" s="91"/>
      <c r="J704" s="65"/>
      <c r="K704" s="91"/>
      <c r="L704" s="91"/>
      <c r="M704" s="91"/>
      <c r="N704" s="91"/>
      <c r="O704" s="91"/>
      <c r="P704" s="91"/>
      <c r="Q704" s="91"/>
      <c r="R704" s="91"/>
      <c r="S704" s="91"/>
      <c r="X704" s="182"/>
    </row>
    <row r="705" spans="1:24" ht="24.95" customHeight="1">
      <c r="A705" s="135"/>
      <c r="B705" s="91"/>
      <c r="C705" s="91"/>
      <c r="D705" s="130"/>
      <c r="E705" s="67"/>
      <c r="F705" s="67"/>
      <c r="G705" s="129" t="str">
        <f t="shared" si="13"/>
        <v>-</v>
      </c>
      <c r="H705" s="91"/>
      <c r="I705" s="91"/>
      <c r="J705" s="65"/>
      <c r="K705" s="91"/>
      <c r="L705" s="91"/>
      <c r="M705" s="91"/>
      <c r="N705" s="91"/>
      <c r="O705" s="91"/>
      <c r="P705" s="91"/>
      <c r="Q705" s="91"/>
      <c r="R705" s="91"/>
      <c r="S705" s="91"/>
      <c r="X705" s="182"/>
    </row>
    <row r="706" spans="1:24" ht="24.95" customHeight="1">
      <c r="A706" s="135"/>
      <c r="B706" s="91"/>
      <c r="C706" s="91"/>
      <c r="D706" s="130"/>
      <c r="E706" s="67"/>
      <c r="F706" s="67"/>
      <c r="G706" s="129" t="str">
        <f t="shared" si="13"/>
        <v>-</v>
      </c>
      <c r="H706" s="91"/>
      <c r="I706" s="91"/>
      <c r="J706" s="65"/>
      <c r="K706" s="91"/>
      <c r="L706" s="91"/>
      <c r="M706" s="91"/>
      <c r="N706" s="91"/>
      <c r="O706" s="91"/>
      <c r="P706" s="91"/>
      <c r="Q706" s="91"/>
      <c r="R706" s="91"/>
      <c r="S706" s="91"/>
      <c r="X706" s="182"/>
    </row>
    <row r="707" spans="1:24" ht="24.95" customHeight="1">
      <c r="A707" s="135"/>
      <c r="B707" s="91"/>
      <c r="C707" s="91"/>
      <c r="D707" s="130"/>
      <c r="E707" s="67"/>
      <c r="F707" s="67"/>
      <c r="G707" s="129" t="str">
        <f t="shared" si="13"/>
        <v>-</v>
      </c>
      <c r="H707" s="91"/>
      <c r="I707" s="91"/>
      <c r="J707" s="65"/>
      <c r="K707" s="91"/>
      <c r="L707" s="91"/>
      <c r="M707" s="91"/>
      <c r="N707" s="91"/>
      <c r="O707" s="91"/>
      <c r="P707" s="91"/>
      <c r="Q707" s="91"/>
      <c r="R707" s="91"/>
      <c r="S707" s="91"/>
      <c r="X707" s="182"/>
    </row>
    <row r="708" spans="1:24" ht="24.95" customHeight="1">
      <c r="A708" s="135"/>
      <c r="B708" s="91"/>
      <c r="C708" s="91"/>
      <c r="D708" s="130"/>
      <c r="E708" s="67"/>
      <c r="F708" s="67"/>
      <c r="G708" s="129" t="str">
        <f t="shared" si="13"/>
        <v>-</v>
      </c>
      <c r="H708" s="91"/>
      <c r="I708" s="91"/>
      <c r="J708" s="65"/>
      <c r="K708" s="91"/>
      <c r="L708" s="91"/>
      <c r="M708" s="91"/>
      <c r="N708" s="91"/>
      <c r="O708" s="91"/>
      <c r="P708" s="91"/>
      <c r="Q708" s="91"/>
      <c r="R708" s="91"/>
      <c r="S708" s="91"/>
      <c r="X708" s="182"/>
    </row>
    <row r="709" spans="1:24" ht="24.95" customHeight="1">
      <c r="A709" s="135"/>
      <c r="B709" s="91"/>
      <c r="C709" s="91"/>
      <c r="D709" s="130"/>
      <c r="E709" s="67"/>
      <c r="F709" s="67"/>
      <c r="G709" s="129" t="str">
        <f t="shared" si="13"/>
        <v>-</v>
      </c>
      <c r="H709" s="91"/>
      <c r="I709" s="91"/>
      <c r="J709" s="65"/>
      <c r="K709" s="91"/>
      <c r="L709" s="91"/>
      <c r="M709" s="91"/>
      <c r="N709" s="91"/>
      <c r="O709" s="91"/>
      <c r="P709" s="91"/>
      <c r="Q709" s="91"/>
      <c r="R709" s="91"/>
      <c r="S709" s="91"/>
      <c r="X709" s="182"/>
    </row>
    <row r="710" spans="1:24" ht="24.95" customHeight="1">
      <c r="A710" s="135"/>
      <c r="B710" s="91"/>
      <c r="C710" s="91"/>
      <c r="D710" s="130"/>
      <c r="E710" s="67"/>
      <c r="F710" s="67"/>
      <c r="G710" s="129" t="str">
        <f t="shared" si="13"/>
        <v>-</v>
      </c>
      <c r="H710" s="91"/>
      <c r="I710" s="91"/>
      <c r="J710" s="65"/>
      <c r="K710" s="91"/>
      <c r="L710" s="91"/>
      <c r="M710" s="91"/>
      <c r="N710" s="91"/>
      <c r="O710" s="91"/>
      <c r="P710" s="91"/>
      <c r="Q710" s="91"/>
      <c r="R710" s="91"/>
      <c r="S710" s="91"/>
      <c r="X710" s="182"/>
    </row>
    <row r="711" spans="1:24" ht="24.95" customHeight="1">
      <c r="A711" s="135"/>
      <c r="B711" s="91"/>
      <c r="C711" s="91"/>
      <c r="D711" s="130"/>
      <c r="E711" s="67"/>
      <c r="F711" s="67"/>
      <c r="G711" s="129" t="str">
        <f t="shared" si="13"/>
        <v>-</v>
      </c>
      <c r="H711" s="91"/>
      <c r="I711" s="91"/>
      <c r="J711" s="65"/>
      <c r="K711" s="91"/>
      <c r="L711" s="91"/>
      <c r="M711" s="91"/>
      <c r="N711" s="91"/>
      <c r="O711" s="91"/>
      <c r="P711" s="91"/>
      <c r="Q711" s="91"/>
      <c r="R711" s="91"/>
      <c r="S711" s="91"/>
      <c r="X711" s="182"/>
    </row>
    <row r="712" spans="1:24" ht="24.95" customHeight="1">
      <c r="A712" s="135"/>
      <c r="B712" s="91"/>
      <c r="C712" s="91"/>
      <c r="D712" s="130"/>
      <c r="E712" s="67"/>
      <c r="F712" s="67"/>
      <c r="G712" s="129" t="str">
        <f t="shared" si="13"/>
        <v>-</v>
      </c>
      <c r="H712" s="91"/>
      <c r="I712" s="91"/>
      <c r="J712" s="65"/>
      <c r="K712" s="91"/>
      <c r="L712" s="91"/>
      <c r="M712" s="91"/>
      <c r="N712" s="91"/>
      <c r="O712" s="91"/>
      <c r="P712" s="91"/>
      <c r="Q712" s="91"/>
      <c r="R712" s="91"/>
      <c r="S712" s="91"/>
      <c r="X712" s="182"/>
    </row>
    <row r="713" spans="1:24" ht="24.95" customHeight="1">
      <c r="A713" s="135"/>
      <c r="B713" s="91"/>
      <c r="C713" s="91"/>
      <c r="D713" s="130"/>
      <c r="E713" s="67"/>
      <c r="F713" s="67"/>
      <c r="G713" s="129" t="str">
        <f t="shared" si="13"/>
        <v>-</v>
      </c>
      <c r="H713" s="91"/>
      <c r="I713" s="91"/>
      <c r="J713" s="65"/>
      <c r="K713" s="91"/>
      <c r="L713" s="91"/>
      <c r="M713" s="91"/>
      <c r="N713" s="91"/>
      <c r="O713" s="91"/>
      <c r="P713" s="91"/>
      <c r="Q713" s="91"/>
      <c r="R713" s="91"/>
      <c r="S713" s="91"/>
      <c r="X713" s="182"/>
    </row>
    <row r="714" spans="1:24" ht="24.95" customHeight="1">
      <c r="A714" s="135"/>
      <c r="B714" s="91"/>
      <c r="C714" s="91"/>
      <c r="D714" s="130"/>
      <c r="E714" s="67"/>
      <c r="F714" s="67"/>
      <c r="G714" s="129" t="str">
        <f t="shared" si="13"/>
        <v>-</v>
      </c>
      <c r="H714" s="91"/>
      <c r="I714" s="91"/>
      <c r="J714" s="65"/>
      <c r="K714" s="91"/>
      <c r="L714" s="91"/>
      <c r="M714" s="91"/>
      <c r="N714" s="91"/>
      <c r="O714" s="91"/>
      <c r="P714" s="91"/>
      <c r="Q714" s="91"/>
      <c r="R714" s="91"/>
      <c r="S714" s="91"/>
      <c r="X714" s="182"/>
    </row>
    <row r="715" spans="1:24" ht="24.95" customHeight="1">
      <c r="A715" s="135"/>
      <c r="B715" s="91"/>
      <c r="C715" s="91"/>
      <c r="D715" s="130"/>
      <c r="E715" s="67"/>
      <c r="F715" s="67"/>
      <c r="G715" s="129" t="str">
        <f t="shared" si="13"/>
        <v>-</v>
      </c>
      <c r="H715" s="91"/>
      <c r="I715" s="91"/>
      <c r="J715" s="65"/>
      <c r="K715" s="91"/>
      <c r="L715" s="91"/>
      <c r="M715" s="91"/>
      <c r="N715" s="91"/>
      <c r="O715" s="91"/>
      <c r="P715" s="91"/>
      <c r="Q715" s="91"/>
      <c r="R715" s="91"/>
      <c r="S715" s="91"/>
      <c r="X715" s="182"/>
    </row>
    <row r="716" spans="1:24" ht="24.95" customHeight="1">
      <c r="A716" s="135"/>
      <c r="B716" s="91"/>
      <c r="C716" s="91"/>
      <c r="D716" s="130"/>
      <c r="E716" s="67"/>
      <c r="F716" s="67"/>
      <c r="G716" s="129" t="str">
        <f t="shared" si="13"/>
        <v>-</v>
      </c>
      <c r="H716" s="91"/>
      <c r="I716" s="91"/>
      <c r="J716" s="65"/>
      <c r="K716" s="91"/>
      <c r="L716" s="91"/>
      <c r="M716" s="91"/>
      <c r="N716" s="91"/>
      <c r="O716" s="91"/>
      <c r="P716" s="91"/>
      <c r="Q716" s="91"/>
      <c r="R716" s="91"/>
      <c r="S716" s="91"/>
      <c r="X716" s="182"/>
    </row>
    <row r="717" spans="1:24" ht="24.95" customHeight="1">
      <c r="A717" s="135"/>
      <c r="B717" s="91"/>
      <c r="C717" s="91"/>
      <c r="D717" s="130"/>
      <c r="E717" s="67"/>
      <c r="F717" s="67"/>
      <c r="G717" s="129" t="str">
        <f t="shared" si="13"/>
        <v>-</v>
      </c>
      <c r="H717" s="91"/>
      <c r="I717" s="91"/>
      <c r="J717" s="65"/>
      <c r="K717" s="91"/>
      <c r="L717" s="91"/>
      <c r="M717" s="91"/>
      <c r="N717" s="91"/>
      <c r="O717" s="91"/>
      <c r="P717" s="91"/>
      <c r="Q717" s="91"/>
      <c r="R717" s="91"/>
      <c r="S717" s="91"/>
      <c r="X717" s="182"/>
    </row>
    <row r="718" spans="1:24" ht="24.95" customHeight="1">
      <c r="A718" s="135"/>
      <c r="B718" s="91"/>
      <c r="C718" s="91"/>
      <c r="D718" s="130"/>
      <c r="E718" s="67"/>
      <c r="F718" s="67"/>
      <c r="G718" s="129" t="str">
        <f t="shared" si="13"/>
        <v>-</v>
      </c>
      <c r="H718" s="91"/>
      <c r="I718" s="91"/>
      <c r="J718" s="65"/>
      <c r="K718" s="91"/>
      <c r="L718" s="91"/>
      <c r="M718" s="91"/>
      <c r="N718" s="91"/>
      <c r="O718" s="91"/>
      <c r="P718" s="91"/>
      <c r="Q718" s="91"/>
      <c r="R718" s="91"/>
      <c r="S718" s="91"/>
      <c r="X718" s="182"/>
    </row>
    <row r="719" spans="1:24" ht="24.95" customHeight="1">
      <c r="A719" s="135"/>
      <c r="B719" s="91"/>
      <c r="C719" s="91"/>
      <c r="D719" s="130"/>
      <c r="E719" s="67"/>
      <c r="F719" s="67"/>
      <c r="G719" s="129" t="str">
        <f t="shared" si="13"/>
        <v>-</v>
      </c>
      <c r="H719" s="91"/>
      <c r="I719" s="91"/>
      <c r="J719" s="65"/>
      <c r="K719" s="91"/>
      <c r="L719" s="91"/>
      <c r="M719" s="91"/>
      <c r="N719" s="91"/>
      <c r="O719" s="91"/>
      <c r="P719" s="91"/>
      <c r="Q719" s="91"/>
      <c r="R719" s="91"/>
      <c r="S719" s="91"/>
      <c r="X719" s="182"/>
    </row>
    <row r="720" spans="1:24" ht="24.95" customHeight="1">
      <c r="A720" s="135"/>
      <c r="B720" s="91"/>
      <c r="C720" s="91"/>
      <c r="D720" s="130"/>
      <c r="E720" s="67"/>
      <c r="F720" s="67"/>
      <c r="G720" s="129" t="str">
        <f t="shared" si="13"/>
        <v>-</v>
      </c>
      <c r="H720" s="91"/>
      <c r="I720" s="91"/>
      <c r="J720" s="65"/>
      <c r="K720" s="91"/>
      <c r="L720" s="91"/>
      <c r="M720" s="91"/>
      <c r="N720" s="91"/>
      <c r="O720" s="91"/>
      <c r="P720" s="91"/>
      <c r="Q720" s="91"/>
      <c r="R720" s="91"/>
      <c r="S720" s="91"/>
      <c r="X720" s="182"/>
    </row>
    <row r="721" spans="1:24" ht="24.95" customHeight="1">
      <c r="A721" s="135"/>
      <c r="B721" s="91"/>
      <c r="C721" s="91"/>
      <c r="D721" s="130"/>
      <c r="E721" s="67"/>
      <c r="F721" s="67"/>
      <c r="G721" s="129" t="str">
        <f t="shared" si="13"/>
        <v>-</v>
      </c>
      <c r="H721" s="91"/>
      <c r="I721" s="91"/>
      <c r="J721" s="65"/>
      <c r="K721" s="91"/>
      <c r="L721" s="91"/>
      <c r="M721" s="91"/>
      <c r="N721" s="91"/>
      <c r="O721" s="91"/>
      <c r="P721" s="91"/>
      <c r="Q721" s="91"/>
      <c r="R721" s="91"/>
      <c r="S721" s="91"/>
      <c r="X721" s="182"/>
    </row>
    <row r="722" spans="1:24" ht="24.95" customHeight="1">
      <c r="A722" s="135"/>
      <c r="B722" s="91"/>
      <c r="C722" s="91"/>
      <c r="D722" s="130"/>
      <c r="E722" s="67"/>
      <c r="F722" s="67"/>
      <c r="G722" s="129" t="str">
        <f t="shared" si="13"/>
        <v>-</v>
      </c>
      <c r="H722" s="91"/>
      <c r="I722" s="91"/>
      <c r="J722" s="65"/>
      <c r="K722" s="91"/>
      <c r="L722" s="91"/>
      <c r="M722" s="91"/>
      <c r="N722" s="91"/>
      <c r="O722" s="91"/>
      <c r="P722" s="91"/>
      <c r="Q722" s="91"/>
      <c r="R722" s="91"/>
      <c r="S722" s="91"/>
      <c r="X722" s="182"/>
    </row>
    <row r="723" spans="1:24" ht="24.95" customHeight="1">
      <c r="A723" s="135"/>
      <c r="B723" s="91"/>
      <c r="C723" s="91"/>
      <c r="D723" s="130"/>
      <c r="E723" s="67"/>
      <c r="F723" s="67"/>
      <c r="G723" s="129" t="str">
        <f t="shared" si="13"/>
        <v>-</v>
      </c>
      <c r="H723" s="91"/>
      <c r="I723" s="91"/>
      <c r="J723" s="65"/>
      <c r="K723" s="91"/>
      <c r="L723" s="91"/>
      <c r="M723" s="91"/>
      <c r="N723" s="91"/>
      <c r="O723" s="91"/>
      <c r="P723" s="91"/>
      <c r="Q723" s="91"/>
      <c r="R723" s="91"/>
      <c r="S723" s="91"/>
      <c r="X723" s="182"/>
    </row>
    <row r="724" spans="1:24" ht="24.95" customHeight="1">
      <c r="A724" s="135"/>
      <c r="B724" s="91"/>
      <c r="C724" s="91"/>
      <c r="D724" s="130"/>
      <c r="E724" s="67"/>
      <c r="F724" s="67"/>
      <c r="G724" s="129" t="str">
        <f t="shared" si="13"/>
        <v>-</v>
      </c>
      <c r="H724" s="91"/>
      <c r="I724" s="91"/>
      <c r="J724" s="65"/>
      <c r="K724" s="91"/>
      <c r="L724" s="91"/>
      <c r="M724" s="91"/>
      <c r="N724" s="91"/>
      <c r="O724" s="91"/>
      <c r="P724" s="91"/>
      <c r="Q724" s="91"/>
      <c r="R724" s="91"/>
      <c r="S724" s="91"/>
      <c r="X724" s="182"/>
    </row>
    <row r="725" spans="1:24" ht="24.95" customHeight="1">
      <c r="A725" s="135"/>
      <c r="B725" s="91"/>
      <c r="C725" s="91"/>
      <c r="D725" s="130"/>
      <c r="E725" s="67"/>
      <c r="F725" s="67"/>
      <c r="G725" s="129" t="str">
        <f t="shared" si="13"/>
        <v>-</v>
      </c>
      <c r="H725" s="91"/>
      <c r="I725" s="91"/>
      <c r="J725" s="65"/>
      <c r="K725" s="91"/>
      <c r="L725" s="91"/>
      <c r="M725" s="91"/>
      <c r="N725" s="91"/>
      <c r="O725" s="91"/>
      <c r="P725" s="91"/>
      <c r="Q725" s="91"/>
      <c r="R725" s="91"/>
      <c r="S725" s="91"/>
      <c r="X725" s="182"/>
    </row>
    <row r="726" spans="1:24" ht="24.95" customHeight="1">
      <c r="A726" s="135"/>
      <c r="B726" s="91"/>
      <c r="C726" s="91"/>
      <c r="D726" s="130"/>
      <c r="E726" s="67"/>
      <c r="F726" s="67"/>
      <c r="G726" s="129" t="str">
        <f t="shared" si="13"/>
        <v>-</v>
      </c>
      <c r="H726" s="91"/>
      <c r="I726" s="91"/>
      <c r="J726" s="65"/>
      <c r="K726" s="91"/>
      <c r="L726" s="91"/>
      <c r="M726" s="91"/>
      <c r="N726" s="91"/>
      <c r="O726" s="91"/>
      <c r="P726" s="91"/>
      <c r="Q726" s="91"/>
      <c r="R726" s="91"/>
      <c r="S726" s="91"/>
      <c r="X726" s="182"/>
    </row>
    <row r="727" spans="1:24" ht="24.95" customHeight="1">
      <c r="A727" s="135"/>
      <c r="B727" s="91"/>
      <c r="C727" s="91"/>
      <c r="D727" s="130"/>
      <c r="E727" s="67"/>
      <c r="F727" s="67"/>
      <c r="G727" s="129" t="str">
        <f t="shared" si="13"/>
        <v>-</v>
      </c>
      <c r="H727" s="91"/>
      <c r="I727" s="91"/>
      <c r="J727" s="65"/>
      <c r="K727" s="91"/>
      <c r="L727" s="91"/>
      <c r="M727" s="91"/>
      <c r="N727" s="91"/>
      <c r="O727" s="91"/>
      <c r="P727" s="91"/>
      <c r="Q727" s="91"/>
      <c r="R727" s="91"/>
      <c r="S727" s="91"/>
      <c r="X727" s="182"/>
    </row>
    <row r="728" spans="1:24" ht="24.95" customHeight="1">
      <c r="A728" s="135"/>
      <c r="B728" s="91"/>
      <c r="C728" s="91"/>
      <c r="D728" s="130"/>
      <c r="E728" s="67"/>
      <c r="F728" s="67"/>
      <c r="G728" s="129" t="str">
        <f t="shared" si="13"/>
        <v>-</v>
      </c>
      <c r="H728" s="91"/>
      <c r="I728" s="91"/>
      <c r="J728" s="65"/>
      <c r="K728" s="91"/>
      <c r="L728" s="91"/>
      <c r="M728" s="91"/>
      <c r="N728" s="91"/>
      <c r="O728" s="91"/>
      <c r="P728" s="91"/>
      <c r="Q728" s="91"/>
      <c r="R728" s="91"/>
      <c r="S728" s="91"/>
      <c r="X728" s="182"/>
    </row>
    <row r="729" spans="1:24" ht="24.95" customHeight="1">
      <c r="A729" s="135"/>
      <c r="B729" s="91"/>
      <c r="C729" s="91"/>
      <c r="D729" s="130"/>
      <c r="E729" s="67"/>
      <c r="F729" s="67"/>
      <c r="G729" s="129" t="str">
        <f t="shared" si="13"/>
        <v>-</v>
      </c>
      <c r="H729" s="91"/>
      <c r="I729" s="91"/>
      <c r="J729" s="65"/>
      <c r="K729" s="91"/>
      <c r="L729" s="91"/>
      <c r="M729" s="91"/>
      <c r="N729" s="91"/>
      <c r="O729" s="91"/>
      <c r="P729" s="91"/>
      <c r="Q729" s="91"/>
      <c r="R729" s="91"/>
      <c r="S729" s="91"/>
      <c r="X729" s="182"/>
    </row>
    <row r="730" spans="1:24" ht="24.95" customHeight="1">
      <c r="A730" s="135"/>
      <c r="B730" s="91"/>
      <c r="C730" s="91"/>
      <c r="D730" s="130"/>
      <c r="E730" s="67"/>
      <c r="F730" s="67"/>
      <c r="G730" s="129" t="str">
        <f t="shared" si="13"/>
        <v>-</v>
      </c>
      <c r="H730" s="91"/>
      <c r="I730" s="91"/>
      <c r="J730" s="65"/>
      <c r="K730" s="91"/>
      <c r="L730" s="91"/>
      <c r="M730" s="91"/>
      <c r="N730" s="91"/>
      <c r="O730" s="91"/>
      <c r="P730" s="91"/>
      <c r="Q730" s="91"/>
      <c r="R730" s="91"/>
      <c r="S730" s="91"/>
      <c r="X730" s="182"/>
    </row>
    <row r="731" spans="1:24" ht="24.95" customHeight="1">
      <c r="A731" s="135"/>
      <c r="B731" s="91"/>
      <c r="C731" s="91"/>
      <c r="D731" s="130"/>
      <c r="E731" s="67"/>
      <c r="F731" s="67"/>
      <c r="G731" s="129" t="str">
        <f t="shared" si="13"/>
        <v>-</v>
      </c>
      <c r="H731" s="91"/>
      <c r="I731" s="91"/>
      <c r="J731" s="65"/>
      <c r="K731" s="91"/>
      <c r="L731" s="91"/>
      <c r="M731" s="91"/>
      <c r="N731" s="91"/>
      <c r="O731" s="91"/>
      <c r="P731" s="91"/>
      <c r="Q731" s="91"/>
      <c r="R731" s="91"/>
      <c r="S731" s="91"/>
      <c r="X731" s="182"/>
    </row>
    <row r="732" spans="1:24" ht="24.95" customHeight="1">
      <c r="A732" s="135"/>
      <c r="B732" s="91"/>
      <c r="C732" s="91"/>
      <c r="D732" s="130"/>
      <c r="E732" s="67"/>
      <c r="F732" s="67"/>
      <c r="G732" s="129" t="str">
        <f t="shared" si="13"/>
        <v>-</v>
      </c>
      <c r="H732" s="91"/>
      <c r="I732" s="91"/>
      <c r="J732" s="65"/>
      <c r="K732" s="91"/>
      <c r="L732" s="91"/>
      <c r="M732" s="91"/>
      <c r="N732" s="91"/>
      <c r="O732" s="91"/>
      <c r="P732" s="91"/>
      <c r="Q732" s="91"/>
      <c r="R732" s="91"/>
      <c r="S732" s="91"/>
      <c r="X732" s="182"/>
    </row>
    <row r="733" spans="1:24" ht="24.95" customHeight="1">
      <c r="A733" s="135"/>
      <c r="B733" s="91"/>
      <c r="C733" s="91"/>
      <c r="D733" s="130"/>
      <c r="E733" s="67"/>
      <c r="F733" s="67"/>
      <c r="G733" s="129" t="str">
        <f t="shared" si="13"/>
        <v>-</v>
      </c>
      <c r="H733" s="91"/>
      <c r="I733" s="91"/>
      <c r="J733" s="65"/>
      <c r="K733" s="91"/>
      <c r="L733" s="91"/>
      <c r="M733" s="91"/>
      <c r="N733" s="91"/>
      <c r="O733" s="91"/>
      <c r="P733" s="91"/>
      <c r="Q733" s="91"/>
      <c r="R733" s="91"/>
      <c r="S733" s="91"/>
      <c r="X733" s="182"/>
    </row>
    <row r="734" spans="1:24" ht="24.95" customHeight="1">
      <c r="A734" s="135"/>
      <c r="B734" s="91"/>
      <c r="C734" s="91"/>
      <c r="D734" s="130"/>
      <c r="E734" s="67"/>
      <c r="F734" s="67"/>
      <c r="G734" s="129" t="str">
        <f t="shared" ref="G734:G797" si="14">IF(OR(C734="",D734=""),"-",ABS((D734-C734+(D1034&lt;C734))*1440))</f>
        <v>-</v>
      </c>
      <c r="H734" s="91"/>
      <c r="I734" s="91"/>
      <c r="J734" s="65"/>
      <c r="K734" s="91"/>
      <c r="L734" s="91"/>
      <c r="M734" s="91"/>
      <c r="N734" s="91"/>
      <c r="O734" s="91"/>
      <c r="P734" s="91"/>
      <c r="Q734" s="91"/>
      <c r="R734" s="91"/>
      <c r="S734" s="91"/>
      <c r="X734" s="182"/>
    </row>
    <row r="735" spans="1:24" ht="24.95" customHeight="1">
      <c r="A735" s="135"/>
      <c r="B735" s="91"/>
      <c r="C735" s="91"/>
      <c r="D735" s="130"/>
      <c r="E735" s="67"/>
      <c r="F735" s="67"/>
      <c r="G735" s="129" t="str">
        <f t="shared" si="14"/>
        <v>-</v>
      </c>
      <c r="H735" s="91"/>
      <c r="I735" s="91"/>
      <c r="J735" s="65"/>
      <c r="K735" s="91"/>
      <c r="L735" s="91"/>
      <c r="M735" s="91"/>
      <c r="N735" s="91"/>
      <c r="O735" s="91"/>
      <c r="P735" s="91"/>
      <c r="Q735" s="91"/>
      <c r="R735" s="91"/>
      <c r="S735" s="91"/>
      <c r="X735" s="182"/>
    </row>
    <row r="736" spans="1:24" ht="24.95" customHeight="1">
      <c r="A736" s="135"/>
      <c r="B736" s="91"/>
      <c r="C736" s="91"/>
      <c r="D736" s="130"/>
      <c r="E736" s="67"/>
      <c r="F736" s="67"/>
      <c r="G736" s="129" t="str">
        <f t="shared" si="14"/>
        <v>-</v>
      </c>
      <c r="H736" s="91"/>
      <c r="I736" s="91"/>
      <c r="J736" s="65"/>
      <c r="K736" s="91"/>
      <c r="L736" s="91"/>
      <c r="M736" s="91"/>
      <c r="N736" s="91"/>
      <c r="O736" s="91"/>
      <c r="P736" s="91"/>
      <c r="Q736" s="91"/>
      <c r="R736" s="91"/>
      <c r="S736" s="91"/>
      <c r="X736" s="182"/>
    </row>
    <row r="737" spans="1:24" ht="24.95" customHeight="1">
      <c r="A737" s="135"/>
      <c r="B737" s="91"/>
      <c r="C737" s="91"/>
      <c r="D737" s="130"/>
      <c r="E737" s="67"/>
      <c r="F737" s="67"/>
      <c r="G737" s="129" t="str">
        <f t="shared" si="14"/>
        <v>-</v>
      </c>
      <c r="H737" s="91"/>
      <c r="I737" s="91"/>
      <c r="J737" s="65"/>
      <c r="K737" s="91"/>
      <c r="L737" s="91"/>
      <c r="M737" s="91"/>
      <c r="N737" s="91"/>
      <c r="O737" s="91"/>
      <c r="P737" s="91"/>
      <c r="Q737" s="91"/>
      <c r="R737" s="91"/>
      <c r="S737" s="91"/>
      <c r="X737" s="182"/>
    </row>
    <row r="738" spans="1:24" ht="24.95" customHeight="1">
      <c r="A738" s="135"/>
      <c r="B738" s="91"/>
      <c r="C738" s="91"/>
      <c r="D738" s="130"/>
      <c r="E738" s="67"/>
      <c r="F738" s="67"/>
      <c r="G738" s="129" t="str">
        <f t="shared" si="14"/>
        <v>-</v>
      </c>
      <c r="H738" s="91"/>
      <c r="I738" s="91"/>
      <c r="J738" s="65"/>
      <c r="K738" s="91"/>
      <c r="L738" s="91"/>
      <c r="M738" s="91"/>
      <c r="N738" s="91"/>
      <c r="O738" s="91"/>
      <c r="P738" s="91"/>
      <c r="Q738" s="91"/>
      <c r="R738" s="91"/>
      <c r="S738" s="91"/>
      <c r="X738" s="182"/>
    </row>
    <row r="739" spans="1:24" ht="24.95" customHeight="1">
      <c r="A739" s="135"/>
      <c r="B739" s="91"/>
      <c r="C739" s="91"/>
      <c r="D739" s="130"/>
      <c r="E739" s="67"/>
      <c r="F739" s="67"/>
      <c r="G739" s="129" t="str">
        <f t="shared" si="14"/>
        <v>-</v>
      </c>
      <c r="H739" s="91"/>
      <c r="I739" s="91"/>
      <c r="J739" s="65"/>
      <c r="K739" s="91"/>
      <c r="L739" s="91"/>
      <c r="M739" s="91"/>
      <c r="N739" s="91"/>
      <c r="O739" s="91"/>
      <c r="P739" s="91"/>
      <c r="Q739" s="91"/>
      <c r="R739" s="91"/>
      <c r="S739" s="91"/>
      <c r="X739" s="182"/>
    </row>
    <row r="740" spans="1:24" ht="24.95" customHeight="1">
      <c r="A740" s="135"/>
      <c r="B740" s="91"/>
      <c r="C740" s="91"/>
      <c r="D740" s="130"/>
      <c r="E740" s="67"/>
      <c r="F740" s="67"/>
      <c r="G740" s="129" t="str">
        <f t="shared" si="14"/>
        <v>-</v>
      </c>
      <c r="H740" s="91"/>
      <c r="I740" s="91"/>
      <c r="J740" s="65"/>
      <c r="K740" s="91"/>
      <c r="L740" s="91"/>
      <c r="M740" s="91"/>
      <c r="N740" s="91"/>
      <c r="O740" s="91"/>
      <c r="P740" s="91"/>
      <c r="Q740" s="91"/>
      <c r="R740" s="91"/>
      <c r="S740" s="91"/>
      <c r="X740" s="182"/>
    </row>
    <row r="741" spans="1:24" ht="24.95" customHeight="1">
      <c r="A741" s="135"/>
      <c r="B741" s="91"/>
      <c r="C741" s="91"/>
      <c r="D741" s="130"/>
      <c r="E741" s="67"/>
      <c r="F741" s="67"/>
      <c r="G741" s="129" t="str">
        <f t="shared" si="14"/>
        <v>-</v>
      </c>
      <c r="H741" s="91"/>
      <c r="I741" s="91"/>
      <c r="J741" s="65"/>
      <c r="K741" s="91"/>
      <c r="L741" s="91"/>
      <c r="M741" s="91"/>
      <c r="N741" s="91"/>
      <c r="O741" s="91"/>
      <c r="P741" s="91"/>
      <c r="Q741" s="91"/>
      <c r="R741" s="91"/>
      <c r="S741" s="91"/>
      <c r="X741" s="182"/>
    </row>
    <row r="742" spans="1:24" ht="24.95" customHeight="1">
      <c r="A742" s="135"/>
      <c r="B742" s="91"/>
      <c r="C742" s="91"/>
      <c r="D742" s="130"/>
      <c r="E742" s="67"/>
      <c r="F742" s="67"/>
      <c r="G742" s="129" t="str">
        <f t="shared" si="14"/>
        <v>-</v>
      </c>
      <c r="H742" s="91"/>
      <c r="I742" s="91"/>
      <c r="J742" s="65"/>
      <c r="K742" s="91"/>
      <c r="L742" s="91"/>
      <c r="M742" s="91"/>
      <c r="N742" s="91"/>
      <c r="O742" s="91"/>
      <c r="P742" s="91"/>
      <c r="Q742" s="91"/>
      <c r="R742" s="91"/>
      <c r="S742" s="91"/>
      <c r="X742" s="182"/>
    </row>
    <row r="743" spans="1:24" ht="24.95" customHeight="1">
      <c r="A743" s="135"/>
      <c r="B743" s="91"/>
      <c r="C743" s="91"/>
      <c r="D743" s="130"/>
      <c r="E743" s="67"/>
      <c r="F743" s="67"/>
      <c r="G743" s="129" t="str">
        <f t="shared" si="14"/>
        <v>-</v>
      </c>
      <c r="H743" s="91"/>
      <c r="I743" s="91"/>
      <c r="J743" s="65"/>
      <c r="K743" s="91"/>
      <c r="L743" s="91"/>
      <c r="M743" s="91"/>
      <c r="N743" s="91"/>
      <c r="O743" s="91"/>
      <c r="P743" s="91"/>
      <c r="Q743" s="91"/>
      <c r="R743" s="91"/>
      <c r="S743" s="91"/>
      <c r="X743" s="182"/>
    </row>
    <row r="744" spans="1:24" ht="24.95" customHeight="1">
      <c r="A744" s="135"/>
      <c r="B744" s="91"/>
      <c r="C744" s="91"/>
      <c r="D744" s="130"/>
      <c r="E744" s="67"/>
      <c r="F744" s="67"/>
      <c r="G744" s="129" t="str">
        <f t="shared" si="14"/>
        <v>-</v>
      </c>
      <c r="H744" s="91"/>
      <c r="I744" s="91"/>
      <c r="J744" s="65"/>
      <c r="K744" s="91"/>
      <c r="L744" s="91"/>
      <c r="M744" s="91"/>
      <c r="N744" s="91"/>
      <c r="O744" s="91"/>
      <c r="P744" s="91"/>
      <c r="Q744" s="91"/>
      <c r="R744" s="91"/>
      <c r="S744" s="91"/>
      <c r="X744" s="182"/>
    </row>
    <row r="745" spans="1:24" ht="24.95" customHeight="1">
      <c r="A745" s="135"/>
      <c r="B745" s="91"/>
      <c r="C745" s="91"/>
      <c r="D745" s="130"/>
      <c r="E745" s="67"/>
      <c r="F745" s="67"/>
      <c r="G745" s="129" t="str">
        <f t="shared" si="14"/>
        <v>-</v>
      </c>
      <c r="H745" s="91"/>
      <c r="I745" s="91"/>
      <c r="J745" s="65"/>
      <c r="K745" s="91"/>
      <c r="L745" s="91"/>
      <c r="M745" s="91"/>
      <c r="N745" s="91"/>
      <c r="O745" s="91"/>
      <c r="P745" s="91"/>
      <c r="Q745" s="91"/>
      <c r="R745" s="91"/>
      <c r="S745" s="91"/>
      <c r="X745" s="182"/>
    </row>
    <row r="746" spans="1:24" ht="24.95" customHeight="1">
      <c r="A746" s="135"/>
      <c r="B746" s="91"/>
      <c r="C746" s="91"/>
      <c r="D746" s="130"/>
      <c r="E746" s="67"/>
      <c r="F746" s="67"/>
      <c r="G746" s="129" t="str">
        <f t="shared" si="14"/>
        <v>-</v>
      </c>
      <c r="H746" s="91"/>
      <c r="I746" s="91"/>
      <c r="J746" s="65"/>
      <c r="K746" s="91"/>
      <c r="L746" s="91"/>
      <c r="M746" s="91"/>
      <c r="N746" s="91"/>
      <c r="O746" s="91"/>
      <c r="P746" s="91"/>
      <c r="Q746" s="91"/>
      <c r="R746" s="91"/>
      <c r="S746" s="91"/>
      <c r="X746" s="182"/>
    </row>
    <row r="747" spans="1:24" ht="24.95" customHeight="1">
      <c r="A747" s="135"/>
      <c r="B747" s="91"/>
      <c r="C747" s="91"/>
      <c r="D747" s="130"/>
      <c r="E747" s="67"/>
      <c r="F747" s="67"/>
      <c r="G747" s="129" t="str">
        <f t="shared" si="14"/>
        <v>-</v>
      </c>
      <c r="H747" s="91"/>
      <c r="I747" s="91"/>
      <c r="J747" s="65"/>
      <c r="K747" s="91"/>
      <c r="L747" s="91"/>
      <c r="M747" s="91"/>
      <c r="N747" s="91"/>
      <c r="O747" s="91"/>
      <c r="P747" s="91"/>
      <c r="Q747" s="91"/>
      <c r="R747" s="91"/>
      <c r="S747" s="91"/>
      <c r="X747" s="182"/>
    </row>
    <row r="748" spans="1:24" ht="24.95" customHeight="1">
      <c r="A748" s="135"/>
      <c r="B748" s="91"/>
      <c r="C748" s="91"/>
      <c r="D748" s="130"/>
      <c r="E748" s="67"/>
      <c r="F748" s="67"/>
      <c r="G748" s="129" t="str">
        <f t="shared" si="14"/>
        <v>-</v>
      </c>
      <c r="H748" s="91"/>
      <c r="I748" s="91"/>
      <c r="J748" s="65"/>
      <c r="K748" s="91"/>
      <c r="L748" s="91"/>
      <c r="M748" s="91"/>
      <c r="N748" s="91"/>
      <c r="O748" s="91"/>
      <c r="P748" s="91"/>
      <c r="Q748" s="91"/>
      <c r="R748" s="91"/>
      <c r="S748" s="91"/>
      <c r="X748" s="182"/>
    </row>
    <row r="749" spans="1:24" ht="24.95" customHeight="1">
      <c r="A749" s="135"/>
      <c r="B749" s="91"/>
      <c r="C749" s="91"/>
      <c r="D749" s="130"/>
      <c r="E749" s="67"/>
      <c r="F749" s="67"/>
      <c r="G749" s="129" t="str">
        <f t="shared" si="14"/>
        <v>-</v>
      </c>
      <c r="H749" s="91"/>
      <c r="I749" s="91"/>
      <c r="J749" s="65"/>
      <c r="K749" s="91"/>
      <c r="L749" s="91"/>
      <c r="M749" s="91"/>
      <c r="N749" s="91"/>
      <c r="O749" s="91"/>
      <c r="P749" s="91"/>
      <c r="Q749" s="91"/>
      <c r="R749" s="91"/>
      <c r="S749" s="91"/>
      <c r="X749" s="182"/>
    </row>
    <row r="750" spans="1:24" ht="24.95" customHeight="1">
      <c r="A750" s="135"/>
      <c r="B750" s="91"/>
      <c r="C750" s="91"/>
      <c r="D750" s="130"/>
      <c r="E750" s="67"/>
      <c r="F750" s="67"/>
      <c r="G750" s="129" t="str">
        <f t="shared" si="14"/>
        <v>-</v>
      </c>
      <c r="H750" s="91"/>
      <c r="I750" s="91"/>
      <c r="J750" s="65"/>
      <c r="K750" s="91"/>
      <c r="L750" s="91"/>
      <c r="M750" s="91"/>
      <c r="N750" s="91"/>
      <c r="O750" s="91"/>
      <c r="P750" s="91"/>
      <c r="Q750" s="91"/>
      <c r="R750" s="91"/>
      <c r="S750" s="91"/>
      <c r="X750" s="182"/>
    </row>
    <row r="751" spans="1:24" ht="24.95" customHeight="1">
      <c r="A751" s="135"/>
      <c r="B751" s="91"/>
      <c r="C751" s="91"/>
      <c r="D751" s="130"/>
      <c r="E751" s="67"/>
      <c r="F751" s="67"/>
      <c r="G751" s="129" t="str">
        <f t="shared" si="14"/>
        <v>-</v>
      </c>
      <c r="H751" s="91"/>
      <c r="I751" s="91"/>
      <c r="J751" s="65"/>
      <c r="K751" s="91"/>
      <c r="L751" s="91"/>
      <c r="M751" s="91"/>
      <c r="N751" s="91"/>
      <c r="O751" s="91"/>
      <c r="P751" s="91"/>
      <c r="Q751" s="91"/>
      <c r="R751" s="91"/>
      <c r="S751" s="91"/>
      <c r="X751" s="182"/>
    </row>
    <row r="752" spans="1:24" ht="24.95" customHeight="1">
      <c r="A752" s="135"/>
      <c r="B752" s="91"/>
      <c r="C752" s="91"/>
      <c r="D752" s="130"/>
      <c r="E752" s="67"/>
      <c r="F752" s="67"/>
      <c r="G752" s="129" t="str">
        <f t="shared" si="14"/>
        <v>-</v>
      </c>
      <c r="H752" s="91"/>
      <c r="I752" s="91"/>
      <c r="J752" s="65"/>
      <c r="K752" s="91"/>
      <c r="L752" s="91"/>
      <c r="M752" s="91"/>
      <c r="N752" s="91"/>
      <c r="O752" s="91"/>
      <c r="P752" s="91"/>
      <c r="Q752" s="91"/>
      <c r="R752" s="91"/>
      <c r="S752" s="91"/>
      <c r="X752" s="182"/>
    </row>
    <row r="753" spans="1:24" ht="24.95" customHeight="1">
      <c r="A753" s="135"/>
      <c r="B753" s="91"/>
      <c r="C753" s="91"/>
      <c r="D753" s="130"/>
      <c r="E753" s="67"/>
      <c r="F753" s="67"/>
      <c r="G753" s="129" t="str">
        <f t="shared" si="14"/>
        <v>-</v>
      </c>
      <c r="H753" s="91"/>
      <c r="I753" s="91"/>
      <c r="J753" s="65"/>
      <c r="K753" s="91"/>
      <c r="L753" s="91"/>
      <c r="M753" s="91"/>
      <c r="N753" s="91"/>
      <c r="O753" s="91"/>
      <c r="P753" s="91"/>
      <c r="Q753" s="91"/>
      <c r="R753" s="91"/>
      <c r="S753" s="91"/>
      <c r="X753" s="182"/>
    </row>
    <row r="754" spans="1:24" ht="24.95" customHeight="1">
      <c r="A754" s="135"/>
      <c r="B754" s="91"/>
      <c r="C754" s="91"/>
      <c r="D754" s="130"/>
      <c r="E754" s="67"/>
      <c r="F754" s="67"/>
      <c r="G754" s="129" t="str">
        <f t="shared" si="14"/>
        <v>-</v>
      </c>
      <c r="H754" s="91"/>
      <c r="I754" s="91"/>
      <c r="J754" s="65"/>
      <c r="K754" s="91"/>
      <c r="L754" s="91"/>
      <c r="M754" s="91"/>
      <c r="N754" s="91"/>
      <c r="O754" s="91"/>
      <c r="P754" s="91"/>
      <c r="Q754" s="91"/>
      <c r="R754" s="91"/>
      <c r="S754" s="91"/>
      <c r="X754" s="182"/>
    </row>
    <row r="755" spans="1:24" ht="24.95" customHeight="1">
      <c r="A755" s="135"/>
      <c r="B755" s="91"/>
      <c r="C755" s="91"/>
      <c r="D755" s="130"/>
      <c r="E755" s="67"/>
      <c r="F755" s="67"/>
      <c r="G755" s="129" t="str">
        <f t="shared" si="14"/>
        <v>-</v>
      </c>
      <c r="H755" s="91"/>
      <c r="I755" s="91"/>
      <c r="J755" s="65"/>
      <c r="K755" s="91"/>
      <c r="L755" s="91"/>
      <c r="M755" s="91"/>
      <c r="N755" s="91"/>
      <c r="O755" s="91"/>
      <c r="P755" s="91"/>
      <c r="Q755" s="91"/>
      <c r="R755" s="91"/>
      <c r="S755" s="91"/>
      <c r="X755" s="182"/>
    </row>
    <row r="756" spans="1:24" ht="24.95" customHeight="1">
      <c r="A756" s="135"/>
      <c r="B756" s="91"/>
      <c r="C756" s="91"/>
      <c r="D756" s="130"/>
      <c r="E756" s="67"/>
      <c r="F756" s="67"/>
      <c r="G756" s="129" t="str">
        <f t="shared" si="14"/>
        <v>-</v>
      </c>
      <c r="H756" s="91"/>
      <c r="I756" s="91"/>
      <c r="J756" s="65"/>
      <c r="K756" s="91"/>
      <c r="L756" s="91"/>
      <c r="M756" s="91"/>
      <c r="N756" s="91"/>
      <c r="O756" s="91"/>
      <c r="P756" s="91"/>
      <c r="Q756" s="91"/>
      <c r="R756" s="91"/>
      <c r="S756" s="91"/>
      <c r="X756" s="182"/>
    </row>
    <row r="757" spans="1:24" ht="24.95" customHeight="1">
      <c r="A757" s="135"/>
      <c r="B757" s="91"/>
      <c r="C757" s="91"/>
      <c r="D757" s="130"/>
      <c r="E757" s="67"/>
      <c r="F757" s="67"/>
      <c r="G757" s="129" t="str">
        <f t="shared" si="14"/>
        <v>-</v>
      </c>
      <c r="H757" s="91"/>
      <c r="I757" s="91"/>
      <c r="J757" s="65"/>
      <c r="K757" s="91"/>
      <c r="L757" s="91"/>
      <c r="M757" s="91"/>
      <c r="N757" s="91"/>
      <c r="O757" s="91"/>
      <c r="P757" s="91"/>
      <c r="Q757" s="91"/>
      <c r="R757" s="91"/>
      <c r="S757" s="91"/>
      <c r="X757" s="182"/>
    </row>
    <row r="758" spans="1:24" ht="24.95" customHeight="1">
      <c r="A758" s="135"/>
      <c r="B758" s="91"/>
      <c r="C758" s="91"/>
      <c r="D758" s="130"/>
      <c r="E758" s="67"/>
      <c r="F758" s="67"/>
      <c r="G758" s="129" t="str">
        <f t="shared" si="14"/>
        <v>-</v>
      </c>
      <c r="H758" s="91"/>
      <c r="I758" s="91"/>
      <c r="J758" s="65"/>
      <c r="K758" s="91"/>
      <c r="L758" s="91"/>
      <c r="M758" s="91"/>
      <c r="N758" s="91"/>
      <c r="O758" s="91"/>
      <c r="P758" s="91"/>
      <c r="Q758" s="91"/>
      <c r="R758" s="91"/>
      <c r="S758" s="91"/>
      <c r="X758" s="182"/>
    </row>
    <row r="759" spans="1:24" ht="24.95" customHeight="1">
      <c r="A759" s="135"/>
      <c r="B759" s="91"/>
      <c r="C759" s="91"/>
      <c r="D759" s="130"/>
      <c r="E759" s="67"/>
      <c r="F759" s="67"/>
      <c r="G759" s="129" t="str">
        <f t="shared" si="14"/>
        <v>-</v>
      </c>
      <c r="H759" s="91"/>
      <c r="I759" s="91"/>
      <c r="J759" s="65"/>
      <c r="K759" s="91"/>
      <c r="L759" s="91"/>
      <c r="M759" s="91"/>
      <c r="N759" s="91"/>
      <c r="O759" s="91"/>
      <c r="P759" s="91"/>
      <c r="Q759" s="91"/>
      <c r="R759" s="91"/>
      <c r="S759" s="91"/>
      <c r="X759" s="182"/>
    </row>
    <row r="760" spans="1:24" ht="24.95" customHeight="1">
      <c r="A760" s="135"/>
      <c r="B760" s="91"/>
      <c r="C760" s="91"/>
      <c r="D760" s="130"/>
      <c r="E760" s="67"/>
      <c r="F760" s="67"/>
      <c r="G760" s="129" t="str">
        <f t="shared" si="14"/>
        <v>-</v>
      </c>
      <c r="H760" s="91"/>
      <c r="I760" s="91"/>
      <c r="J760" s="65"/>
      <c r="K760" s="91"/>
      <c r="L760" s="91"/>
      <c r="M760" s="91"/>
      <c r="N760" s="91"/>
      <c r="O760" s="91"/>
      <c r="P760" s="91"/>
      <c r="Q760" s="91"/>
      <c r="R760" s="91"/>
      <c r="S760" s="91"/>
      <c r="X760" s="182"/>
    </row>
    <row r="761" spans="1:24" ht="24.95" customHeight="1">
      <c r="A761" s="135"/>
      <c r="B761" s="91"/>
      <c r="C761" s="91"/>
      <c r="D761" s="130"/>
      <c r="E761" s="67"/>
      <c r="F761" s="67"/>
      <c r="G761" s="129" t="str">
        <f t="shared" si="14"/>
        <v>-</v>
      </c>
      <c r="H761" s="91"/>
      <c r="I761" s="91"/>
      <c r="J761" s="65"/>
      <c r="K761" s="91"/>
      <c r="L761" s="91"/>
      <c r="M761" s="91"/>
      <c r="N761" s="91"/>
      <c r="O761" s="91"/>
      <c r="P761" s="91"/>
      <c r="Q761" s="91"/>
      <c r="R761" s="91"/>
      <c r="S761" s="91"/>
      <c r="X761" s="182"/>
    </row>
    <row r="762" spans="1:24" ht="24.95" customHeight="1">
      <c r="A762" s="135"/>
      <c r="B762" s="91"/>
      <c r="C762" s="91"/>
      <c r="D762" s="130"/>
      <c r="E762" s="67"/>
      <c r="F762" s="67"/>
      <c r="G762" s="129" t="str">
        <f t="shared" si="14"/>
        <v>-</v>
      </c>
      <c r="H762" s="91"/>
      <c r="I762" s="91"/>
      <c r="J762" s="65"/>
      <c r="K762" s="91"/>
      <c r="L762" s="91"/>
      <c r="M762" s="91"/>
      <c r="N762" s="91"/>
      <c r="O762" s="91"/>
      <c r="P762" s="91"/>
      <c r="Q762" s="91"/>
      <c r="R762" s="91"/>
      <c r="S762" s="91"/>
      <c r="X762" s="182"/>
    </row>
    <row r="763" spans="1:24" ht="24.95" customHeight="1">
      <c r="A763" s="135"/>
      <c r="B763" s="91"/>
      <c r="C763" s="91"/>
      <c r="D763" s="130"/>
      <c r="E763" s="67"/>
      <c r="F763" s="67"/>
      <c r="G763" s="129" t="str">
        <f t="shared" si="14"/>
        <v>-</v>
      </c>
      <c r="H763" s="91"/>
      <c r="I763" s="91"/>
      <c r="J763" s="65"/>
      <c r="K763" s="91"/>
      <c r="L763" s="91"/>
      <c r="M763" s="91"/>
      <c r="N763" s="91"/>
      <c r="O763" s="91"/>
      <c r="P763" s="91"/>
      <c r="Q763" s="91"/>
      <c r="R763" s="91"/>
      <c r="S763" s="91"/>
      <c r="X763" s="182"/>
    </row>
    <row r="764" spans="1:24" ht="24.95" customHeight="1">
      <c r="A764" s="135"/>
      <c r="B764" s="91"/>
      <c r="C764" s="91"/>
      <c r="D764" s="130"/>
      <c r="E764" s="67"/>
      <c r="F764" s="67"/>
      <c r="G764" s="129" t="str">
        <f t="shared" si="14"/>
        <v>-</v>
      </c>
      <c r="H764" s="91"/>
      <c r="I764" s="91"/>
      <c r="J764" s="65"/>
      <c r="K764" s="91"/>
      <c r="L764" s="91"/>
      <c r="M764" s="91"/>
      <c r="N764" s="91"/>
      <c r="O764" s="91"/>
      <c r="P764" s="91"/>
      <c r="Q764" s="91"/>
      <c r="R764" s="91"/>
      <c r="S764" s="91"/>
      <c r="X764" s="182"/>
    </row>
    <row r="765" spans="1:24" ht="24.95" customHeight="1">
      <c r="A765" s="135"/>
      <c r="B765" s="91"/>
      <c r="C765" s="91"/>
      <c r="D765" s="130"/>
      <c r="E765" s="67"/>
      <c r="F765" s="67"/>
      <c r="G765" s="129" t="str">
        <f t="shared" si="14"/>
        <v>-</v>
      </c>
      <c r="H765" s="91"/>
      <c r="I765" s="91"/>
      <c r="J765" s="65"/>
      <c r="K765" s="91"/>
      <c r="L765" s="91"/>
      <c r="M765" s="91"/>
      <c r="N765" s="91"/>
      <c r="O765" s="91"/>
      <c r="P765" s="91"/>
      <c r="Q765" s="91"/>
      <c r="R765" s="91"/>
      <c r="S765" s="91"/>
      <c r="X765" s="182"/>
    </row>
    <row r="766" spans="1:24" ht="24.95" customHeight="1">
      <c r="A766" s="135"/>
      <c r="B766" s="91"/>
      <c r="C766" s="91"/>
      <c r="D766" s="130"/>
      <c r="E766" s="67"/>
      <c r="F766" s="67"/>
      <c r="G766" s="129" t="str">
        <f t="shared" si="14"/>
        <v>-</v>
      </c>
      <c r="H766" s="91"/>
      <c r="I766" s="91"/>
      <c r="J766" s="65"/>
      <c r="K766" s="91"/>
      <c r="L766" s="91"/>
      <c r="M766" s="91"/>
      <c r="N766" s="91"/>
      <c r="O766" s="91"/>
      <c r="P766" s="91"/>
      <c r="Q766" s="91"/>
      <c r="R766" s="91"/>
      <c r="S766" s="91"/>
      <c r="X766" s="182"/>
    </row>
    <row r="767" spans="1:24" ht="24.95" customHeight="1">
      <c r="A767" s="135"/>
      <c r="B767" s="91"/>
      <c r="C767" s="91"/>
      <c r="D767" s="130"/>
      <c r="E767" s="67"/>
      <c r="F767" s="67"/>
      <c r="G767" s="129" t="str">
        <f t="shared" si="14"/>
        <v>-</v>
      </c>
      <c r="H767" s="91"/>
      <c r="I767" s="91"/>
      <c r="J767" s="65"/>
      <c r="K767" s="91"/>
      <c r="L767" s="91"/>
      <c r="M767" s="91"/>
      <c r="N767" s="91"/>
      <c r="O767" s="91"/>
      <c r="P767" s="91"/>
      <c r="Q767" s="91"/>
      <c r="R767" s="91"/>
      <c r="S767" s="91"/>
      <c r="X767" s="182"/>
    </row>
    <row r="768" spans="1:24" ht="24.95" customHeight="1">
      <c r="A768" s="135"/>
      <c r="B768" s="91"/>
      <c r="C768" s="91"/>
      <c r="D768" s="130"/>
      <c r="E768" s="67"/>
      <c r="F768" s="67"/>
      <c r="G768" s="129" t="str">
        <f t="shared" si="14"/>
        <v>-</v>
      </c>
      <c r="H768" s="91"/>
      <c r="I768" s="91"/>
      <c r="J768" s="65"/>
      <c r="K768" s="91"/>
      <c r="L768" s="91"/>
      <c r="M768" s="91"/>
      <c r="N768" s="91"/>
      <c r="O768" s="91"/>
      <c r="P768" s="91"/>
      <c r="Q768" s="91"/>
      <c r="R768" s="91"/>
      <c r="S768" s="91"/>
      <c r="X768" s="182"/>
    </row>
    <row r="769" spans="1:24" ht="24.95" customHeight="1">
      <c r="A769" s="135"/>
      <c r="B769" s="91"/>
      <c r="C769" s="91"/>
      <c r="D769" s="130"/>
      <c r="E769" s="67"/>
      <c r="F769" s="67"/>
      <c r="G769" s="129" t="str">
        <f t="shared" si="14"/>
        <v>-</v>
      </c>
      <c r="H769" s="91"/>
      <c r="I769" s="91"/>
      <c r="J769" s="65"/>
      <c r="K769" s="91"/>
      <c r="L769" s="91"/>
      <c r="M769" s="91"/>
      <c r="N769" s="91"/>
      <c r="O769" s="91"/>
      <c r="P769" s="91"/>
      <c r="Q769" s="91"/>
      <c r="R769" s="91"/>
      <c r="S769" s="91"/>
      <c r="X769" s="182"/>
    </row>
    <row r="770" spans="1:24" ht="24.95" customHeight="1">
      <c r="A770" s="135"/>
      <c r="B770" s="91"/>
      <c r="C770" s="91"/>
      <c r="D770" s="130"/>
      <c r="E770" s="67"/>
      <c r="F770" s="67"/>
      <c r="G770" s="129" t="str">
        <f t="shared" si="14"/>
        <v>-</v>
      </c>
      <c r="H770" s="91"/>
      <c r="I770" s="91"/>
      <c r="J770" s="65"/>
      <c r="K770" s="91"/>
      <c r="L770" s="91"/>
      <c r="M770" s="91"/>
      <c r="N770" s="91"/>
      <c r="O770" s="91"/>
      <c r="P770" s="91"/>
      <c r="Q770" s="91"/>
      <c r="R770" s="91"/>
      <c r="S770" s="91"/>
      <c r="X770" s="182"/>
    </row>
    <row r="771" spans="1:24" ht="24.95" customHeight="1">
      <c r="A771" s="135"/>
      <c r="B771" s="91"/>
      <c r="C771" s="91"/>
      <c r="D771" s="130"/>
      <c r="E771" s="67"/>
      <c r="F771" s="67"/>
      <c r="G771" s="129" t="str">
        <f t="shared" si="14"/>
        <v>-</v>
      </c>
      <c r="H771" s="91"/>
      <c r="I771" s="91"/>
      <c r="J771" s="65"/>
      <c r="K771" s="91"/>
      <c r="L771" s="91"/>
      <c r="M771" s="91"/>
      <c r="N771" s="91"/>
      <c r="O771" s="91"/>
      <c r="P771" s="91"/>
      <c r="Q771" s="91"/>
      <c r="R771" s="91"/>
      <c r="S771" s="91"/>
      <c r="X771" s="182"/>
    </row>
    <row r="772" spans="1:24" ht="24.95" customHeight="1">
      <c r="A772" s="135"/>
      <c r="B772" s="91"/>
      <c r="C772" s="91"/>
      <c r="D772" s="130"/>
      <c r="E772" s="67"/>
      <c r="F772" s="67"/>
      <c r="G772" s="129" t="str">
        <f t="shared" si="14"/>
        <v>-</v>
      </c>
      <c r="H772" s="91"/>
      <c r="I772" s="91"/>
      <c r="J772" s="65"/>
      <c r="K772" s="91"/>
      <c r="L772" s="91"/>
      <c r="M772" s="91"/>
      <c r="N772" s="91"/>
      <c r="O772" s="91"/>
      <c r="P772" s="91"/>
      <c r="Q772" s="91"/>
      <c r="R772" s="91"/>
      <c r="S772" s="91"/>
      <c r="X772" s="182"/>
    </row>
    <row r="773" spans="1:24" ht="24.95" customHeight="1">
      <c r="A773" s="135"/>
      <c r="B773" s="91"/>
      <c r="C773" s="91"/>
      <c r="D773" s="130"/>
      <c r="E773" s="67"/>
      <c r="F773" s="67"/>
      <c r="G773" s="129" t="str">
        <f t="shared" si="14"/>
        <v>-</v>
      </c>
      <c r="H773" s="91"/>
      <c r="I773" s="91"/>
      <c r="J773" s="65"/>
      <c r="K773" s="91"/>
      <c r="L773" s="91"/>
      <c r="M773" s="91"/>
      <c r="N773" s="91"/>
      <c r="O773" s="91"/>
      <c r="P773" s="91"/>
      <c r="Q773" s="91"/>
      <c r="R773" s="91"/>
      <c r="S773" s="91"/>
      <c r="X773" s="182"/>
    </row>
    <row r="774" spans="1:24" ht="24.95" customHeight="1">
      <c r="A774" s="135"/>
      <c r="B774" s="91"/>
      <c r="C774" s="91"/>
      <c r="D774" s="130"/>
      <c r="E774" s="67"/>
      <c r="F774" s="67"/>
      <c r="G774" s="129" t="str">
        <f t="shared" si="14"/>
        <v>-</v>
      </c>
      <c r="H774" s="91"/>
      <c r="I774" s="91"/>
      <c r="J774" s="65"/>
      <c r="K774" s="91"/>
      <c r="L774" s="91"/>
      <c r="M774" s="91"/>
      <c r="N774" s="91"/>
      <c r="O774" s="91"/>
      <c r="P774" s="91"/>
      <c r="Q774" s="91"/>
      <c r="R774" s="91"/>
      <c r="S774" s="91"/>
      <c r="X774" s="182"/>
    </row>
    <row r="775" spans="1:24" ht="24.95" customHeight="1">
      <c r="A775" s="135"/>
      <c r="B775" s="91"/>
      <c r="C775" s="91"/>
      <c r="D775" s="130"/>
      <c r="E775" s="67"/>
      <c r="F775" s="67"/>
      <c r="G775" s="129" t="str">
        <f t="shared" si="14"/>
        <v>-</v>
      </c>
      <c r="H775" s="91"/>
      <c r="I775" s="91"/>
      <c r="J775" s="65"/>
      <c r="K775" s="91"/>
      <c r="L775" s="91"/>
      <c r="M775" s="91"/>
      <c r="N775" s="91"/>
      <c r="O775" s="91"/>
      <c r="P775" s="91"/>
      <c r="Q775" s="91"/>
      <c r="R775" s="91"/>
      <c r="S775" s="91"/>
      <c r="X775" s="182"/>
    </row>
    <row r="776" spans="1:24" ht="24.95" customHeight="1">
      <c r="A776" s="135"/>
      <c r="B776" s="91"/>
      <c r="C776" s="91"/>
      <c r="D776" s="130"/>
      <c r="E776" s="67"/>
      <c r="F776" s="67"/>
      <c r="G776" s="129" t="str">
        <f t="shared" si="14"/>
        <v>-</v>
      </c>
      <c r="H776" s="91"/>
      <c r="I776" s="91"/>
      <c r="J776" s="65"/>
      <c r="K776" s="91"/>
      <c r="L776" s="91"/>
      <c r="M776" s="91"/>
      <c r="N776" s="91"/>
      <c r="O776" s="91"/>
      <c r="P776" s="91"/>
      <c r="Q776" s="91"/>
      <c r="R776" s="91"/>
      <c r="S776" s="91"/>
      <c r="X776" s="182"/>
    </row>
    <row r="777" spans="1:24" ht="24.95" customHeight="1">
      <c r="A777" s="135"/>
      <c r="B777" s="91"/>
      <c r="C777" s="91"/>
      <c r="D777" s="130"/>
      <c r="E777" s="67"/>
      <c r="F777" s="67"/>
      <c r="G777" s="129" t="str">
        <f t="shared" si="14"/>
        <v>-</v>
      </c>
      <c r="H777" s="91"/>
      <c r="I777" s="91"/>
      <c r="J777" s="65"/>
      <c r="K777" s="91"/>
      <c r="L777" s="91"/>
      <c r="M777" s="91"/>
      <c r="N777" s="91"/>
      <c r="O777" s="91"/>
      <c r="P777" s="91"/>
      <c r="Q777" s="91"/>
      <c r="R777" s="91"/>
      <c r="S777" s="91"/>
      <c r="X777" s="182"/>
    </row>
    <row r="778" spans="1:24" ht="24.95" customHeight="1">
      <c r="A778" s="135"/>
      <c r="B778" s="91"/>
      <c r="C778" s="91"/>
      <c r="D778" s="130"/>
      <c r="E778" s="67"/>
      <c r="F778" s="67"/>
      <c r="G778" s="129" t="str">
        <f t="shared" si="14"/>
        <v>-</v>
      </c>
      <c r="H778" s="91"/>
      <c r="I778" s="91"/>
      <c r="J778" s="65"/>
      <c r="K778" s="91"/>
      <c r="L778" s="91"/>
      <c r="M778" s="91"/>
      <c r="N778" s="91"/>
      <c r="O778" s="91"/>
      <c r="P778" s="91"/>
      <c r="Q778" s="91"/>
      <c r="R778" s="91"/>
      <c r="S778" s="91"/>
      <c r="X778" s="182"/>
    </row>
    <row r="779" spans="1:24" ht="24.95" customHeight="1">
      <c r="A779" s="135"/>
      <c r="B779" s="91"/>
      <c r="C779" s="91"/>
      <c r="D779" s="130"/>
      <c r="E779" s="67"/>
      <c r="F779" s="67"/>
      <c r="G779" s="129" t="str">
        <f t="shared" si="14"/>
        <v>-</v>
      </c>
      <c r="H779" s="91"/>
      <c r="I779" s="91"/>
      <c r="J779" s="65"/>
      <c r="K779" s="91"/>
      <c r="L779" s="91"/>
      <c r="M779" s="91"/>
      <c r="N779" s="91"/>
      <c r="O779" s="91"/>
      <c r="P779" s="91"/>
      <c r="Q779" s="91"/>
      <c r="R779" s="91"/>
      <c r="S779" s="91"/>
      <c r="X779" s="182"/>
    </row>
    <row r="780" spans="1:24" ht="24.95" customHeight="1">
      <c r="A780" s="135"/>
      <c r="B780" s="91"/>
      <c r="C780" s="91"/>
      <c r="D780" s="130"/>
      <c r="E780" s="67"/>
      <c r="F780" s="67"/>
      <c r="G780" s="129" t="str">
        <f t="shared" si="14"/>
        <v>-</v>
      </c>
      <c r="H780" s="91"/>
      <c r="I780" s="91"/>
      <c r="J780" s="65"/>
      <c r="K780" s="91"/>
      <c r="L780" s="91"/>
      <c r="M780" s="91"/>
      <c r="N780" s="91"/>
      <c r="O780" s="91"/>
      <c r="P780" s="91"/>
      <c r="Q780" s="91"/>
      <c r="R780" s="91"/>
      <c r="S780" s="91"/>
      <c r="X780" s="182"/>
    </row>
    <row r="781" spans="1:24" ht="24.95" customHeight="1">
      <c r="A781" s="135"/>
      <c r="B781" s="91"/>
      <c r="C781" s="91"/>
      <c r="D781" s="130"/>
      <c r="E781" s="67"/>
      <c r="F781" s="67"/>
      <c r="G781" s="129" t="str">
        <f t="shared" si="14"/>
        <v>-</v>
      </c>
      <c r="H781" s="91"/>
      <c r="I781" s="91"/>
      <c r="J781" s="65"/>
      <c r="K781" s="91"/>
      <c r="L781" s="91"/>
      <c r="M781" s="91"/>
      <c r="N781" s="91"/>
      <c r="O781" s="91"/>
      <c r="P781" s="91"/>
      <c r="Q781" s="91"/>
      <c r="R781" s="91"/>
      <c r="S781" s="91"/>
      <c r="X781" s="182"/>
    </row>
    <row r="782" spans="1:24" ht="24.95" customHeight="1">
      <c r="A782" s="135"/>
      <c r="B782" s="91"/>
      <c r="C782" s="91"/>
      <c r="D782" s="130"/>
      <c r="E782" s="67"/>
      <c r="F782" s="67"/>
      <c r="G782" s="129" t="str">
        <f t="shared" si="14"/>
        <v>-</v>
      </c>
      <c r="H782" s="91"/>
      <c r="I782" s="91"/>
      <c r="J782" s="65"/>
      <c r="K782" s="91"/>
      <c r="L782" s="91"/>
      <c r="M782" s="91"/>
      <c r="N782" s="91"/>
      <c r="O782" s="91"/>
      <c r="P782" s="91"/>
      <c r="Q782" s="91"/>
      <c r="R782" s="91"/>
      <c r="S782" s="91"/>
      <c r="X782" s="182"/>
    </row>
    <row r="783" spans="1:24" ht="24.95" customHeight="1">
      <c r="A783" s="135"/>
      <c r="B783" s="91"/>
      <c r="C783" s="91"/>
      <c r="D783" s="130"/>
      <c r="E783" s="67"/>
      <c r="F783" s="67"/>
      <c r="G783" s="129" t="str">
        <f t="shared" si="14"/>
        <v>-</v>
      </c>
      <c r="H783" s="91"/>
      <c r="I783" s="91"/>
      <c r="J783" s="65"/>
      <c r="K783" s="91"/>
      <c r="L783" s="91"/>
      <c r="M783" s="91"/>
      <c r="N783" s="91"/>
      <c r="O783" s="91"/>
      <c r="P783" s="91"/>
      <c r="Q783" s="91"/>
      <c r="R783" s="91"/>
      <c r="S783" s="91"/>
      <c r="X783" s="182"/>
    </row>
    <row r="784" spans="1:24" ht="24.95" customHeight="1">
      <c r="A784" s="135"/>
      <c r="B784" s="91"/>
      <c r="C784" s="91"/>
      <c r="D784" s="130"/>
      <c r="E784" s="67"/>
      <c r="F784" s="67"/>
      <c r="G784" s="129" t="str">
        <f t="shared" si="14"/>
        <v>-</v>
      </c>
      <c r="H784" s="91"/>
      <c r="I784" s="91"/>
      <c r="J784" s="65"/>
      <c r="K784" s="91"/>
      <c r="L784" s="91"/>
      <c r="M784" s="91"/>
      <c r="N784" s="91"/>
      <c r="O784" s="91"/>
      <c r="P784" s="91"/>
      <c r="Q784" s="91"/>
      <c r="R784" s="91"/>
      <c r="S784" s="91"/>
      <c r="X784" s="182"/>
    </row>
    <row r="785" spans="1:24" ht="24.95" customHeight="1">
      <c r="A785" s="135"/>
      <c r="B785" s="91"/>
      <c r="C785" s="91"/>
      <c r="D785" s="130"/>
      <c r="E785" s="67"/>
      <c r="F785" s="67"/>
      <c r="G785" s="129" t="str">
        <f t="shared" si="14"/>
        <v>-</v>
      </c>
      <c r="H785" s="91"/>
      <c r="I785" s="91"/>
      <c r="J785" s="65"/>
      <c r="K785" s="91"/>
      <c r="L785" s="91"/>
      <c r="M785" s="91"/>
      <c r="N785" s="91"/>
      <c r="O785" s="91"/>
      <c r="P785" s="91"/>
      <c r="Q785" s="91"/>
      <c r="R785" s="91"/>
      <c r="S785" s="91"/>
      <c r="X785" s="182"/>
    </row>
    <row r="786" spans="1:24" ht="24.95" customHeight="1">
      <c r="A786" s="135"/>
      <c r="B786" s="91"/>
      <c r="C786" s="91"/>
      <c r="D786" s="130"/>
      <c r="E786" s="67"/>
      <c r="F786" s="67"/>
      <c r="G786" s="129" t="str">
        <f t="shared" si="14"/>
        <v>-</v>
      </c>
      <c r="H786" s="91"/>
      <c r="I786" s="91"/>
      <c r="J786" s="65"/>
      <c r="K786" s="91"/>
      <c r="L786" s="91"/>
      <c r="M786" s="91"/>
      <c r="N786" s="91"/>
      <c r="O786" s="91"/>
      <c r="P786" s="91"/>
      <c r="Q786" s="91"/>
      <c r="R786" s="91"/>
      <c r="S786" s="91"/>
      <c r="X786" s="182"/>
    </row>
    <row r="787" spans="1:24" ht="24.95" customHeight="1">
      <c r="A787" s="135"/>
      <c r="B787" s="91"/>
      <c r="C787" s="91"/>
      <c r="D787" s="130"/>
      <c r="E787" s="67"/>
      <c r="F787" s="67"/>
      <c r="G787" s="129" t="str">
        <f t="shared" si="14"/>
        <v>-</v>
      </c>
      <c r="H787" s="91"/>
      <c r="I787" s="91"/>
      <c r="J787" s="65"/>
      <c r="K787" s="91"/>
      <c r="L787" s="91"/>
      <c r="M787" s="91"/>
      <c r="N787" s="91"/>
      <c r="O787" s="91"/>
      <c r="P787" s="91"/>
      <c r="Q787" s="91"/>
      <c r="R787" s="91"/>
      <c r="S787" s="91"/>
      <c r="X787" s="182"/>
    </row>
    <row r="788" spans="1:24" ht="24.95" customHeight="1">
      <c r="A788" s="135"/>
      <c r="B788" s="91"/>
      <c r="C788" s="91"/>
      <c r="D788" s="130"/>
      <c r="E788" s="67"/>
      <c r="F788" s="67"/>
      <c r="G788" s="129" t="str">
        <f t="shared" si="14"/>
        <v>-</v>
      </c>
      <c r="H788" s="91"/>
      <c r="I788" s="91"/>
      <c r="J788" s="65"/>
      <c r="K788" s="91"/>
      <c r="L788" s="91"/>
      <c r="M788" s="91"/>
      <c r="N788" s="91"/>
      <c r="O788" s="91"/>
      <c r="P788" s="91"/>
      <c r="Q788" s="91"/>
      <c r="R788" s="91"/>
      <c r="S788" s="91"/>
      <c r="X788" s="182"/>
    </row>
    <row r="789" spans="1:24" ht="24.95" customHeight="1">
      <c r="A789" s="135"/>
      <c r="B789" s="91"/>
      <c r="C789" s="91"/>
      <c r="D789" s="130"/>
      <c r="E789" s="67"/>
      <c r="F789" s="67"/>
      <c r="G789" s="129" t="str">
        <f t="shared" si="14"/>
        <v>-</v>
      </c>
      <c r="H789" s="91"/>
      <c r="I789" s="91"/>
      <c r="J789" s="65"/>
      <c r="K789" s="91"/>
      <c r="L789" s="91"/>
      <c r="M789" s="91"/>
      <c r="N789" s="91"/>
      <c r="O789" s="91"/>
      <c r="P789" s="91"/>
      <c r="Q789" s="91"/>
      <c r="R789" s="91"/>
      <c r="S789" s="91"/>
      <c r="X789" s="182"/>
    </row>
    <row r="790" spans="1:24" ht="24.95" customHeight="1">
      <c r="A790" s="135"/>
      <c r="B790" s="91"/>
      <c r="C790" s="91"/>
      <c r="D790" s="130"/>
      <c r="E790" s="67"/>
      <c r="F790" s="67"/>
      <c r="G790" s="129" t="str">
        <f t="shared" si="14"/>
        <v>-</v>
      </c>
      <c r="H790" s="91"/>
      <c r="I790" s="91"/>
      <c r="J790" s="65"/>
      <c r="K790" s="91"/>
      <c r="L790" s="91"/>
      <c r="M790" s="91"/>
      <c r="N790" s="91"/>
      <c r="O790" s="91"/>
      <c r="P790" s="91"/>
      <c r="Q790" s="91"/>
      <c r="R790" s="91"/>
      <c r="S790" s="91"/>
      <c r="X790" s="182"/>
    </row>
    <row r="791" spans="1:24" ht="24.95" customHeight="1">
      <c r="A791" s="135"/>
      <c r="B791" s="91"/>
      <c r="C791" s="91"/>
      <c r="D791" s="130"/>
      <c r="E791" s="67"/>
      <c r="F791" s="67"/>
      <c r="G791" s="129" t="str">
        <f t="shared" si="14"/>
        <v>-</v>
      </c>
      <c r="H791" s="91"/>
      <c r="I791" s="91"/>
      <c r="J791" s="65"/>
      <c r="K791" s="91"/>
      <c r="L791" s="91"/>
      <c r="M791" s="91"/>
      <c r="N791" s="91"/>
      <c r="O791" s="91"/>
      <c r="P791" s="91"/>
      <c r="Q791" s="91"/>
      <c r="R791" s="91"/>
      <c r="S791" s="91"/>
      <c r="X791" s="182"/>
    </row>
    <row r="792" spans="1:24" ht="24.95" customHeight="1">
      <c r="A792" s="135"/>
      <c r="B792" s="91"/>
      <c r="C792" s="91"/>
      <c r="D792" s="130"/>
      <c r="E792" s="67"/>
      <c r="F792" s="67"/>
      <c r="G792" s="129" t="str">
        <f t="shared" si="14"/>
        <v>-</v>
      </c>
      <c r="H792" s="91"/>
      <c r="I792" s="91"/>
      <c r="J792" s="65"/>
      <c r="K792" s="91"/>
      <c r="L792" s="91"/>
      <c r="M792" s="91"/>
      <c r="N792" s="91"/>
      <c r="O792" s="91"/>
      <c r="P792" s="91"/>
      <c r="Q792" s="91"/>
      <c r="R792" s="91"/>
      <c r="S792" s="91"/>
      <c r="X792" s="182"/>
    </row>
    <row r="793" spans="1:24" ht="24.95" customHeight="1">
      <c r="A793" s="135"/>
      <c r="B793" s="91"/>
      <c r="C793" s="91"/>
      <c r="D793" s="130"/>
      <c r="E793" s="67"/>
      <c r="F793" s="67"/>
      <c r="G793" s="129" t="str">
        <f t="shared" si="14"/>
        <v>-</v>
      </c>
      <c r="H793" s="91"/>
      <c r="I793" s="91"/>
      <c r="J793" s="65"/>
      <c r="K793" s="91"/>
      <c r="L793" s="91"/>
      <c r="M793" s="91"/>
      <c r="N793" s="91"/>
      <c r="O793" s="91"/>
      <c r="P793" s="91"/>
      <c r="Q793" s="91"/>
      <c r="R793" s="91"/>
      <c r="S793" s="91"/>
      <c r="X793" s="182"/>
    </row>
    <row r="794" spans="1:24" ht="24.95" customHeight="1">
      <c r="A794" s="135"/>
      <c r="B794" s="91"/>
      <c r="C794" s="91"/>
      <c r="D794" s="130"/>
      <c r="E794" s="67"/>
      <c r="F794" s="67"/>
      <c r="G794" s="129" t="str">
        <f t="shared" si="14"/>
        <v>-</v>
      </c>
      <c r="H794" s="91"/>
      <c r="I794" s="91"/>
      <c r="J794" s="65"/>
      <c r="K794" s="91"/>
      <c r="L794" s="91"/>
      <c r="M794" s="91"/>
      <c r="N794" s="91"/>
      <c r="O794" s="91"/>
      <c r="P794" s="91"/>
      <c r="Q794" s="91"/>
      <c r="R794" s="91"/>
      <c r="S794" s="91"/>
      <c r="X794" s="182"/>
    </row>
    <row r="795" spans="1:24" ht="24.95" customHeight="1">
      <c r="A795" s="135"/>
      <c r="B795" s="91"/>
      <c r="C795" s="91"/>
      <c r="D795" s="130"/>
      <c r="E795" s="67"/>
      <c r="F795" s="67"/>
      <c r="G795" s="129" t="str">
        <f t="shared" si="14"/>
        <v>-</v>
      </c>
      <c r="H795" s="91"/>
      <c r="I795" s="91"/>
      <c r="J795" s="65"/>
      <c r="K795" s="91"/>
      <c r="L795" s="91"/>
      <c r="M795" s="91"/>
      <c r="N795" s="91"/>
      <c r="O795" s="91"/>
      <c r="P795" s="91"/>
      <c r="Q795" s="91"/>
      <c r="R795" s="91"/>
      <c r="S795" s="91"/>
      <c r="X795" s="182"/>
    </row>
    <row r="796" spans="1:24" ht="24.95" customHeight="1">
      <c r="A796" s="135"/>
      <c r="B796" s="91"/>
      <c r="C796" s="91"/>
      <c r="D796" s="130"/>
      <c r="E796" s="67"/>
      <c r="F796" s="67"/>
      <c r="G796" s="129" t="str">
        <f t="shared" si="14"/>
        <v>-</v>
      </c>
      <c r="H796" s="91"/>
      <c r="I796" s="91"/>
      <c r="J796" s="65"/>
      <c r="K796" s="91"/>
      <c r="L796" s="91"/>
      <c r="M796" s="91"/>
      <c r="N796" s="91"/>
      <c r="O796" s="91"/>
      <c r="P796" s="91"/>
      <c r="Q796" s="91"/>
      <c r="R796" s="91"/>
      <c r="S796" s="91"/>
      <c r="X796" s="182"/>
    </row>
    <row r="797" spans="1:24" ht="24.95" customHeight="1">
      <c r="A797" s="135"/>
      <c r="B797" s="91"/>
      <c r="C797" s="91"/>
      <c r="D797" s="130"/>
      <c r="E797" s="67"/>
      <c r="F797" s="67"/>
      <c r="G797" s="129" t="str">
        <f t="shared" si="14"/>
        <v>-</v>
      </c>
      <c r="H797" s="91"/>
      <c r="I797" s="91"/>
      <c r="J797" s="65"/>
      <c r="K797" s="91"/>
      <c r="L797" s="91"/>
      <c r="M797" s="91"/>
      <c r="N797" s="91"/>
      <c r="O797" s="91"/>
      <c r="P797" s="91"/>
      <c r="Q797" s="91"/>
      <c r="R797" s="91"/>
      <c r="S797" s="91"/>
      <c r="X797" s="182"/>
    </row>
    <row r="798" spans="1:24" ht="24.95" customHeight="1">
      <c r="A798" s="135"/>
      <c r="B798" s="91"/>
      <c r="C798" s="91"/>
      <c r="D798" s="130"/>
      <c r="E798" s="67"/>
      <c r="F798" s="67"/>
      <c r="G798" s="129" t="str">
        <f t="shared" ref="G798:G861" si="15">IF(OR(C798="",D798=""),"-",ABS((D798-C798+(D1098&lt;C798))*1440))</f>
        <v>-</v>
      </c>
      <c r="H798" s="91"/>
      <c r="I798" s="91"/>
      <c r="J798" s="65"/>
      <c r="K798" s="91"/>
      <c r="L798" s="91"/>
      <c r="M798" s="91"/>
      <c r="N798" s="91"/>
      <c r="O798" s="91"/>
      <c r="P798" s="91"/>
      <c r="Q798" s="91"/>
      <c r="R798" s="91"/>
      <c r="S798" s="91"/>
      <c r="X798" s="182"/>
    </row>
    <row r="799" spans="1:24" ht="24.95" customHeight="1">
      <c r="A799" s="135"/>
      <c r="B799" s="91"/>
      <c r="C799" s="91"/>
      <c r="D799" s="130"/>
      <c r="E799" s="67"/>
      <c r="F799" s="67"/>
      <c r="G799" s="129" t="str">
        <f t="shared" si="15"/>
        <v>-</v>
      </c>
      <c r="H799" s="91"/>
      <c r="I799" s="91"/>
      <c r="J799" s="65"/>
      <c r="K799" s="91"/>
      <c r="L799" s="91"/>
      <c r="M799" s="91"/>
      <c r="N799" s="91"/>
      <c r="O799" s="91"/>
      <c r="P799" s="91"/>
      <c r="Q799" s="91"/>
      <c r="R799" s="91"/>
      <c r="S799" s="91"/>
      <c r="X799" s="182"/>
    </row>
    <row r="800" spans="1:24" ht="24.95" customHeight="1">
      <c r="A800" s="135"/>
      <c r="B800" s="91"/>
      <c r="C800" s="91"/>
      <c r="D800" s="130"/>
      <c r="E800" s="67"/>
      <c r="F800" s="67"/>
      <c r="G800" s="129" t="str">
        <f t="shared" si="15"/>
        <v>-</v>
      </c>
      <c r="H800" s="91"/>
      <c r="I800" s="91"/>
      <c r="J800" s="65"/>
      <c r="K800" s="91"/>
      <c r="L800" s="91"/>
      <c r="M800" s="91"/>
      <c r="N800" s="91"/>
      <c r="O800" s="91"/>
      <c r="P800" s="91"/>
      <c r="Q800" s="91"/>
      <c r="R800" s="91"/>
      <c r="S800" s="91"/>
      <c r="X800" s="182"/>
    </row>
    <row r="801" spans="1:24" ht="24.95" customHeight="1">
      <c r="A801" s="135"/>
      <c r="B801" s="91"/>
      <c r="C801" s="91"/>
      <c r="D801" s="130"/>
      <c r="E801" s="67"/>
      <c r="F801" s="67"/>
      <c r="G801" s="129" t="str">
        <f t="shared" si="15"/>
        <v>-</v>
      </c>
      <c r="H801" s="91"/>
      <c r="I801" s="91"/>
      <c r="J801" s="65"/>
      <c r="K801" s="91"/>
      <c r="L801" s="91"/>
      <c r="M801" s="91"/>
      <c r="N801" s="91"/>
      <c r="O801" s="91"/>
      <c r="P801" s="91"/>
      <c r="Q801" s="91"/>
      <c r="R801" s="91"/>
      <c r="S801" s="91"/>
      <c r="X801" s="182"/>
    </row>
    <row r="802" spans="1:24" ht="24.95" customHeight="1">
      <c r="A802" s="135"/>
      <c r="B802" s="91"/>
      <c r="C802" s="91"/>
      <c r="D802" s="130"/>
      <c r="E802" s="67"/>
      <c r="F802" s="67"/>
      <c r="G802" s="129" t="str">
        <f t="shared" si="15"/>
        <v>-</v>
      </c>
      <c r="H802" s="91"/>
      <c r="I802" s="91"/>
      <c r="J802" s="65"/>
      <c r="K802" s="91"/>
      <c r="L802" s="91"/>
      <c r="M802" s="91"/>
      <c r="N802" s="91"/>
      <c r="O802" s="91"/>
      <c r="P802" s="91"/>
      <c r="Q802" s="91"/>
      <c r="R802" s="91"/>
      <c r="S802" s="91"/>
      <c r="X802" s="182"/>
    </row>
    <row r="803" spans="1:24" ht="24.95" customHeight="1">
      <c r="A803" s="135"/>
      <c r="B803" s="91"/>
      <c r="C803" s="91"/>
      <c r="D803" s="130"/>
      <c r="E803" s="67"/>
      <c r="F803" s="67"/>
      <c r="G803" s="129" t="str">
        <f t="shared" si="15"/>
        <v>-</v>
      </c>
      <c r="H803" s="91"/>
      <c r="I803" s="91"/>
      <c r="J803" s="65"/>
      <c r="K803" s="91"/>
      <c r="L803" s="91"/>
      <c r="M803" s="91"/>
      <c r="N803" s="91"/>
      <c r="O803" s="91"/>
      <c r="P803" s="91"/>
      <c r="Q803" s="91"/>
      <c r="R803" s="91"/>
      <c r="S803" s="91"/>
      <c r="X803" s="182"/>
    </row>
    <row r="804" spans="1:24" ht="24.95" customHeight="1">
      <c r="A804" s="135"/>
      <c r="B804" s="91"/>
      <c r="C804" s="91"/>
      <c r="D804" s="130"/>
      <c r="E804" s="67"/>
      <c r="F804" s="67"/>
      <c r="G804" s="129" t="str">
        <f t="shared" si="15"/>
        <v>-</v>
      </c>
      <c r="H804" s="91"/>
      <c r="I804" s="91"/>
      <c r="J804" s="65"/>
      <c r="K804" s="91"/>
      <c r="L804" s="91"/>
      <c r="M804" s="91"/>
      <c r="N804" s="91"/>
      <c r="O804" s="91"/>
      <c r="P804" s="91"/>
      <c r="Q804" s="91"/>
      <c r="R804" s="91"/>
      <c r="S804" s="91"/>
      <c r="X804" s="182"/>
    </row>
    <row r="805" spans="1:24" ht="24.95" customHeight="1">
      <c r="A805" s="135"/>
      <c r="B805" s="91"/>
      <c r="C805" s="91"/>
      <c r="D805" s="130"/>
      <c r="E805" s="67"/>
      <c r="F805" s="67"/>
      <c r="G805" s="129" t="str">
        <f t="shared" si="15"/>
        <v>-</v>
      </c>
      <c r="H805" s="91"/>
      <c r="I805" s="91"/>
      <c r="J805" s="65"/>
      <c r="K805" s="91"/>
      <c r="L805" s="91"/>
      <c r="M805" s="91"/>
      <c r="N805" s="91"/>
      <c r="O805" s="91"/>
      <c r="P805" s="91"/>
      <c r="Q805" s="91"/>
      <c r="R805" s="91"/>
      <c r="S805" s="91"/>
      <c r="X805" s="182"/>
    </row>
    <row r="806" spans="1:24" ht="24.95" customHeight="1">
      <c r="A806" s="135"/>
      <c r="B806" s="91"/>
      <c r="C806" s="91"/>
      <c r="D806" s="130"/>
      <c r="E806" s="67"/>
      <c r="F806" s="67"/>
      <c r="G806" s="129" t="str">
        <f t="shared" si="15"/>
        <v>-</v>
      </c>
      <c r="H806" s="91"/>
      <c r="I806" s="91"/>
      <c r="J806" s="65"/>
      <c r="K806" s="91"/>
      <c r="L806" s="91"/>
      <c r="M806" s="91"/>
      <c r="N806" s="91"/>
      <c r="O806" s="91"/>
      <c r="P806" s="91"/>
      <c r="Q806" s="91"/>
      <c r="R806" s="91"/>
      <c r="S806" s="91"/>
      <c r="X806" s="182"/>
    </row>
    <row r="807" spans="1:24" ht="24.95" customHeight="1">
      <c r="A807" s="135"/>
      <c r="B807" s="91"/>
      <c r="C807" s="91"/>
      <c r="D807" s="130"/>
      <c r="E807" s="67"/>
      <c r="F807" s="67"/>
      <c r="G807" s="129" t="str">
        <f t="shared" si="15"/>
        <v>-</v>
      </c>
      <c r="H807" s="91"/>
      <c r="I807" s="91"/>
      <c r="J807" s="65"/>
      <c r="K807" s="91"/>
      <c r="L807" s="91"/>
      <c r="M807" s="91"/>
      <c r="N807" s="91"/>
      <c r="O807" s="91"/>
      <c r="P807" s="91"/>
      <c r="Q807" s="91"/>
      <c r="R807" s="91"/>
      <c r="S807" s="91"/>
      <c r="X807" s="182"/>
    </row>
    <row r="808" spans="1:24" ht="24.95" customHeight="1">
      <c r="A808" s="135"/>
      <c r="B808" s="91"/>
      <c r="C808" s="91"/>
      <c r="D808" s="130"/>
      <c r="E808" s="67"/>
      <c r="F808" s="67"/>
      <c r="G808" s="129" t="str">
        <f t="shared" si="15"/>
        <v>-</v>
      </c>
      <c r="H808" s="91"/>
      <c r="I808" s="91"/>
      <c r="J808" s="65"/>
      <c r="K808" s="91"/>
      <c r="L808" s="91"/>
      <c r="M808" s="91"/>
      <c r="N808" s="91"/>
      <c r="O808" s="91"/>
      <c r="P808" s="91"/>
      <c r="Q808" s="91"/>
      <c r="R808" s="91"/>
      <c r="S808" s="91"/>
      <c r="X808" s="182"/>
    </row>
    <row r="809" spans="1:24" ht="24.95" customHeight="1">
      <c r="A809" s="135"/>
      <c r="B809" s="91"/>
      <c r="C809" s="91"/>
      <c r="D809" s="130"/>
      <c r="E809" s="67"/>
      <c r="F809" s="67"/>
      <c r="G809" s="129" t="str">
        <f t="shared" si="15"/>
        <v>-</v>
      </c>
      <c r="H809" s="91"/>
      <c r="I809" s="91"/>
      <c r="J809" s="65"/>
      <c r="K809" s="91"/>
      <c r="L809" s="91"/>
      <c r="M809" s="91"/>
      <c r="N809" s="91"/>
      <c r="O809" s="91"/>
      <c r="P809" s="91"/>
      <c r="Q809" s="91"/>
      <c r="R809" s="91"/>
      <c r="S809" s="91"/>
      <c r="X809" s="182"/>
    </row>
    <row r="810" spans="1:24" ht="24.95" customHeight="1">
      <c r="A810" s="135"/>
      <c r="B810" s="91"/>
      <c r="C810" s="91"/>
      <c r="D810" s="130"/>
      <c r="E810" s="67"/>
      <c r="F810" s="67"/>
      <c r="G810" s="129" t="str">
        <f t="shared" si="15"/>
        <v>-</v>
      </c>
      <c r="H810" s="91"/>
      <c r="I810" s="91"/>
      <c r="J810" s="65"/>
      <c r="K810" s="91"/>
      <c r="L810" s="91"/>
      <c r="M810" s="91"/>
      <c r="N810" s="91"/>
      <c r="O810" s="91"/>
      <c r="P810" s="91"/>
      <c r="Q810" s="91"/>
      <c r="R810" s="91"/>
      <c r="S810" s="91"/>
      <c r="X810" s="182"/>
    </row>
    <row r="811" spans="1:24" ht="24.95" customHeight="1">
      <c r="A811" s="135"/>
      <c r="B811" s="91"/>
      <c r="C811" s="91"/>
      <c r="D811" s="130"/>
      <c r="E811" s="67"/>
      <c r="F811" s="67"/>
      <c r="G811" s="129" t="str">
        <f t="shared" si="15"/>
        <v>-</v>
      </c>
      <c r="H811" s="91"/>
      <c r="I811" s="91"/>
      <c r="J811" s="65"/>
      <c r="K811" s="91"/>
      <c r="L811" s="91"/>
      <c r="M811" s="91"/>
      <c r="N811" s="91"/>
      <c r="O811" s="91"/>
      <c r="P811" s="91"/>
      <c r="Q811" s="91"/>
      <c r="R811" s="91"/>
      <c r="S811" s="91"/>
      <c r="X811" s="182"/>
    </row>
    <row r="812" spans="1:24" ht="24.95" customHeight="1">
      <c r="A812" s="135"/>
      <c r="B812" s="91"/>
      <c r="C812" s="91"/>
      <c r="D812" s="130"/>
      <c r="E812" s="67"/>
      <c r="F812" s="67"/>
      <c r="G812" s="129" t="str">
        <f t="shared" si="15"/>
        <v>-</v>
      </c>
      <c r="H812" s="91"/>
      <c r="I812" s="91"/>
      <c r="J812" s="65"/>
      <c r="K812" s="91"/>
      <c r="L812" s="91"/>
      <c r="M812" s="91"/>
      <c r="N812" s="91"/>
      <c r="O812" s="91"/>
      <c r="P812" s="91"/>
      <c r="Q812" s="91"/>
      <c r="R812" s="91"/>
      <c r="S812" s="91"/>
      <c r="X812" s="182"/>
    </row>
    <row r="813" spans="1:24" ht="24.95" customHeight="1">
      <c r="A813" s="135"/>
      <c r="B813" s="91"/>
      <c r="C813" s="91"/>
      <c r="D813" s="130"/>
      <c r="E813" s="67"/>
      <c r="F813" s="67"/>
      <c r="G813" s="129" t="str">
        <f t="shared" si="15"/>
        <v>-</v>
      </c>
      <c r="H813" s="91"/>
      <c r="I813" s="91"/>
      <c r="J813" s="65"/>
      <c r="K813" s="91"/>
      <c r="L813" s="91"/>
      <c r="M813" s="91"/>
      <c r="N813" s="91"/>
      <c r="O813" s="91"/>
      <c r="P813" s="91"/>
      <c r="Q813" s="91"/>
      <c r="R813" s="91"/>
      <c r="S813" s="91"/>
      <c r="X813" s="182"/>
    </row>
    <row r="814" spans="1:24" ht="24.95" customHeight="1">
      <c r="A814" s="135"/>
      <c r="B814" s="91"/>
      <c r="C814" s="91"/>
      <c r="D814" s="130"/>
      <c r="E814" s="67"/>
      <c r="F814" s="67"/>
      <c r="G814" s="129" t="str">
        <f t="shared" si="15"/>
        <v>-</v>
      </c>
      <c r="H814" s="91"/>
      <c r="I814" s="91"/>
      <c r="J814" s="65"/>
      <c r="K814" s="91"/>
      <c r="L814" s="91"/>
      <c r="M814" s="91"/>
      <c r="N814" s="91"/>
      <c r="O814" s="91"/>
      <c r="P814" s="91"/>
      <c r="Q814" s="91"/>
      <c r="R814" s="91"/>
      <c r="S814" s="91"/>
      <c r="X814" s="182"/>
    </row>
    <row r="815" spans="1:24" ht="24.95" customHeight="1">
      <c r="A815" s="135"/>
      <c r="B815" s="91"/>
      <c r="C815" s="91"/>
      <c r="D815" s="130"/>
      <c r="E815" s="67"/>
      <c r="F815" s="67"/>
      <c r="G815" s="129" t="str">
        <f t="shared" si="15"/>
        <v>-</v>
      </c>
      <c r="H815" s="91"/>
      <c r="I815" s="91"/>
      <c r="J815" s="65"/>
      <c r="K815" s="91"/>
      <c r="L815" s="91"/>
      <c r="M815" s="91"/>
      <c r="N815" s="91"/>
      <c r="O815" s="91"/>
      <c r="P815" s="91"/>
      <c r="Q815" s="91"/>
      <c r="R815" s="91"/>
      <c r="S815" s="91"/>
      <c r="X815" s="182"/>
    </row>
    <row r="816" spans="1:24" ht="24.95" customHeight="1">
      <c r="A816" s="135"/>
      <c r="B816" s="91"/>
      <c r="C816" s="91"/>
      <c r="D816" s="130"/>
      <c r="E816" s="67"/>
      <c r="F816" s="67"/>
      <c r="G816" s="129" t="str">
        <f t="shared" si="15"/>
        <v>-</v>
      </c>
      <c r="H816" s="91"/>
      <c r="I816" s="91"/>
      <c r="J816" s="65"/>
      <c r="K816" s="91"/>
      <c r="L816" s="91"/>
      <c r="M816" s="91"/>
      <c r="N816" s="91"/>
      <c r="O816" s="91"/>
      <c r="P816" s="91"/>
      <c r="Q816" s="91"/>
      <c r="R816" s="91"/>
      <c r="S816" s="91"/>
      <c r="X816" s="182"/>
    </row>
    <row r="817" spans="1:24" ht="24.95" customHeight="1">
      <c r="A817" s="135"/>
      <c r="B817" s="91"/>
      <c r="C817" s="91"/>
      <c r="D817" s="130"/>
      <c r="E817" s="67"/>
      <c r="F817" s="67"/>
      <c r="G817" s="129" t="str">
        <f t="shared" si="15"/>
        <v>-</v>
      </c>
      <c r="H817" s="91"/>
      <c r="I817" s="91"/>
      <c r="J817" s="65"/>
      <c r="K817" s="91"/>
      <c r="L817" s="91"/>
      <c r="M817" s="91"/>
      <c r="N817" s="91"/>
      <c r="O817" s="91"/>
      <c r="P817" s="91"/>
      <c r="Q817" s="91"/>
      <c r="R817" s="91"/>
      <c r="S817" s="91"/>
      <c r="X817" s="182"/>
    </row>
    <row r="818" spans="1:24" ht="24.95" customHeight="1">
      <c r="A818" s="135"/>
      <c r="B818" s="91"/>
      <c r="C818" s="91"/>
      <c r="D818" s="130"/>
      <c r="E818" s="67"/>
      <c r="F818" s="67"/>
      <c r="G818" s="129" t="str">
        <f t="shared" si="15"/>
        <v>-</v>
      </c>
      <c r="H818" s="91"/>
      <c r="I818" s="91"/>
      <c r="J818" s="65"/>
      <c r="K818" s="91"/>
      <c r="L818" s="91"/>
      <c r="M818" s="91"/>
      <c r="N818" s="91"/>
      <c r="O818" s="91"/>
      <c r="P818" s="91"/>
      <c r="Q818" s="91"/>
      <c r="R818" s="91"/>
      <c r="S818" s="91"/>
      <c r="X818" s="182"/>
    </row>
    <row r="819" spans="1:24" ht="24.95" customHeight="1">
      <c r="A819" s="135"/>
      <c r="B819" s="91"/>
      <c r="C819" s="91"/>
      <c r="D819" s="130"/>
      <c r="E819" s="67"/>
      <c r="F819" s="67"/>
      <c r="G819" s="129" t="str">
        <f t="shared" si="15"/>
        <v>-</v>
      </c>
      <c r="H819" s="91"/>
      <c r="I819" s="91"/>
      <c r="J819" s="65"/>
      <c r="K819" s="91"/>
      <c r="L819" s="91"/>
      <c r="M819" s="91"/>
      <c r="N819" s="91"/>
      <c r="O819" s="91"/>
      <c r="P819" s="91"/>
      <c r="Q819" s="91"/>
      <c r="R819" s="91"/>
      <c r="S819" s="91"/>
      <c r="X819" s="182"/>
    </row>
    <row r="820" spans="1:24" ht="24.95" customHeight="1">
      <c r="A820" s="135"/>
      <c r="B820" s="91"/>
      <c r="C820" s="91"/>
      <c r="D820" s="130"/>
      <c r="E820" s="67"/>
      <c r="F820" s="67"/>
      <c r="G820" s="129" t="str">
        <f t="shared" si="15"/>
        <v>-</v>
      </c>
      <c r="H820" s="91"/>
      <c r="I820" s="91"/>
      <c r="J820" s="65"/>
      <c r="K820" s="91"/>
      <c r="L820" s="91"/>
      <c r="M820" s="91"/>
      <c r="N820" s="91"/>
      <c r="O820" s="91"/>
      <c r="P820" s="91"/>
      <c r="Q820" s="91"/>
      <c r="R820" s="91"/>
      <c r="S820" s="91"/>
      <c r="X820" s="182"/>
    </row>
    <row r="821" spans="1:24" ht="24.95" customHeight="1">
      <c r="A821" s="135"/>
      <c r="B821" s="91"/>
      <c r="C821" s="91"/>
      <c r="D821" s="130"/>
      <c r="E821" s="67"/>
      <c r="F821" s="67"/>
      <c r="G821" s="129" t="str">
        <f t="shared" si="15"/>
        <v>-</v>
      </c>
      <c r="H821" s="91"/>
      <c r="I821" s="91"/>
      <c r="J821" s="65"/>
      <c r="K821" s="91"/>
      <c r="L821" s="91"/>
      <c r="M821" s="91"/>
      <c r="N821" s="91"/>
      <c r="O821" s="91"/>
      <c r="P821" s="91"/>
      <c r="Q821" s="91"/>
      <c r="R821" s="91"/>
      <c r="S821" s="91"/>
      <c r="X821" s="182"/>
    </row>
    <row r="822" spans="1:24" ht="24.95" customHeight="1">
      <c r="A822" s="135"/>
      <c r="B822" s="91"/>
      <c r="C822" s="91"/>
      <c r="D822" s="130"/>
      <c r="E822" s="67"/>
      <c r="F822" s="67"/>
      <c r="G822" s="129" t="str">
        <f t="shared" si="15"/>
        <v>-</v>
      </c>
      <c r="H822" s="91"/>
      <c r="I822" s="91"/>
      <c r="J822" s="65"/>
      <c r="K822" s="91"/>
      <c r="L822" s="91"/>
      <c r="M822" s="91"/>
      <c r="N822" s="91"/>
      <c r="O822" s="91"/>
      <c r="P822" s="91"/>
      <c r="Q822" s="91"/>
      <c r="R822" s="91"/>
      <c r="S822" s="91"/>
      <c r="X822" s="182"/>
    </row>
    <row r="823" spans="1:24" ht="24.95" customHeight="1">
      <c r="A823" s="135"/>
      <c r="B823" s="91"/>
      <c r="C823" s="91"/>
      <c r="D823" s="130"/>
      <c r="E823" s="67"/>
      <c r="F823" s="67"/>
      <c r="G823" s="129" t="str">
        <f t="shared" si="15"/>
        <v>-</v>
      </c>
      <c r="H823" s="91"/>
      <c r="I823" s="91"/>
      <c r="J823" s="65"/>
      <c r="K823" s="91"/>
      <c r="L823" s="91"/>
      <c r="M823" s="91"/>
      <c r="N823" s="91"/>
      <c r="O823" s="91"/>
      <c r="P823" s="91"/>
      <c r="Q823" s="91"/>
      <c r="R823" s="91"/>
      <c r="S823" s="91"/>
      <c r="X823" s="182"/>
    </row>
    <row r="824" spans="1:24" ht="24.95" customHeight="1">
      <c r="A824" s="135"/>
      <c r="B824" s="91"/>
      <c r="C824" s="91"/>
      <c r="D824" s="130"/>
      <c r="E824" s="67"/>
      <c r="F824" s="67"/>
      <c r="G824" s="129" t="str">
        <f t="shared" si="15"/>
        <v>-</v>
      </c>
      <c r="H824" s="91"/>
      <c r="I824" s="91"/>
      <c r="J824" s="65"/>
      <c r="K824" s="91"/>
      <c r="L824" s="91"/>
      <c r="M824" s="91"/>
      <c r="N824" s="91"/>
      <c r="O824" s="91"/>
      <c r="P824" s="91"/>
      <c r="Q824" s="91"/>
      <c r="R824" s="91"/>
      <c r="S824" s="91"/>
      <c r="X824" s="182"/>
    </row>
    <row r="825" spans="1:24" ht="24.95" customHeight="1">
      <c r="A825" s="135"/>
      <c r="B825" s="91"/>
      <c r="C825" s="91"/>
      <c r="D825" s="130"/>
      <c r="E825" s="67"/>
      <c r="F825" s="67"/>
      <c r="G825" s="129" t="str">
        <f t="shared" si="15"/>
        <v>-</v>
      </c>
      <c r="H825" s="91"/>
      <c r="I825" s="91"/>
      <c r="J825" s="65"/>
      <c r="K825" s="91"/>
      <c r="L825" s="91"/>
      <c r="M825" s="91"/>
      <c r="N825" s="91"/>
      <c r="O825" s="91"/>
      <c r="P825" s="91"/>
      <c r="Q825" s="91"/>
      <c r="R825" s="91"/>
      <c r="S825" s="91"/>
      <c r="X825" s="182"/>
    </row>
    <row r="826" spans="1:24" ht="24.95" customHeight="1">
      <c r="A826" s="135"/>
      <c r="B826" s="91"/>
      <c r="C826" s="91"/>
      <c r="D826" s="130"/>
      <c r="E826" s="67"/>
      <c r="F826" s="67"/>
      <c r="G826" s="129" t="str">
        <f t="shared" si="15"/>
        <v>-</v>
      </c>
      <c r="H826" s="91"/>
      <c r="I826" s="91"/>
      <c r="J826" s="65"/>
      <c r="K826" s="91"/>
      <c r="L826" s="91"/>
      <c r="M826" s="91"/>
      <c r="N826" s="91"/>
      <c r="O826" s="91"/>
      <c r="P826" s="91"/>
      <c r="Q826" s="91"/>
      <c r="R826" s="91"/>
      <c r="S826" s="91"/>
      <c r="X826" s="182"/>
    </row>
    <row r="827" spans="1:24" ht="24.95" customHeight="1">
      <c r="A827" s="135"/>
      <c r="B827" s="91"/>
      <c r="C827" s="91"/>
      <c r="D827" s="130"/>
      <c r="E827" s="67"/>
      <c r="F827" s="67"/>
      <c r="G827" s="129" t="str">
        <f t="shared" si="15"/>
        <v>-</v>
      </c>
      <c r="H827" s="91"/>
      <c r="I827" s="91"/>
      <c r="J827" s="65"/>
      <c r="K827" s="91"/>
      <c r="L827" s="91"/>
      <c r="M827" s="91"/>
      <c r="N827" s="91"/>
      <c r="O827" s="91"/>
      <c r="P827" s="91"/>
      <c r="Q827" s="91"/>
      <c r="R827" s="91"/>
      <c r="S827" s="91"/>
      <c r="X827" s="182"/>
    </row>
    <row r="828" spans="1:24" ht="24.95" customHeight="1">
      <c r="A828" s="135"/>
      <c r="B828" s="91"/>
      <c r="C828" s="91"/>
      <c r="D828" s="130"/>
      <c r="E828" s="67"/>
      <c r="F828" s="67"/>
      <c r="G828" s="129" t="str">
        <f t="shared" si="15"/>
        <v>-</v>
      </c>
      <c r="H828" s="91"/>
      <c r="I828" s="91"/>
      <c r="J828" s="65"/>
      <c r="K828" s="91"/>
      <c r="L828" s="91"/>
      <c r="M828" s="91"/>
      <c r="N828" s="91"/>
      <c r="O828" s="91"/>
      <c r="P828" s="91"/>
      <c r="Q828" s="91"/>
      <c r="R828" s="91"/>
      <c r="S828" s="91"/>
      <c r="X828" s="182"/>
    </row>
    <row r="829" spans="1:24" ht="24.95" customHeight="1">
      <c r="A829" s="135"/>
      <c r="B829" s="91"/>
      <c r="C829" s="91"/>
      <c r="D829" s="130"/>
      <c r="E829" s="67"/>
      <c r="F829" s="67"/>
      <c r="G829" s="129" t="str">
        <f t="shared" si="15"/>
        <v>-</v>
      </c>
      <c r="H829" s="91"/>
      <c r="I829" s="91"/>
      <c r="J829" s="65"/>
      <c r="K829" s="91"/>
      <c r="L829" s="91"/>
      <c r="M829" s="91"/>
      <c r="N829" s="91"/>
      <c r="O829" s="91"/>
      <c r="P829" s="91"/>
      <c r="Q829" s="91"/>
      <c r="R829" s="91"/>
      <c r="S829" s="91"/>
      <c r="X829" s="182"/>
    </row>
    <row r="830" spans="1:24" ht="24.95" customHeight="1">
      <c r="A830" s="135"/>
      <c r="B830" s="91"/>
      <c r="C830" s="91"/>
      <c r="D830" s="130"/>
      <c r="E830" s="67"/>
      <c r="F830" s="67"/>
      <c r="G830" s="129" t="str">
        <f t="shared" si="15"/>
        <v>-</v>
      </c>
      <c r="H830" s="91"/>
      <c r="I830" s="91"/>
      <c r="J830" s="65"/>
      <c r="K830" s="91"/>
      <c r="L830" s="91"/>
      <c r="M830" s="91"/>
      <c r="N830" s="91"/>
      <c r="O830" s="91"/>
      <c r="P830" s="91"/>
      <c r="Q830" s="91"/>
      <c r="R830" s="91"/>
      <c r="S830" s="91"/>
      <c r="X830" s="182"/>
    </row>
    <row r="831" spans="1:24" ht="24.95" customHeight="1">
      <c r="A831" s="135"/>
      <c r="B831" s="91"/>
      <c r="C831" s="91"/>
      <c r="D831" s="130"/>
      <c r="E831" s="67"/>
      <c r="F831" s="67"/>
      <c r="G831" s="129" t="str">
        <f t="shared" si="15"/>
        <v>-</v>
      </c>
      <c r="H831" s="91"/>
      <c r="I831" s="91"/>
      <c r="J831" s="65"/>
      <c r="K831" s="91"/>
      <c r="L831" s="91"/>
      <c r="M831" s="91"/>
      <c r="N831" s="91"/>
      <c r="O831" s="91"/>
      <c r="P831" s="91"/>
      <c r="Q831" s="91"/>
      <c r="R831" s="91"/>
      <c r="S831" s="91"/>
      <c r="X831" s="182"/>
    </row>
    <row r="832" spans="1:24" ht="24.95" customHeight="1">
      <c r="A832" s="135"/>
      <c r="B832" s="91"/>
      <c r="C832" s="91"/>
      <c r="D832" s="130"/>
      <c r="E832" s="67"/>
      <c r="F832" s="67"/>
      <c r="G832" s="129" t="str">
        <f t="shared" si="15"/>
        <v>-</v>
      </c>
      <c r="H832" s="91"/>
      <c r="I832" s="91"/>
      <c r="J832" s="65"/>
      <c r="K832" s="91"/>
      <c r="L832" s="91"/>
      <c r="M832" s="91"/>
      <c r="N832" s="91"/>
      <c r="O832" s="91"/>
      <c r="P832" s="91"/>
      <c r="Q832" s="91"/>
      <c r="R832" s="91"/>
      <c r="S832" s="91"/>
      <c r="X832" s="182"/>
    </row>
    <row r="833" spans="1:24" ht="24.95" customHeight="1">
      <c r="A833" s="135"/>
      <c r="B833" s="91"/>
      <c r="C833" s="91"/>
      <c r="D833" s="130"/>
      <c r="E833" s="67"/>
      <c r="F833" s="67"/>
      <c r="G833" s="129" t="str">
        <f t="shared" si="15"/>
        <v>-</v>
      </c>
      <c r="H833" s="91"/>
      <c r="I833" s="91"/>
      <c r="J833" s="65"/>
      <c r="K833" s="91"/>
      <c r="L833" s="91"/>
      <c r="M833" s="91"/>
      <c r="N833" s="91"/>
      <c r="O833" s="91"/>
      <c r="P833" s="91"/>
      <c r="Q833" s="91"/>
      <c r="R833" s="91"/>
      <c r="S833" s="91"/>
      <c r="X833" s="182"/>
    </row>
    <row r="834" spans="1:24" ht="24.95" customHeight="1">
      <c r="A834" s="135"/>
      <c r="B834" s="91"/>
      <c r="C834" s="91"/>
      <c r="D834" s="130"/>
      <c r="E834" s="67"/>
      <c r="F834" s="67"/>
      <c r="G834" s="129" t="str">
        <f t="shared" si="15"/>
        <v>-</v>
      </c>
      <c r="H834" s="91"/>
      <c r="I834" s="91"/>
      <c r="J834" s="65"/>
      <c r="K834" s="91"/>
      <c r="L834" s="91"/>
      <c r="M834" s="91"/>
      <c r="N834" s="91"/>
      <c r="O834" s="91"/>
      <c r="P834" s="91"/>
      <c r="Q834" s="91"/>
      <c r="R834" s="91"/>
      <c r="S834" s="91"/>
      <c r="X834" s="182"/>
    </row>
    <row r="835" spans="1:24" ht="24.95" customHeight="1">
      <c r="A835" s="135"/>
      <c r="B835" s="91"/>
      <c r="C835" s="91"/>
      <c r="D835" s="130"/>
      <c r="E835" s="67"/>
      <c r="F835" s="67"/>
      <c r="G835" s="129" t="str">
        <f t="shared" si="15"/>
        <v>-</v>
      </c>
      <c r="H835" s="91"/>
      <c r="I835" s="91"/>
      <c r="J835" s="65"/>
      <c r="K835" s="91"/>
      <c r="L835" s="91"/>
      <c r="M835" s="91"/>
      <c r="N835" s="91"/>
      <c r="O835" s="91"/>
      <c r="P835" s="91"/>
      <c r="Q835" s="91"/>
      <c r="R835" s="91"/>
      <c r="S835" s="91"/>
      <c r="X835" s="182"/>
    </row>
    <row r="836" spans="1:24" ht="24.95" customHeight="1">
      <c r="A836" s="135"/>
      <c r="B836" s="91"/>
      <c r="C836" s="91"/>
      <c r="D836" s="130"/>
      <c r="E836" s="67"/>
      <c r="F836" s="67"/>
      <c r="G836" s="129" t="str">
        <f t="shared" si="15"/>
        <v>-</v>
      </c>
      <c r="H836" s="91"/>
      <c r="I836" s="91"/>
      <c r="J836" s="65"/>
      <c r="K836" s="91"/>
      <c r="L836" s="91"/>
      <c r="M836" s="91"/>
      <c r="N836" s="91"/>
      <c r="O836" s="91"/>
      <c r="P836" s="91"/>
      <c r="Q836" s="91"/>
      <c r="R836" s="91"/>
      <c r="S836" s="91"/>
      <c r="X836" s="182"/>
    </row>
    <row r="837" spans="1:24" ht="24.95" customHeight="1">
      <c r="A837" s="135"/>
      <c r="B837" s="91"/>
      <c r="C837" s="91"/>
      <c r="D837" s="130"/>
      <c r="E837" s="67"/>
      <c r="F837" s="67"/>
      <c r="G837" s="129" t="str">
        <f t="shared" si="15"/>
        <v>-</v>
      </c>
      <c r="H837" s="91"/>
      <c r="I837" s="91"/>
      <c r="J837" s="65"/>
      <c r="K837" s="91"/>
      <c r="L837" s="91"/>
      <c r="M837" s="91"/>
      <c r="N837" s="91"/>
      <c r="O837" s="91"/>
      <c r="P837" s="91"/>
      <c r="Q837" s="91"/>
      <c r="R837" s="91"/>
      <c r="S837" s="91"/>
      <c r="X837" s="182"/>
    </row>
    <row r="838" spans="1:24" ht="24.95" customHeight="1">
      <c r="A838" s="135"/>
      <c r="B838" s="91"/>
      <c r="C838" s="91"/>
      <c r="D838" s="130"/>
      <c r="E838" s="67"/>
      <c r="F838" s="67"/>
      <c r="G838" s="129" t="str">
        <f t="shared" si="15"/>
        <v>-</v>
      </c>
      <c r="H838" s="91"/>
      <c r="I838" s="91"/>
      <c r="J838" s="65"/>
      <c r="K838" s="91"/>
      <c r="L838" s="91"/>
      <c r="M838" s="91"/>
      <c r="N838" s="91"/>
      <c r="O838" s="91"/>
      <c r="P838" s="91"/>
      <c r="Q838" s="91"/>
      <c r="R838" s="91"/>
      <c r="S838" s="91"/>
      <c r="X838" s="182"/>
    </row>
    <row r="839" spans="1:24" ht="24.95" customHeight="1">
      <c r="A839" s="135"/>
      <c r="B839" s="91"/>
      <c r="C839" s="91"/>
      <c r="D839" s="130"/>
      <c r="E839" s="67"/>
      <c r="F839" s="67"/>
      <c r="G839" s="129" t="str">
        <f t="shared" si="15"/>
        <v>-</v>
      </c>
      <c r="H839" s="91"/>
      <c r="I839" s="91"/>
      <c r="J839" s="65"/>
      <c r="K839" s="91"/>
      <c r="L839" s="91"/>
      <c r="M839" s="91"/>
      <c r="N839" s="91"/>
      <c r="O839" s="91"/>
      <c r="P839" s="91"/>
      <c r="Q839" s="91"/>
      <c r="R839" s="91"/>
      <c r="S839" s="91"/>
      <c r="X839" s="182"/>
    </row>
    <row r="840" spans="1:24" ht="24.95" customHeight="1">
      <c r="A840" s="135"/>
      <c r="B840" s="91"/>
      <c r="C840" s="91"/>
      <c r="D840" s="130"/>
      <c r="E840" s="67"/>
      <c r="F840" s="67"/>
      <c r="G840" s="129" t="str">
        <f t="shared" si="15"/>
        <v>-</v>
      </c>
      <c r="H840" s="91"/>
      <c r="I840" s="91"/>
      <c r="J840" s="65"/>
      <c r="K840" s="91"/>
      <c r="L840" s="91"/>
      <c r="M840" s="91"/>
      <c r="N840" s="91"/>
      <c r="O840" s="91"/>
      <c r="P840" s="91"/>
      <c r="Q840" s="91"/>
      <c r="R840" s="91"/>
      <c r="S840" s="91"/>
      <c r="X840" s="182"/>
    </row>
    <row r="841" spans="1:24" ht="24.95" customHeight="1">
      <c r="A841" s="135"/>
      <c r="B841" s="91"/>
      <c r="C841" s="91"/>
      <c r="D841" s="130"/>
      <c r="E841" s="67"/>
      <c r="F841" s="67"/>
      <c r="G841" s="129" t="str">
        <f t="shared" si="15"/>
        <v>-</v>
      </c>
      <c r="H841" s="91"/>
      <c r="I841" s="91"/>
      <c r="J841" s="65"/>
      <c r="K841" s="91"/>
      <c r="L841" s="91"/>
      <c r="M841" s="91"/>
      <c r="N841" s="91"/>
      <c r="O841" s="91"/>
      <c r="P841" s="91"/>
      <c r="Q841" s="91"/>
      <c r="R841" s="91"/>
      <c r="S841" s="91"/>
      <c r="X841" s="182"/>
    </row>
    <row r="842" spans="1:24" ht="24.95" customHeight="1">
      <c r="A842" s="135"/>
      <c r="B842" s="91"/>
      <c r="C842" s="91"/>
      <c r="D842" s="130"/>
      <c r="E842" s="67"/>
      <c r="F842" s="67"/>
      <c r="G842" s="129" t="str">
        <f t="shared" si="15"/>
        <v>-</v>
      </c>
      <c r="H842" s="91"/>
      <c r="I842" s="91"/>
      <c r="J842" s="65"/>
      <c r="K842" s="91"/>
      <c r="L842" s="91"/>
      <c r="M842" s="91"/>
      <c r="N842" s="91"/>
      <c r="O842" s="91"/>
      <c r="P842" s="91"/>
      <c r="Q842" s="91"/>
      <c r="R842" s="91"/>
      <c r="S842" s="91"/>
      <c r="X842" s="182"/>
    </row>
    <row r="843" spans="1:24" ht="24.95" customHeight="1">
      <c r="A843" s="135"/>
      <c r="B843" s="91"/>
      <c r="C843" s="91"/>
      <c r="D843" s="130"/>
      <c r="E843" s="67"/>
      <c r="F843" s="67"/>
      <c r="G843" s="129" t="str">
        <f t="shared" si="15"/>
        <v>-</v>
      </c>
      <c r="H843" s="91"/>
      <c r="I843" s="91"/>
      <c r="J843" s="65"/>
      <c r="K843" s="91"/>
      <c r="L843" s="91"/>
      <c r="M843" s="91"/>
      <c r="N843" s="91"/>
      <c r="O843" s="91"/>
      <c r="P843" s="91"/>
      <c r="Q843" s="91"/>
      <c r="R843" s="91"/>
      <c r="S843" s="91"/>
      <c r="X843" s="182"/>
    </row>
    <row r="844" spans="1:24" ht="24.95" customHeight="1">
      <c r="A844" s="135"/>
      <c r="B844" s="91"/>
      <c r="C844" s="91"/>
      <c r="D844" s="130"/>
      <c r="E844" s="67"/>
      <c r="F844" s="67"/>
      <c r="G844" s="129" t="str">
        <f t="shared" si="15"/>
        <v>-</v>
      </c>
      <c r="H844" s="91"/>
      <c r="I844" s="91"/>
      <c r="J844" s="65"/>
      <c r="K844" s="91"/>
      <c r="L844" s="91"/>
      <c r="M844" s="91"/>
      <c r="N844" s="91"/>
      <c r="O844" s="91"/>
      <c r="P844" s="91"/>
      <c r="Q844" s="91"/>
      <c r="R844" s="91"/>
      <c r="S844" s="91"/>
      <c r="X844" s="182"/>
    </row>
    <row r="845" spans="1:24" ht="24.95" customHeight="1">
      <c r="A845" s="135"/>
      <c r="B845" s="91"/>
      <c r="C845" s="91"/>
      <c r="D845" s="130"/>
      <c r="E845" s="67"/>
      <c r="F845" s="67"/>
      <c r="G845" s="129" t="str">
        <f t="shared" si="15"/>
        <v>-</v>
      </c>
      <c r="H845" s="91"/>
      <c r="I845" s="91"/>
      <c r="J845" s="65"/>
      <c r="K845" s="91"/>
      <c r="L845" s="91"/>
      <c r="M845" s="91"/>
      <c r="N845" s="91"/>
      <c r="O845" s="91"/>
      <c r="P845" s="91"/>
      <c r="Q845" s="91"/>
      <c r="R845" s="91"/>
      <c r="S845" s="91"/>
      <c r="X845" s="182"/>
    </row>
    <row r="846" spans="1:24" ht="24.95" customHeight="1">
      <c r="A846" s="135"/>
      <c r="B846" s="91"/>
      <c r="C846" s="91"/>
      <c r="D846" s="130"/>
      <c r="E846" s="67"/>
      <c r="F846" s="67"/>
      <c r="G846" s="129" t="str">
        <f t="shared" si="15"/>
        <v>-</v>
      </c>
      <c r="H846" s="91"/>
      <c r="I846" s="91"/>
      <c r="J846" s="65"/>
      <c r="K846" s="91"/>
      <c r="L846" s="91"/>
      <c r="M846" s="91"/>
      <c r="N846" s="91"/>
      <c r="O846" s="91"/>
      <c r="P846" s="91"/>
      <c r="Q846" s="91"/>
      <c r="R846" s="91"/>
      <c r="S846" s="91"/>
      <c r="X846" s="182"/>
    </row>
    <row r="847" spans="1:24" ht="24.95" customHeight="1">
      <c r="A847" s="135"/>
      <c r="B847" s="91"/>
      <c r="C847" s="91"/>
      <c r="D847" s="130"/>
      <c r="E847" s="67"/>
      <c r="F847" s="67"/>
      <c r="G847" s="129" t="str">
        <f t="shared" si="15"/>
        <v>-</v>
      </c>
      <c r="H847" s="91"/>
      <c r="I847" s="91"/>
      <c r="J847" s="65"/>
      <c r="K847" s="91"/>
      <c r="L847" s="91"/>
      <c r="M847" s="91"/>
      <c r="N847" s="91"/>
      <c r="O847" s="91"/>
      <c r="P847" s="91"/>
      <c r="Q847" s="91"/>
      <c r="R847" s="91"/>
      <c r="S847" s="91"/>
      <c r="X847" s="182"/>
    </row>
    <row r="848" spans="1:24" ht="24.95" customHeight="1">
      <c r="A848" s="135"/>
      <c r="B848" s="91"/>
      <c r="C848" s="91"/>
      <c r="D848" s="130"/>
      <c r="E848" s="67"/>
      <c r="F848" s="67"/>
      <c r="G848" s="129" t="str">
        <f t="shared" si="15"/>
        <v>-</v>
      </c>
      <c r="H848" s="91"/>
      <c r="I848" s="91"/>
      <c r="J848" s="65"/>
      <c r="K848" s="91"/>
      <c r="L848" s="91"/>
      <c r="M848" s="91"/>
      <c r="N848" s="91"/>
      <c r="O848" s="91"/>
      <c r="P848" s="91"/>
      <c r="Q848" s="91"/>
      <c r="R848" s="91"/>
      <c r="S848" s="91"/>
      <c r="X848" s="182"/>
    </row>
    <row r="849" spans="1:24" ht="24.95" customHeight="1">
      <c r="A849" s="135"/>
      <c r="B849" s="91"/>
      <c r="C849" s="91"/>
      <c r="D849" s="130"/>
      <c r="E849" s="67"/>
      <c r="F849" s="67"/>
      <c r="G849" s="129" t="str">
        <f t="shared" si="15"/>
        <v>-</v>
      </c>
      <c r="H849" s="91"/>
      <c r="I849" s="91"/>
      <c r="J849" s="65"/>
      <c r="K849" s="91"/>
      <c r="L849" s="91"/>
      <c r="M849" s="91"/>
      <c r="N849" s="91"/>
      <c r="O849" s="91"/>
      <c r="P849" s="91"/>
      <c r="Q849" s="91"/>
      <c r="R849" s="91"/>
      <c r="S849" s="91"/>
      <c r="X849" s="182"/>
    </row>
    <row r="850" spans="1:24" ht="24.95" customHeight="1">
      <c r="A850" s="135"/>
      <c r="B850" s="91"/>
      <c r="C850" s="91"/>
      <c r="D850" s="130"/>
      <c r="E850" s="67"/>
      <c r="F850" s="67"/>
      <c r="G850" s="129" t="str">
        <f t="shared" si="15"/>
        <v>-</v>
      </c>
      <c r="H850" s="91"/>
      <c r="I850" s="91"/>
      <c r="J850" s="65"/>
      <c r="K850" s="91"/>
      <c r="L850" s="91"/>
      <c r="M850" s="91"/>
      <c r="N850" s="91"/>
      <c r="O850" s="91"/>
      <c r="P850" s="91"/>
      <c r="Q850" s="91"/>
      <c r="R850" s="91"/>
      <c r="S850" s="91"/>
      <c r="X850" s="182"/>
    </row>
    <row r="851" spans="1:24" ht="24.95" customHeight="1">
      <c r="A851" s="135"/>
      <c r="B851" s="91"/>
      <c r="C851" s="91"/>
      <c r="D851" s="130"/>
      <c r="E851" s="67"/>
      <c r="F851" s="67"/>
      <c r="G851" s="129" t="str">
        <f t="shared" si="15"/>
        <v>-</v>
      </c>
      <c r="H851" s="91"/>
      <c r="I851" s="91"/>
      <c r="J851" s="65"/>
      <c r="K851" s="91"/>
      <c r="L851" s="91"/>
      <c r="M851" s="91"/>
      <c r="N851" s="91"/>
      <c r="O851" s="91"/>
      <c r="P851" s="91"/>
      <c r="Q851" s="91"/>
      <c r="R851" s="91"/>
      <c r="S851" s="91"/>
      <c r="X851" s="182"/>
    </row>
    <row r="852" spans="1:24" ht="24.95" customHeight="1">
      <c r="A852" s="135"/>
      <c r="B852" s="91"/>
      <c r="C852" s="91"/>
      <c r="D852" s="130"/>
      <c r="E852" s="67"/>
      <c r="F852" s="67"/>
      <c r="G852" s="129" t="str">
        <f t="shared" si="15"/>
        <v>-</v>
      </c>
      <c r="H852" s="91"/>
      <c r="I852" s="91"/>
      <c r="J852" s="65"/>
      <c r="K852" s="91"/>
      <c r="L852" s="91"/>
      <c r="M852" s="91"/>
      <c r="N852" s="91"/>
      <c r="O852" s="91"/>
      <c r="P852" s="91"/>
      <c r="Q852" s="91"/>
      <c r="R852" s="91"/>
      <c r="S852" s="91"/>
      <c r="X852" s="182"/>
    </row>
    <row r="853" spans="1:24" ht="24.95" customHeight="1">
      <c r="A853" s="135"/>
      <c r="B853" s="91"/>
      <c r="C853" s="91"/>
      <c r="D853" s="130"/>
      <c r="E853" s="67"/>
      <c r="F853" s="67"/>
      <c r="G853" s="129" t="str">
        <f t="shared" si="15"/>
        <v>-</v>
      </c>
      <c r="H853" s="91"/>
      <c r="I853" s="91"/>
      <c r="J853" s="65"/>
      <c r="K853" s="91"/>
      <c r="L853" s="91"/>
      <c r="M853" s="91"/>
      <c r="N853" s="91"/>
      <c r="O853" s="91"/>
      <c r="P853" s="91"/>
      <c r="Q853" s="91"/>
      <c r="R853" s="91"/>
      <c r="S853" s="91"/>
      <c r="X853" s="182"/>
    </row>
    <row r="854" spans="1:24" ht="24.95" customHeight="1">
      <c r="A854" s="135"/>
      <c r="B854" s="91"/>
      <c r="C854" s="91"/>
      <c r="D854" s="130"/>
      <c r="E854" s="67"/>
      <c r="F854" s="67"/>
      <c r="G854" s="129" t="str">
        <f t="shared" si="15"/>
        <v>-</v>
      </c>
      <c r="H854" s="91"/>
      <c r="I854" s="91"/>
      <c r="J854" s="65"/>
      <c r="K854" s="91"/>
      <c r="L854" s="91"/>
      <c r="M854" s="91"/>
      <c r="N854" s="91"/>
      <c r="O854" s="91"/>
      <c r="P854" s="91"/>
      <c r="Q854" s="91"/>
      <c r="R854" s="91"/>
      <c r="S854" s="91"/>
      <c r="X854" s="182"/>
    </row>
    <row r="855" spans="1:24" ht="24.95" customHeight="1">
      <c r="A855" s="135"/>
      <c r="B855" s="91"/>
      <c r="C855" s="91"/>
      <c r="D855" s="130"/>
      <c r="E855" s="67"/>
      <c r="F855" s="67"/>
      <c r="G855" s="129" t="str">
        <f t="shared" si="15"/>
        <v>-</v>
      </c>
      <c r="H855" s="91"/>
      <c r="I855" s="91"/>
      <c r="J855" s="65"/>
      <c r="K855" s="91"/>
      <c r="L855" s="91"/>
      <c r="M855" s="91"/>
      <c r="N855" s="91"/>
      <c r="O855" s="91"/>
      <c r="P855" s="91"/>
      <c r="Q855" s="91"/>
      <c r="R855" s="91"/>
      <c r="S855" s="91"/>
      <c r="X855" s="182"/>
    </row>
    <row r="856" spans="1:24" ht="24.95" customHeight="1">
      <c r="A856" s="135"/>
      <c r="B856" s="91"/>
      <c r="C856" s="91"/>
      <c r="D856" s="130"/>
      <c r="E856" s="67"/>
      <c r="F856" s="67"/>
      <c r="G856" s="129" t="str">
        <f t="shared" si="15"/>
        <v>-</v>
      </c>
      <c r="H856" s="91"/>
      <c r="I856" s="91"/>
      <c r="J856" s="65"/>
      <c r="K856" s="91"/>
      <c r="L856" s="91"/>
      <c r="M856" s="91"/>
      <c r="N856" s="91"/>
      <c r="O856" s="91"/>
      <c r="P856" s="91"/>
      <c r="Q856" s="91"/>
      <c r="R856" s="91"/>
      <c r="S856" s="91"/>
      <c r="X856" s="182"/>
    </row>
    <row r="857" spans="1:24" ht="24.95" customHeight="1">
      <c r="A857" s="135"/>
      <c r="B857" s="91"/>
      <c r="C857" s="91"/>
      <c r="D857" s="130"/>
      <c r="E857" s="67"/>
      <c r="F857" s="67"/>
      <c r="G857" s="129" t="str">
        <f t="shared" si="15"/>
        <v>-</v>
      </c>
      <c r="H857" s="91"/>
      <c r="I857" s="91"/>
      <c r="J857" s="65"/>
      <c r="K857" s="91"/>
      <c r="L857" s="91"/>
      <c r="M857" s="91"/>
      <c r="N857" s="91"/>
      <c r="O857" s="91"/>
      <c r="P857" s="91"/>
      <c r="Q857" s="91"/>
      <c r="R857" s="91"/>
      <c r="S857" s="91"/>
      <c r="X857" s="182"/>
    </row>
    <row r="858" spans="1:24" ht="24.95" customHeight="1">
      <c r="A858" s="135"/>
      <c r="B858" s="91"/>
      <c r="C858" s="91"/>
      <c r="D858" s="130"/>
      <c r="E858" s="67"/>
      <c r="F858" s="67"/>
      <c r="G858" s="129" t="str">
        <f t="shared" si="15"/>
        <v>-</v>
      </c>
      <c r="H858" s="91"/>
      <c r="I858" s="91"/>
      <c r="J858" s="65"/>
      <c r="K858" s="91"/>
      <c r="L858" s="91"/>
      <c r="M858" s="91"/>
      <c r="N858" s="91"/>
      <c r="O858" s="91"/>
      <c r="P858" s="91"/>
      <c r="Q858" s="91"/>
      <c r="R858" s="91"/>
      <c r="S858" s="91"/>
      <c r="X858" s="182"/>
    </row>
    <row r="859" spans="1:24" ht="24.95" customHeight="1">
      <c r="A859" s="135"/>
      <c r="B859" s="91"/>
      <c r="C859" s="91"/>
      <c r="D859" s="130"/>
      <c r="E859" s="67"/>
      <c r="F859" s="67"/>
      <c r="G859" s="129" t="str">
        <f t="shared" si="15"/>
        <v>-</v>
      </c>
      <c r="H859" s="91"/>
      <c r="I859" s="91"/>
      <c r="J859" s="65"/>
      <c r="K859" s="91"/>
      <c r="L859" s="91"/>
      <c r="M859" s="91"/>
      <c r="N859" s="91"/>
      <c r="O859" s="91"/>
      <c r="P859" s="91"/>
      <c r="Q859" s="91"/>
      <c r="R859" s="91"/>
      <c r="S859" s="91"/>
      <c r="X859" s="182"/>
    </row>
    <row r="860" spans="1:24" ht="24.95" customHeight="1">
      <c r="A860" s="135"/>
      <c r="B860" s="91"/>
      <c r="C860" s="91"/>
      <c r="D860" s="130"/>
      <c r="E860" s="67"/>
      <c r="F860" s="67"/>
      <c r="G860" s="129" t="str">
        <f t="shared" si="15"/>
        <v>-</v>
      </c>
      <c r="H860" s="91"/>
      <c r="I860" s="91"/>
      <c r="J860" s="65"/>
      <c r="K860" s="91"/>
      <c r="L860" s="91"/>
      <c r="M860" s="91"/>
      <c r="N860" s="91"/>
      <c r="O860" s="91"/>
      <c r="P860" s="91"/>
      <c r="Q860" s="91"/>
      <c r="R860" s="91"/>
      <c r="S860" s="91"/>
      <c r="X860" s="182"/>
    </row>
    <row r="861" spans="1:24" ht="24.95" customHeight="1">
      <c r="A861" s="135"/>
      <c r="B861" s="91"/>
      <c r="C861" s="91"/>
      <c r="D861" s="130"/>
      <c r="E861" s="67"/>
      <c r="F861" s="67"/>
      <c r="G861" s="129" t="str">
        <f t="shared" si="15"/>
        <v>-</v>
      </c>
      <c r="H861" s="91"/>
      <c r="I861" s="91"/>
      <c r="J861" s="65"/>
      <c r="K861" s="91"/>
      <c r="L861" s="91"/>
      <c r="M861" s="91"/>
      <c r="N861" s="91"/>
      <c r="O861" s="91"/>
      <c r="P861" s="91"/>
      <c r="Q861" s="91"/>
      <c r="R861" s="91"/>
      <c r="S861" s="91"/>
      <c r="X861" s="182"/>
    </row>
    <row r="862" spans="1:24" ht="24.95" customHeight="1">
      <c r="A862" s="135"/>
      <c r="B862" s="91"/>
      <c r="C862" s="91"/>
      <c r="D862" s="130"/>
      <c r="E862" s="67"/>
      <c r="F862" s="67"/>
      <c r="G862" s="129" t="str">
        <f t="shared" ref="G862:G925" si="16">IF(OR(C862="",D862=""),"-",ABS((D862-C862+(D1162&lt;C862))*1440))</f>
        <v>-</v>
      </c>
      <c r="H862" s="91"/>
      <c r="I862" s="91"/>
      <c r="J862" s="65"/>
      <c r="K862" s="91"/>
      <c r="L862" s="91"/>
      <c r="M862" s="91"/>
      <c r="N862" s="91"/>
      <c r="O862" s="91"/>
      <c r="P862" s="91"/>
      <c r="Q862" s="91"/>
      <c r="R862" s="91"/>
      <c r="S862" s="91"/>
      <c r="X862" s="182"/>
    </row>
    <row r="863" spans="1:24" ht="24.95" customHeight="1">
      <c r="A863" s="135"/>
      <c r="B863" s="91"/>
      <c r="C863" s="91"/>
      <c r="D863" s="130"/>
      <c r="E863" s="67"/>
      <c r="F863" s="67"/>
      <c r="G863" s="129" t="str">
        <f t="shared" si="16"/>
        <v>-</v>
      </c>
      <c r="H863" s="91"/>
      <c r="I863" s="91"/>
      <c r="J863" s="65"/>
      <c r="K863" s="91"/>
      <c r="L863" s="91"/>
      <c r="M863" s="91"/>
      <c r="N863" s="91"/>
      <c r="O863" s="91"/>
      <c r="P863" s="91"/>
      <c r="Q863" s="91"/>
      <c r="R863" s="91"/>
      <c r="S863" s="91"/>
      <c r="X863" s="182"/>
    </row>
    <row r="864" spans="1:24" ht="24.95" customHeight="1">
      <c r="A864" s="135"/>
      <c r="B864" s="91"/>
      <c r="C864" s="91"/>
      <c r="D864" s="130"/>
      <c r="E864" s="67"/>
      <c r="F864" s="67"/>
      <c r="G864" s="129" t="str">
        <f t="shared" si="16"/>
        <v>-</v>
      </c>
      <c r="H864" s="91"/>
      <c r="I864" s="91"/>
      <c r="J864" s="65"/>
      <c r="K864" s="91"/>
      <c r="L864" s="91"/>
      <c r="M864" s="91"/>
      <c r="N864" s="91"/>
      <c r="O864" s="91"/>
      <c r="P864" s="91"/>
      <c r="Q864" s="91"/>
      <c r="R864" s="91"/>
      <c r="S864" s="91"/>
      <c r="X864" s="182"/>
    </row>
    <row r="865" spans="1:24" ht="24.95" customHeight="1">
      <c r="A865" s="135"/>
      <c r="B865" s="91"/>
      <c r="C865" s="91"/>
      <c r="D865" s="130"/>
      <c r="E865" s="67"/>
      <c r="F865" s="67"/>
      <c r="G865" s="129" t="str">
        <f t="shared" si="16"/>
        <v>-</v>
      </c>
      <c r="H865" s="91"/>
      <c r="I865" s="91"/>
      <c r="J865" s="65"/>
      <c r="K865" s="91"/>
      <c r="L865" s="91"/>
      <c r="M865" s="91"/>
      <c r="N865" s="91"/>
      <c r="O865" s="91"/>
      <c r="P865" s="91"/>
      <c r="Q865" s="91"/>
      <c r="R865" s="91"/>
      <c r="S865" s="91"/>
      <c r="X865" s="182"/>
    </row>
    <row r="866" spans="1:24" ht="24.95" customHeight="1">
      <c r="A866" s="135"/>
      <c r="B866" s="91"/>
      <c r="C866" s="91"/>
      <c r="D866" s="130"/>
      <c r="E866" s="67"/>
      <c r="F866" s="67"/>
      <c r="G866" s="129" t="str">
        <f t="shared" si="16"/>
        <v>-</v>
      </c>
      <c r="H866" s="91"/>
      <c r="I866" s="91"/>
      <c r="J866" s="65"/>
      <c r="K866" s="91"/>
      <c r="L866" s="91"/>
      <c r="M866" s="91"/>
      <c r="N866" s="91"/>
      <c r="O866" s="91"/>
      <c r="P866" s="91"/>
      <c r="Q866" s="91"/>
      <c r="R866" s="91"/>
      <c r="S866" s="91"/>
      <c r="X866" s="182"/>
    </row>
    <row r="867" spans="1:24" ht="24.95" customHeight="1">
      <c r="A867" s="135"/>
      <c r="B867" s="91"/>
      <c r="C867" s="91"/>
      <c r="D867" s="130"/>
      <c r="E867" s="67"/>
      <c r="F867" s="67"/>
      <c r="G867" s="129" t="str">
        <f t="shared" si="16"/>
        <v>-</v>
      </c>
      <c r="H867" s="91"/>
      <c r="I867" s="91"/>
      <c r="J867" s="65"/>
      <c r="K867" s="91"/>
      <c r="L867" s="91"/>
      <c r="M867" s="91"/>
      <c r="N867" s="91"/>
      <c r="O867" s="91"/>
      <c r="P867" s="91"/>
      <c r="Q867" s="91"/>
      <c r="R867" s="91"/>
      <c r="S867" s="91"/>
      <c r="X867" s="182"/>
    </row>
    <row r="868" spans="1:24" ht="24.95" customHeight="1">
      <c r="A868" s="135"/>
      <c r="B868" s="91"/>
      <c r="C868" s="91"/>
      <c r="D868" s="130"/>
      <c r="E868" s="67"/>
      <c r="F868" s="67"/>
      <c r="G868" s="129" t="str">
        <f t="shared" si="16"/>
        <v>-</v>
      </c>
      <c r="H868" s="91"/>
      <c r="I868" s="91"/>
      <c r="J868" s="65"/>
      <c r="K868" s="91"/>
      <c r="L868" s="91"/>
      <c r="M868" s="91"/>
      <c r="N868" s="91"/>
      <c r="O868" s="91"/>
      <c r="P868" s="91"/>
      <c r="Q868" s="91"/>
      <c r="R868" s="91"/>
      <c r="S868" s="91"/>
      <c r="X868" s="182"/>
    </row>
    <row r="869" spans="1:24" ht="24.95" customHeight="1">
      <c r="A869" s="135"/>
      <c r="B869" s="91"/>
      <c r="C869" s="91"/>
      <c r="D869" s="130"/>
      <c r="E869" s="67"/>
      <c r="F869" s="67"/>
      <c r="G869" s="129" t="str">
        <f t="shared" si="16"/>
        <v>-</v>
      </c>
      <c r="H869" s="91"/>
      <c r="I869" s="91"/>
      <c r="J869" s="65"/>
      <c r="K869" s="91"/>
      <c r="L869" s="91"/>
      <c r="M869" s="91"/>
      <c r="N869" s="91"/>
      <c r="O869" s="91"/>
      <c r="P869" s="91"/>
      <c r="Q869" s="91"/>
      <c r="R869" s="91"/>
      <c r="S869" s="91"/>
      <c r="X869" s="182"/>
    </row>
    <row r="870" spans="1:24" ht="24.95" customHeight="1">
      <c r="A870" s="135"/>
      <c r="B870" s="91"/>
      <c r="C870" s="91"/>
      <c r="D870" s="130"/>
      <c r="E870" s="67"/>
      <c r="F870" s="67"/>
      <c r="G870" s="129" t="str">
        <f t="shared" si="16"/>
        <v>-</v>
      </c>
      <c r="H870" s="91"/>
      <c r="I870" s="91"/>
      <c r="J870" s="65"/>
      <c r="K870" s="91"/>
      <c r="L870" s="91"/>
      <c r="M870" s="91"/>
      <c r="N870" s="91"/>
      <c r="O870" s="91"/>
      <c r="P870" s="91"/>
      <c r="Q870" s="91"/>
      <c r="R870" s="91"/>
      <c r="S870" s="91"/>
      <c r="X870" s="182"/>
    </row>
    <row r="871" spans="1:24" ht="24.95" customHeight="1">
      <c r="A871" s="135"/>
      <c r="B871" s="91"/>
      <c r="C871" s="91"/>
      <c r="D871" s="130"/>
      <c r="E871" s="67"/>
      <c r="F871" s="67"/>
      <c r="G871" s="129" t="str">
        <f t="shared" si="16"/>
        <v>-</v>
      </c>
      <c r="H871" s="91"/>
      <c r="I871" s="91"/>
      <c r="J871" s="65"/>
      <c r="K871" s="91"/>
      <c r="L871" s="91"/>
      <c r="M871" s="91"/>
      <c r="N871" s="91"/>
      <c r="O871" s="91"/>
      <c r="P871" s="91"/>
      <c r="Q871" s="91"/>
      <c r="R871" s="91"/>
      <c r="S871" s="91"/>
      <c r="X871" s="182"/>
    </row>
    <row r="872" spans="1:24" ht="24.95" customHeight="1">
      <c r="A872" s="135"/>
      <c r="B872" s="91"/>
      <c r="C872" s="91"/>
      <c r="D872" s="130"/>
      <c r="E872" s="67"/>
      <c r="F872" s="67"/>
      <c r="G872" s="129" t="str">
        <f t="shared" si="16"/>
        <v>-</v>
      </c>
      <c r="H872" s="91"/>
      <c r="I872" s="91"/>
      <c r="J872" s="65"/>
      <c r="K872" s="91"/>
      <c r="L872" s="91"/>
      <c r="M872" s="91"/>
      <c r="N872" s="91"/>
      <c r="O872" s="91"/>
      <c r="P872" s="91"/>
      <c r="Q872" s="91"/>
      <c r="R872" s="91"/>
      <c r="S872" s="91"/>
      <c r="X872" s="182"/>
    </row>
    <row r="873" spans="1:24" ht="24.95" customHeight="1">
      <c r="A873" s="135"/>
      <c r="B873" s="91"/>
      <c r="C873" s="91"/>
      <c r="D873" s="130"/>
      <c r="E873" s="67"/>
      <c r="F873" s="67"/>
      <c r="G873" s="129" t="str">
        <f t="shared" si="16"/>
        <v>-</v>
      </c>
      <c r="H873" s="91"/>
      <c r="I873" s="91"/>
      <c r="J873" s="65"/>
      <c r="K873" s="91"/>
      <c r="L873" s="91"/>
      <c r="M873" s="91"/>
      <c r="N873" s="91"/>
      <c r="O873" s="91"/>
      <c r="P873" s="91"/>
      <c r="Q873" s="91"/>
      <c r="R873" s="91"/>
      <c r="S873" s="91"/>
      <c r="X873" s="182"/>
    </row>
    <row r="874" spans="1:24" ht="24.95" customHeight="1">
      <c r="A874" s="135"/>
      <c r="B874" s="91"/>
      <c r="C874" s="91"/>
      <c r="D874" s="130"/>
      <c r="E874" s="67"/>
      <c r="F874" s="67"/>
      <c r="G874" s="129" t="str">
        <f t="shared" si="16"/>
        <v>-</v>
      </c>
      <c r="H874" s="91"/>
      <c r="I874" s="91"/>
      <c r="J874" s="65"/>
      <c r="K874" s="91"/>
      <c r="L874" s="91"/>
      <c r="M874" s="91"/>
      <c r="N874" s="91"/>
      <c r="O874" s="91"/>
      <c r="P874" s="91"/>
      <c r="Q874" s="91"/>
      <c r="R874" s="91"/>
      <c r="S874" s="91"/>
      <c r="X874" s="182"/>
    </row>
    <row r="875" spans="1:24" ht="24.95" customHeight="1">
      <c r="A875" s="135"/>
      <c r="B875" s="91"/>
      <c r="C875" s="91"/>
      <c r="D875" s="130"/>
      <c r="E875" s="67"/>
      <c r="F875" s="67"/>
      <c r="G875" s="129" t="str">
        <f t="shared" si="16"/>
        <v>-</v>
      </c>
      <c r="H875" s="91"/>
      <c r="I875" s="91"/>
      <c r="J875" s="65"/>
      <c r="K875" s="91"/>
      <c r="L875" s="91"/>
      <c r="M875" s="91"/>
      <c r="N875" s="91"/>
      <c r="O875" s="91"/>
      <c r="P875" s="91"/>
      <c r="Q875" s="91"/>
      <c r="R875" s="91"/>
      <c r="S875" s="91"/>
      <c r="X875" s="182"/>
    </row>
    <row r="876" spans="1:24" ht="24.95" customHeight="1">
      <c r="A876" s="135"/>
      <c r="B876" s="91"/>
      <c r="C876" s="91"/>
      <c r="D876" s="130"/>
      <c r="E876" s="67"/>
      <c r="F876" s="67"/>
      <c r="G876" s="129" t="str">
        <f t="shared" si="16"/>
        <v>-</v>
      </c>
      <c r="H876" s="91"/>
      <c r="I876" s="91"/>
      <c r="J876" s="65"/>
      <c r="K876" s="91"/>
      <c r="L876" s="91"/>
      <c r="M876" s="91"/>
      <c r="N876" s="91"/>
      <c r="O876" s="91"/>
      <c r="P876" s="91"/>
      <c r="Q876" s="91"/>
      <c r="R876" s="91"/>
      <c r="S876" s="91"/>
      <c r="X876" s="182"/>
    </row>
    <row r="877" spans="1:24" ht="24.95" customHeight="1">
      <c r="A877" s="135"/>
      <c r="B877" s="91"/>
      <c r="C877" s="91"/>
      <c r="D877" s="130"/>
      <c r="E877" s="67"/>
      <c r="F877" s="67"/>
      <c r="G877" s="129" t="str">
        <f t="shared" si="16"/>
        <v>-</v>
      </c>
      <c r="H877" s="91"/>
      <c r="I877" s="91"/>
      <c r="J877" s="65"/>
      <c r="K877" s="91"/>
      <c r="L877" s="91"/>
      <c r="M877" s="91"/>
      <c r="N877" s="91"/>
      <c r="O877" s="91"/>
      <c r="P877" s="91"/>
      <c r="Q877" s="91"/>
      <c r="R877" s="91"/>
      <c r="S877" s="91"/>
      <c r="X877" s="182"/>
    </row>
    <row r="878" spans="1:24" ht="24.95" customHeight="1">
      <c r="A878" s="135"/>
      <c r="B878" s="91"/>
      <c r="C878" s="91"/>
      <c r="D878" s="130"/>
      <c r="E878" s="67"/>
      <c r="F878" s="67"/>
      <c r="G878" s="129" t="str">
        <f t="shared" si="16"/>
        <v>-</v>
      </c>
      <c r="H878" s="91"/>
      <c r="I878" s="91"/>
      <c r="J878" s="65"/>
      <c r="K878" s="91"/>
      <c r="L878" s="91"/>
      <c r="M878" s="91"/>
      <c r="N878" s="91"/>
      <c r="O878" s="91"/>
      <c r="P878" s="91"/>
      <c r="Q878" s="91"/>
      <c r="R878" s="91"/>
      <c r="S878" s="91"/>
      <c r="X878" s="182"/>
    </row>
    <row r="879" spans="1:24" ht="24.95" customHeight="1">
      <c r="A879" s="135"/>
      <c r="B879" s="91"/>
      <c r="C879" s="91"/>
      <c r="D879" s="130"/>
      <c r="E879" s="67"/>
      <c r="F879" s="67"/>
      <c r="G879" s="129" t="str">
        <f t="shared" si="16"/>
        <v>-</v>
      </c>
      <c r="H879" s="91"/>
      <c r="I879" s="91"/>
      <c r="J879" s="65"/>
      <c r="K879" s="91"/>
      <c r="L879" s="91"/>
      <c r="M879" s="91"/>
      <c r="N879" s="91"/>
      <c r="O879" s="91"/>
      <c r="P879" s="91"/>
      <c r="Q879" s="91"/>
      <c r="R879" s="91"/>
      <c r="S879" s="91"/>
      <c r="X879" s="182"/>
    </row>
    <row r="880" spans="1:24" ht="24.95" customHeight="1">
      <c r="A880" s="135"/>
      <c r="B880" s="91"/>
      <c r="C880" s="91"/>
      <c r="D880" s="130"/>
      <c r="E880" s="67"/>
      <c r="F880" s="67"/>
      <c r="G880" s="129" t="str">
        <f t="shared" si="16"/>
        <v>-</v>
      </c>
      <c r="H880" s="91"/>
      <c r="I880" s="91"/>
      <c r="J880" s="65"/>
      <c r="K880" s="91"/>
      <c r="L880" s="91"/>
      <c r="M880" s="91"/>
      <c r="N880" s="91"/>
      <c r="O880" s="91"/>
      <c r="P880" s="91"/>
      <c r="Q880" s="91"/>
      <c r="R880" s="91"/>
      <c r="S880" s="91"/>
      <c r="X880" s="182"/>
    </row>
    <row r="881" spans="1:24" ht="24.95" customHeight="1">
      <c r="A881" s="135"/>
      <c r="B881" s="91"/>
      <c r="C881" s="91"/>
      <c r="D881" s="130"/>
      <c r="E881" s="67"/>
      <c r="F881" s="67"/>
      <c r="G881" s="129" t="str">
        <f t="shared" si="16"/>
        <v>-</v>
      </c>
      <c r="H881" s="91"/>
      <c r="I881" s="91"/>
      <c r="J881" s="65"/>
      <c r="K881" s="91"/>
      <c r="L881" s="91"/>
      <c r="M881" s="91"/>
      <c r="N881" s="91"/>
      <c r="O881" s="91"/>
      <c r="P881" s="91"/>
      <c r="Q881" s="91"/>
      <c r="R881" s="91"/>
      <c r="S881" s="91"/>
      <c r="X881" s="182"/>
    </row>
    <row r="882" spans="1:24" ht="24.95" customHeight="1">
      <c r="A882" s="135"/>
      <c r="B882" s="91"/>
      <c r="C882" s="91"/>
      <c r="D882" s="130"/>
      <c r="E882" s="67"/>
      <c r="F882" s="67"/>
      <c r="G882" s="129" t="str">
        <f t="shared" si="16"/>
        <v>-</v>
      </c>
      <c r="H882" s="91"/>
      <c r="I882" s="91"/>
      <c r="J882" s="65"/>
      <c r="K882" s="91"/>
      <c r="L882" s="91"/>
      <c r="M882" s="91"/>
      <c r="N882" s="91"/>
      <c r="O882" s="91"/>
      <c r="P882" s="91"/>
      <c r="Q882" s="91"/>
      <c r="R882" s="91"/>
      <c r="S882" s="91"/>
      <c r="X882" s="182"/>
    </row>
    <row r="883" spans="1:24" ht="24.95" customHeight="1">
      <c r="A883" s="135"/>
      <c r="B883" s="91"/>
      <c r="C883" s="91"/>
      <c r="D883" s="130"/>
      <c r="E883" s="67"/>
      <c r="F883" s="67"/>
      <c r="G883" s="129" t="str">
        <f t="shared" si="16"/>
        <v>-</v>
      </c>
      <c r="H883" s="91"/>
      <c r="I883" s="91"/>
      <c r="J883" s="65"/>
      <c r="K883" s="91"/>
      <c r="L883" s="91"/>
      <c r="M883" s="91"/>
      <c r="N883" s="91"/>
      <c r="O883" s="91"/>
      <c r="P883" s="91"/>
      <c r="Q883" s="91"/>
      <c r="R883" s="91"/>
      <c r="S883" s="91"/>
      <c r="X883" s="182"/>
    </row>
    <row r="884" spans="1:24" ht="24.95" customHeight="1">
      <c r="A884" s="135"/>
      <c r="B884" s="91"/>
      <c r="C884" s="91"/>
      <c r="D884" s="130"/>
      <c r="E884" s="67"/>
      <c r="F884" s="67"/>
      <c r="G884" s="129" t="str">
        <f t="shared" si="16"/>
        <v>-</v>
      </c>
      <c r="H884" s="91"/>
      <c r="I884" s="91"/>
      <c r="J884" s="65"/>
      <c r="K884" s="91"/>
      <c r="L884" s="91"/>
      <c r="M884" s="91"/>
      <c r="N884" s="91"/>
      <c r="O884" s="91"/>
      <c r="P884" s="91"/>
      <c r="Q884" s="91"/>
      <c r="R884" s="91"/>
      <c r="S884" s="91"/>
      <c r="X884" s="182"/>
    </row>
    <row r="885" spans="1:24" ht="24.95" customHeight="1">
      <c r="A885" s="135"/>
      <c r="B885" s="91"/>
      <c r="C885" s="91"/>
      <c r="D885" s="130"/>
      <c r="E885" s="67"/>
      <c r="F885" s="67"/>
      <c r="G885" s="129" t="str">
        <f t="shared" si="16"/>
        <v>-</v>
      </c>
      <c r="H885" s="91"/>
      <c r="I885" s="91"/>
      <c r="J885" s="65"/>
      <c r="K885" s="91"/>
      <c r="L885" s="91"/>
      <c r="M885" s="91"/>
      <c r="N885" s="91"/>
      <c r="O885" s="91"/>
      <c r="P885" s="91"/>
      <c r="Q885" s="91"/>
      <c r="R885" s="91"/>
      <c r="S885" s="91"/>
      <c r="X885" s="182"/>
    </row>
    <row r="886" spans="1:24" ht="24.95" customHeight="1">
      <c r="A886" s="135"/>
      <c r="B886" s="91"/>
      <c r="C886" s="91"/>
      <c r="D886" s="130"/>
      <c r="E886" s="67"/>
      <c r="F886" s="67"/>
      <c r="G886" s="129" t="str">
        <f t="shared" si="16"/>
        <v>-</v>
      </c>
      <c r="H886" s="91"/>
      <c r="I886" s="91"/>
      <c r="J886" s="65"/>
      <c r="K886" s="91"/>
      <c r="L886" s="91"/>
      <c r="M886" s="91"/>
      <c r="N886" s="91"/>
      <c r="O886" s="91"/>
      <c r="P886" s="91"/>
      <c r="Q886" s="91"/>
      <c r="R886" s="91"/>
      <c r="S886" s="91"/>
      <c r="X886" s="182"/>
    </row>
    <row r="887" spans="1:24" ht="24.95" customHeight="1">
      <c r="A887" s="135"/>
      <c r="B887" s="91"/>
      <c r="C887" s="91"/>
      <c r="D887" s="130"/>
      <c r="E887" s="67"/>
      <c r="F887" s="67"/>
      <c r="G887" s="129" t="str">
        <f t="shared" si="16"/>
        <v>-</v>
      </c>
      <c r="H887" s="91"/>
      <c r="I887" s="91"/>
      <c r="J887" s="65"/>
      <c r="K887" s="91"/>
      <c r="L887" s="91"/>
      <c r="M887" s="91"/>
      <c r="N887" s="91"/>
      <c r="O887" s="91"/>
      <c r="P887" s="91"/>
      <c r="Q887" s="91"/>
      <c r="R887" s="91"/>
      <c r="S887" s="91"/>
      <c r="X887" s="182"/>
    </row>
    <row r="888" spans="1:24" ht="24.95" customHeight="1">
      <c r="A888" s="135"/>
      <c r="B888" s="91"/>
      <c r="C888" s="91"/>
      <c r="D888" s="130"/>
      <c r="E888" s="67"/>
      <c r="F888" s="67"/>
      <c r="G888" s="129" t="str">
        <f t="shared" si="16"/>
        <v>-</v>
      </c>
      <c r="H888" s="91"/>
      <c r="I888" s="91"/>
      <c r="J888" s="65"/>
      <c r="K888" s="91"/>
      <c r="L888" s="91"/>
      <c r="M888" s="91"/>
      <c r="N888" s="91"/>
      <c r="O888" s="91"/>
      <c r="P888" s="91"/>
      <c r="Q888" s="91"/>
      <c r="R888" s="91"/>
      <c r="S888" s="91"/>
      <c r="X888" s="182"/>
    </row>
    <row r="889" spans="1:24" ht="24.95" customHeight="1">
      <c r="A889" s="135"/>
      <c r="B889" s="91"/>
      <c r="C889" s="91"/>
      <c r="D889" s="130"/>
      <c r="E889" s="67"/>
      <c r="F889" s="67"/>
      <c r="G889" s="129" t="str">
        <f t="shared" si="16"/>
        <v>-</v>
      </c>
      <c r="H889" s="91"/>
      <c r="I889" s="91"/>
      <c r="J889" s="65"/>
      <c r="K889" s="91"/>
      <c r="L889" s="91"/>
      <c r="M889" s="91"/>
      <c r="N889" s="91"/>
      <c r="O889" s="91"/>
      <c r="P889" s="91"/>
      <c r="Q889" s="91"/>
      <c r="R889" s="91"/>
      <c r="S889" s="91"/>
      <c r="X889" s="182"/>
    </row>
    <row r="890" spans="1:24" ht="24.95" customHeight="1">
      <c r="A890" s="135"/>
      <c r="B890" s="91"/>
      <c r="C890" s="91"/>
      <c r="D890" s="130"/>
      <c r="E890" s="67"/>
      <c r="F890" s="67"/>
      <c r="G890" s="129" t="str">
        <f t="shared" si="16"/>
        <v>-</v>
      </c>
      <c r="H890" s="91"/>
      <c r="I890" s="91"/>
      <c r="J890" s="65"/>
      <c r="K890" s="91"/>
      <c r="L890" s="91"/>
      <c r="M890" s="91"/>
      <c r="N890" s="91"/>
      <c r="O890" s="91"/>
      <c r="P890" s="91"/>
      <c r="Q890" s="91"/>
      <c r="R890" s="91"/>
      <c r="S890" s="91"/>
      <c r="X890" s="182"/>
    </row>
    <row r="891" spans="1:24" ht="24.95" customHeight="1">
      <c r="A891" s="135"/>
      <c r="B891" s="91"/>
      <c r="C891" s="91"/>
      <c r="D891" s="130"/>
      <c r="E891" s="67"/>
      <c r="F891" s="67"/>
      <c r="G891" s="129" t="str">
        <f t="shared" si="16"/>
        <v>-</v>
      </c>
      <c r="H891" s="91"/>
      <c r="I891" s="91"/>
      <c r="J891" s="65"/>
      <c r="K891" s="91"/>
      <c r="L891" s="91"/>
      <c r="M891" s="91"/>
      <c r="N891" s="91"/>
      <c r="O891" s="91"/>
      <c r="P891" s="91"/>
      <c r="Q891" s="91"/>
      <c r="R891" s="91"/>
      <c r="S891" s="91"/>
      <c r="X891" s="182"/>
    </row>
    <row r="892" spans="1:24" ht="24.95" customHeight="1">
      <c r="A892" s="135"/>
      <c r="B892" s="91"/>
      <c r="C892" s="91"/>
      <c r="D892" s="130"/>
      <c r="E892" s="67"/>
      <c r="F892" s="67"/>
      <c r="G892" s="129" t="str">
        <f t="shared" si="16"/>
        <v>-</v>
      </c>
      <c r="H892" s="91"/>
      <c r="I892" s="91"/>
      <c r="J892" s="65"/>
      <c r="K892" s="91"/>
      <c r="L892" s="91"/>
      <c r="M892" s="91"/>
      <c r="N892" s="91"/>
      <c r="O892" s="91"/>
      <c r="P892" s="91"/>
      <c r="Q892" s="91"/>
      <c r="R892" s="91"/>
      <c r="S892" s="91"/>
      <c r="X892" s="182"/>
    </row>
    <row r="893" spans="1:24" ht="24.95" customHeight="1">
      <c r="A893" s="135"/>
      <c r="B893" s="91"/>
      <c r="C893" s="91"/>
      <c r="D893" s="130"/>
      <c r="E893" s="67"/>
      <c r="F893" s="67"/>
      <c r="G893" s="129" t="str">
        <f t="shared" si="16"/>
        <v>-</v>
      </c>
      <c r="H893" s="91"/>
      <c r="I893" s="91"/>
      <c r="J893" s="65"/>
      <c r="K893" s="91"/>
      <c r="L893" s="91"/>
      <c r="M893" s="91"/>
      <c r="N893" s="91"/>
      <c r="O893" s="91"/>
      <c r="P893" s="91"/>
      <c r="Q893" s="91"/>
      <c r="R893" s="91"/>
      <c r="S893" s="91"/>
      <c r="X893" s="182"/>
    </row>
    <row r="894" spans="1:24" ht="24.95" customHeight="1">
      <c r="A894" s="135"/>
      <c r="B894" s="91"/>
      <c r="C894" s="91"/>
      <c r="D894" s="130"/>
      <c r="E894" s="67"/>
      <c r="F894" s="67"/>
      <c r="G894" s="129" t="str">
        <f t="shared" si="16"/>
        <v>-</v>
      </c>
      <c r="H894" s="91"/>
      <c r="I894" s="91"/>
      <c r="J894" s="65"/>
      <c r="K894" s="91"/>
      <c r="L894" s="91"/>
      <c r="M894" s="91"/>
      <c r="N894" s="91"/>
      <c r="O894" s="91"/>
      <c r="P894" s="91"/>
      <c r="Q894" s="91"/>
      <c r="R894" s="91"/>
      <c r="S894" s="91"/>
      <c r="X894" s="182"/>
    </row>
    <row r="895" spans="1:24" ht="24.95" customHeight="1">
      <c r="A895" s="135"/>
      <c r="B895" s="91"/>
      <c r="C895" s="91"/>
      <c r="D895" s="130"/>
      <c r="E895" s="67"/>
      <c r="F895" s="67"/>
      <c r="G895" s="129" t="str">
        <f t="shared" si="16"/>
        <v>-</v>
      </c>
      <c r="H895" s="91"/>
      <c r="I895" s="91"/>
      <c r="J895" s="65"/>
      <c r="K895" s="91"/>
      <c r="L895" s="91"/>
      <c r="M895" s="91"/>
      <c r="N895" s="91"/>
      <c r="O895" s="91"/>
      <c r="P895" s="91"/>
      <c r="Q895" s="91"/>
      <c r="R895" s="91"/>
      <c r="S895" s="91"/>
      <c r="X895" s="182"/>
    </row>
    <row r="896" spans="1:24" ht="24.95" customHeight="1">
      <c r="A896" s="135"/>
      <c r="B896" s="91"/>
      <c r="C896" s="91"/>
      <c r="D896" s="130"/>
      <c r="E896" s="67"/>
      <c r="F896" s="67"/>
      <c r="G896" s="129" t="str">
        <f t="shared" si="16"/>
        <v>-</v>
      </c>
      <c r="H896" s="91"/>
      <c r="I896" s="91"/>
      <c r="J896" s="65"/>
      <c r="K896" s="91"/>
      <c r="L896" s="91"/>
      <c r="M896" s="91"/>
      <c r="N896" s="91"/>
      <c r="O896" s="91"/>
      <c r="P896" s="91"/>
      <c r="Q896" s="91"/>
      <c r="R896" s="91"/>
      <c r="S896" s="91"/>
      <c r="X896" s="182"/>
    </row>
    <row r="897" spans="1:24" ht="24.95" customHeight="1">
      <c r="A897" s="135"/>
      <c r="B897" s="91"/>
      <c r="C897" s="91"/>
      <c r="D897" s="130"/>
      <c r="E897" s="67"/>
      <c r="F897" s="67"/>
      <c r="G897" s="129" t="str">
        <f t="shared" si="16"/>
        <v>-</v>
      </c>
      <c r="H897" s="91"/>
      <c r="I897" s="91"/>
      <c r="J897" s="65"/>
      <c r="K897" s="91"/>
      <c r="L897" s="91"/>
      <c r="M897" s="91"/>
      <c r="N897" s="91"/>
      <c r="O897" s="91"/>
      <c r="P897" s="91"/>
      <c r="Q897" s="91"/>
      <c r="R897" s="91"/>
      <c r="S897" s="91"/>
      <c r="X897" s="182"/>
    </row>
    <row r="898" spans="1:24" ht="24.95" customHeight="1">
      <c r="A898" s="135"/>
      <c r="B898" s="91"/>
      <c r="C898" s="91"/>
      <c r="D898" s="130"/>
      <c r="E898" s="67"/>
      <c r="F898" s="67"/>
      <c r="G898" s="129" t="str">
        <f t="shared" si="16"/>
        <v>-</v>
      </c>
      <c r="H898" s="91"/>
      <c r="I898" s="91"/>
      <c r="J898" s="65"/>
      <c r="K898" s="91"/>
      <c r="L898" s="91"/>
      <c r="M898" s="91"/>
      <c r="N898" s="91"/>
      <c r="O898" s="91"/>
      <c r="P898" s="91"/>
      <c r="Q898" s="91"/>
      <c r="R898" s="91"/>
      <c r="S898" s="91"/>
      <c r="X898" s="182"/>
    </row>
    <row r="899" spans="1:24" ht="24.95" customHeight="1">
      <c r="A899" s="135"/>
      <c r="B899" s="91"/>
      <c r="C899" s="91"/>
      <c r="D899" s="130"/>
      <c r="E899" s="67"/>
      <c r="F899" s="67"/>
      <c r="G899" s="129" t="str">
        <f t="shared" si="16"/>
        <v>-</v>
      </c>
      <c r="H899" s="91"/>
      <c r="I899" s="91"/>
      <c r="J899" s="65"/>
      <c r="K899" s="91"/>
      <c r="L899" s="91"/>
      <c r="M899" s="91"/>
      <c r="N899" s="91"/>
      <c r="O899" s="91"/>
      <c r="P899" s="91"/>
      <c r="Q899" s="91"/>
      <c r="R899" s="91"/>
      <c r="S899" s="91"/>
      <c r="X899" s="182"/>
    </row>
    <row r="900" spans="1:24" ht="24.95" customHeight="1">
      <c r="A900" s="135"/>
      <c r="B900" s="91"/>
      <c r="C900" s="91"/>
      <c r="D900" s="130"/>
      <c r="E900" s="67"/>
      <c r="F900" s="67"/>
      <c r="G900" s="129" t="str">
        <f t="shared" si="16"/>
        <v>-</v>
      </c>
      <c r="H900" s="91"/>
      <c r="I900" s="91"/>
      <c r="J900" s="65"/>
      <c r="K900" s="91"/>
      <c r="L900" s="91"/>
      <c r="M900" s="91"/>
      <c r="N900" s="91"/>
      <c r="O900" s="91"/>
      <c r="P900" s="91"/>
      <c r="Q900" s="91"/>
      <c r="R900" s="91"/>
      <c r="S900" s="91"/>
      <c r="X900" s="182"/>
    </row>
    <row r="901" spans="1:24" ht="24.95" customHeight="1">
      <c r="A901" s="135"/>
      <c r="B901" s="91"/>
      <c r="C901" s="91"/>
      <c r="D901" s="130"/>
      <c r="E901" s="67"/>
      <c r="F901" s="67"/>
      <c r="G901" s="129" t="str">
        <f t="shared" si="16"/>
        <v>-</v>
      </c>
      <c r="H901" s="91"/>
      <c r="I901" s="91"/>
      <c r="J901" s="65"/>
      <c r="K901" s="91"/>
      <c r="L901" s="91"/>
      <c r="M901" s="91"/>
      <c r="N901" s="91"/>
      <c r="O901" s="91"/>
      <c r="P901" s="91"/>
      <c r="Q901" s="91"/>
      <c r="R901" s="91"/>
      <c r="S901" s="91"/>
      <c r="X901" s="182"/>
    </row>
    <row r="902" spans="1:24" ht="24.95" customHeight="1">
      <c r="A902" s="135"/>
      <c r="B902" s="91"/>
      <c r="C902" s="91"/>
      <c r="D902" s="130"/>
      <c r="E902" s="67"/>
      <c r="F902" s="67"/>
      <c r="G902" s="129" t="str">
        <f t="shared" si="16"/>
        <v>-</v>
      </c>
      <c r="H902" s="91"/>
      <c r="I902" s="91"/>
      <c r="J902" s="65"/>
      <c r="K902" s="91"/>
      <c r="L902" s="91"/>
      <c r="M902" s="91"/>
      <c r="N902" s="91"/>
      <c r="O902" s="91"/>
      <c r="P902" s="91"/>
      <c r="Q902" s="91"/>
      <c r="R902" s="91"/>
      <c r="S902" s="91"/>
      <c r="X902" s="182"/>
    </row>
    <row r="903" spans="1:24" ht="24.95" customHeight="1">
      <c r="A903" s="135"/>
      <c r="B903" s="91"/>
      <c r="C903" s="91"/>
      <c r="D903" s="130"/>
      <c r="E903" s="67"/>
      <c r="F903" s="67"/>
      <c r="G903" s="129" t="str">
        <f t="shared" si="16"/>
        <v>-</v>
      </c>
      <c r="H903" s="91"/>
      <c r="I903" s="91"/>
      <c r="J903" s="65"/>
      <c r="K903" s="91"/>
      <c r="L903" s="91"/>
      <c r="M903" s="91"/>
      <c r="N903" s="91"/>
      <c r="O903" s="91"/>
      <c r="P903" s="91"/>
      <c r="Q903" s="91"/>
      <c r="R903" s="91"/>
      <c r="S903" s="91"/>
      <c r="X903" s="182"/>
    </row>
    <row r="904" spans="1:24" ht="24.95" customHeight="1">
      <c r="A904" s="135"/>
      <c r="B904" s="91"/>
      <c r="C904" s="91"/>
      <c r="D904" s="130"/>
      <c r="E904" s="67"/>
      <c r="F904" s="67"/>
      <c r="G904" s="129" t="str">
        <f t="shared" si="16"/>
        <v>-</v>
      </c>
      <c r="H904" s="91"/>
      <c r="I904" s="91"/>
      <c r="J904" s="65"/>
      <c r="K904" s="91"/>
      <c r="L904" s="91"/>
      <c r="M904" s="91"/>
      <c r="N904" s="91"/>
      <c r="O904" s="91"/>
      <c r="P904" s="91"/>
      <c r="Q904" s="91"/>
      <c r="R904" s="91"/>
      <c r="S904" s="91"/>
      <c r="X904" s="182"/>
    </row>
    <row r="905" spans="1:24" ht="24.95" customHeight="1">
      <c r="A905" s="135"/>
      <c r="B905" s="91"/>
      <c r="C905" s="91"/>
      <c r="D905" s="130"/>
      <c r="E905" s="67"/>
      <c r="F905" s="67"/>
      <c r="G905" s="129" t="str">
        <f t="shared" si="16"/>
        <v>-</v>
      </c>
      <c r="H905" s="91"/>
      <c r="I905" s="91"/>
      <c r="J905" s="65"/>
      <c r="K905" s="91"/>
      <c r="L905" s="91"/>
      <c r="M905" s="91"/>
      <c r="N905" s="91"/>
      <c r="O905" s="91"/>
      <c r="P905" s="91"/>
      <c r="Q905" s="91"/>
      <c r="R905" s="91"/>
      <c r="S905" s="91"/>
      <c r="X905" s="182"/>
    </row>
    <row r="906" spans="1:24" ht="24.95" customHeight="1">
      <c r="A906" s="135"/>
      <c r="B906" s="91"/>
      <c r="C906" s="91"/>
      <c r="D906" s="130"/>
      <c r="E906" s="67"/>
      <c r="F906" s="67"/>
      <c r="G906" s="129" t="str">
        <f t="shared" si="16"/>
        <v>-</v>
      </c>
      <c r="H906" s="91"/>
      <c r="I906" s="91"/>
      <c r="J906" s="65"/>
      <c r="K906" s="91"/>
      <c r="L906" s="91"/>
      <c r="M906" s="91"/>
      <c r="N906" s="91"/>
      <c r="O906" s="91"/>
      <c r="P906" s="91"/>
      <c r="Q906" s="91"/>
      <c r="R906" s="91"/>
      <c r="S906" s="91"/>
      <c r="X906" s="182"/>
    </row>
    <row r="907" spans="1:24" ht="24.95" customHeight="1">
      <c r="A907" s="135"/>
      <c r="B907" s="91"/>
      <c r="C907" s="91"/>
      <c r="D907" s="130"/>
      <c r="E907" s="67"/>
      <c r="F907" s="67"/>
      <c r="G907" s="129" t="str">
        <f t="shared" si="16"/>
        <v>-</v>
      </c>
      <c r="H907" s="91"/>
      <c r="I907" s="91"/>
      <c r="J907" s="65"/>
      <c r="K907" s="91"/>
      <c r="L907" s="91"/>
      <c r="M907" s="91"/>
      <c r="N907" s="91"/>
      <c r="O907" s="91"/>
      <c r="P907" s="91"/>
      <c r="Q907" s="91"/>
      <c r="R907" s="91"/>
      <c r="S907" s="91"/>
      <c r="X907" s="182"/>
    </row>
    <row r="908" spans="1:24" ht="24.95" customHeight="1">
      <c r="A908" s="135"/>
      <c r="B908" s="91"/>
      <c r="C908" s="91"/>
      <c r="D908" s="130"/>
      <c r="E908" s="67"/>
      <c r="F908" s="67"/>
      <c r="G908" s="129" t="str">
        <f t="shared" si="16"/>
        <v>-</v>
      </c>
      <c r="H908" s="91"/>
      <c r="I908" s="91"/>
      <c r="J908" s="65"/>
      <c r="K908" s="91"/>
      <c r="L908" s="91"/>
      <c r="M908" s="91"/>
      <c r="N908" s="91"/>
      <c r="O908" s="91"/>
      <c r="P908" s="91"/>
      <c r="Q908" s="91"/>
      <c r="R908" s="91"/>
      <c r="S908" s="91"/>
      <c r="X908" s="182"/>
    </row>
    <row r="909" spans="1:24" ht="24.95" customHeight="1">
      <c r="A909" s="135"/>
      <c r="B909" s="91"/>
      <c r="C909" s="91"/>
      <c r="D909" s="130"/>
      <c r="E909" s="67"/>
      <c r="F909" s="67"/>
      <c r="G909" s="129" t="str">
        <f t="shared" si="16"/>
        <v>-</v>
      </c>
      <c r="H909" s="91"/>
      <c r="I909" s="91"/>
      <c r="J909" s="65"/>
      <c r="K909" s="91"/>
      <c r="L909" s="91"/>
      <c r="M909" s="91"/>
      <c r="N909" s="91"/>
      <c r="O909" s="91"/>
      <c r="P909" s="91"/>
      <c r="Q909" s="91"/>
      <c r="R909" s="91"/>
      <c r="S909" s="91"/>
      <c r="X909" s="182"/>
    </row>
    <row r="910" spans="1:24" ht="24.95" customHeight="1">
      <c r="A910" s="135"/>
      <c r="B910" s="91"/>
      <c r="C910" s="91"/>
      <c r="D910" s="130"/>
      <c r="E910" s="67"/>
      <c r="F910" s="67"/>
      <c r="G910" s="129" t="str">
        <f t="shared" si="16"/>
        <v>-</v>
      </c>
      <c r="H910" s="91"/>
      <c r="I910" s="91"/>
      <c r="J910" s="65"/>
      <c r="K910" s="91"/>
      <c r="L910" s="91"/>
      <c r="M910" s="91"/>
      <c r="N910" s="91"/>
      <c r="O910" s="91"/>
      <c r="P910" s="91"/>
      <c r="Q910" s="91"/>
      <c r="R910" s="91"/>
      <c r="S910" s="91"/>
      <c r="X910" s="182"/>
    </row>
    <row r="911" spans="1:24" ht="24.95" customHeight="1">
      <c r="A911" s="135"/>
      <c r="B911" s="91"/>
      <c r="C911" s="91"/>
      <c r="D911" s="130"/>
      <c r="E911" s="67"/>
      <c r="F911" s="67"/>
      <c r="G911" s="129" t="str">
        <f t="shared" si="16"/>
        <v>-</v>
      </c>
      <c r="H911" s="91"/>
      <c r="I911" s="91"/>
      <c r="J911" s="65"/>
      <c r="K911" s="91"/>
      <c r="L911" s="91"/>
      <c r="M911" s="91"/>
      <c r="N911" s="91"/>
      <c r="O911" s="91"/>
      <c r="P911" s="91"/>
      <c r="Q911" s="91"/>
      <c r="R911" s="91"/>
      <c r="S911" s="91"/>
      <c r="X911" s="182"/>
    </row>
    <row r="912" spans="1:24" ht="24.95" customHeight="1">
      <c r="A912" s="135"/>
      <c r="B912" s="91"/>
      <c r="C912" s="91"/>
      <c r="D912" s="130"/>
      <c r="E912" s="67"/>
      <c r="F912" s="67"/>
      <c r="G912" s="129" t="str">
        <f t="shared" si="16"/>
        <v>-</v>
      </c>
      <c r="H912" s="91"/>
      <c r="I912" s="91"/>
      <c r="J912" s="65"/>
      <c r="K912" s="91"/>
      <c r="L912" s="91"/>
      <c r="M912" s="91"/>
      <c r="N912" s="91"/>
      <c r="O912" s="91"/>
      <c r="P912" s="91"/>
      <c r="Q912" s="91"/>
      <c r="R912" s="91"/>
      <c r="S912" s="91"/>
      <c r="X912" s="182"/>
    </row>
    <row r="913" spans="1:24" ht="24.95" customHeight="1">
      <c r="A913" s="135"/>
      <c r="B913" s="91"/>
      <c r="C913" s="91"/>
      <c r="D913" s="130"/>
      <c r="E913" s="67"/>
      <c r="F913" s="67"/>
      <c r="G913" s="129" t="str">
        <f t="shared" si="16"/>
        <v>-</v>
      </c>
      <c r="H913" s="91"/>
      <c r="I913" s="91"/>
      <c r="J913" s="65"/>
      <c r="K913" s="91"/>
      <c r="L913" s="91"/>
      <c r="M913" s="91"/>
      <c r="N913" s="91"/>
      <c r="O913" s="91"/>
      <c r="P913" s="91"/>
      <c r="Q913" s="91"/>
      <c r="R913" s="91"/>
      <c r="S913" s="91"/>
      <c r="X913" s="182"/>
    </row>
    <row r="914" spans="1:24" ht="24.95" customHeight="1">
      <c r="A914" s="135"/>
      <c r="B914" s="91"/>
      <c r="C914" s="91"/>
      <c r="D914" s="130"/>
      <c r="E914" s="67"/>
      <c r="F914" s="67"/>
      <c r="G914" s="129" t="str">
        <f t="shared" si="16"/>
        <v>-</v>
      </c>
      <c r="H914" s="91"/>
      <c r="I914" s="91"/>
      <c r="J914" s="65"/>
      <c r="K914" s="91"/>
      <c r="L914" s="91"/>
      <c r="M914" s="91"/>
      <c r="N914" s="91"/>
      <c r="O914" s="91"/>
      <c r="P914" s="91"/>
      <c r="Q914" s="91"/>
      <c r="R914" s="91"/>
      <c r="S914" s="91"/>
      <c r="X914" s="182"/>
    </row>
    <row r="915" spans="1:24" ht="24.95" customHeight="1">
      <c r="A915" s="135"/>
      <c r="B915" s="91"/>
      <c r="C915" s="91"/>
      <c r="D915" s="130"/>
      <c r="E915" s="67"/>
      <c r="F915" s="67"/>
      <c r="G915" s="129" t="str">
        <f t="shared" si="16"/>
        <v>-</v>
      </c>
      <c r="H915" s="91"/>
      <c r="I915" s="91"/>
      <c r="J915" s="65"/>
      <c r="K915" s="91"/>
      <c r="L915" s="91"/>
      <c r="M915" s="91"/>
      <c r="N915" s="91"/>
      <c r="O915" s="91"/>
      <c r="P915" s="91"/>
      <c r="Q915" s="91"/>
      <c r="R915" s="91"/>
      <c r="S915" s="91"/>
      <c r="X915" s="182"/>
    </row>
    <row r="916" spans="1:24" ht="24.95" customHeight="1">
      <c r="A916" s="135"/>
      <c r="B916" s="91"/>
      <c r="C916" s="91"/>
      <c r="D916" s="130"/>
      <c r="E916" s="67"/>
      <c r="F916" s="67"/>
      <c r="G916" s="129" t="str">
        <f t="shared" si="16"/>
        <v>-</v>
      </c>
      <c r="H916" s="91"/>
      <c r="I916" s="91"/>
      <c r="J916" s="65"/>
      <c r="K916" s="91"/>
      <c r="L916" s="91"/>
      <c r="M916" s="91"/>
      <c r="N916" s="91"/>
      <c r="O916" s="91"/>
      <c r="P916" s="91"/>
      <c r="Q916" s="91"/>
      <c r="R916" s="91"/>
      <c r="S916" s="91"/>
      <c r="X916" s="182"/>
    </row>
    <row r="917" spans="1:24" ht="24.95" customHeight="1">
      <c r="A917" s="135"/>
      <c r="B917" s="91"/>
      <c r="C917" s="91"/>
      <c r="D917" s="130"/>
      <c r="E917" s="67"/>
      <c r="F917" s="67"/>
      <c r="G917" s="129" t="str">
        <f t="shared" si="16"/>
        <v>-</v>
      </c>
      <c r="H917" s="91"/>
      <c r="I917" s="91"/>
      <c r="J917" s="65"/>
      <c r="K917" s="91"/>
      <c r="L917" s="91"/>
      <c r="M917" s="91"/>
      <c r="N917" s="91"/>
      <c r="O917" s="91"/>
      <c r="P917" s="91"/>
      <c r="Q917" s="91"/>
      <c r="R917" s="91"/>
      <c r="S917" s="91"/>
      <c r="X917" s="182"/>
    </row>
    <row r="918" spans="1:24" ht="24.95" customHeight="1">
      <c r="A918" s="135"/>
      <c r="B918" s="91"/>
      <c r="C918" s="91"/>
      <c r="D918" s="130"/>
      <c r="E918" s="67"/>
      <c r="F918" s="67"/>
      <c r="G918" s="129" t="str">
        <f t="shared" si="16"/>
        <v>-</v>
      </c>
      <c r="H918" s="91"/>
      <c r="I918" s="91"/>
      <c r="J918" s="65"/>
      <c r="K918" s="91"/>
      <c r="L918" s="91"/>
      <c r="M918" s="91"/>
      <c r="N918" s="91"/>
      <c r="O918" s="91"/>
      <c r="P918" s="91"/>
      <c r="Q918" s="91"/>
      <c r="R918" s="91"/>
      <c r="S918" s="91"/>
      <c r="X918" s="182"/>
    </row>
    <row r="919" spans="1:24" ht="24.95" customHeight="1">
      <c r="A919" s="135"/>
      <c r="B919" s="91"/>
      <c r="C919" s="91"/>
      <c r="D919" s="130"/>
      <c r="E919" s="67"/>
      <c r="F919" s="67"/>
      <c r="G919" s="129" t="str">
        <f t="shared" si="16"/>
        <v>-</v>
      </c>
      <c r="H919" s="91"/>
      <c r="I919" s="91"/>
      <c r="J919" s="65"/>
      <c r="K919" s="91"/>
      <c r="L919" s="91"/>
      <c r="M919" s="91"/>
      <c r="N919" s="91"/>
      <c r="O919" s="91"/>
      <c r="P919" s="91"/>
      <c r="Q919" s="91"/>
      <c r="R919" s="91"/>
      <c r="S919" s="91"/>
      <c r="X919" s="182"/>
    </row>
    <row r="920" spans="1:24" ht="24.95" customHeight="1">
      <c r="A920" s="135"/>
      <c r="B920" s="91"/>
      <c r="C920" s="91"/>
      <c r="D920" s="130"/>
      <c r="E920" s="67"/>
      <c r="F920" s="67"/>
      <c r="G920" s="129" t="str">
        <f t="shared" si="16"/>
        <v>-</v>
      </c>
      <c r="H920" s="91"/>
      <c r="I920" s="91"/>
      <c r="J920" s="65"/>
      <c r="K920" s="91"/>
      <c r="L920" s="91"/>
      <c r="M920" s="91"/>
      <c r="N920" s="91"/>
      <c r="O920" s="91"/>
      <c r="P920" s="91"/>
      <c r="Q920" s="91"/>
      <c r="R920" s="91"/>
      <c r="S920" s="91"/>
      <c r="X920" s="182"/>
    </row>
    <row r="921" spans="1:24" ht="24.95" customHeight="1">
      <c r="A921" s="135"/>
      <c r="B921" s="91"/>
      <c r="C921" s="91"/>
      <c r="D921" s="130"/>
      <c r="E921" s="67"/>
      <c r="F921" s="67"/>
      <c r="G921" s="129" t="str">
        <f t="shared" si="16"/>
        <v>-</v>
      </c>
      <c r="H921" s="91"/>
      <c r="I921" s="91"/>
      <c r="J921" s="65"/>
      <c r="K921" s="91"/>
      <c r="L921" s="91"/>
      <c r="M921" s="91"/>
      <c r="N921" s="91"/>
      <c r="O921" s="91"/>
      <c r="P921" s="91"/>
      <c r="Q921" s="91"/>
      <c r="R921" s="91"/>
      <c r="S921" s="91"/>
      <c r="X921" s="182"/>
    </row>
    <row r="922" spans="1:24" ht="24.95" customHeight="1">
      <c r="A922" s="135"/>
      <c r="B922" s="91"/>
      <c r="C922" s="91"/>
      <c r="D922" s="130"/>
      <c r="E922" s="67"/>
      <c r="F922" s="67"/>
      <c r="G922" s="129" t="str">
        <f t="shared" si="16"/>
        <v>-</v>
      </c>
      <c r="H922" s="91"/>
      <c r="I922" s="91"/>
      <c r="J922" s="65"/>
      <c r="K922" s="91"/>
      <c r="L922" s="91"/>
      <c r="M922" s="91"/>
      <c r="N922" s="91"/>
      <c r="O922" s="91"/>
      <c r="P922" s="91"/>
      <c r="Q922" s="91"/>
      <c r="R922" s="91"/>
      <c r="S922" s="91"/>
      <c r="X922" s="182"/>
    </row>
    <row r="923" spans="1:24" ht="24.95" customHeight="1">
      <c r="A923" s="135"/>
      <c r="B923" s="91"/>
      <c r="C923" s="91"/>
      <c r="D923" s="130"/>
      <c r="E923" s="67"/>
      <c r="F923" s="67"/>
      <c r="G923" s="129" t="str">
        <f t="shared" si="16"/>
        <v>-</v>
      </c>
      <c r="H923" s="91"/>
      <c r="I923" s="91"/>
      <c r="J923" s="65"/>
      <c r="K923" s="91"/>
      <c r="L923" s="91"/>
      <c r="M923" s="91"/>
      <c r="N923" s="91"/>
      <c r="O923" s="91"/>
      <c r="P923" s="91"/>
      <c r="Q923" s="91"/>
      <c r="R923" s="91"/>
      <c r="S923" s="91"/>
      <c r="X923" s="182"/>
    </row>
    <row r="924" spans="1:24" ht="24.95" customHeight="1">
      <c r="A924" s="135"/>
      <c r="B924" s="91"/>
      <c r="C924" s="91"/>
      <c r="D924" s="130"/>
      <c r="E924" s="67"/>
      <c r="F924" s="67"/>
      <c r="G924" s="129" t="str">
        <f t="shared" si="16"/>
        <v>-</v>
      </c>
      <c r="H924" s="91"/>
      <c r="I924" s="91"/>
      <c r="J924" s="65"/>
      <c r="K924" s="91"/>
      <c r="L924" s="91"/>
      <c r="M924" s="91"/>
      <c r="N924" s="91"/>
      <c r="O924" s="91"/>
      <c r="P924" s="91"/>
      <c r="Q924" s="91"/>
      <c r="R924" s="91"/>
      <c r="S924" s="91"/>
      <c r="X924" s="182"/>
    </row>
    <row r="925" spans="1:24" ht="24.95" customHeight="1">
      <c r="A925" s="135"/>
      <c r="B925" s="91"/>
      <c r="C925" s="91"/>
      <c r="D925" s="130"/>
      <c r="E925" s="67"/>
      <c r="F925" s="67"/>
      <c r="G925" s="129" t="str">
        <f t="shared" si="16"/>
        <v>-</v>
      </c>
      <c r="H925" s="91"/>
      <c r="I925" s="91"/>
      <c r="J925" s="65"/>
      <c r="K925" s="91"/>
      <c r="L925" s="91"/>
      <c r="M925" s="91"/>
      <c r="N925" s="91"/>
      <c r="O925" s="91"/>
      <c r="P925" s="91"/>
      <c r="Q925" s="91"/>
      <c r="R925" s="91"/>
      <c r="S925" s="91"/>
      <c r="X925" s="182"/>
    </row>
    <row r="926" spans="1:24" ht="24.95" customHeight="1">
      <c r="A926" s="135"/>
      <c r="B926" s="91"/>
      <c r="C926" s="91"/>
      <c r="D926" s="130"/>
      <c r="E926" s="67"/>
      <c r="F926" s="67"/>
      <c r="G926" s="129" t="str">
        <f t="shared" ref="G926:G978" si="17">IF(OR(C926="",D926=""),"-",ABS((D926-C926+(D1226&lt;C926))*1440))</f>
        <v>-</v>
      </c>
      <c r="H926" s="91"/>
      <c r="I926" s="91"/>
      <c r="J926" s="65"/>
      <c r="K926" s="91"/>
      <c r="L926" s="91"/>
      <c r="M926" s="91"/>
      <c r="N926" s="91"/>
      <c r="O926" s="91"/>
      <c r="P926" s="91"/>
      <c r="Q926" s="91"/>
      <c r="R926" s="91"/>
      <c r="S926" s="91"/>
      <c r="X926" s="182"/>
    </row>
    <row r="927" spans="1:24" ht="24.95" customHeight="1">
      <c r="A927" s="135"/>
      <c r="B927" s="91"/>
      <c r="C927" s="91"/>
      <c r="D927" s="130"/>
      <c r="E927" s="67"/>
      <c r="F927" s="67"/>
      <c r="G927" s="129" t="str">
        <f t="shared" si="17"/>
        <v>-</v>
      </c>
      <c r="H927" s="91"/>
      <c r="I927" s="91"/>
      <c r="J927" s="65"/>
      <c r="K927" s="91"/>
      <c r="L927" s="91"/>
      <c r="M927" s="91"/>
      <c r="N927" s="91"/>
      <c r="O927" s="91"/>
      <c r="P927" s="91"/>
      <c r="Q927" s="91"/>
      <c r="R927" s="91"/>
      <c r="S927" s="91"/>
      <c r="X927" s="182"/>
    </row>
    <row r="928" spans="1:24" ht="24.95" customHeight="1">
      <c r="A928" s="135"/>
      <c r="B928" s="91"/>
      <c r="C928" s="91"/>
      <c r="D928" s="130"/>
      <c r="E928" s="67"/>
      <c r="F928" s="67"/>
      <c r="G928" s="129" t="str">
        <f t="shared" si="17"/>
        <v>-</v>
      </c>
      <c r="H928" s="91"/>
      <c r="I928" s="91"/>
      <c r="J928" s="65"/>
      <c r="K928" s="91"/>
      <c r="L928" s="91"/>
      <c r="M928" s="91"/>
      <c r="N928" s="91"/>
      <c r="O928" s="91"/>
      <c r="P928" s="91"/>
      <c r="Q928" s="91"/>
      <c r="R928" s="91"/>
      <c r="S928" s="91"/>
      <c r="X928" s="182"/>
    </row>
    <row r="929" spans="1:24" ht="24.95" customHeight="1">
      <c r="A929" s="135"/>
      <c r="B929" s="91"/>
      <c r="C929" s="91"/>
      <c r="D929" s="130"/>
      <c r="E929" s="67"/>
      <c r="F929" s="67"/>
      <c r="G929" s="129" t="str">
        <f t="shared" si="17"/>
        <v>-</v>
      </c>
      <c r="H929" s="91"/>
      <c r="I929" s="91"/>
      <c r="J929" s="65"/>
      <c r="K929" s="91"/>
      <c r="L929" s="91"/>
      <c r="M929" s="91"/>
      <c r="N929" s="91"/>
      <c r="O929" s="91"/>
      <c r="P929" s="91"/>
      <c r="Q929" s="91"/>
      <c r="R929" s="91"/>
      <c r="S929" s="91"/>
      <c r="X929" s="182"/>
    </row>
    <row r="930" spans="1:24" ht="24.95" customHeight="1">
      <c r="A930" s="135"/>
      <c r="B930" s="91"/>
      <c r="C930" s="91"/>
      <c r="D930" s="130"/>
      <c r="E930" s="67"/>
      <c r="F930" s="67"/>
      <c r="G930" s="129" t="str">
        <f t="shared" si="17"/>
        <v>-</v>
      </c>
      <c r="H930" s="91"/>
      <c r="I930" s="91"/>
      <c r="J930" s="65"/>
      <c r="K930" s="91"/>
      <c r="L930" s="91"/>
      <c r="M930" s="91"/>
      <c r="N930" s="91"/>
      <c r="O930" s="91"/>
      <c r="P930" s="91"/>
      <c r="Q930" s="91"/>
      <c r="R930" s="91"/>
      <c r="S930" s="91"/>
      <c r="X930" s="182"/>
    </row>
    <row r="931" spans="1:24" ht="24.95" customHeight="1">
      <c r="A931" s="135"/>
      <c r="B931" s="91"/>
      <c r="C931" s="91"/>
      <c r="D931" s="130"/>
      <c r="E931" s="67"/>
      <c r="F931" s="67"/>
      <c r="G931" s="129" t="str">
        <f t="shared" si="17"/>
        <v>-</v>
      </c>
      <c r="H931" s="91"/>
      <c r="I931" s="91"/>
      <c r="J931" s="65"/>
      <c r="K931" s="91"/>
      <c r="L931" s="91"/>
      <c r="M931" s="91"/>
      <c r="N931" s="91"/>
      <c r="O931" s="91"/>
      <c r="P931" s="91"/>
      <c r="Q931" s="91"/>
      <c r="R931" s="91"/>
      <c r="S931" s="91"/>
      <c r="X931" s="182"/>
    </row>
    <row r="932" spans="1:24" ht="24.95" customHeight="1">
      <c r="A932" s="135"/>
      <c r="B932" s="91"/>
      <c r="C932" s="91"/>
      <c r="D932" s="130"/>
      <c r="E932" s="67"/>
      <c r="F932" s="67"/>
      <c r="G932" s="129" t="str">
        <f t="shared" si="17"/>
        <v>-</v>
      </c>
      <c r="H932" s="91"/>
      <c r="I932" s="91"/>
      <c r="J932" s="65"/>
      <c r="K932" s="91"/>
      <c r="L932" s="91"/>
      <c r="M932" s="91"/>
      <c r="N932" s="91"/>
      <c r="O932" s="91"/>
      <c r="P932" s="91"/>
      <c r="Q932" s="91"/>
      <c r="R932" s="91"/>
      <c r="S932" s="91"/>
      <c r="X932" s="182"/>
    </row>
    <row r="933" spans="1:24" ht="24.95" customHeight="1">
      <c r="A933" s="135"/>
      <c r="B933" s="91"/>
      <c r="C933" s="91"/>
      <c r="D933" s="130"/>
      <c r="E933" s="67"/>
      <c r="F933" s="67"/>
      <c r="G933" s="129" t="str">
        <f t="shared" si="17"/>
        <v>-</v>
      </c>
      <c r="H933" s="91"/>
      <c r="I933" s="91"/>
      <c r="J933" s="65"/>
      <c r="K933" s="91"/>
      <c r="L933" s="91"/>
      <c r="M933" s="91"/>
      <c r="N933" s="91"/>
      <c r="O933" s="91"/>
      <c r="P933" s="91"/>
      <c r="Q933" s="91"/>
      <c r="R933" s="91"/>
      <c r="S933" s="91"/>
      <c r="X933" s="182"/>
    </row>
    <row r="934" spans="1:24" ht="24.95" customHeight="1">
      <c r="A934" s="135"/>
      <c r="B934" s="91"/>
      <c r="C934" s="91"/>
      <c r="D934" s="130"/>
      <c r="E934" s="67"/>
      <c r="F934" s="67"/>
      <c r="G934" s="129" t="str">
        <f t="shared" si="17"/>
        <v>-</v>
      </c>
      <c r="H934" s="91"/>
      <c r="I934" s="91"/>
      <c r="J934" s="65"/>
      <c r="K934" s="91"/>
      <c r="L934" s="91"/>
      <c r="M934" s="91"/>
      <c r="N934" s="91"/>
      <c r="O934" s="91"/>
      <c r="P934" s="91"/>
      <c r="Q934" s="91"/>
      <c r="R934" s="91"/>
      <c r="S934" s="91"/>
      <c r="X934" s="182"/>
    </row>
    <row r="935" spans="1:24" ht="24.95" customHeight="1">
      <c r="A935" s="135"/>
      <c r="B935" s="91"/>
      <c r="C935" s="91"/>
      <c r="D935" s="130"/>
      <c r="E935" s="67"/>
      <c r="F935" s="67"/>
      <c r="G935" s="129" t="str">
        <f t="shared" si="17"/>
        <v>-</v>
      </c>
      <c r="H935" s="91"/>
      <c r="I935" s="91"/>
      <c r="J935" s="65"/>
      <c r="K935" s="91"/>
      <c r="L935" s="91"/>
      <c r="M935" s="91"/>
      <c r="N935" s="91"/>
      <c r="O935" s="91"/>
      <c r="P935" s="91"/>
      <c r="Q935" s="91"/>
      <c r="R935" s="91"/>
      <c r="S935" s="91"/>
      <c r="X935" s="182"/>
    </row>
    <row r="936" spans="1:24" ht="24.95" customHeight="1">
      <c r="A936" s="135"/>
      <c r="B936" s="91"/>
      <c r="C936" s="91"/>
      <c r="D936" s="130"/>
      <c r="E936" s="67"/>
      <c r="F936" s="67"/>
      <c r="G936" s="129" t="str">
        <f t="shared" si="17"/>
        <v>-</v>
      </c>
      <c r="H936" s="91"/>
      <c r="I936" s="91"/>
      <c r="J936" s="65"/>
      <c r="K936" s="91"/>
      <c r="L936" s="91"/>
      <c r="M936" s="91"/>
      <c r="N936" s="91"/>
      <c r="O936" s="91"/>
      <c r="P936" s="91"/>
      <c r="Q936" s="91"/>
      <c r="R936" s="91"/>
      <c r="S936" s="91"/>
      <c r="X936" s="182"/>
    </row>
    <row r="937" spans="1:24" ht="24.95" customHeight="1">
      <c r="A937" s="135"/>
      <c r="B937" s="91"/>
      <c r="C937" s="91"/>
      <c r="D937" s="130"/>
      <c r="E937" s="67"/>
      <c r="F937" s="67"/>
      <c r="G937" s="129" t="str">
        <f t="shared" si="17"/>
        <v>-</v>
      </c>
      <c r="H937" s="91"/>
      <c r="I937" s="91"/>
      <c r="J937" s="65"/>
      <c r="K937" s="91"/>
      <c r="L937" s="91"/>
      <c r="M937" s="91"/>
      <c r="N937" s="91"/>
      <c r="O937" s="91"/>
      <c r="P937" s="91"/>
      <c r="Q937" s="91"/>
      <c r="R937" s="91"/>
      <c r="S937" s="91"/>
      <c r="X937" s="182"/>
    </row>
    <row r="938" spans="1:24" ht="24.95" customHeight="1">
      <c r="A938" s="135"/>
      <c r="B938" s="91"/>
      <c r="C938" s="91"/>
      <c r="D938" s="130"/>
      <c r="E938" s="67"/>
      <c r="F938" s="67"/>
      <c r="G938" s="129" t="str">
        <f t="shared" si="17"/>
        <v>-</v>
      </c>
      <c r="H938" s="91"/>
      <c r="I938" s="91"/>
      <c r="J938" s="65"/>
      <c r="K938" s="91"/>
      <c r="L938" s="91"/>
      <c r="M938" s="91"/>
      <c r="N938" s="91"/>
      <c r="O938" s="91"/>
      <c r="P938" s="91"/>
      <c r="Q938" s="91"/>
      <c r="R938" s="91"/>
      <c r="S938" s="91"/>
      <c r="X938" s="182"/>
    </row>
    <row r="939" spans="1:24" ht="24.95" customHeight="1">
      <c r="A939" s="135"/>
      <c r="B939" s="91"/>
      <c r="C939" s="91"/>
      <c r="D939" s="130"/>
      <c r="E939" s="67"/>
      <c r="F939" s="67"/>
      <c r="G939" s="129" t="str">
        <f t="shared" si="17"/>
        <v>-</v>
      </c>
      <c r="H939" s="91"/>
      <c r="I939" s="91"/>
      <c r="J939" s="65"/>
      <c r="K939" s="91"/>
      <c r="L939" s="91"/>
      <c r="M939" s="91"/>
      <c r="N939" s="91"/>
      <c r="O939" s="91"/>
      <c r="P939" s="91"/>
      <c r="Q939" s="91"/>
      <c r="R939" s="91"/>
      <c r="S939" s="91"/>
      <c r="X939" s="182"/>
    </row>
    <row r="940" spans="1:24" ht="24.95" customHeight="1">
      <c r="A940" s="135"/>
      <c r="B940" s="91"/>
      <c r="C940" s="91"/>
      <c r="D940" s="130"/>
      <c r="E940" s="67"/>
      <c r="F940" s="67"/>
      <c r="G940" s="129" t="str">
        <f t="shared" si="17"/>
        <v>-</v>
      </c>
      <c r="H940" s="91"/>
      <c r="I940" s="91"/>
      <c r="J940" s="65"/>
      <c r="K940" s="91"/>
      <c r="L940" s="91"/>
      <c r="M940" s="91"/>
      <c r="N940" s="91"/>
      <c r="O940" s="91"/>
      <c r="P940" s="91"/>
      <c r="Q940" s="91"/>
      <c r="R940" s="91"/>
      <c r="S940" s="91"/>
      <c r="X940" s="182"/>
    </row>
    <row r="941" spans="1:24" ht="24.95" customHeight="1">
      <c r="A941" s="135"/>
      <c r="B941" s="91"/>
      <c r="C941" s="91"/>
      <c r="D941" s="130"/>
      <c r="E941" s="67"/>
      <c r="F941" s="67"/>
      <c r="G941" s="129" t="str">
        <f t="shared" si="17"/>
        <v>-</v>
      </c>
      <c r="H941" s="91"/>
      <c r="I941" s="91"/>
      <c r="J941" s="65"/>
      <c r="K941" s="91"/>
      <c r="L941" s="91"/>
      <c r="M941" s="91"/>
      <c r="N941" s="91"/>
      <c r="O941" s="91"/>
      <c r="P941" s="91"/>
      <c r="Q941" s="91"/>
      <c r="R941" s="91"/>
      <c r="S941" s="91"/>
      <c r="X941" s="182"/>
    </row>
    <row r="942" spans="1:24" ht="24.95" customHeight="1">
      <c r="A942" s="135"/>
      <c r="B942" s="91"/>
      <c r="C942" s="91"/>
      <c r="D942" s="130"/>
      <c r="E942" s="67"/>
      <c r="F942" s="67"/>
      <c r="G942" s="129" t="str">
        <f t="shared" si="17"/>
        <v>-</v>
      </c>
      <c r="H942" s="91"/>
      <c r="I942" s="91"/>
      <c r="J942" s="65"/>
      <c r="K942" s="91"/>
      <c r="L942" s="91"/>
      <c r="M942" s="91"/>
      <c r="N942" s="91"/>
      <c r="O942" s="91"/>
      <c r="P942" s="91"/>
      <c r="Q942" s="91"/>
      <c r="R942" s="91"/>
      <c r="S942" s="91"/>
      <c r="X942" s="182"/>
    </row>
    <row r="943" spans="1:24" ht="24.95" customHeight="1">
      <c r="A943" s="135"/>
      <c r="B943" s="91"/>
      <c r="C943" s="91"/>
      <c r="D943" s="130"/>
      <c r="E943" s="67"/>
      <c r="F943" s="67"/>
      <c r="G943" s="129" t="str">
        <f t="shared" si="17"/>
        <v>-</v>
      </c>
      <c r="H943" s="91"/>
      <c r="I943" s="91"/>
      <c r="J943" s="65"/>
      <c r="K943" s="91"/>
      <c r="L943" s="91"/>
      <c r="M943" s="91"/>
      <c r="N943" s="91"/>
      <c r="O943" s="91"/>
      <c r="P943" s="91"/>
      <c r="Q943" s="91"/>
      <c r="R943" s="91"/>
      <c r="S943" s="91"/>
      <c r="X943" s="182"/>
    </row>
    <row r="944" spans="1:24" ht="24.95" customHeight="1">
      <c r="A944" s="135"/>
      <c r="B944" s="91"/>
      <c r="C944" s="91"/>
      <c r="D944" s="130"/>
      <c r="E944" s="67"/>
      <c r="F944" s="67"/>
      <c r="G944" s="129" t="str">
        <f t="shared" si="17"/>
        <v>-</v>
      </c>
      <c r="H944" s="91"/>
      <c r="I944" s="91"/>
      <c r="J944" s="65"/>
      <c r="K944" s="91"/>
      <c r="L944" s="91"/>
      <c r="M944" s="91"/>
      <c r="N944" s="91"/>
      <c r="O944" s="91"/>
      <c r="P944" s="91"/>
      <c r="Q944" s="91"/>
      <c r="R944" s="91"/>
      <c r="S944" s="91"/>
      <c r="X944" s="182"/>
    </row>
    <row r="945" spans="1:24" ht="24.95" customHeight="1">
      <c r="A945" s="135"/>
      <c r="B945" s="91"/>
      <c r="C945" s="91"/>
      <c r="D945" s="130"/>
      <c r="E945" s="67"/>
      <c r="F945" s="67"/>
      <c r="G945" s="129" t="str">
        <f t="shared" si="17"/>
        <v>-</v>
      </c>
      <c r="H945" s="91"/>
      <c r="I945" s="91"/>
      <c r="J945" s="65"/>
      <c r="K945" s="91"/>
      <c r="L945" s="91"/>
      <c r="M945" s="91"/>
      <c r="N945" s="91"/>
      <c r="O945" s="91"/>
      <c r="P945" s="91"/>
      <c r="Q945" s="91"/>
      <c r="R945" s="91"/>
      <c r="S945" s="91"/>
      <c r="X945" s="182"/>
    </row>
    <row r="946" spans="1:24" ht="24.95" customHeight="1">
      <c r="A946" s="135"/>
      <c r="B946" s="91"/>
      <c r="C946" s="91"/>
      <c r="D946" s="130"/>
      <c r="E946" s="67"/>
      <c r="F946" s="67"/>
      <c r="G946" s="129" t="str">
        <f t="shared" si="17"/>
        <v>-</v>
      </c>
      <c r="H946" s="91"/>
      <c r="I946" s="91"/>
      <c r="J946" s="65"/>
      <c r="K946" s="91"/>
      <c r="L946" s="91"/>
      <c r="M946" s="91"/>
      <c r="N946" s="91"/>
      <c r="O946" s="91"/>
      <c r="P946" s="91"/>
      <c r="Q946" s="91"/>
      <c r="R946" s="91"/>
      <c r="S946" s="91"/>
      <c r="X946" s="182"/>
    </row>
    <row r="947" spans="1:24" ht="24.95" customHeight="1">
      <c r="A947" s="135"/>
      <c r="B947" s="91"/>
      <c r="C947" s="91"/>
      <c r="D947" s="130"/>
      <c r="E947" s="67"/>
      <c r="F947" s="67"/>
      <c r="G947" s="129" t="str">
        <f t="shared" si="17"/>
        <v>-</v>
      </c>
      <c r="H947" s="91"/>
      <c r="I947" s="91"/>
      <c r="J947" s="65"/>
      <c r="K947" s="91"/>
      <c r="L947" s="91"/>
      <c r="M947" s="91"/>
      <c r="N947" s="91"/>
      <c r="O947" s="91"/>
      <c r="P947" s="91"/>
      <c r="Q947" s="91"/>
      <c r="R947" s="91"/>
      <c r="S947" s="91"/>
      <c r="X947" s="182"/>
    </row>
    <row r="948" spans="1:24" ht="24.95" customHeight="1">
      <c r="A948" s="135"/>
      <c r="B948" s="91"/>
      <c r="C948" s="91"/>
      <c r="D948" s="130"/>
      <c r="E948" s="67"/>
      <c r="F948" s="67"/>
      <c r="G948" s="129" t="str">
        <f t="shared" si="17"/>
        <v>-</v>
      </c>
      <c r="H948" s="91"/>
      <c r="I948" s="91"/>
      <c r="J948" s="65"/>
      <c r="K948" s="91"/>
      <c r="L948" s="91"/>
      <c r="M948" s="91"/>
      <c r="N948" s="91"/>
      <c r="O948" s="91"/>
      <c r="P948" s="91"/>
      <c r="Q948" s="91"/>
      <c r="R948" s="91"/>
      <c r="S948" s="91"/>
      <c r="X948" s="182"/>
    </row>
    <row r="949" spans="1:24" ht="24.95" customHeight="1">
      <c r="A949" s="135"/>
      <c r="B949" s="91"/>
      <c r="C949" s="91"/>
      <c r="D949" s="130"/>
      <c r="E949" s="67"/>
      <c r="F949" s="67"/>
      <c r="G949" s="129" t="str">
        <f t="shared" si="17"/>
        <v>-</v>
      </c>
      <c r="H949" s="91"/>
      <c r="I949" s="91"/>
      <c r="J949" s="65"/>
      <c r="K949" s="91"/>
      <c r="L949" s="91"/>
      <c r="M949" s="91"/>
      <c r="N949" s="91"/>
      <c r="O949" s="91"/>
      <c r="P949" s="91"/>
      <c r="Q949" s="91"/>
      <c r="R949" s="91"/>
      <c r="S949" s="91"/>
      <c r="X949" s="182"/>
    </row>
    <row r="950" spans="1:24" ht="24.95" customHeight="1">
      <c r="A950" s="135"/>
      <c r="B950" s="91"/>
      <c r="C950" s="91"/>
      <c r="D950" s="130"/>
      <c r="E950" s="67"/>
      <c r="F950" s="67"/>
      <c r="G950" s="129" t="str">
        <f t="shared" si="17"/>
        <v>-</v>
      </c>
      <c r="H950" s="91"/>
      <c r="I950" s="91"/>
      <c r="J950" s="65"/>
      <c r="K950" s="91"/>
      <c r="L950" s="91"/>
      <c r="M950" s="91"/>
      <c r="N950" s="91"/>
      <c r="O950" s="91"/>
      <c r="P950" s="91"/>
      <c r="Q950" s="91"/>
      <c r="R950" s="91"/>
      <c r="S950" s="91"/>
      <c r="X950" s="182"/>
    </row>
    <row r="951" spans="1:24" ht="24.95" customHeight="1">
      <c r="A951" s="135"/>
      <c r="B951" s="91"/>
      <c r="C951" s="91"/>
      <c r="D951" s="130"/>
      <c r="E951" s="67"/>
      <c r="F951" s="67"/>
      <c r="G951" s="129" t="str">
        <f t="shared" si="17"/>
        <v>-</v>
      </c>
      <c r="H951" s="91"/>
      <c r="I951" s="91"/>
      <c r="J951" s="65"/>
      <c r="K951" s="91"/>
      <c r="L951" s="91"/>
      <c r="M951" s="91"/>
      <c r="N951" s="91"/>
      <c r="O951" s="91"/>
      <c r="P951" s="91"/>
      <c r="Q951" s="91"/>
      <c r="R951" s="91"/>
      <c r="S951" s="91"/>
      <c r="X951" s="182"/>
    </row>
    <row r="952" spans="1:24" ht="24.95" customHeight="1">
      <c r="A952" s="135"/>
      <c r="B952" s="91"/>
      <c r="C952" s="91"/>
      <c r="D952" s="130"/>
      <c r="E952" s="67"/>
      <c r="F952" s="67"/>
      <c r="G952" s="129" t="str">
        <f t="shared" si="17"/>
        <v>-</v>
      </c>
      <c r="H952" s="91"/>
      <c r="I952" s="91"/>
      <c r="J952" s="65"/>
      <c r="K952" s="91"/>
      <c r="L952" s="91"/>
      <c r="M952" s="91"/>
      <c r="N952" s="91"/>
      <c r="O952" s="91"/>
      <c r="P952" s="91"/>
      <c r="Q952" s="91"/>
      <c r="R952" s="91"/>
      <c r="S952" s="91"/>
      <c r="X952" s="182"/>
    </row>
    <row r="953" spans="1:24" ht="24.95" customHeight="1">
      <c r="A953" s="135"/>
      <c r="B953" s="91"/>
      <c r="C953" s="91"/>
      <c r="D953" s="130"/>
      <c r="E953" s="67"/>
      <c r="F953" s="67"/>
      <c r="G953" s="129" t="str">
        <f t="shared" si="17"/>
        <v>-</v>
      </c>
      <c r="H953" s="91"/>
      <c r="I953" s="91"/>
      <c r="J953" s="65"/>
      <c r="K953" s="91"/>
      <c r="L953" s="91"/>
      <c r="M953" s="91"/>
      <c r="N953" s="91"/>
      <c r="O953" s="91"/>
      <c r="P953" s="91"/>
      <c r="Q953" s="91"/>
      <c r="R953" s="91"/>
      <c r="S953" s="91"/>
      <c r="X953" s="182"/>
    </row>
    <row r="954" spans="1:24" ht="24.95" customHeight="1">
      <c r="A954" s="135"/>
      <c r="B954" s="91"/>
      <c r="C954" s="91"/>
      <c r="D954" s="130"/>
      <c r="E954" s="67"/>
      <c r="F954" s="67"/>
      <c r="G954" s="129" t="str">
        <f t="shared" si="17"/>
        <v>-</v>
      </c>
      <c r="H954" s="91"/>
      <c r="I954" s="91"/>
      <c r="J954" s="65"/>
      <c r="K954" s="91"/>
      <c r="L954" s="91"/>
      <c r="M954" s="91"/>
      <c r="N954" s="91"/>
      <c r="O954" s="91"/>
      <c r="P954" s="91"/>
      <c r="Q954" s="91"/>
      <c r="R954" s="91"/>
      <c r="S954" s="91"/>
      <c r="X954" s="182"/>
    </row>
    <row r="955" spans="1:24" ht="24.95" customHeight="1">
      <c r="A955" s="135"/>
      <c r="B955" s="91"/>
      <c r="C955" s="91"/>
      <c r="D955" s="130"/>
      <c r="E955" s="67"/>
      <c r="F955" s="67"/>
      <c r="G955" s="129" t="str">
        <f t="shared" si="17"/>
        <v>-</v>
      </c>
      <c r="H955" s="91"/>
      <c r="I955" s="91"/>
      <c r="J955" s="65"/>
      <c r="K955" s="91"/>
      <c r="L955" s="91"/>
      <c r="M955" s="91"/>
      <c r="N955" s="91"/>
      <c r="O955" s="91"/>
      <c r="P955" s="91"/>
      <c r="Q955" s="91"/>
      <c r="R955" s="91"/>
      <c r="S955" s="91"/>
      <c r="X955" s="182"/>
    </row>
    <row r="956" spans="1:24" ht="24.95" customHeight="1">
      <c r="A956" s="135"/>
      <c r="B956" s="91"/>
      <c r="C956" s="91"/>
      <c r="D956" s="130"/>
      <c r="E956" s="67"/>
      <c r="F956" s="67"/>
      <c r="G956" s="129" t="str">
        <f t="shared" si="17"/>
        <v>-</v>
      </c>
      <c r="H956" s="91"/>
      <c r="I956" s="91"/>
      <c r="J956" s="65"/>
      <c r="K956" s="91"/>
      <c r="L956" s="91"/>
      <c r="M956" s="91"/>
      <c r="N956" s="91"/>
      <c r="O956" s="91"/>
      <c r="P956" s="91"/>
      <c r="Q956" s="91"/>
      <c r="R956" s="91"/>
      <c r="S956" s="91"/>
      <c r="X956" s="182"/>
    </row>
    <row r="957" spans="1:24" ht="24.95" customHeight="1">
      <c r="A957" s="135"/>
      <c r="B957" s="91"/>
      <c r="C957" s="91"/>
      <c r="D957" s="130"/>
      <c r="E957" s="67"/>
      <c r="F957" s="67"/>
      <c r="G957" s="129" t="str">
        <f t="shared" si="17"/>
        <v>-</v>
      </c>
      <c r="H957" s="91"/>
      <c r="I957" s="91"/>
      <c r="J957" s="65"/>
      <c r="K957" s="91"/>
      <c r="L957" s="91"/>
      <c r="M957" s="91"/>
      <c r="N957" s="91"/>
      <c r="O957" s="91"/>
      <c r="P957" s="91"/>
      <c r="Q957" s="91"/>
      <c r="R957" s="91"/>
      <c r="S957" s="91"/>
      <c r="X957" s="182"/>
    </row>
    <row r="958" spans="1:24" ht="24.95" customHeight="1">
      <c r="A958" s="135"/>
      <c r="B958" s="91"/>
      <c r="C958" s="91"/>
      <c r="D958" s="130"/>
      <c r="E958" s="67"/>
      <c r="F958" s="67"/>
      <c r="G958" s="129" t="str">
        <f t="shared" si="17"/>
        <v>-</v>
      </c>
      <c r="H958" s="91"/>
      <c r="I958" s="91"/>
      <c r="J958" s="65"/>
      <c r="K958" s="91"/>
      <c r="L958" s="91"/>
      <c r="M958" s="91"/>
      <c r="N958" s="91"/>
      <c r="O958" s="91"/>
      <c r="P958" s="91"/>
      <c r="Q958" s="91"/>
      <c r="R958" s="91"/>
      <c r="S958" s="91"/>
      <c r="X958" s="182"/>
    </row>
    <row r="959" spans="1:24" ht="24.95" customHeight="1">
      <c r="A959" s="135"/>
      <c r="B959" s="91"/>
      <c r="C959" s="91"/>
      <c r="D959" s="130"/>
      <c r="E959" s="67"/>
      <c r="F959" s="67"/>
      <c r="G959" s="129" t="str">
        <f t="shared" si="17"/>
        <v>-</v>
      </c>
      <c r="H959" s="91"/>
      <c r="I959" s="91"/>
      <c r="J959" s="65"/>
      <c r="K959" s="91"/>
      <c r="L959" s="91"/>
      <c r="M959" s="91"/>
      <c r="N959" s="91"/>
      <c r="O959" s="91"/>
      <c r="P959" s="91"/>
      <c r="Q959" s="91"/>
      <c r="R959" s="91"/>
      <c r="S959" s="91"/>
      <c r="X959" s="182"/>
    </row>
    <row r="960" spans="1:24" ht="24.95" customHeight="1">
      <c r="A960" s="135"/>
      <c r="B960" s="91"/>
      <c r="C960" s="91"/>
      <c r="D960" s="130"/>
      <c r="E960" s="67"/>
      <c r="F960" s="67"/>
      <c r="G960" s="129" t="str">
        <f t="shared" si="17"/>
        <v>-</v>
      </c>
      <c r="H960" s="91"/>
      <c r="I960" s="91"/>
      <c r="J960" s="65"/>
      <c r="K960" s="91"/>
      <c r="L960" s="91"/>
      <c r="M960" s="91"/>
      <c r="N960" s="91"/>
      <c r="O960" s="91"/>
      <c r="P960" s="91"/>
      <c r="Q960" s="91"/>
      <c r="R960" s="91"/>
      <c r="S960" s="91"/>
      <c r="X960" s="182"/>
    </row>
    <row r="961" spans="1:24" ht="24.95" customHeight="1">
      <c r="A961" s="135"/>
      <c r="B961" s="91"/>
      <c r="C961" s="91"/>
      <c r="D961" s="130"/>
      <c r="E961" s="67"/>
      <c r="F961" s="67"/>
      <c r="G961" s="129" t="str">
        <f t="shared" si="17"/>
        <v>-</v>
      </c>
      <c r="H961" s="91"/>
      <c r="I961" s="91"/>
      <c r="J961" s="65"/>
      <c r="K961" s="91"/>
      <c r="L961" s="91"/>
      <c r="M961" s="91"/>
      <c r="N961" s="91"/>
      <c r="O961" s="91"/>
      <c r="P961" s="91"/>
      <c r="Q961" s="91"/>
      <c r="R961" s="91"/>
      <c r="S961" s="91"/>
      <c r="X961" s="182"/>
    </row>
    <row r="962" spans="1:24" ht="24.95" customHeight="1">
      <c r="A962" s="135"/>
      <c r="B962" s="91"/>
      <c r="C962" s="91"/>
      <c r="D962" s="130"/>
      <c r="E962" s="67"/>
      <c r="F962" s="67"/>
      <c r="G962" s="129" t="str">
        <f t="shared" si="17"/>
        <v>-</v>
      </c>
      <c r="H962" s="91"/>
      <c r="I962" s="91"/>
      <c r="J962" s="65"/>
      <c r="K962" s="91"/>
      <c r="L962" s="91"/>
      <c r="M962" s="91"/>
      <c r="N962" s="91"/>
      <c r="O962" s="91"/>
      <c r="P962" s="91"/>
      <c r="Q962" s="91"/>
      <c r="R962" s="91"/>
      <c r="S962" s="91"/>
      <c r="X962" s="182"/>
    </row>
    <row r="963" spans="1:24" ht="24.95" customHeight="1">
      <c r="A963" s="135"/>
      <c r="B963" s="91"/>
      <c r="C963" s="91"/>
      <c r="D963" s="130"/>
      <c r="E963" s="67"/>
      <c r="F963" s="67"/>
      <c r="G963" s="129" t="str">
        <f t="shared" si="17"/>
        <v>-</v>
      </c>
      <c r="H963" s="91"/>
      <c r="I963" s="91"/>
      <c r="J963" s="65"/>
      <c r="K963" s="91"/>
      <c r="L963" s="91"/>
      <c r="M963" s="91"/>
      <c r="N963" s="91"/>
      <c r="O963" s="91"/>
      <c r="P963" s="91"/>
      <c r="Q963" s="91"/>
      <c r="R963" s="91"/>
      <c r="S963" s="91"/>
      <c r="X963" s="182"/>
    </row>
    <row r="964" spans="1:24" ht="24.95" customHeight="1">
      <c r="A964" s="135"/>
      <c r="B964" s="91"/>
      <c r="C964" s="91"/>
      <c r="D964" s="130"/>
      <c r="E964" s="67"/>
      <c r="F964" s="67"/>
      <c r="G964" s="129" t="str">
        <f t="shared" si="17"/>
        <v>-</v>
      </c>
      <c r="H964" s="91"/>
      <c r="I964" s="91"/>
      <c r="J964" s="65"/>
      <c r="K964" s="91"/>
      <c r="L964" s="91"/>
      <c r="M964" s="91"/>
      <c r="N964" s="91"/>
      <c r="O964" s="91"/>
      <c r="P964" s="91"/>
      <c r="Q964" s="91"/>
      <c r="R964" s="91"/>
      <c r="S964" s="91"/>
      <c r="X964" s="182"/>
    </row>
    <row r="965" spans="1:24" ht="24.95" customHeight="1">
      <c r="A965" s="135"/>
      <c r="B965" s="91"/>
      <c r="C965" s="91"/>
      <c r="D965" s="130"/>
      <c r="E965" s="67"/>
      <c r="F965" s="67"/>
      <c r="G965" s="129" t="str">
        <f t="shared" si="17"/>
        <v>-</v>
      </c>
      <c r="H965" s="91"/>
      <c r="I965" s="91"/>
      <c r="J965" s="65"/>
      <c r="K965" s="91"/>
      <c r="L965" s="91"/>
      <c r="M965" s="91"/>
      <c r="N965" s="91"/>
      <c r="O965" s="91"/>
      <c r="P965" s="91"/>
      <c r="Q965" s="91"/>
      <c r="R965" s="91"/>
      <c r="S965" s="91"/>
      <c r="X965" s="182"/>
    </row>
    <row r="966" spans="1:24" ht="24.95" customHeight="1">
      <c r="A966" s="135"/>
      <c r="B966" s="91"/>
      <c r="C966" s="91"/>
      <c r="D966" s="130"/>
      <c r="E966" s="67"/>
      <c r="F966" s="67"/>
      <c r="G966" s="129" t="str">
        <f t="shared" si="17"/>
        <v>-</v>
      </c>
      <c r="H966" s="91"/>
      <c r="I966" s="91"/>
      <c r="J966" s="65"/>
      <c r="K966" s="91"/>
      <c r="L966" s="91"/>
      <c r="M966" s="91"/>
      <c r="N966" s="91"/>
      <c r="O966" s="91"/>
      <c r="P966" s="91"/>
      <c r="Q966" s="91"/>
      <c r="R966" s="91"/>
      <c r="S966" s="91"/>
      <c r="X966" s="182"/>
    </row>
    <row r="967" spans="1:24" ht="24.95" customHeight="1">
      <c r="A967" s="135"/>
      <c r="B967" s="91"/>
      <c r="C967" s="91"/>
      <c r="D967" s="130"/>
      <c r="E967" s="67"/>
      <c r="F967" s="67"/>
      <c r="G967" s="129" t="str">
        <f t="shared" si="17"/>
        <v>-</v>
      </c>
      <c r="H967" s="91"/>
      <c r="I967" s="91"/>
      <c r="J967" s="65"/>
      <c r="K967" s="91"/>
      <c r="L967" s="91"/>
      <c r="M967" s="91"/>
      <c r="N967" s="91"/>
      <c r="O967" s="91"/>
      <c r="P967" s="91"/>
      <c r="Q967" s="91"/>
      <c r="R967" s="91"/>
      <c r="S967" s="91"/>
      <c r="X967" s="182"/>
    </row>
    <row r="968" spans="1:24" ht="24.95" customHeight="1">
      <c r="A968" s="135"/>
      <c r="B968" s="91"/>
      <c r="C968" s="91"/>
      <c r="D968" s="130"/>
      <c r="E968" s="67"/>
      <c r="F968" s="67"/>
      <c r="G968" s="129" t="str">
        <f t="shared" si="17"/>
        <v>-</v>
      </c>
      <c r="H968" s="91"/>
      <c r="I968" s="91"/>
      <c r="J968" s="65"/>
      <c r="K968" s="91"/>
      <c r="L968" s="91"/>
      <c r="M968" s="91"/>
      <c r="N968" s="91"/>
      <c r="O968" s="91"/>
      <c r="P968" s="91"/>
      <c r="Q968" s="91"/>
      <c r="R968" s="91"/>
      <c r="S968" s="91"/>
      <c r="X968" s="182"/>
    </row>
    <row r="969" spans="1:24" ht="24.95" customHeight="1">
      <c r="A969" s="135"/>
      <c r="B969" s="91"/>
      <c r="C969" s="91"/>
      <c r="D969" s="130"/>
      <c r="E969" s="67"/>
      <c r="F969" s="67"/>
      <c r="G969" s="129" t="str">
        <f t="shared" si="17"/>
        <v>-</v>
      </c>
      <c r="H969" s="91"/>
      <c r="I969" s="91"/>
      <c r="J969" s="65"/>
      <c r="K969" s="91"/>
      <c r="L969" s="91"/>
      <c r="M969" s="91"/>
      <c r="N969" s="91"/>
      <c r="O969" s="91"/>
      <c r="P969" s="91"/>
      <c r="Q969" s="91"/>
      <c r="R969" s="91"/>
      <c r="S969" s="91"/>
      <c r="X969" s="182"/>
    </row>
    <row r="970" spans="1:24" ht="24.95" customHeight="1">
      <c r="A970" s="135"/>
      <c r="B970" s="91"/>
      <c r="C970" s="91"/>
      <c r="D970" s="130"/>
      <c r="E970" s="67"/>
      <c r="F970" s="67"/>
      <c r="G970" s="129" t="str">
        <f t="shared" si="17"/>
        <v>-</v>
      </c>
      <c r="H970" s="91"/>
      <c r="I970" s="91"/>
      <c r="J970" s="65"/>
      <c r="K970" s="91"/>
      <c r="L970" s="91"/>
      <c r="M970" s="91"/>
      <c r="N970" s="91"/>
      <c r="O970" s="91"/>
      <c r="P970" s="91"/>
      <c r="Q970" s="91"/>
      <c r="R970" s="91"/>
      <c r="S970" s="91"/>
      <c r="X970" s="182"/>
    </row>
    <row r="971" spans="1:24" ht="24.95" customHeight="1">
      <c r="A971" s="135"/>
      <c r="B971" s="91"/>
      <c r="C971" s="91"/>
      <c r="D971" s="130"/>
      <c r="E971" s="67"/>
      <c r="F971" s="67"/>
      <c r="G971" s="129" t="str">
        <f t="shared" si="17"/>
        <v>-</v>
      </c>
      <c r="H971" s="91"/>
      <c r="I971" s="91"/>
      <c r="J971" s="65"/>
      <c r="K971" s="91"/>
      <c r="L971" s="91"/>
      <c r="M971" s="91"/>
      <c r="N971" s="91"/>
      <c r="O971" s="91"/>
      <c r="P971" s="91"/>
      <c r="Q971" s="91"/>
      <c r="R971" s="91"/>
      <c r="S971" s="91"/>
      <c r="X971" s="182"/>
    </row>
    <row r="972" spans="1:24" ht="24.95" customHeight="1">
      <c r="A972" s="135"/>
      <c r="B972" s="91"/>
      <c r="C972" s="91"/>
      <c r="D972" s="130"/>
      <c r="E972" s="67"/>
      <c r="F972" s="67"/>
      <c r="G972" s="129" t="str">
        <f t="shared" si="17"/>
        <v>-</v>
      </c>
      <c r="H972" s="91"/>
      <c r="I972" s="91"/>
      <c r="J972" s="65"/>
      <c r="K972" s="91"/>
      <c r="L972" s="91"/>
      <c r="M972" s="91"/>
      <c r="N972" s="91"/>
      <c r="O972" s="91"/>
      <c r="P972" s="91"/>
      <c r="Q972" s="91"/>
      <c r="R972" s="91"/>
      <c r="S972" s="91"/>
      <c r="X972" s="182"/>
    </row>
    <row r="973" spans="1:24" ht="24.95" customHeight="1">
      <c r="A973" s="135"/>
      <c r="B973" s="91"/>
      <c r="C973" s="91"/>
      <c r="D973" s="130"/>
      <c r="E973" s="67"/>
      <c r="F973" s="67"/>
      <c r="G973" s="129" t="str">
        <f t="shared" si="17"/>
        <v>-</v>
      </c>
      <c r="H973" s="91"/>
      <c r="I973" s="91"/>
      <c r="J973" s="65"/>
      <c r="K973" s="91"/>
      <c r="L973" s="91"/>
      <c r="M973" s="91"/>
      <c r="N973" s="91"/>
      <c r="O973" s="91"/>
      <c r="P973" s="91"/>
      <c r="Q973" s="91"/>
      <c r="R973" s="91"/>
      <c r="S973" s="91"/>
      <c r="X973" s="182"/>
    </row>
    <row r="974" spans="1:24" ht="24.95" customHeight="1">
      <c r="A974" s="135"/>
      <c r="B974" s="91"/>
      <c r="C974" s="91"/>
      <c r="D974" s="130"/>
      <c r="E974" s="67"/>
      <c r="F974" s="67"/>
      <c r="G974" s="129" t="str">
        <f t="shared" si="17"/>
        <v>-</v>
      </c>
      <c r="H974" s="91"/>
      <c r="I974" s="91"/>
      <c r="J974" s="65"/>
      <c r="K974" s="91"/>
      <c r="L974" s="91"/>
      <c r="M974" s="91"/>
      <c r="N974" s="91"/>
      <c r="O974" s="91"/>
      <c r="P974" s="91"/>
      <c r="Q974" s="91"/>
      <c r="R974" s="91"/>
      <c r="S974" s="91"/>
      <c r="X974" s="182"/>
    </row>
    <row r="975" spans="1:24" ht="24.95" customHeight="1">
      <c r="A975" s="135"/>
      <c r="B975" s="91"/>
      <c r="C975" s="91"/>
      <c r="D975" s="130"/>
      <c r="E975" s="67"/>
      <c r="F975" s="67"/>
      <c r="G975" s="129" t="str">
        <f t="shared" si="17"/>
        <v>-</v>
      </c>
      <c r="H975" s="91"/>
      <c r="I975" s="91"/>
      <c r="J975" s="65"/>
      <c r="K975" s="91"/>
      <c r="L975" s="91"/>
      <c r="M975" s="91"/>
      <c r="N975" s="91"/>
      <c r="O975" s="91"/>
      <c r="P975" s="91"/>
      <c r="Q975" s="91"/>
      <c r="R975" s="91"/>
      <c r="S975" s="91"/>
      <c r="X975" s="182"/>
    </row>
    <row r="976" spans="1:24" ht="24.95" customHeight="1">
      <c r="A976" s="135"/>
      <c r="B976" s="91"/>
      <c r="C976" s="91"/>
      <c r="D976" s="130"/>
      <c r="E976" s="67"/>
      <c r="F976" s="67"/>
      <c r="G976" s="129" t="str">
        <f t="shared" si="17"/>
        <v>-</v>
      </c>
      <c r="H976" s="91"/>
      <c r="I976" s="91"/>
      <c r="J976" s="65"/>
      <c r="K976" s="91"/>
      <c r="L976" s="91"/>
      <c r="M976" s="91"/>
      <c r="N976" s="91"/>
      <c r="O976" s="91"/>
      <c r="P976" s="91"/>
      <c r="Q976" s="91"/>
      <c r="R976" s="91"/>
      <c r="S976" s="91"/>
      <c r="X976" s="182"/>
    </row>
    <row r="977" spans="1:24" ht="24.95" customHeight="1">
      <c r="A977" s="135"/>
      <c r="B977" s="91"/>
      <c r="C977" s="91"/>
      <c r="D977" s="130"/>
      <c r="E977" s="67"/>
      <c r="F977" s="67"/>
      <c r="G977" s="129" t="str">
        <f t="shared" si="17"/>
        <v>-</v>
      </c>
      <c r="H977" s="91"/>
      <c r="I977" s="91"/>
      <c r="J977" s="65"/>
      <c r="K977" s="91"/>
      <c r="L977" s="91"/>
      <c r="M977" s="91"/>
      <c r="N977" s="91"/>
      <c r="O977" s="91"/>
      <c r="P977" s="91"/>
      <c r="Q977" s="91"/>
      <c r="R977" s="91"/>
      <c r="S977" s="91"/>
      <c r="X977" s="182"/>
    </row>
    <row r="978" spans="1:24" ht="24.95" customHeight="1">
      <c r="A978" s="135"/>
      <c r="B978" s="91"/>
      <c r="C978" s="91"/>
      <c r="D978" s="130"/>
      <c r="E978" s="67"/>
      <c r="F978" s="67"/>
      <c r="G978" s="129" t="str">
        <f t="shared" si="17"/>
        <v>-</v>
      </c>
      <c r="H978" s="91"/>
      <c r="I978" s="91"/>
      <c r="J978" s="65"/>
      <c r="K978" s="91"/>
      <c r="L978" s="91"/>
      <c r="M978" s="91"/>
      <c r="N978" s="91"/>
      <c r="O978" s="91"/>
      <c r="P978" s="91"/>
      <c r="Q978" s="91"/>
      <c r="R978" s="91"/>
      <c r="S978" s="91"/>
      <c r="X978" s="182"/>
    </row>
    <row r="979" spans="1:24" ht="24.95" customHeight="1">
      <c r="E979" s="67"/>
      <c r="F979" s="63"/>
      <c r="L979" s="134">
        <v>266</v>
      </c>
    </row>
    <row r="980" spans="1:24" ht="24.95" customHeight="1">
      <c r="E980" s="67"/>
      <c r="F980" s="63"/>
    </row>
    <row r="981" spans="1:24" ht="24.95" customHeight="1">
      <c r="E981" s="67"/>
      <c r="F981" s="63"/>
    </row>
    <row r="982" spans="1:24" ht="24.95" customHeight="1">
      <c r="E982" s="67"/>
      <c r="F982" s="63"/>
    </row>
    <row r="983" spans="1:24" ht="24.95" customHeight="1">
      <c r="E983" s="67"/>
      <c r="F983" s="63"/>
    </row>
    <row r="984" spans="1:24" ht="24.95" customHeight="1">
      <c r="E984" s="67"/>
      <c r="F984" s="63"/>
    </row>
    <row r="985" spans="1:24" ht="24.95" customHeight="1">
      <c r="E985" s="67"/>
      <c r="F985" s="63"/>
    </row>
    <row r="986" spans="1:24" ht="24.95" customHeight="1">
      <c r="E986" s="67"/>
      <c r="F986" s="63"/>
    </row>
    <row r="987" spans="1:24" ht="24.95" customHeight="1">
      <c r="E987" s="67"/>
      <c r="F987" s="63"/>
    </row>
    <row r="988" spans="1:24" ht="24.95" customHeight="1">
      <c r="E988" s="67"/>
      <c r="F988" s="63"/>
    </row>
    <row r="989" spans="1:24" ht="24.95" customHeight="1">
      <c r="E989" s="67"/>
      <c r="F989" s="63"/>
    </row>
    <row r="990" spans="1:24" ht="24.95" customHeight="1">
      <c r="E990" s="67"/>
      <c r="F990" s="63"/>
    </row>
    <row r="991" spans="1:24" ht="24.95" customHeight="1">
      <c r="E991" s="67"/>
      <c r="F991" s="63"/>
    </row>
    <row r="992" spans="1:24" ht="24.95" customHeight="1">
      <c r="E992" s="67"/>
      <c r="F992" s="63"/>
    </row>
    <row r="993" spans="5:6" ht="24.95" customHeight="1">
      <c r="E993" s="67"/>
      <c r="F993" s="63"/>
    </row>
    <row r="994" spans="5:6" ht="24.95" customHeight="1">
      <c r="E994" s="67"/>
      <c r="F994" s="63"/>
    </row>
    <row r="995" spans="5:6" ht="24.95" customHeight="1">
      <c r="E995" s="67"/>
      <c r="F995" s="63"/>
    </row>
    <row r="996" spans="5:6" ht="24.95" customHeight="1">
      <c r="E996" s="67"/>
      <c r="F996" s="63"/>
    </row>
    <row r="997" spans="5:6" ht="24.95" customHeight="1">
      <c r="E997" s="67"/>
      <c r="F997" s="63"/>
    </row>
  </sheetData>
  <mergeCells count="513">
    <mergeCell ref="Q9:S9"/>
    <mergeCell ref="Q10:S10"/>
    <mergeCell ref="A6:A7"/>
    <mergeCell ref="B6:B7"/>
    <mergeCell ref="C6:D7"/>
    <mergeCell ref="E6:F7"/>
    <mergeCell ref="G6:G7"/>
    <mergeCell ref="Q17:S17"/>
    <mergeCell ref="A1:AM1"/>
    <mergeCell ref="M2:N2"/>
    <mergeCell ref="A3:C4"/>
    <mergeCell ref="F3:H4"/>
    <mergeCell ref="M3:N3"/>
    <mergeCell ref="M4:N4"/>
    <mergeCell ref="H6:I7"/>
    <mergeCell ref="J6:J8"/>
    <mergeCell ref="L6:P7"/>
    <mergeCell ref="Q6:S8"/>
    <mergeCell ref="K6:K8"/>
    <mergeCell ref="X6:X8"/>
    <mergeCell ref="Q18:S18"/>
    <mergeCell ref="Q19:S19"/>
    <mergeCell ref="Q20:S20"/>
    <mergeCell ref="Q21:S21"/>
    <mergeCell ref="Q22:S22"/>
    <mergeCell ref="Q11:S11"/>
    <mergeCell ref="Q12:S12"/>
    <mergeCell ref="Q13:S13"/>
    <mergeCell ref="Q14:S14"/>
    <mergeCell ref="Q15:S15"/>
    <mergeCell ref="Q16:S16"/>
    <mergeCell ref="Q29:S29"/>
    <mergeCell ref="Q30:S30"/>
    <mergeCell ref="Q31:S31"/>
    <mergeCell ref="Q32:S32"/>
    <mergeCell ref="Q33:S33"/>
    <mergeCell ref="Q34:S34"/>
    <mergeCell ref="Q23:S23"/>
    <mergeCell ref="Q24:S24"/>
    <mergeCell ref="Q25:S25"/>
    <mergeCell ref="Q26:S26"/>
    <mergeCell ref="Q27:S27"/>
    <mergeCell ref="Q28:S28"/>
    <mergeCell ref="Q41:S41"/>
    <mergeCell ref="Q42:S42"/>
    <mergeCell ref="Q43:S43"/>
    <mergeCell ref="Q44:S44"/>
    <mergeCell ref="Q45:S45"/>
    <mergeCell ref="Q46:S46"/>
    <mergeCell ref="Q35:S35"/>
    <mergeCell ref="Q36:S36"/>
    <mergeCell ref="Q37:S37"/>
    <mergeCell ref="Q38:S38"/>
    <mergeCell ref="Q39:S39"/>
    <mergeCell ref="Q40:S40"/>
    <mergeCell ref="Q53:S53"/>
    <mergeCell ref="Q54:S54"/>
    <mergeCell ref="Q55:S55"/>
    <mergeCell ref="Q56:S56"/>
    <mergeCell ref="Q57:S57"/>
    <mergeCell ref="Q58:S58"/>
    <mergeCell ref="Q47:S47"/>
    <mergeCell ref="Q48:S48"/>
    <mergeCell ref="Q49:S49"/>
    <mergeCell ref="Q50:S50"/>
    <mergeCell ref="Q51:S51"/>
    <mergeCell ref="Q52:S52"/>
    <mergeCell ref="Q65:S65"/>
    <mergeCell ref="Q66:S66"/>
    <mergeCell ref="Q67:S67"/>
    <mergeCell ref="Q68:S68"/>
    <mergeCell ref="Q69:S69"/>
    <mergeCell ref="Q70:S70"/>
    <mergeCell ref="Q59:S59"/>
    <mergeCell ref="Q60:S60"/>
    <mergeCell ref="Q61:S61"/>
    <mergeCell ref="Q62:S62"/>
    <mergeCell ref="Q63:S63"/>
    <mergeCell ref="Q64:S64"/>
    <mergeCell ref="Q77:S77"/>
    <mergeCell ref="Q78:S78"/>
    <mergeCell ref="Q79:S79"/>
    <mergeCell ref="Q80:S80"/>
    <mergeCell ref="Q81:S81"/>
    <mergeCell ref="Q82:S82"/>
    <mergeCell ref="Q71:S71"/>
    <mergeCell ref="Q72:S72"/>
    <mergeCell ref="Q73:S73"/>
    <mergeCell ref="Q74:S74"/>
    <mergeCell ref="Q75:S75"/>
    <mergeCell ref="Q76:S76"/>
    <mergeCell ref="Q89:S89"/>
    <mergeCell ref="Q90:S90"/>
    <mergeCell ref="Q91:S91"/>
    <mergeCell ref="Q92:S92"/>
    <mergeCell ref="Q93:S93"/>
    <mergeCell ref="Q94:S94"/>
    <mergeCell ref="Q83:S83"/>
    <mergeCell ref="Q84:S84"/>
    <mergeCell ref="Q85:S85"/>
    <mergeCell ref="Q86:S86"/>
    <mergeCell ref="Q87:S87"/>
    <mergeCell ref="Q88:S88"/>
    <mergeCell ref="Q101:S101"/>
    <mergeCell ref="Q102:S102"/>
    <mergeCell ref="Q103:S103"/>
    <mergeCell ref="Q104:S104"/>
    <mergeCell ref="Q105:S105"/>
    <mergeCell ref="Q106:S106"/>
    <mergeCell ref="Q95:S95"/>
    <mergeCell ref="Q96:S96"/>
    <mergeCell ref="Q97:S97"/>
    <mergeCell ref="Q98:S98"/>
    <mergeCell ref="Q99:S99"/>
    <mergeCell ref="Q100:S100"/>
    <mergeCell ref="Q113:S113"/>
    <mergeCell ref="Q114:S114"/>
    <mergeCell ref="Q115:S115"/>
    <mergeCell ref="Q116:S116"/>
    <mergeCell ref="Q117:S117"/>
    <mergeCell ref="Q118:S118"/>
    <mergeCell ref="Q107:S107"/>
    <mergeCell ref="Q108:S108"/>
    <mergeCell ref="Q109:S109"/>
    <mergeCell ref="Q110:S110"/>
    <mergeCell ref="Q111:S111"/>
    <mergeCell ref="Q112:S112"/>
    <mergeCell ref="Q125:S125"/>
    <mergeCell ref="Q126:S126"/>
    <mergeCell ref="Q127:S127"/>
    <mergeCell ref="Q128:S128"/>
    <mergeCell ref="Q129:S129"/>
    <mergeCell ref="Q130:S130"/>
    <mergeCell ref="Q119:S119"/>
    <mergeCell ref="Q120:S120"/>
    <mergeCell ref="Q121:S121"/>
    <mergeCell ref="Q122:S122"/>
    <mergeCell ref="Q123:S123"/>
    <mergeCell ref="Q124:S124"/>
    <mergeCell ref="Q137:S137"/>
    <mergeCell ref="Q138:S138"/>
    <mergeCell ref="Q139:S139"/>
    <mergeCell ref="Q140:S140"/>
    <mergeCell ref="Q141:S141"/>
    <mergeCell ref="Q142:S142"/>
    <mergeCell ref="Q131:S131"/>
    <mergeCell ref="Q132:S132"/>
    <mergeCell ref="Q133:S133"/>
    <mergeCell ref="Q134:S134"/>
    <mergeCell ref="Q135:S135"/>
    <mergeCell ref="Q136:S136"/>
    <mergeCell ref="Q149:S149"/>
    <mergeCell ref="Q150:S150"/>
    <mergeCell ref="Q151:S151"/>
    <mergeCell ref="Q152:S152"/>
    <mergeCell ref="Q153:S153"/>
    <mergeCell ref="Q154:S154"/>
    <mergeCell ref="Q143:S143"/>
    <mergeCell ref="Q144:S144"/>
    <mergeCell ref="Q145:S145"/>
    <mergeCell ref="Q146:S146"/>
    <mergeCell ref="Q147:S147"/>
    <mergeCell ref="Q148:S148"/>
    <mergeCell ref="Q161:S161"/>
    <mergeCell ref="Q162:S162"/>
    <mergeCell ref="Q163:S163"/>
    <mergeCell ref="Q164:S164"/>
    <mergeCell ref="Q165:S165"/>
    <mergeCell ref="Q166:S166"/>
    <mergeCell ref="Q155:S155"/>
    <mergeCell ref="Q156:S156"/>
    <mergeCell ref="Q157:S157"/>
    <mergeCell ref="Q158:S158"/>
    <mergeCell ref="Q159:S159"/>
    <mergeCell ref="Q160:S160"/>
    <mergeCell ref="Q173:S173"/>
    <mergeCell ref="Q174:S174"/>
    <mergeCell ref="Q175:S175"/>
    <mergeCell ref="Q176:S176"/>
    <mergeCell ref="Q177:S177"/>
    <mergeCell ref="Q178:S178"/>
    <mergeCell ref="Q167:S167"/>
    <mergeCell ref="Q168:S168"/>
    <mergeCell ref="Q169:S169"/>
    <mergeCell ref="Q170:S170"/>
    <mergeCell ref="Q171:S171"/>
    <mergeCell ref="Q172:S172"/>
    <mergeCell ref="Q185:S185"/>
    <mergeCell ref="Q186:S186"/>
    <mergeCell ref="Q187:S187"/>
    <mergeCell ref="Q188:S188"/>
    <mergeCell ref="Q189:S189"/>
    <mergeCell ref="Q190:S190"/>
    <mergeCell ref="Q179:S179"/>
    <mergeCell ref="Q180:S180"/>
    <mergeCell ref="Q181:S181"/>
    <mergeCell ref="Q182:S182"/>
    <mergeCell ref="Q183:S183"/>
    <mergeCell ref="Q184:S184"/>
    <mergeCell ref="Q197:S197"/>
    <mergeCell ref="Q198:S198"/>
    <mergeCell ref="Q199:S199"/>
    <mergeCell ref="Q200:S200"/>
    <mergeCell ref="Q201:S201"/>
    <mergeCell ref="Q202:S202"/>
    <mergeCell ref="Q191:S191"/>
    <mergeCell ref="Q192:S192"/>
    <mergeCell ref="Q193:S193"/>
    <mergeCell ref="Q194:S194"/>
    <mergeCell ref="Q195:S195"/>
    <mergeCell ref="Q196:S196"/>
    <mergeCell ref="Q209:S209"/>
    <mergeCell ref="Q210:S210"/>
    <mergeCell ref="Q211:S211"/>
    <mergeCell ref="Q212:S212"/>
    <mergeCell ref="Q213:S213"/>
    <mergeCell ref="Q214:S214"/>
    <mergeCell ref="Q203:S203"/>
    <mergeCell ref="Q204:S204"/>
    <mergeCell ref="Q205:S205"/>
    <mergeCell ref="Q206:S206"/>
    <mergeCell ref="Q207:S207"/>
    <mergeCell ref="Q208:S208"/>
    <mergeCell ref="Q221:S221"/>
    <mergeCell ref="Q222:S222"/>
    <mergeCell ref="Q223:S223"/>
    <mergeCell ref="Q224:S224"/>
    <mergeCell ref="Q225:S225"/>
    <mergeCell ref="Q226:S226"/>
    <mergeCell ref="Q215:S215"/>
    <mergeCell ref="Q216:S216"/>
    <mergeCell ref="Q217:S217"/>
    <mergeCell ref="Q218:S218"/>
    <mergeCell ref="Q219:S219"/>
    <mergeCell ref="Q220:S220"/>
    <mergeCell ref="Q233:S233"/>
    <mergeCell ref="Q234:S234"/>
    <mergeCell ref="Q235:S235"/>
    <mergeCell ref="Q236:S236"/>
    <mergeCell ref="Q237:S237"/>
    <mergeCell ref="Q238:S238"/>
    <mergeCell ref="Q227:S227"/>
    <mergeCell ref="Q228:S228"/>
    <mergeCell ref="Q229:S229"/>
    <mergeCell ref="Q230:S230"/>
    <mergeCell ref="Q231:S231"/>
    <mergeCell ref="Q232:S232"/>
    <mergeCell ref="Q245:S245"/>
    <mergeCell ref="Q246:S246"/>
    <mergeCell ref="Q247:S247"/>
    <mergeCell ref="Q248:S248"/>
    <mergeCell ref="Q249:S249"/>
    <mergeCell ref="Q250:S250"/>
    <mergeCell ref="Q239:S239"/>
    <mergeCell ref="Q240:S240"/>
    <mergeCell ref="Q241:S241"/>
    <mergeCell ref="Q242:S242"/>
    <mergeCell ref="Q243:S243"/>
    <mergeCell ref="Q244:S244"/>
    <mergeCell ref="Q257:S257"/>
    <mergeCell ref="Q258:S258"/>
    <mergeCell ref="Q259:S259"/>
    <mergeCell ref="Q260:S260"/>
    <mergeCell ref="Q261:S261"/>
    <mergeCell ref="Q262:S262"/>
    <mergeCell ref="Q251:S251"/>
    <mergeCell ref="Q252:S252"/>
    <mergeCell ref="Q253:S253"/>
    <mergeCell ref="Q254:S254"/>
    <mergeCell ref="Q255:S255"/>
    <mergeCell ref="Q256:S256"/>
    <mergeCell ref="Q269:S269"/>
    <mergeCell ref="Q270:S270"/>
    <mergeCell ref="Q271:S271"/>
    <mergeCell ref="Q272:S272"/>
    <mergeCell ref="Q273:S273"/>
    <mergeCell ref="Q274:S274"/>
    <mergeCell ref="Q263:S263"/>
    <mergeCell ref="Q264:S264"/>
    <mergeCell ref="Q265:S265"/>
    <mergeCell ref="Q266:S266"/>
    <mergeCell ref="Q267:S267"/>
    <mergeCell ref="Q268:S268"/>
    <mergeCell ref="Q281:S281"/>
    <mergeCell ref="Q282:S282"/>
    <mergeCell ref="Q283:S283"/>
    <mergeCell ref="Q284:S284"/>
    <mergeCell ref="Q285:S285"/>
    <mergeCell ref="Q286:S286"/>
    <mergeCell ref="Q275:S275"/>
    <mergeCell ref="Q276:S276"/>
    <mergeCell ref="Q277:S277"/>
    <mergeCell ref="Q278:S278"/>
    <mergeCell ref="Q279:S279"/>
    <mergeCell ref="Q280:S280"/>
    <mergeCell ref="Q293:S293"/>
    <mergeCell ref="Q294:S294"/>
    <mergeCell ref="Q295:S295"/>
    <mergeCell ref="Q296:S296"/>
    <mergeCell ref="Q297:S297"/>
    <mergeCell ref="Q298:S298"/>
    <mergeCell ref="Q287:S287"/>
    <mergeCell ref="Q288:S288"/>
    <mergeCell ref="Q289:S289"/>
    <mergeCell ref="Q290:S290"/>
    <mergeCell ref="Q291:S291"/>
    <mergeCell ref="Q292:S292"/>
    <mergeCell ref="Q305:S305"/>
    <mergeCell ref="Q306:S306"/>
    <mergeCell ref="Q307:S307"/>
    <mergeCell ref="Q308:S308"/>
    <mergeCell ref="Q309:S309"/>
    <mergeCell ref="Q310:S310"/>
    <mergeCell ref="Q299:S299"/>
    <mergeCell ref="Q300:S300"/>
    <mergeCell ref="Q301:S301"/>
    <mergeCell ref="Q302:S302"/>
    <mergeCell ref="Q303:S303"/>
    <mergeCell ref="Q304:S304"/>
    <mergeCell ref="Q317:S317"/>
    <mergeCell ref="Q318:S318"/>
    <mergeCell ref="Q319:S319"/>
    <mergeCell ref="Q320:S320"/>
    <mergeCell ref="Q321:S321"/>
    <mergeCell ref="Q322:S322"/>
    <mergeCell ref="Q311:S311"/>
    <mergeCell ref="Q312:S312"/>
    <mergeCell ref="Q313:S313"/>
    <mergeCell ref="Q314:S314"/>
    <mergeCell ref="Q315:S315"/>
    <mergeCell ref="Q316:S316"/>
    <mergeCell ref="Q329:S329"/>
    <mergeCell ref="Q330:S330"/>
    <mergeCell ref="Q331:S331"/>
    <mergeCell ref="Q332:S332"/>
    <mergeCell ref="Q333:S333"/>
    <mergeCell ref="Q334:S334"/>
    <mergeCell ref="Q323:S323"/>
    <mergeCell ref="Q324:S324"/>
    <mergeCell ref="Q325:S325"/>
    <mergeCell ref="Q326:S326"/>
    <mergeCell ref="Q327:S327"/>
    <mergeCell ref="Q328:S328"/>
    <mergeCell ref="Q341:S341"/>
    <mergeCell ref="Q342:S342"/>
    <mergeCell ref="Q343:S343"/>
    <mergeCell ref="Q344:S344"/>
    <mergeCell ref="Q345:S345"/>
    <mergeCell ref="Q346:S346"/>
    <mergeCell ref="Q335:S335"/>
    <mergeCell ref="Q336:S336"/>
    <mergeCell ref="Q337:S337"/>
    <mergeCell ref="Q338:S338"/>
    <mergeCell ref="Q339:S339"/>
    <mergeCell ref="Q340:S340"/>
    <mergeCell ref="Q353:S353"/>
    <mergeCell ref="Q354:S354"/>
    <mergeCell ref="Q355:S355"/>
    <mergeCell ref="Q356:S356"/>
    <mergeCell ref="Q357:S357"/>
    <mergeCell ref="Q358:S358"/>
    <mergeCell ref="Q347:S347"/>
    <mergeCell ref="Q348:S348"/>
    <mergeCell ref="Q349:S349"/>
    <mergeCell ref="Q350:S350"/>
    <mergeCell ref="Q351:S351"/>
    <mergeCell ref="Q352:S352"/>
    <mergeCell ref="Q365:S365"/>
    <mergeCell ref="Q366:S366"/>
    <mergeCell ref="Q367:S367"/>
    <mergeCell ref="Q368:S368"/>
    <mergeCell ref="Q369:S369"/>
    <mergeCell ref="Q370:S370"/>
    <mergeCell ref="Q359:S359"/>
    <mergeCell ref="Q360:S360"/>
    <mergeCell ref="Q361:S361"/>
    <mergeCell ref="Q362:S362"/>
    <mergeCell ref="Q363:S363"/>
    <mergeCell ref="Q364:S364"/>
    <mergeCell ref="Q377:S377"/>
    <mergeCell ref="Q378:S378"/>
    <mergeCell ref="Q379:S379"/>
    <mergeCell ref="Q380:S380"/>
    <mergeCell ref="Q381:S381"/>
    <mergeCell ref="Q382:S382"/>
    <mergeCell ref="Q371:S371"/>
    <mergeCell ref="Q372:S372"/>
    <mergeCell ref="Q373:S373"/>
    <mergeCell ref="Q374:S374"/>
    <mergeCell ref="Q375:S375"/>
    <mergeCell ref="Q376:S376"/>
    <mergeCell ref="Q389:S389"/>
    <mergeCell ref="Q390:S390"/>
    <mergeCell ref="Q391:S391"/>
    <mergeCell ref="Q392:S392"/>
    <mergeCell ref="Q393:S393"/>
    <mergeCell ref="Q394:S394"/>
    <mergeCell ref="Q383:S383"/>
    <mergeCell ref="Q384:S384"/>
    <mergeCell ref="Q385:S385"/>
    <mergeCell ref="Q386:S386"/>
    <mergeCell ref="Q387:S387"/>
    <mergeCell ref="Q388:S388"/>
    <mergeCell ref="Q401:S401"/>
    <mergeCell ref="Q402:S402"/>
    <mergeCell ref="Q403:S403"/>
    <mergeCell ref="Q404:S404"/>
    <mergeCell ref="Q405:S405"/>
    <mergeCell ref="Q406:S406"/>
    <mergeCell ref="Q395:S395"/>
    <mergeCell ref="Q396:S396"/>
    <mergeCell ref="Q397:S397"/>
    <mergeCell ref="Q398:S398"/>
    <mergeCell ref="Q399:S399"/>
    <mergeCell ref="Q400:S400"/>
    <mergeCell ref="Q413:S413"/>
    <mergeCell ref="Q414:S414"/>
    <mergeCell ref="Q415:S415"/>
    <mergeCell ref="Q416:S416"/>
    <mergeCell ref="Q417:S417"/>
    <mergeCell ref="Q418:S418"/>
    <mergeCell ref="Q407:S407"/>
    <mergeCell ref="Q408:S408"/>
    <mergeCell ref="Q409:S409"/>
    <mergeCell ref="Q410:S410"/>
    <mergeCell ref="Q411:S411"/>
    <mergeCell ref="Q412:S412"/>
    <mergeCell ref="Q425:S425"/>
    <mergeCell ref="Q426:S426"/>
    <mergeCell ref="Q427:S427"/>
    <mergeCell ref="Q428:S428"/>
    <mergeCell ref="Q429:S429"/>
    <mergeCell ref="Q430:S430"/>
    <mergeCell ref="Q419:S419"/>
    <mergeCell ref="Q420:S420"/>
    <mergeCell ref="Q421:S421"/>
    <mergeCell ref="Q422:S422"/>
    <mergeCell ref="Q423:S423"/>
    <mergeCell ref="Q424:S424"/>
    <mergeCell ref="Q437:S437"/>
    <mergeCell ref="Q438:S438"/>
    <mergeCell ref="Q439:S439"/>
    <mergeCell ref="Q440:S440"/>
    <mergeCell ref="Q441:S441"/>
    <mergeCell ref="Q442:S442"/>
    <mergeCell ref="Q431:S431"/>
    <mergeCell ref="Q432:S432"/>
    <mergeCell ref="Q433:S433"/>
    <mergeCell ref="Q434:S434"/>
    <mergeCell ref="Q435:S435"/>
    <mergeCell ref="Q436:S436"/>
    <mergeCell ref="Q449:S449"/>
    <mergeCell ref="Q450:S450"/>
    <mergeCell ref="Q451:S451"/>
    <mergeCell ref="Q452:S452"/>
    <mergeCell ref="Q453:S453"/>
    <mergeCell ref="Q454:S454"/>
    <mergeCell ref="Q443:S443"/>
    <mergeCell ref="Q444:S444"/>
    <mergeCell ref="Q445:S445"/>
    <mergeCell ref="Q446:S446"/>
    <mergeCell ref="Q447:S447"/>
    <mergeCell ref="Q448:S448"/>
    <mergeCell ref="Q461:S461"/>
    <mergeCell ref="Q462:S462"/>
    <mergeCell ref="Q463:S463"/>
    <mergeCell ref="Q464:S464"/>
    <mergeCell ref="Q465:S465"/>
    <mergeCell ref="Q466:S466"/>
    <mergeCell ref="Q455:S455"/>
    <mergeCell ref="Q456:S456"/>
    <mergeCell ref="Q457:S457"/>
    <mergeCell ref="Q458:S458"/>
    <mergeCell ref="Q459:S459"/>
    <mergeCell ref="Q460:S460"/>
    <mergeCell ref="Q473:S473"/>
    <mergeCell ref="Q474:S474"/>
    <mergeCell ref="Q475:S475"/>
    <mergeCell ref="Q476:S476"/>
    <mergeCell ref="Q477:S477"/>
    <mergeCell ref="Q478:S478"/>
    <mergeCell ref="Q467:S467"/>
    <mergeCell ref="Q468:S468"/>
    <mergeCell ref="Q469:S469"/>
    <mergeCell ref="Q470:S470"/>
    <mergeCell ref="Q471:S471"/>
    <mergeCell ref="Q472:S472"/>
    <mergeCell ref="Q485:S485"/>
    <mergeCell ref="Q486:S486"/>
    <mergeCell ref="Q487:S487"/>
    <mergeCell ref="Q488:S488"/>
    <mergeCell ref="Q489:S489"/>
    <mergeCell ref="Q490:S490"/>
    <mergeCell ref="Q479:S479"/>
    <mergeCell ref="Q480:S480"/>
    <mergeCell ref="Q481:S481"/>
    <mergeCell ref="Q482:S482"/>
    <mergeCell ref="Q483:S483"/>
    <mergeCell ref="Q484:S484"/>
    <mergeCell ref="Q503:S503"/>
    <mergeCell ref="Q504:S504"/>
    <mergeCell ref="Q497:S497"/>
    <mergeCell ref="Q498:S498"/>
    <mergeCell ref="Q499:S499"/>
    <mergeCell ref="Q500:S500"/>
    <mergeCell ref="Q501:S501"/>
    <mergeCell ref="Q502:S502"/>
    <mergeCell ref="Q491:S491"/>
    <mergeCell ref="Q492:S492"/>
    <mergeCell ref="Q493:S493"/>
    <mergeCell ref="Q494:S494"/>
    <mergeCell ref="Q495:S495"/>
    <mergeCell ref="Q496:S496"/>
  </mergeCells>
  <dataValidations count="6">
    <dataValidation type="list" allowBlank="1" sqref="X10:X978" xr:uid="{DDD42B84-D973-694A-94F2-603209FA24CA}">
      <formula1>"U12540B,K18838E,P98888K,N77848M,T70955J,X15038L,Y16245Y,I06891"</formula1>
    </dataValidation>
    <dataValidation type="list" allowBlank="1" sqref="F995:F997 J29:J978" xr:uid="{0A76BDA3-0740-4B48-A076-7F7068FFDF16}">
      <formula1>"VLOS,BVLOS,EVLOS,N-VLOS,N-BVLOS,N-EVLOS,CTR,FIZ,"</formula1>
    </dataValidation>
    <dataValidation type="list" allowBlank="1" showInputMessage="1" showErrorMessage="1" sqref="F30:F978" xr:uid="{E8B3B012-4118-2747-A62C-59D281E3BA98}">
      <formula1>"4GCCJ9GR0ARUW,4GCCK9MR0B11S"</formula1>
    </dataValidation>
    <dataValidation allowBlank="1" sqref="F979:F994" xr:uid="{963E7B93-A8B6-F847-8E9D-A544C89D3674}"/>
    <dataValidation type="list" allowBlank="1" showInputMessage="1" showErrorMessage="1" sqref="E29:E997" xr:uid="{762EF941-54AB-6F43-B1A3-F40D9B6C1B47}">
      <formula1>"DJI M2EA,DJI M3T"</formula1>
    </dataValidation>
    <dataValidation type="list" allowBlank="1" sqref="F29" xr:uid="{1FE84DFC-23DA-AC42-8A31-1F64E1B8D05D}">
      <formula1>"4GCCJ9GR0A0RUW,4GCCK9MR0B11S7"</formula1>
    </dataValidation>
  </dataValidations>
  <pageMargins left="0.7" right="0.7" top="0.75" bottom="0.75" header="0.3" footer="0.3"/>
  <pageSetup paperSize="9" orientation="landscape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51563-99BD-7143-A77A-D101F8E63075}">
  <sheetPr codeName="Hoja11">
    <outlinePr summaryBelow="0" summaryRight="0"/>
  </sheetPr>
  <dimension ref="A1:AM1006"/>
  <sheetViews>
    <sheetView topLeftCell="K1" zoomScale="80" zoomScaleNormal="80" workbookViewId="0">
      <pane ySplit="8" topLeftCell="A38" activePane="bottomLeft" state="frozen"/>
      <selection pane="bottomLeft" activeCell="A2" sqref="A2"/>
    </sheetView>
  </sheetViews>
  <sheetFormatPr baseColWidth="10" defaultColWidth="12.453125" defaultRowHeight="24.95" customHeight="1"/>
  <cols>
    <col min="1" max="1" width="10.81640625" style="64" customWidth="1"/>
    <col min="2" max="2" width="30.26953125" style="63" bestFit="1" customWidth="1"/>
    <col min="3" max="3" width="7.1796875" style="63" customWidth="1"/>
    <col min="4" max="4" width="10.7265625" style="63" customWidth="1"/>
    <col min="5" max="5" width="16.1796875" style="63" customWidth="1"/>
    <col min="6" max="6" width="18.54296875" style="63" customWidth="1"/>
    <col min="7" max="7" width="10.26953125" style="63" customWidth="1"/>
    <col min="8" max="8" width="6.26953125" style="63" customWidth="1"/>
    <col min="9" max="9" width="9.81640625" style="63" customWidth="1"/>
    <col min="10" max="10" width="15.1796875" style="63" customWidth="1"/>
    <col min="11" max="11" width="74.1796875" style="63" customWidth="1"/>
    <col min="12" max="12" width="13.1796875" style="63" customWidth="1"/>
    <col min="13" max="13" width="14.1796875" style="63" customWidth="1"/>
    <col min="14" max="14" width="18" style="63" customWidth="1"/>
    <col min="15" max="15" width="17" style="63" customWidth="1"/>
    <col min="16" max="16" width="16" style="63" customWidth="1"/>
    <col min="17" max="17" width="12.26953125" style="63" customWidth="1"/>
    <col min="18" max="18" width="13" style="63" customWidth="1"/>
    <col min="19" max="19" width="19" style="63" customWidth="1"/>
    <col min="20" max="20" width="12.81640625" style="63" hidden="1" customWidth="1"/>
    <col min="21" max="21" width="35.54296875" style="63" hidden="1" customWidth="1"/>
    <col min="22" max="22" width="3.54296875" style="63" hidden="1" customWidth="1"/>
    <col min="23" max="23" width="1.453125" style="225" customWidth="1"/>
    <col min="24" max="16384" width="12.453125" style="63"/>
  </cols>
  <sheetData>
    <row r="1" spans="1:39" s="72" customFormat="1" ht="15.75" customHeight="1">
      <c r="A1" s="409"/>
      <c r="B1" s="397"/>
      <c r="C1" s="397"/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  <c r="P1" s="397"/>
      <c r="Q1" s="397"/>
      <c r="R1" s="397"/>
      <c r="S1" s="397"/>
      <c r="T1" s="397"/>
      <c r="U1" s="397"/>
      <c r="V1" s="397"/>
      <c r="W1" s="397"/>
      <c r="X1" s="397"/>
      <c r="Y1" s="397"/>
      <c r="Z1" s="397"/>
      <c r="AA1" s="397"/>
      <c r="AB1" s="397"/>
      <c r="AC1" s="397"/>
      <c r="AD1" s="397"/>
      <c r="AE1" s="397"/>
      <c r="AF1" s="397"/>
      <c r="AG1" s="397"/>
      <c r="AH1" s="397"/>
      <c r="AI1" s="397"/>
      <c r="AJ1" s="397"/>
      <c r="AK1" s="397"/>
      <c r="AL1" s="397"/>
      <c r="AM1" s="397"/>
    </row>
    <row r="2" spans="1:39" s="72" customFormat="1" ht="56.1" customHeight="1">
      <c r="A2" s="76"/>
      <c r="B2" s="76"/>
      <c r="C2" s="77"/>
      <c r="D2" s="77"/>
      <c r="E2" s="77"/>
      <c r="F2" s="77"/>
      <c r="G2" s="76"/>
      <c r="H2" s="76"/>
      <c r="I2" s="76"/>
      <c r="J2" s="212" t="s">
        <v>10</v>
      </c>
      <c r="K2" s="76"/>
      <c r="L2" s="73"/>
      <c r="M2" s="407"/>
      <c r="N2" s="392"/>
      <c r="O2" s="84" t="s">
        <v>96</v>
      </c>
      <c r="P2" s="84" t="s">
        <v>438</v>
      </c>
      <c r="Q2" s="84" t="s">
        <v>94</v>
      </c>
      <c r="R2" s="84" t="s">
        <v>93</v>
      </c>
      <c r="S2" s="83" t="s">
        <v>92</v>
      </c>
      <c r="T2" s="73"/>
      <c r="W2" s="223"/>
    </row>
    <row r="3" spans="1:39" s="72" customFormat="1" ht="21" customHeight="1">
      <c r="A3" s="391" t="s">
        <v>118</v>
      </c>
      <c r="B3" s="392"/>
      <c r="C3" s="392"/>
      <c r="D3" s="86" t="s">
        <v>111</v>
      </c>
      <c r="E3" s="85" t="s">
        <v>117</v>
      </c>
      <c r="F3" s="394" t="s">
        <v>116</v>
      </c>
      <c r="G3" s="392"/>
      <c r="H3" s="392"/>
      <c r="I3" s="84" t="s">
        <v>115</v>
      </c>
      <c r="J3" s="83" t="s">
        <v>97</v>
      </c>
      <c r="K3" s="210"/>
      <c r="L3" s="73"/>
      <c r="M3" s="396" t="s">
        <v>114</v>
      </c>
      <c r="N3" s="397"/>
      <c r="O3" s="76">
        <f>TRUNC(SUM(L9:L1006)/60)</f>
        <v>19</v>
      </c>
      <c r="P3" s="76">
        <f>TRUNC(SUM(M9:M1006)/60)</f>
        <v>0</v>
      </c>
      <c r="Q3" s="76">
        <f>TRUNC(SUM(N9:N1006)/60)</f>
        <v>0</v>
      </c>
      <c r="R3" s="76">
        <f t="shared" ref="R3:S3" si="0">TRUNC(SUM(O11:O1008)/60)</f>
        <v>0</v>
      </c>
      <c r="S3" s="82">
        <f t="shared" si="0"/>
        <v>0</v>
      </c>
      <c r="T3" s="73"/>
      <c r="W3" s="223"/>
    </row>
    <row r="4" spans="1:39" s="72" customFormat="1" ht="23.1" customHeight="1">
      <c r="A4" s="393"/>
      <c r="B4" s="393"/>
      <c r="C4" s="393"/>
      <c r="D4" s="81">
        <f>TRUNC(SUM(G11:G1008)/60)</f>
        <v>8</v>
      </c>
      <c r="E4" s="80">
        <f>((SUM(G11:G1008)/60)-TRUNC((SUM(G11:G1008)/60)))*60</f>
        <v>20.999999999999979</v>
      </c>
      <c r="F4" s="395"/>
      <c r="G4" s="393"/>
      <c r="H4" s="393"/>
      <c r="I4" s="79">
        <f>SUM(H11:H1008)</f>
        <v>20</v>
      </c>
      <c r="J4" s="78">
        <f>SUM(I11:I507)</f>
        <v>10</v>
      </c>
      <c r="K4" s="76"/>
      <c r="L4" s="73"/>
      <c r="M4" s="398" t="s">
        <v>113</v>
      </c>
      <c r="N4" s="393"/>
      <c r="O4" s="79">
        <f>((SUM(L9:L1006)/60)-TRUNC((SUM(L9:L1006)/60)))*60</f>
        <v>6.0000000000000853</v>
      </c>
      <c r="P4" s="79">
        <f>((SUM(M9:M1006)/60)-TRUNC((SUM(M9:M1006)/60)))*60</f>
        <v>0</v>
      </c>
      <c r="Q4" s="79">
        <f t="shared" ref="Q4:S4" si="1">((SUM(N11:N1008)/60)-TRUNC((SUM(N11:N1008)/60)))*60</f>
        <v>18</v>
      </c>
      <c r="R4" s="79">
        <f t="shared" si="1"/>
        <v>0</v>
      </c>
      <c r="S4" s="78">
        <f t="shared" si="1"/>
        <v>0</v>
      </c>
      <c r="T4" s="73"/>
      <c r="W4" s="223"/>
    </row>
    <row r="5" spans="1:39" s="72" customFormat="1" ht="18" customHeight="1">
      <c r="A5" s="76"/>
      <c r="B5" s="76"/>
      <c r="C5" s="77"/>
      <c r="D5" s="77"/>
      <c r="E5" s="77"/>
      <c r="F5" s="77"/>
      <c r="G5" s="76"/>
      <c r="H5" s="76"/>
      <c r="I5" s="76"/>
      <c r="J5" s="76"/>
      <c r="K5" s="76"/>
      <c r="L5" s="73"/>
      <c r="M5" s="73"/>
      <c r="N5" s="73"/>
      <c r="O5" s="73"/>
      <c r="P5" s="73"/>
      <c r="Q5" s="76"/>
      <c r="R5" s="76"/>
      <c r="S5" s="76"/>
      <c r="T5" s="73"/>
      <c r="W5" s="223"/>
    </row>
    <row r="6" spans="1:39" s="72" customFormat="1" ht="15.75" customHeight="1">
      <c r="A6" s="390" t="s">
        <v>0</v>
      </c>
      <c r="B6" s="390" t="s">
        <v>112</v>
      </c>
      <c r="C6" s="388" t="s">
        <v>111</v>
      </c>
      <c r="D6" s="389"/>
      <c r="E6" s="388" t="s">
        <v>110</v>
      </c>
      <c r="F6" s="389"/>
      <c r="G6" s="390" t="s">
        <v>109</v>
      </c>
      <c r="H6" s="390" t="s">
        <v>108</v>
      </c>
      <c r="I6" s="389"/>
      <c r="J6" s="400" t="s">
        <v>440</v>
      </c>
      <c r="K6" s="402" t="s">
        <v>439</v>
      </c>
      <c r="L6" s="390" t="s">
        <v>107</v>
      </c>
      <c r="M6" s="399"/>
      <c r="N6" s="399"/>
      <c r="O6" s="399"/>
      <c r="P6" s="399"/>
      <c r="Q6" s="400" t="s">
        <v>106</v>
      </c>
      <c r="R6" s="401"/>
      <c r="S6" s="401"/>
      <c r="T6" s="73"/>
      <c r="W6" s="223"/>
      <c r="X6" s="405" t="s">
        <v>7</v>
      </c>
    </row>
    <row r="7" spans="1:39" s="72" customFormat="1" ht="23.1" customHeight="1">
      <c r="A7" s="389"/>
      <c r="B7" s="389"/>
      <c r="C7" s="389"/>
      <c r="D7" s="389"/>
      <c r="E7" s="389"/>
      <c r="F7" s="389"/>
      <c r="G7" s="389"/>
      <c r="H7" s="389"/>
      <c r="I7" s="389"/>
      <c r="J7" s="401"/>
      <c r="K7" s="403"/>
      <c r="L7" s="399"/>
      <c r="M7" s="399"/>
      <c r="N7" s="399"/>
      <c r="O7" s="399"/>
      <c r="P7" s="399"/>
      <c r="Q7" s="401"/>
      <c r="R7" s="401"/>
      <c r="S7" s="401"/>
      <c r="T7" s="73"/>
      <c r="U7" s="73"/>
      <c r="V7" s="73"/>
      <c r="W7" s="223"/>
      <c r="X7" s="405"/>
    </row>
    <row r="8" spans="1:39" s="72" customFormat="1" ht="41.1" customHeight="1">
      <c r="A8" s="75" t="s">
        <v>105</v>
      </c>
      <c r="B8" s="75" t="s">
        <v>104</v>
      </c>
      <c r="C8" s="75" t="s">
        <v>103</v>
      </c>
      <c r="D8" s="75" t="s">
        <v>102</v>
      </c>
      <c r="E8" s="75" t="s">
        <v>101</v>
      </c>
      <c r="F8" s="75" t="s">
        <v>100</v>
      </c>
      <c r="G8" s="75" t="s">
        <v>99</v>
      </c>
      <c r="H8" s="75" t="s">
        <v>98</v>
      </c>
      <c r="I8" s="75" t="s">
        <v>97</v>
      </c>
      <c r="J8" s="401"/>
      <c r="K8" s="404"/>
      <c r="L8" s="75" t="s">
        <v>96</v>
      </c>
      <c r="M8" s="75" t="s">
        <v>7</v>
      </c>
      <c r="N8" s="75" t="s">
        <v>94</v>
      </c>
      <c r="O8" s="75" t="s">
        <v>93</v>
      </c>
      <c r="P8" s="75" t="s">
        <v>92</v>
      </c>
      <c r="Q8" s="401"/>
      <c r="R8" s="401"/>
      <c r="S8" s="401"/>
      <c r="T8" s="74"/>
      <c r="U8" s="73"/>
      <c r="W8" s="223"/>
      <c r="X8" s="405"/>
    </row>
    <row r="9" spans="1:39" s="183" customFormat="1" ht="24.95" hidden="1" customHeight="1">
      <c r="A9" s="195">
        <v>44750</v>
      </c>
      <c r="B9" s="196" t="s">
        <v>294</v>
      </c>
      <c r="C9" s="197">
        <v>0.41666666666666669</v>
      </c>
      <c r="D9" s="197">
        <v>0.43333333333333335</v>
      </c>
      <c r="E9" s="198" t="s">
        <v>292</v>
      </c>
      <c r="F9" s="198" t="s">
        <v>119</v>
      </c>
      <c r="G9" s="196">
        <v>24</v>
      </c>
      <c r="H9" s="196">
        <v>1</v>
      </c>
      <c r="I9" s="196"/>
      <c r="J9" s="182" t="s">
        <v>20</v>
      </c>
      <c r="K9" s="182"/>
      <c r="L9" s="196"/>
      <c r="M9" s="196"/>
      <c r="N9" s="196"/>
      <c r="O9" s="196"/>
      <c r="P9" s="196"/>
      <c r="Q9" s="491" t="s">
        <v>298</v>
      </c>
      <c r="R9" s="491"/>
      <c r="S9" s="491"/>
      <c r="W9" s="229"/>
      <c r="X9" s="182" t="s">
        <v>10</v>
      </c>
    </row>
    <row r="10" spans="1:39" s="183" customFormat="1" ht="24.95" hidden="1" customHeight="1">
      <c r="A10" s="195"/>
      <c r="B10" s="196"/>
      <c r="C10" s="197"/>
      <c r="D10" s="199"/>
      <c r="E10" s="198"/>
      <c r="F10" s="198"/>
      <c r="G10" s="196"/>
      <c r="H10" s="196"/>
      <c r="I10" s="196"/>
      <c r="J10" s="182"/>
      <c r="K10" s="182"/>
      <c r="L10" s="196"/>
      <c r="M10" s="196"/>
      <c r="N10" s="196"/>
      <c r="O10" s="196"/>
      <c r="P10" s="196"/>
      <c r="Q10" s="491"/>
      <c r="R10" s="491"/>
      <c r="S10" s="491"/>
      <c r="W10" s="229"/>
      <c r="X10" s="182" t="s">
        <v>10</v>
      </c>
    </row>
    <row r="11" spans="1:39" s="183" customFormat="1" ht="24.95" hidden="1" customHeight="1">
      <c r="A11" s="190">
        <v>44799</v>
      </c>
      <c r="B11" s="200" t="s">
        <v>291</v>
      </c>
      <c r="C11" s="201">
        <v>0.375</v>
      </c>
      <c r="D11" s="202">
        <v>0.38541666666666669</v>
      </c>
      <c r="E11" s="198" t="s">
        <v>292</v>
      </c>
      <c r="F11" s="198" t="s">
        <v>119</v>
      </c>
      <c r="G11" s="181">
        <v>15</v>
      </c>
      <c r="H11" s="203">
        <v>1</v>
      </c>
      <c r="I11" s="203"/>
      <c r="J11" s="185" t="s">
        <v>20</v>
      </c>
      <c r="K11" s="185"/>
      <c r="L11" s="179"/>
      <c r="M11" s="180"/>
      <c r="N11" s="181"/>
      <c r="O11" s="181"/>
      <c r="P11" s="181"/>
      <c r="Q11" s="488" t="s">
        <v>295</v>
      </c>
      <c r="R11" s="489"/>
      <c r="S11" s="490"/>
      <c r="W11" s="229"/>
      <c r="X11" s="182"/>
    </row>
    <row r="12" spans="1:39" s="183" customFormat="1" ht="24.95" hidden="1" customHeight="1">
      <c r="A12" s="191">
        <v>44799</v>
      </c>
      <c r="B12" s="198" t="s">
        <v>291</v>
      </c>
      <c r="C12" s="202">
        <v>0.3888888888888889</v>
      </c>
      <c r="D12" s="202">
        <v>0.40277777777777773</v>
      </c>
      <c r="E12" s="198" t="s">
        <v>292</v>
      </c>
      <c r="F12" s="198" t="s">
        <v>119</v>
      </c>
      <c r="G12" s="181">
        <v>20</v>
      </c>
      <c r="H12" s="203">
        <v>1</v>
      </c>
      <c r="I12" s="203"/>
      <c r="J12" s="185" t="s">
        <v>20</v>
      </c>
      <c r="K12" s="185"/>
      <c r="L12" s="179"/>
      <c r="M12" s="180"/>
      <c r="N12" s="180"/>
      <c r="O12" s="182"/>
      <c r="P12" s="182"/>
      <c r="Q12" s="488" t="s">
        <v>295</v>
      </c>
      <c r="R12" s="489"/>
      <c r="S12" s="490"/>
      <c r="W12" s="229"/>
      <c r="X12" s="182"/>
    </row>
    <row r="13" spans="1:39" s="183" customFormat="1" ht="24.95" hidden="1" customHeight="1">
      <c r="A13" s="191">
        <v>44799</v>
      </c>
      <c r="B13" s="198" t="s">
        <v>291</v>
      </c>
      <c r="C13" s="202">
        <v>0.40625</v>
      </c>
      <c r="D13" s="202">
        <v>0.40972222222222227</v>
      </c>
      <c r="E13" s="198" t="s">
        <v>292</v>
      </c>
      <c r="F13" s="198" t="s">
        <v>119</v>
      </c>
      <c r="G13" s="181">
        <v>5</v>
      </c>
      <c r="H13" s="203">
        <v>1</v>
      </c>
      <c r="I13" s="203"/>
      <c r="J13" s="185" t="s">
        <v>20</v>
      </c>
      <c r="K13" s="185"/>
      <c r="L13" s="179"/>
      <c r="M13" s="182"/>
      <c r="N13" s="182"/>
      <c r="O13" s="182"/>
      <c r="P13" s="182"/>
      <c r="Q13" s="488" t="s">
        <v>295</v>
      </c>
      <c r="R13" s="489"/>
      <c r="S13" s="490"/>
      <c r="W13" s="229"/>
      <c r="X13" s="182"/>
    </row>
    <row r="14" spans="1:39" s="183" customFormat="1" ht="24.95" hidden="1" customHeight="1">
      <c r="A14" s="191">
        <v>44799</v>
      </c>
      <c r="B14" s="198" t="s">
        <v>291</v>
      </c>
      <c r="C14" s="202">
        <v>0.43611111111111112</v>
      </c>
      <c r="D14" s="202">
        <v>0.44375000000000003</v>
      </c>
      <c r="E14" s="198" t="s">
        <v>292</v>
      </c>
      <c r="F14" s="198" t="s">
        <v>119</v>
      </c>
      <c r="G14" s="181">
        <v>11</v>
      </c>
      <c r="H14" s="203">
        <v>1</v>
      </c>
      <c r="I14" s="203"/>
      <c r="J14" s="185" t="s">
        <v>20</v>
      </c>
      <c r="K14" s="185"/>
      <c r="L14" s="179"/>
      <c r="M14" s="182"/>
      <c r="N14" s="182"/>
      <c r="O14" s="182"/>
      <c r="P14" s="182"/>
      <c r="Q14" s="488" t="s">
        <v>295</v>
      </c>
      <c r="R14" s="489"/>
      <c r="S14" s="490"/>
      <c r="W14" s="229"/>
      <c r="X14" s="182"/>
    </row>
    <row r="15" spans="1:39" s="183" customFormat="1" ht="24.95" hidden="1" customHeight="1">
      <c r="A15" s="191">
        <v>44799</v>
      </c>
      <c r="B15" s="198" t="s">
        <v>291</v>
      </c>
      <c r="C15" s="202">
        <v>0.44444444444444442</v>
      </c>
      <c r="D15" s="202">
        <v>0.4548611111111111</v>
      </c>
      <c r="E15" s="198" t="s">
        <v>292</v>
      </c>
      <c r="F15" s="198" t="s">
        <v>119</v>
      </c>
      <c r="G15" s="181">
        <v>15</v>
      </c>
      <c r="H15" s="203">
        <v>1</v>
      </c>
      <c r="I15" s="203"/>
      <c r="J15" s="185" t="s">
        <v>20</v>
      </c>
      <c r="K15" s="185"/>
      <c r="L15" s="179"/>
      <c r="M15" s="182"/>
      <c r="N15" s="182"/>
      <c r="O15" s="182"/>
      <c r="P15" s="182"/>
      <c r="Q15" s="488" t="s">
        <v>295</v>
      </c>
      <c r="R15" s="489"/>
      <c r="S15" s="490"/>
      <c r="W15" s="229"/>
      <c r="X15" s="182"/>
    </row>
    <row r="16" spans="1:39" s="183" customFormat="1" ht="24.95" hidden="1" customHeight="1">
      <c r="A16" s="191">
        <v>44799</v>
      </c>
      <c r="B16" s="198" t="s">
        <v>291</v>
      </c>
      <c r="C16" s="202">
        <v>0.4548611111111111</v>
      </c>
      <c r="D16" s="202">
        <v>0.46527777777777773</v>
      </c>
      <c r="E16" s="198" t="s">
        <v>292</v>
      </c>
      <c r="F16" s="198" t="s">
        <v>119</v>
      </c>
      <c r="G16" s="181">
        <v>15</v>
      </c>
      <c r="H16" s="203">
        <v>1</v>
      </c>
      <c r="I16" s="203"/>
      <c r="J16" s="185" t="s">
        <v>20</v>
      </c>
      <c r="K16" s="185"/>
      <c r="L16" s="179"/>
      <c r="M16" s="182"/>
      <c r="N16" s="182"/>
      <c r="O16" s="182"/>
      <c r="P16" s="182"/>
      <c r="Q16" s="488" t="s">
        <v>295</v>
      </c>
      <c r="R16" s="489"/>
      <c r="S16" s="490"/>
      <c r="W16" s="229"/>
      <c r="X16" s="182"/>
    </row>
    <row r="17" spans="1:24" s="183" customFormat="1" ht="24.95" hidden="1" customHeight="1">
      <c r="A17" s="191">
        <v>44807</v>
      </c>
      <c r="B17" s="200" t="s">
        <v>293</v>
      </c>
      <c r="C17" s="202">
        <v>0.36458333333333331</v>
      </c>
      <c r="D17" s="202">
        <v>0.37916666666666665</v>
      </c>
      <c r="E17" s="198" t="s">
        <v>292</v>
      </c>
      <c r="F17" s="198" t="s">
        <v>119</v>
      </c>
      <c r="G17" s="181">
        <v>21</v>
      </c>
      <c r="H17" s="203">
        <v>1</v>
      </c>
      <c r="I17" s="203"/>
      <c r="J17" s="185" t="s">
        <v>20</v>
      </c>
      <c r="K17" s="185"/>
      <c r="L17" s="179"/>
      <c r="M17" s="182"/>
      <c r="N17" s="182"/>
      <c r="O17" s="182"/>
      <c r="P17" s="182"/>
      <c r="Q17" s="488" t="s">
        <v>296</v>
      </c>
      <c r="R17" s="489"/>
      <c r="S17" s="490"/>
      <c r="W17" s="229"/>
      <c r="X17" s="182"/>
    </row>
    <row r="18" spans="1:24" s="183" customFormat="1" ht="24.95" hidden="1" customHeight="1">
      <c r="A18" s="191">
        <v>44807</v>
      </c>
      <c r="B18" s="198" t="s">
        <v>293</v>
      </c>
      <c r="C18" s="202">
        <v>0.38055555555555554</v>
      </c>
      <c r="D18" s="202">
        <v>0.3888888888888889</v>
      </c>
      <c r="E18" s="198" t="s">
        <v>292</v>
      </c>
      <c r="F18" s="198" t="s">
        <v>119</v>
      </c>
      <c r="G18" s="181">
        <v>12</v>
      </c>
      <c r="H18" s="203">
        <v>1</v>
      </c>
      <c r="I18" s="203"/>
      <c r="J18" s="185" t="s">
        <v>20</v>
      </c>
      <c r="K18" s="185"/>
      <c r="L18" s="179"/>
      <c r="M18" s="182"/>
      <c r="N18" s="182"/>
      <c r="O18" s="182"/>
      <c r="P18" s="182"/>
      <c r="Q18" s="488" t="s">
        <v>296</v>
      </c>
      <c r="R18" s="489"/>
      <c r="S18" s="490"/>
      <c r="W18" s="229"/>
      <c r="X18" s="182"/>
    </row>
    <row r="19" spans="1:24" s="183" customFormat="1" ht="24.95" hidden="1" customHeight="1">
      <c r="A19" s="191">
        <v>44820</v>
      </c>
      <c r="B19" s="200" t="s">
        <v>60</v>
      </c>
      <c r="C19" s="202">
        <v>0.96875</v>
      </c>
      <c r="D19" s="202">
        <v>0.97569444444444453</v>
      </c>
      <c r="E19" s="198" t="s">
        <v>292</v>
      </c>
      <c r="F19" s="198" t="s">
        <v>119</v>
      </c>
      <c r="G19" s="181">
        <v>10</v>
      </c>
      <c r="H19" s="203"/>
      <c r="I19" s="203">
        <v>1</v>
      </c>
      <c r="J19" s="185" t="s">
        <v>20</v>
      </c>
      <c r="K19" s="185"/>
      <c r="L19" s="179"/>
      <c r="M19" s="182"/>
      <c r="N19" s="182"/>
      <c r="O19" s="182"/>
      <c r="P19" s="182"/>
      <c r="Q19" s="488" t="s">
        <v>297</v>
      </c>
      <c r="R19" s="489"/>
      <c r="S19" s="490"/>
      <c r="W19" s="229"/>
      <c r="X19" s="182"/>
    </row>
    <row r="20" spans="1:24" s="183" customFormat="1" ht="24.95" hidden="1" customHeight="1">
      <c r="A20" s="191">
        <v>44820</v>
      </c>
      <c r="B20" s="198" t="s">
        <v>60</v>
      </c>
      <c r="C20" s="202">
        <v>0.9770833333333333</v>
      </c>
      <c r="D20" s="202">
        <v>0.98819444444444438</v>
      </c>
      <c r="E20" s="198" t="s">
        <v>292</v>
      </c>
      <c r="F20" s="198" t="s">
        <v>119</v>
      </c>
      <c r="G20" s="181">
        <v>16</v>
      </c>
      <c r="H20" s="203"/>
      <c r="I20" s="203">
        <v>1</v>
      </c>
      <c r="J20" s="185" t="s">
        <v>20</v>
      </c>
      <c r="K20" s="185"/>
      <c r="L20" s="179"/>
      <c r="M20" s="182"/>
      <c r="N20" s="182"/>
      <c r="O20" s="182"/>
      <c r="P20" s="182"/>
      <c r="Q20" s="488" t="s">
        <v>297</v>
      </c>
      <c r="R20" s="489"/>
      <c r="S20" s="490"/>
      <c r="W20" s="229"/>
      <c r="X20" s="182"/>
    </row>
    <row r="21" spans="1:24" s="183" customFormat="1" ht="24.95" hidden="1" customHeight="1">
      <c r="A21" s="191">
        <v>44821</v>
      </c>
      <c r="B21" s="198" t="s">
        <v>60</v>
      </c>
      <c r="C21" s="202">
        <v>6.3888888888888884E-2</v>
      </c>
      <c r="D21" s="202">
        <v>7.2222222222222229E-2</v>
      </c>
      <c r="E21" s="198" t="s">
        <v>292</v>
      </c>
      <c r="F21" s="198" t="s">
        <v>119</v>
      </c>
      <c r="G21" s="181">
        <v>12</v>
      </c>
      <c r="H21" s="203"/>
      <c r="I21" s="203">
        <v>1</v>
      </c>
      <c r="J21" s="185" t="s">
        <v>20</v>
      </c>
      <c r="K21" s="185"/>
      <c r="L21" s="179"/>
      <c r="M21" s="182"/>
      <c r="N21" s="182"/>
      <c r="O21" s="182"/>
      <c r="P21" s="182"/>
      <c r="Q21" s="488" t="s">
        <v>297</v>
      </c>
      <c r="R21" s="489"/>
      <c r="S21" s="490"/>
      <c r="W21" s="229"/>
      <c r="X21" s="182"/>
    </row>
    <row r="22" spans="1:24" s="183" customFormat="1" ht="24.95" hidden="1" customHeight="1">
      <c r="A22" s="191">
        <v>44821</v>
      </c>
      <c r="B22" s="198" t="s">
        <v>60</v>
      </c>
      <c r="C22" s="202">
        <v>0.11319444444444444</v>
      </c>
      <c r="D22" s="202">
        <v>0.12083333333333333</v>
      </c>
      <c r="E22" s="198" t="s">
        <v>292</v>
      </c>
      <c r="F22" s="198" t="s">
        <v>119</v>
      </c>
      <c r="G22" s="181">
        <v>11</v>
      </c>
      <c r="H22" s="203"/>
      <c r="I22" s="203">
        <v>1</v>
      </c>
      <c r="J22" s="185" t="s">
        <v>20</v>
      </c>
      <c r="K22" s="185"/>
      <c r="L22" s="179"/>
      <c r="M22" s="182"/>
      <c r="N22" s="182"/>
      <c r="O22" s="182"/>
      <c r="P22" s="182"/>
      <c r="Q22" s="488" t="s">
        <v>297</v>
      </c>
      <c r="R22" s="489"/>
      <c r="S22" s="490"/>
      <c r="W22" s="229"/>
      <c r="X22" s="182"/>
    </row>
    <row r="23" spans="1:24" s="183" customFormat="1" ht="24.95" hidden="1" customHeight="1">
      <c r="A23" s="191">
        <v>44750</v>
      </c>
      <c r="B23" s="200" t="s">
        <v>294</v>
      </c>
      <c r="C23" s="202">
        <v>0.41666666666666669</v>
      </c>
      <c r="D23" s="202">
        <v>0.43611111111111112</v>
      </c>
      <c r="E23" s="198" t="s">
        <v>292</v>
      </c>
      <c r="F23" s="198" t="s">
        <v>119</v>
      </c>
      <c r="G23" s="181">
        <v>28</v>
      </c>
      <c r="H23" s="203">
        <v>1</v>
      </c>
      <c r="I23" s="203"/>
      <c r="J23" s="185" t="s">
        <v>20</v>
      </c>
      <c r="K23" s="185"/>
      <c r="L23" s="179"/>
      <c r="M23" s="182"/>
      <c r="N23" s="182"/>
      <c r="O23" s="182"/>
      <c r="P23" s="182"/>
      <c r="Q23" s="488" t="s">
        <v>298</v>
      </c>
      <c r="R23" s="489"/>
      <c r="S23" s="490"/>
      <c r="W23" s="229"/>
      <c r="X23" s="182"/>
    </row>
    <row r="24" spans="1:24" s="183" customFormat="1" ht="24.95" hidden="1" customHeight="1">
      <c r="A24" s="191">
        <v>44750</v>
      </c>
      <c r="B24" s="200" t="s">
        <v>294</v>
      </c>
      <c r="C24" s="202">
        <v>0.47916666666666669</v>
      </c>
      <c r="D24" s="202">
        <v>0.5</v>
      </c>
      <c r="E24" s="198" t="s">
        <v>292</v>
      </c>
      <c r="F24" s="198" t="s">
        <v>119</v>
      </c>
      <c r="G24" s="181">
        <v>30</v>
      </c>
      <c r="H24" s="203">
        <v>1</v>
      </c>
      <c r="I24" s="203"/>
      <c r="J24" s="185" t="s">
        <v>20</v>
      </c>
      <c r="K24" s="185"/>
      <c r="L24" s="179"/>
      <c r="M24" s="182"/>
      <c r="N24" s="182"/>
      <c r="O24" s="182"/>
      <c r="P24" s="182"/>
      <c r="Q24" s="488" t="s">
        <v>298</v>
      </c>
      <c r="R24" s="489"/>
      <c r="S24" s="490"/>
      <c r="W24" s="229"/>
      <c r="X24" s="182"/>
    </row>
    <row r="25" spans="1:24" s="183" customFormat="1" ht="24.95" hidden="1" customHeight="1">
      <c r="A25" s="190">
        <v>44896</v>
      </c>
      <c r="B25" s="200" t="s">
        <v>299</v>
      </c>
      <c r="C25" s="204">
        <v>0.52083333333333337</v>
      </c>
      <c r="D25" s="204">
        <v>0.52916666666666667</v>
      </c>
      <c r="E25" s="205" t="s">
        <v>292</v>
      </c>
      <c r="F25" s="206" t="s">
        <v>119</v>
      </c>
      <c r="G25" s="181">
        <v>12</v>
      </c>
      <c r="H25" s="207">
        <v>1</v>
      </c>
      <c r="I25" s="207"/>
      <c r="J25" s="185" t="s">
        <v>20</v>
      </c>
      <c r="K25" s="185"/>
      <c r="L25" s="179"/>
      <c r="M25" s="182"/>
      <c r="N25" s="182"/>
      <c r="O25" s="182"/>
      <c r="P25" s="182"/>
      <c r="Q25" s="492" t="s">
        <v>309</v>
      </c>
      <c r="R25" s="492"/>
      <c r="S25" s="492"/>
      <c r="W25" s="229"/>
      <c r="X25" s="182"/>
    </row>
    <row r="26" spans="1:24" s="183" customFormat="1" ht="24.95" hidden="1" customHeight="1">
      <c r="A26" s="191">
        <v>44930</v>
      </c>
      <c r="B26" s="186" t="s">
        <v>300</v>
      </c>
      <c r="C26" s="204">
        <v>0.38958333333333334</v>
      </c>
      <c r="D26" s="204">
        <v>0.40416666666666662</v>
      </c>
      <c r="E26" s="206" t="s">
        <v>292</v>
      </c>
      <c r="F26" s="206" t="s">
        <v>119</v>
      </c>
      <c r="G26" s="181">
        <v>11</v>
      </c>
      <c r="H26" s="207">
        <v>1</v>
      </c>
      <c r="I26" s="207"/>
      <c r="J26" s="185" t="s">
        <v>20</v>
      </c>
      <c r="K26" s="185"/>
      <c r="L26" s="179"/>
      <c r="M26" s="182"/>
      <c r="N26" s="182"/>
      <c r="O26" s="182"/>
      <c r="P26" s="182"/>
      <c r="Q26" s="492" t="s">
        <v>310</v>
      </c>
      <c r="R26" s="492"/>
      <c r="S26" s="492"/>
      <c r="W26" s="229"/>
      <c r="X26" s="182"/>
    </row>
    <row r="27" spans="1:24" s="183" customFormat="1" ht="24.95" hidden="1" customHeight="1">
      <c r="A27" s="191">
        <v>44931</v>
      </c>
      <c r="B27" s="200" t="s">
        <v>301</v>
      </c>
      <c r="C27" s="204">
        <v>0.45833333333333331</v>
      </c>
      <c r="D27" s="204">
        <v>0.48680555555555555</v>
      </c>
      <c r="E27" s="206" t="s">
        <v>292</v>
      </c>
      <c r="F27" s="206" t="s">
        <v>119</v>
      </c>
      <c r="G27" s="181">
        <v>41</v>
      </c>
      <c r="H27" s="207">
        <v>2</v>
      </c>
      <c r="I27" s="207"/>
      <c r="J27" s="185" t="s">
        <v>20</v>
      </c>
      <c r="K27" s="185"/>
      <c r="L27" s="179"/>
      <c r="M27" s="182"/>
      <c r="N27" s="182"/>
      <c r="O27" s="182"/>
      <c r="P27" s="182"/>
      <c r="Q27" s="492" t="s">
        <v>310</v>
      </c>
      <c r="R27" s="492"/>
      <c r="S27" s="492"/>
      <c r="W27" s="229"/>
      <c r="X27" s="182"/>
    </row>
    <row r="28" spans="1:24" s="183" customFormat="1" ht="24.95" hidden="1" customHeight="1">
      <c r="A28" s="191">
        <v>44954</v>
      </c>
      <c r="B28" s="200" t="s">
        <v>302</v>
      </c>
      <c r="C28" s="204">
        <v>0.76388888888888884</v>
      </c>
      <c r="D28" s="204">
        <v>0.78125</v>
      </c>
      <c r="E28" s="206" t="s">
        <v>292</v>
      </c>
      <c r="F28" s="206" t="s">
        <v>119</v>
      </c>
      <c r="G28" s="181">
        <v>25</v>
      </c>
      <c r="H28" s="207">
        <v>1</v>
      </c>
      <c r="I28" s="207"/>
      <c r="J28" s="185" t="s">
        <v>20</v>
      </c>
      <c r="K28" s="185"/>
      <c r="L28" s="179"/>
      <c r="M28" s="182"/>
      <c r="N28" s="182"/>
      <c r="O28" s="182"/>
      <c r="P28" s="182"/>
      <c r="Q28" s="492" t="s">
        <v>310</v>
      </c>
      <c r="R28" s="492"/>
      <c r="S28" s="492"/>
      <c r="W28" s="229"/>
      <c r="X28" s="182"/>
    </row>
    <row r="29" spans="1:24" s="183" customFormat="1" ht="24.95" hidden="1" customHeight="1">
      <c r="A29" s="191">
        <v>44853</v>
      </c>
      <c r="B29" s="200" t="s">
        <v>303</v>
      </c>
      <c r="C29" s="204">
        <v>0.45833333333333331</v>
      </c>
      <c r="D29" s="204">
        <v>0.46527777777777773</v>
      </c>
      <c r="E29" s="206" t="s">
        <v>292</v>
      </c>
      <c r="F29" s="206" t="s">
        <v>119</v>
      </c>
      <c r="G29" s="181">
        <v>10</v>
      </c>
      <c r="H29" s="207">
        <v>1</v>
      </c>
      <c r="I29" s="207"/>
      <c r="J29" s="185" t="s">
        <v>20</v>
      </c>
      <c r="K29" s="185"/>
      <c r="L29" s="179"/>
      <c r="M29" s="182"/>
      <c r="N29" s="182"/>
      <c r="O29" s="182"/>
      <c r="P29" s="182"/>
      <c r="Q29" s="492" t="s">
        <v>311</v>
      </c>
      <c r="R29" s="492"/>
      <c r="S29" s="492"/>
      <c r="W29" s="229"/>
      <c r="X29" s="182"/>
    </row>
    <row r="30" spans="1:24" s="183" customFormat="1" ht="24.95" hidden="1" customHeight="1">
      <c r="A30" s="191">
        <v>44863</v>
      </c>
      <c r="B30" s="200" t="s">
        <v>304</v>
      </c>
      <c r="C30" s="204">
        <v>0.15277777777777776</v>
      </c>
      <c r="D30" s="204">
        <v>0.16666666666666666</v>
      </c>
      <c r="E30" s="206" t="s">
        <v>292</v>
      </c>
      <c r="F30" s="206" t="s">
        <v>119</v>
      </c>
      <c r="G30" s="181">
        <v>20</v>
      </c>
      <c r="H30" s="207"/>
      <c r="I30" s="207">
        <v>1</v>
      </c>
      <c r="J30" s="185" t="s">
        <v>20</v>
      </c>
      <c r="K30" s="185"/>
      <c r="L30" s="179"/>
      <c r="M30" s="182"/>
      <c r="N30" s="182"/>
      <c r="O30" s="182"/>
      <c r="P30" s="182"/>
      <c r="Q30" s="492" t="s">
        <v>311</v>
      </c>
      <c r="R30" s="492"/>
      <c r="S30" s="492"/>
      <c r="W30" s="229"/>
      <c r="X30" s="182"/>
    </row>
    <row r="31" spans="1:24" s="183" customFormat="1" ht="24.95" hidden="1" customHeight="1">
      <c r="A31" s="191">
        <v>44868</v>
      </c>
      <c r="B31" s="200" t="s">
        <v>305</v>
      </c>
      <c r="C31" s="204">
        <v>0.76597222222222217</v>
      </c>
      <c r="D31" s="204">
        <v>0.77083333333333337</v>
      </c>
      <c r="E31" s="206" t="s">
        <v>292</v>
      </c>
      <c r="F31" s="206" t="s">
        <v>119</v>
      </c>
      <c r="G31" s="181">
        <v>7</v>
      </c>
      <c r="H31" s="207">
        <v>1</v>
      </c>
      <c r="I31" s="207"/>
      <c r="J31" s="185" t="s">
        <v>20</v>
      </c>
      <c r="K31" s="185"/>
      <c r="L31" s="179"/>
      <c r="M31" s="182"/>
      <c r="N31" s="182"/>
      <c r="O31" s="182"/>
      <c r="P31" s="182"/>
      <c r="Q31" s="492" t="s">
        <v>312</v>
      </c>
      <c r="R31" s="492"/>
      <c r="S31" s="492"/>
      <c r="W31" s="229"/>
      <c r="X31" s="182"/>
    </row>
    <row r="32" spans="1:24" s="183" customFormat="1" ht="24.95" hidden="1" customHeight="1">
      <c r="A32" s="191">
        <v>44874</v>
      </c>
      <c r="B32" s="200" t="s">
        <v>306</v>
      </c>
      <c r="C32" s="204">
        <v>0.37847222222222227</v>
      </c>
      <c r="D32" s="204">
        <v>0.39583333333333331</v>
      </c>
      <c r="E32" s="206" t="s">
        <v>292</v>
      </c>
      <c r="F32" s="206" t="s">
        <v>119</v>
      </c>
      <c r="G32" s="181">
        <v>25</v>
      </c>
      <c r="H32" s="207">
        <v>1</v>
      </c>
      <c r="I32" s="207"/>
      <c r="J32" s="185" t="s">
        <v>20</v>
      </c>
      <c r="K32" s="185"/>
      <c r="L32" s="179"/>
      <c r="M32" s="182"/>
      <c r="N32" s="182"/>
      <c r="O32" s="182"/>
      <c r="P32" s="182"/>
      <c r="Q32" s="492" t="s">
        <v>312</v>
      </c>
      <c r="R32" s="492"/>
      <c r="S32" s="492"/>
      <c r="W32" s="229"/>
      <c r="X32" s="182"/>
    </row>
    <row r="33" spans="1:24" s="183" customFormat="1" ht="24.95" hidden="1" customHeight="1">
      <c r="A33" s="191">
        <v>44874</v>
      </c>
      <c r="B33" s="206" t="s">
        <v>306</v>
      </c>
      <c r="C33" s="204">
        <v>0.40277777777777773</v>
      </c>
      <c r="D33" s="204">
        <v>0.4201388888888889</v>
      </c>
      <c r="E33" s="206" t="s">
        <v>292</v>
      </c>
      <c r="F33" s="206" t="s">
        <v>119</v>
      </c>
      <c r="G33" s="181">
        <v>25</v>
      </c>
      <c r="H33" s="207">
        <v>1</v>
      </c>
      <c r="I33" s="207"/>
      <c r="J33" s="185" t="s">
        <v>20</v>
      </c>
      <c r="K33" s="185"/>
      <c r="L33" s="179"/>
      <c r="M33" s="182"/>
      <c r="N33" s="182"/>
      <c r="O33" s="182"/>
      <c r="P33" s="182"/>
      <c r="Q33" s="492" t="s">
        <v>312</v>
      </c>
      <c r="R33" s="492"/>
      <c r="S33" s="492"/>
      <c r="W33" s="229"/>
      <c r="X33" s="182"/>
    </row>
    <row r="34" spans="1:24" s="183" customFormat="1" ht="24.95" hidden="1" customHeight="1">
      <c r="A34" s="191">
        <v>45014</v>
      </c>
      <c r="B34" s="200" t="s">
        <v>307</v>
      </c>
      <c r="C34" s="204">
        <v>6.9444444444444434E-2</v>
      </c>
      <c r="D34" s="204">
        <v>8.1944444444444445E-2</v>
      </c>
      <c r="E34" s="206" t="s">
        <v>292</v>
      </c>
      <c r="F34" s="206" t="s">
        <v>119</v>
      </c>
      <c r="G34" s="181">
        <v>18</v>
      </c>
      <c r="H34" s="208"/>
      <c r="I34" s="207">
        <v>1</v>
      </c>
      <c r="J34" s="185" t="s">
        <v>20</v>
      </c>
      <c r="K34" s="185"/>
      <c r="L34" s="179"/>
      <c r="M34" s="182"/>
      <c r="N34" s="182"/>
      <c r="O34" s="182"/>
      <c r="P34" s="182"/>
      <c r="Q34" s="492" t="s">
        <v>312</v>
      </c>
      <c r="R34" s="492"/>
      <c r="S34" s="492"/>
      <c r="W34" s="229"/>
      <c r="X34" s="182"/>
    </row>
    <row r="35" spans="1:24" s="183" customFormat="1" ht="24.95" hidden="1" customHeight="1">
      <c r="A35" s="191">
        <v>45014</v>
      </c>
      <c r="B35" s="206" t="s">
        <v>307</v>
      </c>
      <c r="C35" s="204">
        <v>8.6805555555555566E-2</v>
      </c>
      <c r="D35" s="204">
        <v>9.1666666666666674E-2</v>
      </c>
      <c r="E35" s="206" t="s">
        <v>292</v>
      </c>
      <c r="F35" s="206" t="s">
        <v>119</v>
      </c>
      <c r="G35" s="181">
        <v>7</v>
      </c>
      <c r="H35" s="208"/>
      <c r="I35" s="207">
        <v>1</v>
      </c>
      <c r="J35" s="185" t="s">
        <v>20</v>
      </c>
      <c r="K35" s="185"/>
      <c r="L35" s="179"/>
      <c r="M35" s="182"/>
      <c r="N35" s="182"/>
      <c r="O35" s="182"/>
      <c r="P35" s="182"/>
      <c r="Q35" s="492"/>
      <c r="R35" s="492"/>
      <c r="S35" s="492"/>
      <c r="W35" s="229"/>
      <c r="X35" s="182"/>
    </row>
    <row r="36" spans="1:24" s="183" customFormat="1" ht="24.95" hidden="1" customHeight="1">
      <c r="A36" s="191">
        <v>45015</v>
      </c>
      <c r="B36" s="206" t="s">
        <v>307</v>
      </c>
      <c r="C36" s="204">
        <v>9.930555555555555E-2</v>
      </c>
      <c r="D36" s="204">
        <v>0.1111111111111111</v>
      </c>
      <c r="E36" s="206" t="s">
        <v>292</v>
      </c>
      <c r="F36" s="206" t="s">
        <v>119</v>
      </c>
      <c r="G36" s="181">
        <v>17</v>
      </c>
      <c r="H36" s="208"/>
      <c r="I36" s="207">
        <v>1</v>
      </c>
      <c r="J36" s="185" t="s">
        <v>20</v>
      </c>
      <c r="K36" s="185"/>
      <c r="L36" s="179"/>
      <c r="M36" s="182"/>
      <c r="N36" s="182"/>
      <c r="O36" s="182"/>
      <c r="P36" s="182"/>
      <c r="Q36" s="492"/>
      <c r="R36" s="492"/>
      <c r="S36" s="492"/>
      <c r="W36" s="229"/>
      <c r="X36" s="182"/>
    </row>
    <row r="37" spans="1:24" s="183" customFormat="1" ht="24.95" hidden="1" customHeight="1">
      <c r="A37" s="191">
        <v>45015</v>
      </c>
      <c r="B37" s="200" t="s">
        <v>308</v>
      </c>
      <c r="C37" s="204">
        <v>0.24305555555555555</v>
      </c>
      <c r="D37" s="204">
        <v>0.25625000000000003</v>
      </c>
      <c r="E37" s="206" t="s">
        <v>292</v>
      </c>
      <c r="F37" s="206" t="s">
        <v>119</v>
      </c>
      <c r="G37" s="181">
        <v>19</v>
      </c>
      <c r="H37" s="208"/>
      <c r="I37" s="207">
        <v>1</v>
      </c>
      <c r="J37" s="185" t="s">
        <v>20</v>
      </c>
      <c r="K37" s="185"/>
      <c r="L37" s="179"/>
      <c r="M37" s="182"/>
      <c r="N37" s="182"/>
      <c r="O37" s="182"/>
      <c r="P37" s="182"/>
      <c r="Q37" s="492"/>
      <c r="R37" s="492"/>
      <c r="S37" s="492"/>
      <c r="W37" s="229"/>
      <c r="X37" s="182"/>
    </row>
    <row r="38" spans="1:24" s="183" customFormat="1" ht="24.95" customHeight="1">
      <c r="A38" s="90">
        <v>45848</v>
      </c>
      <c r="B38" s="89" t="s">
        <v>451</v>
      </c>
      <c r="C38" s="93">
        <v>0.39583333333333331</v>
      </c>
      <c r="D38" s="95">
        <v>0.41319444444444442</v>
      </c>
      <c r="E38" s="92" t="s">
        <v>437</v>
      </c>
      <c r="F38" s="92" t="s">
        <v>121</v>
      </c>
      <c r="G38" s="92">
        <f>IF(OR(C38="",D38=""),"-",ABS((D38-C38+(D38&lt;C38))*1440))</f>
        <v>24.999999999999993</v>
      </c>
      <c r="H38" s="89">
        <v>1</v>
      </c>
      <c r="I38" s="89"/>
      <c r="J38" s="89" t="s">
        <v>20</v>
      </c>
      <c r="K38" s="89" t="s">
        <v>458</v>
      </c>
      <c r="L38" s="89"/>
      <c r="M38" s="89"/>
      <c r="N38" s="89">
        <v>18</v>
      </c>
      <c r="O38" s="89"/>
      <c r="P38" s="89"/>
      <c r="Q38" s="421"/>
      <c r="R38" s="421"/>
      <c r="S38" s="421"/>
      <c r="T38" s="63"/>
      <c r="U38" s="63"/>
      <c r="V38" s="63"/>
      <c r="W38" s="225"/>
      <c r="X38" s="182"/>
    </row>
    <row r="39" spans="1:24" s="183" customFormat="1" ht="24.95" customHeight="1">
      <c r="A39" s="90">
        <v>45875</v>
      </c>
      <c r="B39" s="275" t="s">
        <v>467</v>
      </c>
      <c r="C39" s="276">
        <v>0.26527777777777778</v>
      </c>
      <c r="D39" s="204">
        <v>0.27777777777777779</v>
      </c>
      <c r="E39" s="273" t="s">
        <v>437</v>
      </c>
      <c r="F39" s="274" t="s">
        <v>121</v>
      </c>
      <c r="G39" s="207">
        <v>18</v>
      </c>
      <c r="H39" s="275"/>
      <c r="I39" s="275">
        <v>1</v>
      </c>
      <c r="J39" s="272" t="s">
        <v>55</v>
      </c>
      <c r="K39" s="275" t="s">
        <v>35</v>
      </c>
      <c r="L39" s="275">
        <v>18</v>
      </c>
      <c r="M39" s="275"/>
      <c r="N39" s="275"/>
      <c r="O39" s="275"/>
      <c r="P39" s="275"/>
      <c r="Q39" s="492"/>
      <c r="R39" s="492"/>
      <c r="S39" s="492"/>
      <c r="W39" s="229"/>
      <c r="X39" s="275" t="s">
        <v>9</v>
      </c>
    </row>
    <row r="40" spans="1:24" s="183" customFormat="1" ht="24.95" customHeight="1">
      <c r="A40" s="184"/>
      <c r="B40" s="182"/>
      <c r="C40" s="276"/>
      <c r="D40" s="204"/>
      <c r="E40" s="67"/>
      <c r="F40" s="65"/>
      <c r="G40" s="209"/>
      <c r="H40" s="182"/>
      <c r="I40" s="182"/>
      <c r="J40" s="65"/>
      <c r="K40" s="182"/>
      <c r="L40" s="182"/>
      <c r="M40" s="182"/>
      <c r="N40" s="182"/>
      <c r="O40" s="182"/>
      <c r="P40" s="182"/>
      <c r="Q40" s="492"/>
      <c r="R40" s="492"/>
      <c r="S40" s="492"/>
      <c r="W40" s="229"/>
      <c r="X40" s="182" t="s">
        <v>10</v>
      </c>
    </row>
    <row r="41" spans="1:24" s="183" customFormat="1" ht="24.95" customHeight="1">
      <c r="A41" s="184"/>
      <c r="B41" s="182"/>
      <c r="C41" s="276"/>
      <c r="D41" s="204"/>
      <c r="E41" s="67"/>
      <c r="F41" s="65"/>
      <c r="G41" s="209" t="str">
        <f t="shared" ref="G40:G102" si="2">IF(OR(C41="",D41=""),"-",ABS((D41-C41+(D41&lt;C41))*1440))</f>
        <v>-</v>
      </c>
      <c r="H41" s="182"/>
      <c r="I41" s="182"/>
      <c r="J41" s="65"/>
      <c r="K41" s="182"/>
      <c r="L41" s="182"/>
      <c r="M41" s="182"/>
      <c r="N41" s="182"/>
      <c r="O41" s="182"/>
      <c r="P41" s="182"/>
      <c r="Q41" s="492"/>
      <c r="R41" s="492"/>
      <c r="S41" s="492"/>
      <c r="W41" s="229"/>
      <c r="X41" s="182"/>
    </row>
    <row r="42" spans="1:24" s="183" customFormat="1" ht="24.95" customHeight="1">
      <c r="A42" s="184"/>
      <c r="B42" s="182"/>
      <c r="C42" s="182"/>
      <c r="D42" s="204"/>
      <c r="E42" s="67"/>
      <c r="F42" s="65"/>
      <c r="G42" s="209" t="str">
        <f t="shared" si="2"/>
        <v>-</v>
      </c>
      <c r="H42" s="182"/>
      <c r="I42" s="182"/>
      <c r="J42" s="65"/>
      <c r="K42" s="182"/>
      <c r="L42" s="182"/>
      <c r="M42" s="182"/>
      <c r="N42" s="182"/>
      <c r="O42" s="182"/>
      <c r="P42" s="182"/>
      <c r="Q42" s="492"/>
      <c r="R42" s="492"/>
      <c r="S42" s="492"/>
      <c r="W42" s="229"/>
      <c r="X42" s="182"/>
    </row>
    <row r="43" spans="1:24" s="183" customFormat="1" ht="24.95" customHeight="1">
      <c r="A43" s="184"/>
      <c r="B43" s="182"/>
      <c r="C43" s="182"/>
      <c r="D43" s="204"/>
      <c r="E43" s="67"/>
      <c r="F43" s="65"/>
      <c r="G43" s="209" t="str">
        <f t="shared" si="2"/>
        <v>-</v>
      </c>
      <c r="H43" s="182"/>
      <c r="I43" s="182"/>
      <c r="J43" s="65"/>
      <c r="K43" s="182"/>
      <c r="L43" s="182"/>
      <c r="M43" s="182"/>
      <c r="N43" s="182"/>
      <c r="O43" s="182"/>
      <c r="P43" s="182"/>
      <c r="Q43" s="492"/>
      <c r="R43" s="492"/>
      <c r="S43" s="492"/>
      <c r="W43" s="229"/>
      <c r="X43" s="182"/>
    </row>
    <row r="44" spans="1:24" s="183" customFormat="1" ht="24.95" customHeight="1">
      <c r="A44" s="184"/>
      <c r="B44" s="182"/>
      <c r="C44" s="182"/>
      <c r="D44" s="204"/>
      <c r="E44" s="67"/>
      <c r="F44" s="65"/>
      <c r="G44" s="209" t="str">
        <f t="shared" si="2"/>
        <v>-</v>
      </c>
      <c r="H44" s="182"/>
      <c r="I44" s="182"/>
      <c r="J44" s="65"/>
      <c r="K44" s="182"/>
      <c r="L44" s="182"/>
      <c r="M44" s="182"/>
      <c r="N44" s="182"/>
      <c r="O44" s="182"/>
      <c r="P44" s="182"/>
      <c r="Q44" s="492"/>
      <c r="R44" s="492"/>
      <c r="S44" s="492"/>
      <c r="W44" s="229"/>
      <c r="X44" s="182"/>
    </row>
    <row r="45" spans="1:24" s="183" customFormat="1" ht="24.95" customHeight="1">
      <c r="A45" s="184"/>
      <c r="B45" s="182"/>
      <c r="C45" s="182"/>
      <c r="D45" s="204"/>
      <c r="E45" s="67"/>
      <c r="F45" s="65"/>
      <c r="G45" s="209" t="str">
        <f t="shared" si="2"/>
        <v>-</v>
      </c>
      <c r="H45" s="182"/>
      <c r="I45" s="182"/>
      <c r="J45" s="65"/>
      <c r="K45" s="182"/>
      <c r="L45" s="182"/>
      <c r="M45" s="182"/>
      <c r="N45" s="182"/>
      <c r="O45" s="182"/>
      <c r="P45" s="182"/>
      <c r="Q45" s="492"/>
      <c r="R45" s="492"/>
      <c r="S45" s="492"/>
      <c r="W45" s="229"/>
      <c r="X45" s="182"/>
    </row>
    <row r="46" spans="1:24" s="183" customFormat="1" ht="24.95" customHeight="1">
      <c r="A46" s="184"/>
      <c r="B46" s="182"/>
      <c r="C46" s="182"/>
      <c r="D46" s="204"/>
      <c r="E46" s="67"/>
      <c r="F46" s="65"/>
      <c r="G46" s="209" t="str">
        <f t="shared" si="2"/>
        <v>-</v>
      </c>
      <c r="H46" s="182"/>
      <c r="I46" s="182"/>
      <c r="J46" s="65"/>
      <c r="K46" s="182"/>
      <c r="L46" s="182"/>
      <c r="M46" s="182"/>
      <c r="N46" s="182"/>
      <c r="O46" s="182"/>
      <c r="P46" s="182"/>
      <c r="Q46" s="492"/>
      <c r="R46" s="492"/>
      <c r="S46" s="492"/>
      <c r="W46" s="229"/>
      <c r="X46" s="182"/>
    </row>
    <row r="47" spans="1:24" s="183" customFormat="1" ht="24.95" customHeight="1">
      <c r="A47" s="184"/>
      <c r="B47" s="182"/>
      <c r="C47" s="182"/>
      <c r="D47" s="204"/>
      <c r="E47" s="67"/>
      <c r="F47" s="65"/>
      <c r="G47" s="209" t="str">
        <f t="shared" si="2"/>
        <v>-</v>
      </c>
      <c r="H47" s="182"/>
      <c r="I47" s="182"/>
      <c r="J47" s="65"/>
      <c r="K47" s="182"/>
      <c r="L47" s="182"/>
      <c r="M47" s="182"/>
      <c r="N47" s="182"/>
      <c r="O47" s="182"/>
      <c r="P47" s="182"/>
      <c r="Q47" s="492"/>
      <c r="R47" s="492"/>
      <c r="S47" s="492"/>
      <c r="W47" s="229"/>
      <c r="X47" s="182"/>
    </row>
    <row r="48" spans="1:24" s="183" customFormat="1" ht="24.95" customHeight="1">
      <c r="A48" s="184"/>
      <c r="B48" s="182"/>
      <c r="C48" s="182"/>
      <c r="D48" s="204"/>
      <c r="E48" s="67"/>
      <c r="F48" s="65"/>
      <c r="G48" s="209" t="str">
        <f t="shared" si="2"/>
        <v>-</v>
      </c>
      <c r="H48" s="182"/>
      <c r="I48" s="182"/>
      <c r="J48" s="65"/>
      <c r="K48" s="182"/>
      <c r="L48" s="182"/>
      <c r="M48" s="182"/>
      <c r="N48" s="182"/>
      <c r="O48" s="182"/>
      <c r="P48" s="182"/>
      <c r="Q48" s="492"/>
      <c r="R48" s="492"/>
      <c r="S48" s="492"/>
      <c r="W48" s="229"/>
      <c r="X48" s="182"/>
    </row>
    <row r="49" spans="1:24" s="183" customFormat="1" ht="24.95" customHeight="1">
      <c r="A49" s="184"/>
      <c r="B49" s="182"/>
      <c r="C49" s="182"/>
      <c r="D49" s="204"/>
      <c r="E49" s="67"/>
      <c r="F49" s="65"/>
      <c r="G49" s="209" t="str">
        <f t="shared" si="2"/>
        <v>-</v>
      </c>
      <c r="H49" s="182"/>
      <c r="I49" s="182"/>
      <c r="J49" s="65"/>
      <c r="K49" s="182"/>
      <c r="L49" s="182"/>
      <c r="M49" s="182"/>
      <c r="N49" s="182"/>
      <c r="O49" s="182"/>
      <c r="P49" s="182"/>
      <c r="Q49" s="492"/>
      <c r="R49" s="492"/>
      <c r="S49" s="492"/>
      <c r="W49" s="229"/>
      <c r="X49" s="182"/>
    </row>
    <row r="50" spans="1:24" s="183" customFormat="1" ht="24.95" customHeight="1">
      <c r="A50" s="184"/>
      <c r="B50" s="182"/>
      <c r="C50" s="182"/>
      <c r="D50" s="204"/>
      <c r="E50" s="67"/>
      <c r="F50" s="65"/>
      <c r="G50" s="209" t="str">
        <f t="shared" si="2"/>
        <v>-</v>
      </c>
      <c r="H50" s="182"/>
      <c r="I50" s="182"/>
      <c r="J50" s="65"/>
      <c r="K50" s="182"/>
      <c r="L50" s="182"/>
      <c r="M50" s="182"/>
      <c r="N50" s="182"/>
      <c r="O50" s="182"/>
      <c r="P50" s="182"/>
      <c r="Q50" s="492"/>
      <c r="R50" s="492"/>
      <c r="S50" s="492"/>
      <c r="W50" s="229"/>
      <c r="X50" s="182"/>
    </row>
    <row r="51" spans="1:24" s="183" customFormat="1" ht="24.95" customHeight="1">
      <c r="A51" s="184"/>
      <c r="B51" s="182"/>
      <c r="C51" s="182"/>
      <c r="D51" s="204"/>
      <c r="E51" s="67"/>
      <c r="F51" s="65"/>
      <c r="G51" s="209" t="str">
        <f t="shared" si="2"/>
        <v>-</v>
      </c>
      <c r="H51" s="182"/>
      <c r="I51" s="182"/>
      <c r="J51" s="65"/>
      <c r="K51" s="182"/>
      <c r="L51" s="182"/>
      <c r="M51" s="182"/>
      <c r="N51" s="182"/>
      <c r="O51" s="182"/>
      <c r="P51" s="182"/>
      <c r="Q51" s="492"/>
      <c r="R51" s="492"/>
      <c r="S51" s="492"/>
      <c r="W51" s="229"/>
      <c r="X51" s="182"/>
    </row>
    <row r="52" spans="1:24" s="183" customFormat="1" ht="24.95" customHeight="1">
      <c r="A52" s="184"/>
      <c r="B52" s="182"/>
      <c r="C52" s="182"/>
      <c r="D52" s="204"/>
      <c r="E52" s="67"/>
      <c r="F52" s="65"/>
      <c r="G52" s="209" t="str">
        <f t="shared" si="2"/>
        <v>-</v>
      </c>
      <c r="H52" s="182"/>
      <c r="I52" s="182"/>
      <c r="J52" s="65"/>
      <c r="K52" s="182"/>
      <c r="L52" s="182"/>
      <c r="M52" s="182"/>
      <c r="N52" s="182"/>
      <c r="O52" s="182"/>
      <c r="P52" s="182"/>
      <c r="Q52" s="492"/>
      <c r="R52" s="492"/>
      <c r="S52" s="492"/>
      <c r="W52" s="229"/>
      <c r="X52" s="182"/>
    </row>
    <row r="53" spans="1:24" s="183" customFormat="1" ht="24.95" customHeight="1">
      <c r="A53" s="184"/>
      <c r="B53" s="182"/>
      <c r="C53" s="182"/>
      <c r="D53" s="204"/>
      <c r="E53" s="67"/>
      <c r="F53" s="65"/>
      <c r="G53" s="209" t="str">
        <f t="shared" si="2"/>
        <v>-</v>
      </c>
      <c r="H53" s="182"/>
      <c r="I53" s="182"/>
      <c r="J53" s="65"/>
      <c r="K53" s="182"/>
      <c r="L53" s="182"/>
      <c r="M53" s="182"/>
      <c r="N53" s="182"/>
      <c r="O53" s="182"/>
      <c r="P53" s="182"/>
      <c r="Q53" s="492"/>
      <c r="R53" s="492"/>
      <c r="S53" s="492"/>
      <c r="W53" s="229"/>
      <c r="X53" s="182"/>
    </row>
    <row r="54" spans="1:24" s="183" customFormat="1" ht="24.95" customHeight="1">
      <c r="A54" s="184"/>
      <c r="B54" s="182"/>
      <c r="C54" s="182"/>
      <c r="D54" s="204"/>
      <c r="E54" s="67"/>
      <c r="F54" s="65"/>
      <c r="G54" s="209" t="str">
        <f t="shared" si="2"/>
        <v>-</v>
      </c>
      <c r="H54" s="182"/>
      <c r="I54" s="182"/>
      <c r="J54" s="65"/>
      <c r="K54" s="182"/>
      <c r="L54" s="182"/>
      <c r="M54" s="182"/>
      <c r="N54" s="182"/>
      <c r="O54" s="182"/>
      <c r="P54" s="182"/>
      <c r="Q54" s="492"/>
      <c r="R54" s="492"/>
      <c r="S54" s="492"/>
      <c r="W54" s="229"/>
      <c r="X54" s="182"/>
    </row>
    <row r="55" spans="1:24" s="183" customFormat="1" ht="24.95" customHeight="1">
      <c r="A55" s="184"/>
      <c r="B55" s="182"/>
      <c r="C55" s="182"/>
      <c r="D55" s="204"/>
      <c r="E55" s="67"/>
      <c r="F55" s="65"/>
      <c r="G55" s="209" t="str">
        <f t="shared" si="2"/>
        <v>-</v>
      </c>
      <c r="H55" s="182"/>
      <c r="I55" s="182"/>
      <c r="J55" s="65"/>
      <c r="K55" s="182"/>
      <c r="L55" s="182"/>
      <c r="M55" s="182"/>
      <c r="N55" s="182"/>
      <c r="O55" s="182"/>
      <c r="P55" s="182"/>
      <c r="Q55" s="492"/>
      <c r="R55" s="492"/>
      <c r="S55" s="492"/>
      <c r="W55" s="229"/>
      <c r="X55" s="182"/>
    </row>
    <row r="56" spans="1:24" s="183" customFormat="1" ht="24.95" customHeight="1">
      <c r="A56" s="184"/>
      <c r="B56" s="182"/>
      <c r="C56" s="182"/>
      <c r="D56" s="204"/>
      <c r="E56" s="67"/>
      <c r="F56" s="65"/>
      <c r="G56" s="209" t="str">
        <f t="shared" si="2"/>
        <v>-</v>
      </c>
      <c r="H56" s="182"/>
      <c r="I56" s="182"/>
      <c r="J56" s="65"/>
      <c r="K56" s="182"/>
      <c r="L56" s="182"/>
      <c r="M56" s="182"/>
      <c r="N56" s="182"/>
      <c r="O56" s="182"/>
      <c r="P56" s="182"/>
      <c r="Q56" s="492"/>
      <c r="R56" s="492"/>
      <c r="S56" s="492"/>
      <c r="W56" s="229"/>
      <c r="X56" s="182"/>
    </row>
    <row r="57" spans="1:24" s="183" customFormat="1" ht="24.95" customHeight="1">
      <c r="A57" s="184"/>
      <c r="B57" s="182"/>
      <c r="C57" s="182"/>
      <c r="D57" s="204"/>
      <c r="E57" s="67"/>
      <c r="F57" s="65"/>
      <c r="G57" s="209" t="str">
        <f t="shared" si="2"/>
        <v>-</v>
      </c>
      <c r="H57" s="182"/>
      <c r="I57" s="182"/>
      <c r="J57" s="65"/>
      <c r="K57" s="182"/>
      <c r="L57" s="182"/>
      <c r="M57" s="182"/>
      <c r="N57" s="182"/>
      <c r="O57" s="182"/>
      <c r="P57" s="182"/>
      <c r="Q57" s="492"/>
      <c r="R57" s="492"/>
      <c r="S57" s="492"/>
      <c r="W57" s="229"/>
      <c r="X57" s="182"/>
    </row>
    <row r="58" spans="1:24" s="183" customFormat="1" ht="24.95" customHeight="1">
      <c r="A58" s="184"/>
      <c r="B58" s="182"/>
      <c r="C58" s="182"/>
      <c r="D58" s="204"/>
      <c r="E58" s="67"/>
      <c r="F58" s="65"/>
      <c r="G58" s="209" t="str">
        <f t="shared" si="2"/>
        <v>-</v>
      </c>
      <c r="H58" s="182"/>
      <c r="I58" s="182"/>
      <c r="J58" s="65"/>
      <c r="K58" s="182"/>
      <c r="L58" s="182"/>
      <c r="M58" s="182"/>
      <c r="N58" s="182"/>
      <c r="O58" s="182"/>
      <c r="P58" s="182"/>
      <c r="Q58" s="492"/>
      <c r="R58" s="492"/>
      <c r="S58" s="492"/>
      <c r="W58" s="229"/>
      <c r="X58" s="182"/>
    </row>
    <row r="59" spans="1:24" s="183" customFormat="1" ht="24.95" customHeight="1">
      <c r="A59" s="184"/>
      <c r="B59" s="182"/>
      <c r="C59" s="182"/>
      <c r="D59" s="204"/>
      <c r="E59" s="67"/>
      <c r="F59" s="65"/>
      <c r="G59" s="209" t="str">
        <f t="shared" si="2"/>
        <v>-</v>
      </c>
      <c r="H59" s="182"/>
      <c r="I59" s="182"/>
      <c r="J59" s="65"/>
      <c r="K59" s="182"/>
      <c r="L59" s="182"/>
      <c r="M59" s="182"/>
      <c r="N59" s="182"/>
      <c r="O59" s="182"/>
      <c r="P59" s="182"/>
      <c r="Q59" s="492"/>
      <c r="R59" s="492"/>
      <c r="S59" s="492"/>
      <c r="W59" s="229"/>
      <c r="X59" s="182"/>
    </row>
    <row r="60" spans="1:24" s="183" customFormat="1" ht="24.95" customHeight="1">
      <c r="A60" s="184"/>
      <c r="B60" s="182"/>
      <c r="C60" s="182"/>
      <c r="D60" s="204"/>
      <c r="E60" s="67"/>
      <c r="F60" s="65"/>
      <c r="G60" s="209" t="str">
        <f t="shared" si="2"/>
        <v>-</v>
      </c>
      <c r="H60" s="182"/>
      <c r="I60" s="182"/>
      <c r="J60" s="65"/>
      <c r="K60" s="182"/>
      <c r="L60" s="182"/>
      <c r="M60" s="182"/>
      <c r="N60" s="182"/>
      <c r="O60" s="182"/>
      <c r="P60" s="182"/>
      <c r="Q60" s="492"/>
      <c r="R60" s="492"/>
      <c r="S60" s="492"/>
      <c r="W60" s="229"/>
      <c r="X60" s="182"/>
    </row>
    <row r="61" spans="1:24" s="183" customFormat="1" ht="24.95" customHeight="1">
      <c r="A61" s="184"/>
      <c r="B61" s="182"/>
      <c r="C61" s="182"/>
      <c r="D61" s="204"/>
      <c r="E61" s="67"/>
      <c r="F61" s="65"/>
      <c r="G61" s="209" t="str">
        <f t="shared" si="2"/>
        <v>-</v>
      </c>
      <c r="H61" s="182"/>
      <c r="I61" s="182"/>
      <c r="J61" s="65"/>
      <c r="K61" s="182"/>
      <c r="L61" s="182"/>
      <c r="M61" s="182"/>
      <c r="N61" s="182"/>
      <c r="O61" s="182"/>
      <c r="P61" s="182"/>
      <c r="Q61" s="492"/>
      <c r="R61" s="492"/>
      <c r="S61" s="492"/>
      <c r="W61" s="229"/>
      <c r="X61" s="182"/>
    </row>
    <row r="62" spans="1:24" s="183" customFormat="1" ht="24.95" customHeight="1">
      <c r="A62" s="184"/>
      <c r="B62" s="182"/>
      <c r="C62" s="182"/>
      <c r="D62" s="204"/>
      <c r="E62" s="67"/>
      <c r="F62" s="65"/>
      <c r="G62" s="209" t="str">
        <f t="shared" si="2"/>
        <v>-</v>
      </c>
      <c r="H62" s="182"/>
      <c r="I62" s="182"/>
      <c r="J62" s="65"/>
      <c r="K62" s="182"/>
      <c r="L62" s="182"/>
      <c r="M62" s="182"/>
      <c r="N62" s="182"/>
      <c r="O62" s="182"/>
      <c r="P62" s="182"/>
      <c r="Q62" s="492"/>
      <c r="R62" s="492"/>
      <c r="S62" s="492"/>
      <c r="W62" s="229"/>
      <c r="X62" s="182"/>
    </row>
    <row r="63" spans="1:24" s="183" customFormat="1" ht="24.95" customHeight="1">
      <c r="A63" s="184"/>
      <c r="B63" s="182"/>
      <c r="C63" s="182"/>
      <c r="D63" s="204"/>
      <c r="E63" s="67"/>
      <c r="F63" s="65"/>
      <c r="G63" s="209" t="str">
        <f t="shared" si="2"/>
        <v>-</v>
      </c>
      <c r="H63" s="182"/>
      <c r="I63" s="182"/>
      <c r="J63" s="65"/>
      <c r="K63" s="182"/>
      <c r="L63" s="182"/>
      <c r="M63" s="182"/>
      <c r="N63" s="182"/>
      <c r="O63" s="182"/>
      <c r="P63" s="182"/>
      <c r="Q63" s="492"/>
      <c r="R63" s="492"/>
      <c r="S63" s="492"/>
      <c r="W63" s="229"/>
      <c r="X63" s="182"/>
    </row>
    <row r="64" spans="1:24" s="183" customFormat="1" ht="24.95" customHeight="1">
      <c r="A64" s="184"/>
      <c r="B64" s="182"/>
      <c r="C64" s="182"/>
      <c r="D64" s="204"/>
      <c r="E64" s="67"/>
      <c r="F64" s="65"/>
      <c r="G64" s="209" t="str">
        <f t="shared" si="2"/>
        <v>-</v>
      </c>
      <c r="H64" s="182"/>
      <c r="I64" s="182"/>
      <c r="J64" s="65"/>
      <c r="K64" s="182"/>
      <c r="L64" s="182"/>
      <c r="M64" s="182"/>
      <c r="N64" s="182"/>
      <c r="O64" s="182"/>
      <c r="P64" s="182"/>
      <c r="Q64" s="492"/>
      <c r="R64" s="492"/>
      <c r="S64" s="492"/>
      <c r="W64" s="229"/>
      <c r="X64" s="182"/>
    </row>
    <row r="65" spans="1:24" s="183" customFormat="1" ht="24.95" customHeight="1">
      <c r="A65" s="184"/>
      <c r="B65" s="182"/>
      <c r="C65" s="182"/>
      <c r="D65" s="204"/>
      <c r="E65" s="67"/>
      <c r="F65" s="65"/>
      <c r="G65" s="209" t="str">
        <f t="shared" si="2"/>
        <v>-</v>
      </c>
      <c r="H65" s="182"/>
      <c r="I65" s="182"/>
      <c r="J65" s="65"/>
      <c r="K65" s="182"/>
      <c r="L65" s="182"/>
      <c r="M65" s="182"/>
      <c r="N65" s="182"/>
      <c r="O65" s="182"/>
      <c r="P65" s="182"/>
      <c r="Q65" s="492"/>
      <c r="R65" s="492"/>
      <c r="S65" s="492"/>
      <c r="W65" s="229"/>
      <c r="X65" s="182"/>
    </row>
    <row r="66" spans="1:24" s="183" customFormat="1" ht="24.95" customHeight="1">
      <c r="A66" s="184"/>
      <c r="B66" s="182"/>
      <c r="C66" s="182"/>
      <c r="D66" s="204"/>
      <c r="E66" s="67"/>
      <c r="F66" s="65"/>
      <c r="G66" s="209" t="str">
        <f t="shared" si="2"/>
        <v>-</v>
      </c>
      <c r="H66" s="182"/>
      <c r="I66" s="182"/>
      <c r="J66" s="65"/>
      <c r="K66" s="182"/>
      <c r="L66" s="182"/>
      <c r="M66" s="182"/>
      <c r="N66" s="182"/>
      <c r="O66" s="182"/>
      <c r="P66" s="182"/>
      <c r="Q66" s="492"/>
      <c r="R66" s="492"/>
      <c r="S66" s="492"/>
      <c r="W66" s="229"/>
      <c r="X66" s="182"/>
    </row>
    <row r="67" spans="1:24" s="183" customFormat="1" ht="24.95" customHeight="1">
      <c r="A67" s="184"/>
      <c r="B67" s="182"/>
      <c r="C67" s="182"/>
      <c r="D67" s="204"/>
      <c r="E67" s="67"/>
      <c r="F67" s="65"/>
      <c r="G67" s="209" t="str">
        <f t="shared" si="2"/>
        <v>-</v>
      </c>
      <c r="H67" s="182"/>
      <c r="I67" s="182"/>
      <c r="J67" s="65"/>
      <c r="K67" s="182"/>
      <c r="L67" s="182"/>
      <c r="M67" s="182"/>
      <c r="N67" s="182"/>
      <c r="O67" s="182"/>
      <c r="P67" s="182"/>
      <c r="Q67" s="492"/>
      <c r="R67" s="492"/>
      <c r="S67" s="492"/>
      <c r="W67" s="229"/>
      <c r="X67" s="182"/>
    </row>
    <row r="68" spans="1:24" s="183" customFormat="1" ht="24.95" customHeight="1">
      <c r="A68" s="184"/>
      <c r="B68" s="182"/>
      <c r="C68" s="182"/>
      <c r="D68" s="204"/>
      <c r="E68" s="67"/>
      <c r="F68" s="65"/>
      <c r="G68" s="209" t="str">
        <f t="shared" si="2"/>
        <v>-</v>
      </c>
      <c r="H68" s="182"/>
      <c r="I68" s="182"/>
      <c r="J68" s="65"/>
      <c r="K68" s="182"/>
      <c r="L68" s="182"/>
      <c r="M68" s="182"/>
      <c r="N68" s="182"/>
      <c r="O68" s="182"/>
      <c r="P68" s="182"/>
      <c r="Q68" s="492" t="s">
        <v>476</v>
      </c>
      <c r="R68" s="492"/>
      <c r="S68" s="492"/>
      <c r="W68" s="229"/>
      <c r="X68" s="182"/>
    </row>
    <row r="69" spans="1:24" s="183" customFormat="1" ht="24.95" customHeight="1">
      <c r="A69" s="184"/>
      <c r="B69" s="182"/>
      <c r="C69" s="182"/>
      <c r="D69" s="204"/>
      <c r="E69" s="67"/>
      <c r="F69" s="65"/>
      <c r="G69" s="209" t="str">
        <f t="shared" si="2"/>
        <v>-</v>
      </c>
      <c r="H69" s="182"/>
      <c r="I69" s="182"/>
      <c r="J69" s="65"/>
      <c r="K69" s="182"/>
      <c r="L69" s="182"/>
      <c r="M69" s="182"/>
      <c r="N69" s="182"/>
      <c r="O69" s="182"/>
      <c r="P69" s="182"/>
      <c r="Q69" s="492"/>
      <c r="R69" s="492"/>
      <c r="S69" s="492"/>
      <c r="W69" s="229"/>
      <c r="X69" s="182"/>
    </row>
    <row r="70" spans="1:24" s="183" customFormat="1" ht="24.95" customHeight="1">
      <c r="A70" s="184"/>
      <c r="B70" s="182"/>
      <c r="C70" s="182"/>
      <c r="D70" s="204"/>
      <c r="E70" s="67"/>
      <c r="F70" s="65"/>
      <c r="G70" s="209" t="str">
        <f t="shared" si="2"/>
        <v>-</v>
      </c>
      <c r="H70" s="182"/>
      <c r="I70" s="182"/>
      <c r="J70" s="65"/>
      <c r="K70" s="182"/>
      <c r="L70" s="182"/>
      <c r="M70" s="182"/>
      <c r="N70" s="182"/>
      <c r="O70" s="182"/>
      <c r="P70" s="182"/>
      <c r="Q70" s="492"/>
      <c r="R70" s="492"/>
      <c r="S70" s="492"/>
      <c r="W70" s="229"/>
      <c r="X70" s="182"/>
    </row>
    <row r="71" spans="1:24" s="183" customFormat="1" ht="24.95" customHeight="1">
      <c r="A71" s="184"/>
      <c r="B71" s="182"/>
      <c r="C71" s="182"/>
      <c r="D71" s="204"/>
      <c r="E71" s="67"/>
      <c r="F71" s="65"/>
      <c r="G71" s="209" t="str">
        <f t="shared" si="2"/>
        <v>-</v>
      </c>
      <c r="H71" s="182"/>
      <c r="I71" s="182"/>
      <c r="J71" s="65"/>
      <c r="K71" s="182"/>
      <c r="L71" s="182"/>
      <c r="M71" s="182"/>
      <c r="N71" s="182"/>
      <c r="O71" s="182"/>
      <c r="P71" s="182"/>
      <c r="Q71" s="492"/>
      <c r="R71" s="492"/>
      <c r="S71" s="492"/>
      <c r="W71" s="229"/>
      <c r="X71" s="182"/>
    </row>
    <row r="72" spans="1:24" s="183" customFormat="1" ht="24.95" customHeight="1">
      <c r="A72" s="184"/>
      <c r="B72" s="182"/>
      <c r="C72" s="182"/>
      <c r="D72" s="204"/>
      <c r="E72" s="67"/>
      <c r="F72" s="65"/>
      <c r="G72" s="209" t="str">
        <f t="shared" si="2"/>
        <v>-</v>
      </c>
      <c r="H72" s="182"/>
      <c r="I72" s="182"/>
      <c r="J72" s="65"/>
      <c r="K72" s="182"/>
      <c r="L72" s="182"/>
      <c r="M72" s="182"/>
      <c r="N72" s="182"/>
      <c r="O72" s="182"/>
      <c r="P72" s="182"/>
      <c r="Q72" s="492"/>
      <c r="R72" s="492"/>
      <c r="S72" s="492"/>
      <c r="W72" s="229"/>
      <c r="X72" s="182"/>
    </row>
    <row r="73" spans="1:24" s="183" customFormat="1" ht="24.95" customHeight="1">
      <c r="A73" s="184"/>
      <c r="B73" s="182"/>
      <c r="C73" s="182"/>
      <c r="D73" s="204"/>
      <c r="E73" s="67"/>
      <c r="F73" s="65"/>
      <c r="G73" s="209" t="str">
        <f t="shared" si="2"/>
        <v>-</v>
      </c>
      <c r="H73" s="182"/>
      <c r="I73" s="182"/>
      <c r="J73" s="65"/>
      <c r="K73" s="182"/>
      <c r="L73" s="182"/>
      <c r="M73" s="182"/>
      <c r="N73" s="182"/>
      <c r="O73" s="182"/>
      <c r="P73" s="182"/>
      <c r="Q73" s="492"/>
      <c r="R73" s="492"/>
      <c r="S73" s="492"/>
      <c r="W73" s="229"/>
      <c r="X73" s="182"/>
    </row>
    <row r="74" spans="1:24" s="183" customFormat="1" ht="24.95" customHeight="1">
      <c r="A74" s="184"/>
      <c r="B74" s="182"/>
      <c r="C74" s="182"/>
      <c r="D74" s="204"/>
      <c r="E74" s="67"/>
      <c r="F74" s="65"/>
      <c r="G74" s="209" t="str">
        <f t="shared" si="2"/>
        <v>-</v>
      </c>
      <c r="H74" s="182"/>
      <c r="I74" s="182"/>
      <c r="J74" s="65"/>
      <c r="K74" s="182"/>
      <c r="L74" s="182"/>
      <c r="M74" s="182"/>
      <c r="N74" s="182"/>
      <c r="O74" s="182"/>
      <c r="P74" s="182"/>
      <c r="Q74" s="492"/>
      <c r="R74" s="492"/>
      <c r="S74" s="492"/>
      <c r="W74" s="229"/>
      <c r="X74" s="182"/>
    </row>
    <row r="75" spans="1:24" s="183" customFormat="1" ht="24.95" customHeight="1">
      <c r="A75" s="184"/>
      <c r="B75" s="182"/>
      <c r="C75" s="182"/>
      <c r="D75" s="204"/>
      <c r="E75" s="67"/>
      <c r="F75" s="65"/>
      <c r="G75" s="209" t="str">
        <f t="shared" si="2"/>
        <v>-</v>
      </c>
      <c r="H75" s="182"/>
      <c r="I75" s="182"/>
      <c r="J75" s="65"/>
      <c r="K75" s="182"/>
      <c r="L75" s="182"/>
      <c r="M75" s="182"/>
      <c r="N75" s="182"/>
      <c r="O75" s="182"/>
      <c r="P75" s="182"/>
      <c r="Q75" s="492"/>
      <c r="R75" s="492"/>
      <c r="S75" s="492"/>
      <c r="W75" s="229"/>
      <c r="X75" s="182"/>
    </row>
    <row r="76" spans="1:24" s="183" customFormat="1" ht="24.95" customHeight="1">
      <c r="A76" s="184"/>
      <c r="B76" s="182"/>
      <c r="C76" s="182"/>
      <c r="D76" s="204"/>
      <c r="E76" s="67"/>
      <c r="F76" s="65"/>
      <c r="G76" s="209" t="str">
        <f t="shared" si="2"/>
        <v>-</v>
      </c>
      <c r="H76" s="182"/>
      <c r="I76" s="182"/>
      <c r="J76" s="65"/>
      <c r="K76" s="182"/>
      <c r="L76" s="182"/>
      <c r="M76" s="182"/>
      <c r="N76" s="182"/>
      <c r="O76" s="182"/>
      <c r="P76" s="182"/>
      <c r="Q76" s="492"/>
      <c r="R76" s="492"/>
      <c r="S76" s="492"/>
      <c r="W76" s="229"/>
      <c r="X76" s="182"/>
    </row>
    <row r="77" spans="1:24" s="183" customFormat="1" ht="24.95" customHeight="1">
      <c r="A77" s="184"/>
      <c r="B77" s="182"/>
      <c r="C77" s="182"/>
      <c r="D77" s="204"/>
      <c r="E77" s="67"/>
      <c r="F77" s="65"/>
      <c r="G77" s="209" t="str">
        <f t="shared" si="2"/>
        <v>-</v>
      </c>
      <c r="H77" s="182"/>
      <c r="I77" s="182"/>
      <c r="J77" s="65"/>
      <c r="K77" s="182"/>
      <c r="L77" s="182"/>
      <c r="M77" s="182"/>
      <c r="N77" s="182"/>
      <c r="O77" s="182"/>
      <c r="P77" s="182"/>
      <c r="Q77" s="492"/>
      <c r="R77" s="492"/>
      <c r="S77" s="492"/>
      <c r="W77" s="229"/>
      <c r="X77" s="182"/>
    </row>
    <row r="78" spans="1:24" s="183" customFormat="1" ht="24.95" customHeight="1">
      <c r="A78" s="184"/>
      <c r="B78" s="182"/>
      <c r="C78" s="182"/>
      <c r="D78" s="204"/>
      <c r="E78" s="67"/>
      <c r="F78" s="65"/>
      <c r="G78" s="209" t="str">
        <f t="shared" si="2"/>
        <v>-</v>
      </c>
      <c r="H78" s="182"/>
      <c r="I78" s="182"/>
      <c r="J78" s="65"/>
      <c r="K78" s="182"/>
      <c r="L78" s="182"/>
      <c r="M78" s="182"/>
      <c r="N78" s="182"/>
      <c r="O78" s="182"/>
      <c r="P78" s="182"/>
      <c r="Q78" s="492"/>
      <c r="R78" s="492"/>
      <c r="S78" s="492"/>
      <c r="W78" s="229"/>
      <c r="X78" s="182"/>
    </row>
    <row r="79" spans="1:24" s="183" customFormat="1" ht="24.95" customHeight="1">
      <c r="A79" s="184"/>
      <c r="B79" s="182"/>
      <c r="C79" s="182"/>
      <c r="D79" s="204"/>
      <c r="E79" s="67"/>
      <c r="F79" s="65"/>
      <c r="G79" s="209" t="str">
        <f t="shared" si="2"/>
        <v>-</v>
      </c>
      <c r="H79" s="182"/>
      <c r="I79" s="182"/>
      <c r="J79" s="65"/>
      <c r="K79" s="182"/>
      <c r="L79" s="182"/>
      <c r="M79" s="182"/>
      <c r="N79" s="182"/>
      <c r="O79" s="182"/>
      <c r="P79" s="182"/>
      <c r="Q79" s="492"/>
      <c r="R79" s="492"/>
      <c r="S79" s="492"/>
      <c r="W79" s="229"/>
      <c r="X79" s="182"/>
    </row>
    <row r="80" spans="1:24" s="183" customFormat="1" ht="24.95" customHeight="1">
      <c r="A80" s="184"/>
      <c r="B80" s="182"/>
      <c r="C80" s="182"/>
      <c r="D80" s="204"/>
      <c r="E80" s="67"/>
      <c r="F80" s="65"/>
      <c r="G80" s="209" t="str">
        <f t="shared" si="2"/>
        <v>-</v>
      </c>
      <c r="H80" s="182"/>
      <c r="I80" s="182"/>
      <c r="J80" s="65"/>
      <c r="K80" s="182"/>
      <c r="L80" s="182"/>
      <c r="M80" s="182"/>
      <c r="N80" s="182"/>
      <c r="O80" s="182"/>
      <c r="P80" s="182"/>
      <c r="Q80" s="492"/>
      <c r="R80" s="492"/>
      <c r="S80" s="492"/>
      <c r="W80" s="229"/>
      <c r="X80" s="182"/>
    </row>
    <row r="81" spans="1:24" s="183" customFormat="1" ht="24.95" customHeight="1">
      <c r="A81" s="184"/>
      <c r="B81" s="182"/>
      <c r="C81" s="182"/>
      <c r="D81" s="204"/>
      <c r="E81" s="67"/>
      <c r="F81" s="65"/>
      <c r="G81" s="209" t="str">
        <f t="shared" si="2"/>
        <v>-</v>
      </c>
      <c r="H81" s="182"/>
      <c r="I81" s="182"/>
      <c r="J81" s="65"/>
      <c r="K81" s="182"/>
      <c r="L81" s="182"/>
      <c r="M81" s="182"/>
      <c r="N81" s="182"/>
      <c r="O81" s="182"/>
      <c r="P81" s="182"/>
      <c r="Q81" s="492"/>
      <c r="R81" s="492"/>
      <c r="S81" s="492"/>
      <c r="W81" s="229"/>
      <c r="X81" s="182"/>
    </row>
    <row r="82" spans="1:24" s="183" customFormat="1" ht="24.95" customHeight="1">
      <c r="A82" s="184"/>
      <c r="B82" s="182"/>
      <c r="C82" s="182"/>
      <c r="D82" s="204"/>
      <c r="E82" s="67"/>
      <c r="F82" s="65"/>
      <c r="G82" s="209" t="str">
        <f t="shared" si="2"/>
        <v>-</v>
      </c>
      <c r="H82" s="182"/>
      <c r="I82" s="182"/>
      <c r="J82" s="65"/>
      <c r="K82" s="182"/>
      <c r="L82" s="182"/>
      <c r="M82" s="182"/>
      <c r="N82" s="182"/>
      <c r="O82" s="182"/>
      <c r="P82" s="182"/>
      <c r="Q82" s="492"/>
      <c r="R82" s="492"/>
      <c r="S82" s="492"/>
      <c r="W82" s="229"/>
      <c r="X82" s="182"/>
    </row>
    <row r="83" spans="1:24" s="183" customFormat="1" ht="24.95" customHeight="1">
      <c r="A83" s="184"/>
      <c r="B83" s="182"/>
      <c r="C83" s="182"/>
      <c r="D83" s="204"/>
      <c r="E83" s="67"/>
      <c r="F83" s="65"/>
      <c r="G83" s="209" t="str">
        <f t="shared" si="2"/>
        <v>-</v>
      </c>
      <c r="H83" s="182"/>
      <c r="I83" s="182"/>
      <c r="J83" s="65"/>
      <c r="K83" s="182"/>
      <c r="L83" s="182"/>
      <c r="M83" s="182"/>
      <c r="N83" s="182"/>
      <c r="O83" s="182"/>
      <c r="P83" s="182"/>
      <c r="Q83" s="492"/>
      <c r="R83" s="492"/>
      <c r="S83" s="492"/>
      <c r="W83" s="229"/>
      <c r="X83" s="182"/>
    </row>
    <row r="84" spans="1:24" s="183" customFormat="1" ht="24.95" customHeight="1">
      <c r="A84" s="184"/>
      <c r="B84" s="182"/>
      <c r="C84" s="182"/>
      <c r="D84" s="204"/>
      <c r="E84" s="67"/>
      <c r="F84" s="65"/>
      <c r="G84" s="209" t="str">
        <f t="shared" si="2"/>
        <v>-</v>
      </c>
      <c r="H84" s="182"/>
      <c r="I84" s="182"/>
      <c r="J84" s="65"/>
      <c r="K84" s="182"/>
      <c r="L84" s="182"/>
      <c r="M84" s="182"/>
      <c r="N84" s="182"/>
      <c r="O84" s="182"/>
      <c r="P84" s="182"/>
      <c r="Q84" s="492"/>
      <c r="R84" s="492"/>
      <c r="S84" s="492"/>
      <c r="W84" s="229"/>
      <c r="X84" s="182"/>
    </row>
    <row r="85" spans="1:24" s="183" customFormat="1" ht="24.95" customHeight="1">
      <c r="A85" s="184"/>
      <c r="B85" s="182"/>
      <c r="C85" s="182"/>
      <c r="D85" s="204"/>
      <c r="E85" s="67"/>
      <c r="F85" s="65"/>
      <c r="G85" s="209" t="str">
        <f t="shared" si="2"/>
        <v>-</v>
      </c>
      <c r="H85" s="182"/>
      <c r="I85" s="182"/>
      <c r="J85" s="65"/>
      <c r="K85" s="182"/>
      <c r="L85" s="182"/>
      <c r="M85" s="182"/>
      <c r="N85" s="182"/>
      <c r="O85" s="182"/>
      <c r="P85" s="182"/>
      <c r="Q85" s="492"/>
      <c r="R85" s="492"/>
      <c r="S85" s="492"/>
      <c r="W85" s="229"/>
      <c r="X85" s="182"/>
    </row>
    <row r="86" spans="1:24" s="183" customFormat="1" ht="24.95" customHeight="1">
      <c r="A86" s="184"/>
      <c r="B86" s="182"/>
      <c r="C86" s="182"/>
      <c r="D86" s="204"/>
      <c r="E86" s="67"/>
      <c r="F86" s="65"/>
      <c r="G86" s="209" t="str">
        <f t="shared" si="2"/>
        <v>-</v>
      </c>
      <c r="H86" s="182"/>
      <c r="I86" s="182"/>
      <c r="J86" s="65"/>
      <c r="K86" s="182"/>
      <c r="L86" s="182"/>
      <c r="M86" s="182"/>
      <c r="N86" s="182"/>
      <c r="O86" s="182"/>
      <c r="P86" s="182"/>
      <c r="Q86" s="492"/>
      <c r="R86" s="492"/>
      <c r="S86" s="492"/>
      <c r="W86" s="229"/>
      <c r="X86" s="182"/>
    </row>
    <row r="87" spans="1:24" s="183" customFormat="1" ht="24.95" customHeight="1">
      <c r="A87" s="184"/>
      <c r="B87" s="182"/>
      <c r="C87" s="182"/>
      <c r="D87" s="204"/>
      <c r="E87" s="67"/>
      <c r="F87" s="65"/>
      <c r="G87" s="209" t="str">
        <f t="shared" si="2"/>
        <v>-</v>
      </c>
      <c r="H87" s="182"/>
      <c r="I87" s="182"/>
      <c r="J87" s="65"/>
      <c r="K87" s="182"/>
      <c r="L87" s="182"/>
      <c r="M87" s="182"/>
      <c r="N87" s="182"/>
      <c r="O87" s="182"/>
      <c r="P87" s="182"/>
      <c r="Q87" s="492"/>
      <c r="R87" s="492"/>
      <c r="S87" s="492"/>
      <c r="W87" s="229"/>
      <c r="X87" s="182"/>
    </row>
    <row r="88" spans="1:24" s="183" customFormat="1" ht="24.95" customHeight="1">
      <c r="A88" s="184"/>
      <c r="B88" s="182"/>
      <c r="C88" s="182"/>
      <c r="D88" s="204"/>
      <c r="E88" s="67"/>
      <c r="F88" s="65"/>
      <c r="G88" s="209" t="str">
        <f t="shared" si="2"/>
        <v>-</v>
      </c>
      <c r="H88" s="182"/>
      <c r="I88" s="182"/>
      <c r="J88" s="65"/>
      <c r="K88" s="182"/>
      <c r="L88" s="182"/>
      <c r="M88" s="182"/>
      <c r="N88" s="182"/>
      <c r="O88" s="182"/>
      <c r="P88" s="182"/>
      <c r="Q88" s="492"/>
      <c r="R88" s="492"/>
      <c r="S88" s="492"/>
      <c r="W88" s="229"/>
      <c r="X88" s="182"/>
    </row>
    <row r="89" spans="1:24" s="183" customFormat="1" ht="24.95" customHeight="1">
      <c r="A89" s="184"/>
      <c r="B89" s="182"/>
      <c r="C89" s="182"/>
      <c r="D89" s="204"/>
      <c r="E89" s="67"/>
      <c r="F89" s="65"/>
      <c r="G89" s="209" t="str">
        <f t="shared" si="2"/>
        <v>-</v>
      </c>
      <c r="H89" s="182"/>
      <c r="I89" s="182"/>
      <c r="J89" s="65"/>
      <c r="K89" s="182"/>
      <c r="L89" s="182"/>
      <c r="M89" s="182"/>
      <c r="N89" s="182"/>
      <c r="O89" s="182"/>
      <c r="P89" s="182"/>
      <c r="Q89" s="492"/>
      <c r="R89" s="492"/>
      <c r="S89" s="492"/>
      <c r="W89" s="229"/>
      <c r="X89" s="182"/>
    </row>
    <row r="90" spans="1:24" s="183" customFormat="1" ht="24.95" customHeight="1">
      <c r="A90" s="184"/>
      <c r="B90" s="182"/>
      <c r="C90" s="182"/>
      <c r="D90" s="204"/>
      <c r="E90" s="67"/>
      <c r="F90" s="65"/>
      <c r="G90" s="209" t="str">
        <f t="shared" si="2"/>
        <v>-</v>
      </c>
      <c r="H90" s="182"/>
      <c r="I90" s="182"/>
      <c r="J90" s="65"/>
      <c r="K90" s="182"/>
      <c r="L90" s="182"/>
      <c r="M90" s="182"/>
      <c r="N90" s="182"/>
      <c r="O90" s="182"/>
      <c r="P90" s="182"/>
      <c r="Q90" s="492"/>
      <c r="R90" s="492"/>
      <c r="S90" s="492"/>
      <c r="W90" s="229"/>
      <c r="X90" s="182"/>
    </row>
    <row r="91" spans="1:24" s="183" customFormat="1" ht="24.95" customHeight="1">
      <c r="A91" s="184"/>
      <c r="B91" s="182"/>
      <c r="C91" s="182"/>
      <c r="D91" s="204"/>
      <c r="E91" s="67"/>
      <c r="F91" s="65"/>
      <c r="G91" s="209" t="str">
        <f t="shared" si="2"/>
        <v>-</v>
      </c>
      <c r="H91" s="182"/>
      <c r="I91" s="182"/>
      <c r="J91" s="65"/>
      <c r="K91" s="182"/>
      <c r="L91" s="182"/>
      <c r="M91" s="182"/>
      <c r="N91" s="182"/>
      <c r="O91" s="182"/>
      <c r="P91" s="182"/>
      <c r="Q91" s="492"/>
      <c r="R91" s="492"/>
      <c r="S91" s="492"/>
      <c r="W91" s="229"/>
      <c r="X91" s="182"/>
    </row>
    <row r="92" spans="1:24" s="183" customFormat="1" ht="24.95" customHeight="1">
      <c r="A92" s="184"/>
      <c r="B92" s="182"/>
      <c r="C92" s="182"/>
      <c r="D92" s="204"/>
      <c r="E92" s="67"/>
      <c r="F92" s="65"/>
      <c r="G92" s="209" t="str">
        <f t="shared" si="2"/>
        <v>-</v>
      </c>
      <c r="H92" s="182"/>
      <c r="I92" s="182"/>
      <c r="J92" s="65"/>
      <c r="K92" s="182"/>
      <c r="L92" s="182"/>
      <c r="M92" s="182"/>
      <c r="N92" s="182"/>
      <c r="O92" s="182"/>
      <c r="P92" s="182"/>
      <c r="Q92" s="492"/>
      <c r="R92" s="492"/>
      <c r="S92" s="492"/>
      <c r="W92" s="229"/>
      <c r="X92" s="182"/>
    </row>
    <row r="93" spans="1:24" s="183" customFormat="1" ht="24.95" customHeight="1">
      <c r="A93" s="184"/>
      <c r="B93" s="182"/>
      <c r="C93" s="182"/>
      <c r="D93" s="204"/>
      <c r="E93" s="67"/>
      <c r="F93" s="65"/>
      <c r="G93" s="209" t="str">
        <f t="shared" si="2"/>
        <v>-</v>
      </c>
      <c r="H93" s="182"/>
      <c r="I93" s="182"/>
      <c r="J93" s="65"/>
      <c r="K93" s="182"/>
      <c r="L93" s="182"/>
      <c r="M93" s="182"/>
      <c r="N93" s="182"/>
      <c r="O93" s="182"/>
      <c r="P93" s="182"/>
      <c r="Q93" s="492"/>
      <c r="R93" s="492"/>
      <c r="S93" s="492"/>
      <c r="W93" s="229"/>
      <c r="X93" s="182"/>
    </row>
    <row r="94" spans="1:24" s="183" customFormat="1" ht="24.95" customHeight="1">
      <c r="A94" s="184"/>
      <c r="B94" s="182"/>
      <c r="C94" s="182"/>
      <c r="D94" s="204"/>
      <c r="E94" s="67"/>
      <c r="F94" s="65"/>
      <c r="G94" s="209" t="str">
        <f t="shared" si="2"/>
        <v>-</v>
      </c>
      <c r="H94" s="182"/>
      <c r="I94" s="182"/>
      <c r="J94" s="65"/>
      <c r="K94" s="182"/>
      <c r="L94" s="182"/>
      <c r="M94" s="182"/>
      <c r="N94" s="182"/>
      <c r="O94" s="182"/>
      <c r="P94" s="182"/>
      <c r="Q94" s="492"/>
      <c r="R94" s="492"/>
      <c r="S94" s="492"/>
      <c r="W94" s="229"/>
      <c r="X94" s="182"/>
    </row>
    <row r="95" spans="1:24" s="183" customFormat="1" ht="24.95" customHeight="1">
      <c r="A95" s="184"/>
      <c r="B95" s="182"/>
      <c r="C95" s="182"/>
      <c r="D95" s="204"/>
      <c r="E95" s="67"/>
      <c r="F95" s="65"/>
      <c r="G95" s="209" t="str">
        <f t="shared" si="2"/>
        <v>-</v>
      </c>
      <c r="H95" s="182"/>
      <c r="I95" s="182"/>
      <c r="J95" s="65"/>
      <c r="K95" s="182"/>
      <c r="L95" s="182"/>
      <c r="M95" s="182"/>
      <c r="N95" s="182"/>
      <c r="O95" s="182"/>
      <c r="P95" s="182"/>
      <c r="Q95" s="492"/>
      <c r="R95" s="492"/>
      <c r="S95" s="492"/>
      <c r="W95" s="229"/>
      <c r="X95" s="182"/>
    </row>
    <row r="96" spans="1:24" s="183" customFormat="1" ht="24.95" customHeight="1">
      <c r="A96" s="184"/>
      <c r="B96" s="182"/>
      <c r="C96" s="182"/>
      <c r="D96" s="204"/>
      <c r="E96" s="67"/>
      <c r="F96" s="65"/>
      <c r="G96" s="209" t="str">
        <f t="shared" si="2"/>
        <v>-</v>
      </c>
      <c r="H96" s="182"/>
      <c r="I96" s="182"/>
      <c r="J96" s="65"/>
      <c r="K96" s="182"/>
      <c r="L96" s="182"/>
      <c r="M96" s="182"/>
      <c r="N96" s="182"/>
      <c r="O96" s="182"/>
      <c r="P96" s="182"/>
      <c r="Q96" s="492"/>
      <c r="R96" s="492"/>
      <c r="S96" s="492"/>
      <c r="W96" s="229"/>
      <c r="X96" s="182"/>
    </row>
    <row r="97" spans="1:24" s="183" customFormat="1" ht="24.95" customHeight="1">
      <c r="A97" s="184"/>
      <c r="B97" s="182"/>
      <c r="C97" s="182"/>
      <c r="D97" s="204"/>
      <c r="E97" s="67"/>
      <c r="F97" s="65"/>
      <c r="G97" s="209" t="str">
        <f t="shared" si="2"/>
        <v>-</v>
      </c>
      <c r="H97" s="182"/>
      <c r="I97" s="182"/>
      <c r="J97" s="65"/>
      <c r="K97" s="182"/>
      <c r="L97" s="182"/>
      <c r="M97" s="182"/>
      <c r="N97" s="182"/>
      <c r="O97" s="182"/>
      <c r="P97" s="182"/>
      <c r="Q97" s="492"/>
      <c r="R97" s="492"/>
      <c r="S97" s="492"/>
      <c r="W97" s="229"/>
      <c r="X97" s="182"/>
    </row>
    <row r="98" spans="1:24" s="183" customFormat="1" ht="24.95" customHeight="1">
      <c r="A98" s="184"/>
      <c r="B98" s="182"/>
      <c r="C98" s="182"/>
      <c r="D98" s="204"/>
      <c r="E98" s="67"/>
      <c r="F98" s="65"/>
      <c r="G98" s="209" t="str">
        <f t="shared" si="2"/>
        <v>-</v>
      </c>
      <c r="H98" s="182"/>
      <c r="I98" s="182"/>
      <c r="J98" s="65"/>
      <c r="K98" s="182"/>
      <c r="L98" s="182"/>
      <c r="M98" s="182"/>
      <c r="N98" s="182"/>
      <c r="O98" s="182"/>
      <c r="P98" s="182"/>
      <c r="Q98" s="492"/>
      <c r="R98" s="492"/>
      <c r="S98" s="492"/>
      <c r="W98" s="229"/>
      <c r="X98" s="182"/>
    </row>
    <row r="99" spans="1:24" s="183" customFormat="1" ht="24.95" customHeight="1">
      <c r="A99" s="184"/>
      <c r="B99" s="182"/>
      <c r="C99" s="182"/>
      <c r="D99" s="204"/>
      <c r="E99" s="67"/>
      <c r="F99" s="65"/>
      <c r="G99" s="209" t="str">
        <f t="shared" si="2"/>
        <v>-</v>
      </c>
      <c r="H99" s="182"/>
      <c r="I99" s="182"/>
      <c r="J99" s="65"/>
      <c r="K99" s="182"/>
      <c r="L99" s="182"/>
      <c r="M99" s="182"/>
      <c r="N99" s="182"/>
      <c r="O99" s="182"/>
      <c r="P99" s="182"/>
      <c r="Q99" s="492"/>
      <c r="R99" s="492"/>
      <c r="S99" s="492"/>
      <c r="W99" s="229"/>
      <c r="X99" s="182"/>
    </row>
    <row r="100" spans="1:24" s="183" customFormat="1" ht="24.95" customHeight="1">
      <c r="A100" s="184"/>
      <c r="B100" s="182"/>
      <c r="C100" s="182"/>
      <c r="D100" s="204"/>
      <c r="E100" s="67"/>
      <c r="F100" s="65"/>
      <c r="G100" s="209" t="str">
        <f t="shared" si="2"/>
        <v>-</v>
      </c>
      <c r="H100" s="182"/>
      <c r="I100" s="182"/>
      <c r="J100" s="65"/>
      <c r="K100" s="182"/>
      <c r="L100" s="182"/>
      <c r="M100" s="182"/>
      <c r="N100" s="182"/>
      <c r="O100" s="182"/>
      <c r="P100" s="182"/>
      <c r="Q100" s="492"/>
      <c r="R100" s="492"/>
      <c r="S100" s="492"/>
      <c r="W100" s="229"/>
      <c r="X100" s="182"/>
    </row>
    <row r="101" spans="1:24" s="183" customFormat="1" ht="24.95" customHeight="1">
      <c r="A101" s="184"/>
      <c r="B101" s="182"/>
      <c r="C101" s="182"/>
      <c r="D101" s="204"/>
      <c r="E101" s="67"/>
      <c r="F101" s="65"/>
      <c r="G101" s="209" t="str">
        <f t="shared" si="2"/>
        <v>-</v>
      </c>
      <c r="H101" s="182"/>
      <c r="I101" s="182"/>
      <c r="J101" s="65"/>
      <c r="K101" s="182"/>
      <c r="L101" s="182"/>
      <c r="M101" s="182"/>
      <c r="N101" s="182"/>
      <c r="O101" s="182"/>
      <c r="P101" s="182"/>
      <c r="Q101" s="492"/>
      <c r="R101" s="492"/>
      <c r="S101" s="492"/>
      <c r="W101" s="229"/>
      <c r="X101" s="182"/>
    </row>
    <row r="102" spans="1:24" s="183" customFormat="1" ht="24.95" customHeight="1">
      <c r="A102" s="184"/>
      <c r="B102" s="182"/>
      <c r="C102" s="182"/>
      <c r="D102" s="204"/>
      <c r="E102" s="67"/>
      <c r="F102" s="65"/>
      <c r="G102" s="209" t="str">
        <f t="shared" si="2"/>
        <v>-</v>
      </c>
      <c r="H102" s="182"/>
      <c r="I102" s="182"/>
      <c r="J102" s="65"/>
      <c r="K102" s="182"/>
      <c r="L102" s="182"/>
      <c r="M102" s="182"/>
      <c r="N102" s="182"/>
      <c r="O102" s="182"/>
      <c r="P102" s="182"/>
      <c r="Q102" s="492"/>
      <c r="R102" s="492"/>
      <c r="S102" s="492"/>
      <c r="W102" s="229"/>
      <c r="X102" s="182"/>
    </row>
    <row r="103" spans="1:24" s="183" customFormat="1" ht="24.95" customHeight="1">
      <c r="A103" s="184"/>
      <c r="B103" s="182"/>
      <c r="C103" s="182"/>
      <c r="D103" s="204"/>
      <c r="E103" s="67"/>
      <c r="F103" s="65"/>
      <c r="G103" s="209" t="str">
        <f t="shared" ref="G103:G166" si="3">IF(OR(C103="",D103=""),"-",ABS((D103-C103+(D103&lt;C103))*1440))</f>
        <v>-</v>
      </c>
      <c r="H103" s="182"/>
      <c r="I103" s="182"/>
      <c r="J103" s="65"/>
      <c r="K103" s="182"/>
      <c r="L103" s="182"/>
      <c r="M103" s="182"/>
      <c r="N103" s="182"/>
      <c r="O103" s="182"/>
      <c r="P103" s="182"/>
      <c r="Q103" s="492"/>
      <c r="R103" s="492"/>
      <c r="S103" s="492"/>
      <c r="W103" s="229"/>
      <c r="X103" s="182"/>
    </row>
    <row r="104" spans="1:24" s="183" customFormat="1" ht="24.95" customHeight="1">
      <c r="A104" s="184"/>
      <c r="B104" s="182"/>
      <c r="C104" s="182"/>
      <c r="D104" s="204"/>
      <c r="E104" s="67"/>
      <c r="F104" s="65"/>
      <c r="G104" s="209" t="str">
        <f t="shared" si="3"/>
        <v>-</v>
      </c>
      <c r="H104" s="182"/>
      <c r="I104" s="182"/>
      <c r="J104" s="65"/>
      <c r="K104" s="182"/>
      <c r="L104" s="182"/>
      <c r="M104" s="182"/>
      <c r="N104" s="182"/>
      <c r="O104" s="182"/>
      <c r="P104" s="182"/>
      <c r="Q104" s="492"/>
      <c r="R104" s="492"/>
      <c r="S104" s="492"/>
      <c r="W104" s="229"/>
      <c r="X104" s="182"/>
    </row>
    <row r="105" spans="1:24" s="183" customFormat="1" ht="24.95" customHeight="1">
      <c r="A105" s="184"/>
      <c r="B105" s="182"/>
      <c r="C105" s="182"/>
      <c r="D105" s="204"/>
      <c r="E105" s="67"/>
      <c r="F105" s="65"/>
      <c r="G105" s="209" t="str">
        <f t="shared" si="3"/>
        <v>-</v>
      </c>
      <c r="H105" s="182"/>
      <c r="I105" s="182"/>
      <c r="J105" s="65"/>
      <c r="K105" s="182"/>
      <c r="L105" s="182"/>
      <c r="M105" s="182"/>
      <c r="N105" s="182"/>
      <c r="O105" s="182"/>
      <c r="P105" s="182"/>
      <c r="Q105" s="492"/>
      <c r="R105" s="492"/>
      <c r="S105" s="492"/>
      <c r="W105" s="229"/>
      <c r="X105" s="182"/>
    </row>
    <row r="106" spans="1:24" s="183" customFormat="1" ht="24.95" customHeight="1">
      <c r="A106" s="184"/>
      <c r="B106" s="182"/>
      <c r="C106" s="182"/>
      <c r="D106" s="204"/>
      <c r="E106" s="67"/>
      <c r="F106" s="65"/>
      <c r="G106" s="209" t="str">
        <f t="shared" si="3"/>
        <v>-</v>
      </c>
      <c r="H106" s="182"/>
      <c r="I106" s="182"/>
      <c r="J106" s="65"/>
      <c r="K106" s="182"/>
      <c r="L106" s="182"/>
      <c r="M106" s="182"/>
      <c r="N106" s="182"/>
      <c r="O106" s="182"/>
      <c r="P106" s="182"/>
      <c r="Q106" s="492"/>
      <c r="R106" s="492"/>
      <c r="S106" s="492"/>
      <c r="W106" s="229"/>
      <c r="X106" s="182"/>
    </row>
    <row r="107" spans="1:24" s="183" customFormat="1" ht="24.95" customHeight="1">
      <c r="A107" s="184"/>
      <c r="B107" s="182"/>
      <c r="C107" s="182"/>
      <c r="D107" s="204"/>
      <c r="E107" s="67"/>
      <c r="F107" s="65"/>
      <c r="G107" s="209" t="str">
        <f t="shared" si="3"/>
        <v>-</v>
      </c>
      <c r="H107" s="182"/>
      <c r="I107" s="182"/>
      <c r="J107" s="65"/>
      <c r="K107" s="182"/>
      <c r="L107" s="182"/>
      <c r="M107" s="182"/>
      <c r="N107" s="182"/>
      <c r="O107" s="182"/>
      <c r="P107" s="182"/>
      <c r="Q107" s="492"/>
      <c r="R107" s="492"/>
      <c r="S107" s="492"/>
      <c r="W107" s="229"/>
      <c r="X107" s="182"/>
    </row>
    <row r="108" spans="1:24" s="183" customFormat="1" ht="24.95" customHeight="1">
      <c r="A108" s="184"/>
      <c r="B108" s="182"/>
      <c r="C108" s="182"/>
      <c r="D108" s="204"/>
      <c r="E108" s="67"/>
      <c r="F108" s="65"/>
      <c r="G108" s="209" t="str">
        <f t="shared" si="3"/>
        <v>-</v>
      </c>
      <c r="H108" s="182"/>
      <c r="I108" s="182"/>
      <c r="J108" s="65"/>
      <c r="K108" s="182"/>
      <c r="L108" s="182"/>
      <c r="M108" s="182"/>
      <c r="N108" s="182"/>
      <c r="O108" s="182"/>
      <c r="P108" s="182"/>
      <c r="Q108" s="492"/>
      <c r="R108" s="492"/>
      <c r="S108" s="492"/>
      <c r="W108" s="229"/>
      <c r="X108" s="182"/>
    </row>
    <row r="109" spans="1:24" s="183" customFormat="1" ht="24.95" customHeight="1">
      <c r="A109" s="184"/>
      <c r="B109" s="182"/>
      <c r="C109" s="182"/>
      <c r="D109" s="204"/>
      <c r="E109" s="67"/>
      <c r="F109" s="65"/>
      <c r="G109" s="209" t="str">
        <f t="shared" si="3"/>
        <v>-</v>
      </c>
      <c r="H109" s="182"/>
      <c r="I109" s="182"/>
      <c r="J109" s="65"/>
      <c r="K109" s="182"/>
      <c r="L109" s="182"/>
      <c r="M109" s="182"/>
      <c r="N109" s="182"/>
      <c r="O109" s="182"/>
      <c r="P109" s="182"/>
      <c r="Q109" s="492"/>
      <c r="R109" s="492"/>
      <c r="S109" s="492"/>
      <c r="W109" s="229"/>
      <c r="X109" s="182"/>
    </row>
    <row r="110" spans="1:24" s="183" customFormat="1" ht="24.95" customHeight="1">
      <c r="A110" s="184"/>
      <c r="B110" s="182"/>
      <c r="C110" s="182"/>
      <c r="D110" s="204"/>
      <c r="E110" s="67"/>
      <c r="F110" s="65"/>
      <c r="G110" s="209" t="str">
        <f t="shared" si="3"/>
        <v>-</v>
      </c>
      <c r="H110" s="182"/>
      <c r="I110" s="182"/>
      <c r="J110" s="65"/>
      <c r="K110" s="182"/>
      <c r="L110" s="182"/>
      <c r="M110" s="182"/>
      <c r="N110" s="182"/>
      <c r="O110" s="182"/>
      <c r="P110" s="182"/>
      <c r="Q110" s="492"/>
      <c r="R110" s="492"/>
      <c r="S110" s="492"/>
      <c r="W110" s="229"/>
      <c r="X110" s="182"/>
    </row>
    <row r="111" spans="1:24" s="183" customFormat="1" ht="24.95" customHeight="1">
      <c r="A111" s="184"/>
      <c r="B111" s="182"/>
      <c r="C111" s="182"/>
      <c r="D111" s="204"/>
      <c r="E111" s="67"/>
      <c r="F111" s="65"/>
      <c r="G111" s="209" t="str">
        <f t="shared" si="3"/>
        <v>-</v>
      </c>
      <c r="H111" s="182"/>
      <c r="I111" s="182"/>
      <c r="J111" s="65"/>
      <c r="K111" s="182"/>
      <c r="L111" s="182"/>
      <c r="M111" s="182"/>
      <c r="N111" s="182"/>
      <c r="O111" s="182"/>
      <c r="P111" s="182"/>
      <c r="Q111" s="492"/>
      <c r="R111" s="492"/>
      <c r="S111" s="492"/>
      <c r="W111" s="229"/>
      <c r="X111" s="182"/>
    </row>
    <row r="112" spans="1:24" s="183" customFormat="1" ht="24.95" customHeight="1">
      <c r="A112" s="184"/>
      <c r="B112" s="182"/>
      <c r="C112" s="182"/>
      <c r="D112" s="204"/>
      <c r="E112" s="67"/>
      <c r="F112" s="65"/>
      <c r="G112" s="209" t="str">
        <f t="shared" si="3"/>
        <v>-</v>
      </c>
      <c r="H112" s="182"/>
      <c r="I112" s="182"/>
      <c r="J112" s="65"/>
      <c r="K112" s="182"/>
      <c r="L112" s="182"/>
      <c r="M112" s="182"/>
      <c r="N112" s="182"/>
      <c r="O112" s="182"/>
      <c r="P112" s="182"/>
      <c r="Q112" s="492"/>
      <c r="R112" s="492"/>
      <c r="S112" s="492"/>
      <c r="W112" s="229"/>
      <c r="X112" s="182"/>
    </row>
    <row r="113" spans="1:24" s="183" customFormat="1" ht="24.95" customHeight="1">
      <c r="A113" s="184"/>
      <c r="B113" s="182"/>
      <c r="C113" s="182"/>
      <c r="D113" s="204"/>
      <c r="E113" s="67"/>
      <c r="F113" s="65"/>
      <c r="G113" s="209" t="str">
        <f t="shared" si="3"/>
        <v>-</v>
      </c>
      <c r="H113" s="182"/>
      <c r="I113" s="182"/>
      <c r="J113" s="65"/>
      <c r="K113" s="182"/>
      <c r="L113" s="182"/>
      <c r="M113" s="182"/>
      <c r="N113" s="182"/>
      <c r="O113" s="182"/>
      <c r="P113" s="182"/>
      <c r="Q113" s="492"/>
      <c r="R113" s="492"/>
      <c r="S113" s="492"/>
      <c r="W113" s="229"/>
      <c r="X113" s="182"/>
    </row>
    <row r="114" spans="1:24" s="183" customFormat="1" ht="24.95" customHeight="1">
      <c r="A114" s="184"/>
      <c r="B114" s="182"/>
      <c r="C114" s="182"/>
      <c r="D114" s="204"/>
      <c r="E114" s="67"/>
      <c r="F114" s="65"/>
      <c r="G114" s="209" t="str">
        <f t="shared" si="3"/>
        <v>-</v>
      </c>
      <c r="H114" s="182"/>
      <c r="I114" s="182"/>
      <c r="J114" s="65"/>
      <c r="K114" s="182"/>
      <c r="L114" s="182"/>
      <c r="M114" s="182"/>
      <c r="N114" s="182"/>
      <c r="O114" s="182"/>
      <c r="P114" s="182"/>
      <c r="Q114" s="492"/>
      <c r="R114" s="492"/>
      <c r="S114" s="492"/>
      <c r="W114" s="229"/>
      <c r="X114" s="182"/>
    </row>
    <row r="115" spans="1:24" s="183" customFormat="1" ht="24.95" customHeight="1">
      <c r="A115" s="184"/>
      <c r="B115" s="182"/>
      <c r="C115" s="182"/>
      <c r="D115" s="204"/>
      <c r="E115" s="67"/>
      <c r="F115" s="65"/>
      <c r="G115" s="209" t="str">
        <f t="shared" si="3"/>
        <v>-</v>
      </c>
      <c r="H115" s="182"/>
      <c r="I115" s="182"/>
      <c r="J115" s="65"/>
      <c r="K115" s="182"/>
      <c r="L115" s="182"/>
      <c r="M115" s="182"/>
      <c r="N115" s="182"/>
      <c r="O115" s="182"/>
      <c r="P115" s="182"/>
      <c r="Q115" s="492"/>
      <c r="R115" s="492"/>
      <c r="S115" s="492"/>
      <c r="W115" s="229"/>
      <c r="X115" s="182"/>
    </row>
    <row r="116" spans="1:24" s="183" customFormat="1" ht="24.95" customHeight="1">
      <c r="A116" s="184"/>
      <c r="B116" s="182"/>
      <c r="C116" s="182"/>
      <c r="D116" s="204"/>
      <c r="E116" s="67"/>
      <c r="F116" s="65"/>
      <c r="G116" s="209" t="str">
        <f t="shared" si="3"/>
        <v>-</v>
      </c>
      <c r="H116" s="182"/>
      <c r="I116" s="182"/>
      <c r="J116" s="65"/>
      <c r="K116" s="182"/>
      <c r="L116" s="182"/>
      <c r="M116" s="182"/>
      <c r="N116" s="182"/>
      <c r="O116" s="182"/>
      <c r="P116" s="182"/>
      <c r="Q116" s="492"/>
      <c r="R116" s="492"/>
      <c r="S116" s="492"/>
      <c r="W116" s="229"/>
      <c r="X116" s="182"/>
    </row>
    <row r="117" spans="1:24" s="183" customFormat="1" ht="24.95" customHeight="1">
      <c r="A117" s="184"/>
      <c r="B117" s="182"/>
      <c r="C117" s="182"/>
      <c r="D117" s="204"/>
      <c r="E117" s="67"/>
      <c r="F117" s="65"/>
      <c r="G117" s="209" t="str">
        <f t="shared" si="3"/>
        <v>-</v>
      </c>
      <c r="H117" s="182"/>
      <c r="I117" s="182"/>
      <c r="J117" s="65"/>
      <c r="K117" s="182"/>
      <c r="L117" s="182"/>
      <c r="M117" s="182"/>
      <c r="N117" s="182"/>
      <c r="O117" s="182"/>
      <c r="P117" s="182"/>
      <c r="Q117" s="492"/>
      <c r="R117" s="492"/>
      <c r="S117" s="492"/>
      <c r="W117" s="229"/>
      <c r="X117" s="182"/>
    </row>
    <row r="118" spans="1:24" s="183" customFormat="1" ht="24.95" customHeight="1">
      <c r="A118" s="184"/>
      <c r="B118" s="182"/>
      <c r="C118" s="182"/>
      <c r="D118" s="204"/>
      <c r="E118" s="67"/>
      <c r="F118" s="65"/>
      <c r="G118" s="209" t="str">
        <f t="shared" si="3"/>
        <v>-</v>
      </c>
      <c r="H118" s="182"/>
      <c r="I118" s="182"/>
      <c r="J118" s="65"/>
      <c r="K118" s="182"/>
      <c r="L118" s="182"/>
      <c r="M118" s="182"/>
      <c r="N118" s="182"/>
      <c r="O118" s="182"/>
      <c r="P118" s="182"/>
      <c r="Q118" s="492"/>
      <c r="R118" s="492"/>
      <c r="S118" s="492"/>
      <c r="W118" s="229"/>
      <c r="X118" s="182"/>
    </row>
    <row r="119" spans="1:24" s="183" customFormat="1" ht="24.95" customHeight="1">
      <c r="A119" s="184"/>
      <c r="B119" s="182"/>
      <c r="C119" s="182"/>
      <c r="D119" s="204"/>
      <c r="E119" s="67"/>
      <c r="F119" s="65"/>
      <c r="G119" s="209" t="str">
        <f t="shared" si="3"/>
        <v>-</v>
      </c>
      <c r="H119" s="182"/>
      <c r="I119" s="182"/>
      <c r="J119" s="65"/>
      <c r="K119" s="182"/>
      <c r="L119" s="182"/>
      <c r="M119" s="182"/>
      <c r="N119" s="182"/>
      <c r="O119" s="182"/>
      <c r="P119" s="182"/>
      <c r="Q119" s="492"/>
      <c r="R119" s="492"/>
      <c r="S119" s="492"/>
      <c r="W119" s="229"/>
      <c r="X119" s="182"/>
    </row>
    <row r="120" spans="1:24" s="183" customFormat="1" ht="24.95" customHeight="1">
      <c r="A120" s="184"/>
      <c r="B120" s="182"/>
      <c r="C120" s="182"/>
      <c r="D120" s="204"/>
      <c r="E120" s="67"/>
      <c r="F120" s="65"/>
      <c r="G120" s="209" t="str">
        <f t="shared" si="3"/>
        <v>-</v>
      </c>
      <c r="H120" s="182"/>
      <c r="I120" s="182"/>
      <c r="J120" s="65"/>
      <c r="K120" s="182"/>
      <c r="L120" s="182"/>
      <c r="M120" s="182"/>
      <c r="N120" s="182"/>
      <c r="O120" s="182"/>
      <c r="P120" s="182"/>
      <c r="Q120" s="492"/>
      <c r="R120" s="492"/>
      <c r="S120" s="492"/>
      <c r="W120" s="229"/>
      <c r="X120" s="182"/>
    </row>
    <row r="121" spans="1:24" s="183" customFormat="1" ht="24.95" customHeight="1">
      <c r="A121" s="184"/>
      <c r="B121" s="182"/>
      <c r="C121" s="182"/>
      <c r="D121" s="204"/>
      <c r="E121" s="67"/>
      <c r="F121" s="65"/>
      <c r="G121" s="209" t="str">
        <f t="shared" si="3"/>
        <v>-</v>
      </c>
      <c r="H121" s="182"/>
      <c r="I121" s="182"/>
      <c r="J121" s="65"/>
      <c r="K121" s="182"/>
      <c r="L121" s="182"/>
      <c r="M121" s="182"/>
      <c r="N121" s="182"/>
      <c r="O121" s="182"/>
      <c r="P121" s="182"/>
      <c r="Q121" s="492"/>
      <c r="R121" s="492"/>
      <c r="S121" s="492"/>
      <c r="W121" s="229"/>
      <c r="X121" s="182"/>
    </row>
    <row r="122" spans="1:24" s="183" customFormat="1" ht="24.95" customHeight="1">
      <c r="A122" s="184"/>
      <c r="B122" s="182"/>
      <c r="C122" s="182"/>
      <c r="D122" s="204"/>
      <c r="E122" s="67"/>
      <c r="F122" s="65"/>
      <c r="G122" s="209" t="str">
        <f t="shared" si="3"/>
        <v>-</v>
      </c>
      <c r="H122" s="182"/>
      <c r="I122" s="182"/>
      <c r="J122" s="65"/>
      <c r="K122" s="182"/>
      <c r="L122" s="182"/>
      <c r="M122" s="182"/>
      <c r="N122" s="182"/>
      <c r="O122" s="182"/>
      <c r="P122" s="182"/>
      <c r="Q122" s="492"/>
      <c r="R122" s="492"/>
      <c r="S122" s="492"/>
      <c r="W122" s="229"/>
      <c r="X122" s="182"/>
    </row>
    <row r="123" spans="1:24" s="183" customFormat="1" ht="24.95" customHeight="1">
      <c r="A123" s="184"/>
      <c r="B123" s="182"/>
      <c r="C123" s="182"/>
      <c r="D123" s="204"/>
      <c r="E123" s="67"/>
      <c r="F123" s="65"/>
      <c r="G123" s="209" t="str">
        <f t="shared" si="3"/>
        <v>-</v>
      </c>
      <c r="H123" s="182"/>
      <c r="I123" s="182"/>
      <c r="J123" s="65"/>
      <c r="K123" s="182"/>
      <c r="L123" s="182"/>
      <c r="M123" s="182"/>
      <c r="N123" s="182"/>
      <c r="O123" s="182"/>
      <c r="P123" s="182"/>
      <c r="Q123" s="492"/>
      <c r="R123" s="492"/>
      <c r="S123" s="492"/>
      <c r="W123" s="229"/>
      <c r="X123" s="182"/>
    </row>
    <row r="124" spans="1:24" s="183" customFormat="1" ht="24.95" customHeight="1">
      <c r="A124" s="184"/>
      <c r="B124" s="182"/>
      <c r="C124" s="182"/>
      <c r="D124" s="204"/>
      <c r="E124" s="67"/>
      <c r="F124" s="65"/>
      <c r="G124" s="209" t="str">
        <f t="shared" si="3"/>
        <v>-</v>
      </c>
      <c r="H124" s="182"/>
      <c r="I124" s="182"/>
      <c r="J124" s="65"/>
      <c r="K124" s="182"/>
      <c r="L124" s="182"/>
      <c r="M124" s="182"/>
      <c r="N124" s="182"/>
      <c r="O124" s="182"/>
      <c r="P124" s="182"/>
      <c r="Q124" s="492"/>
      <c r="R124" s="492"/>
      <c r="S124" s="492"/>
      <c r="W124" s="229"/>
      <c r="X124" s="182"/>
    </row>
    <row r="125" spans="1:24" s="183" customFormat="1" ht="24.95" customHeight="1">
      <c r="A125" s="184"/>
      <c r="B125" s="182"/>
      <c r="C125" s="182"/>
      <c r="D125" s="204"/>
      <c r="E125" s="67"/>
      <c r="F125" s="65"/>
      <c r="G125" s="209" t="str">
        <f t="shared" si="3"/>
        <v>-</v>
      </c>
      <c r="H125" s="182"/>
      <c r="I125" s="182"/>
      <c r="J125" s="65"/>
      <c r="K125" s="182"/>
      <c r="L125" s="182"/>
      <c r="M125" s="182"/>
      <c r="N125" s="182"/>
      <c r="O125" s="182"/>
      <c r="P125" s="182"/>
      <c r="Q125" s="492"/>
      <c r="R125" s="492"/>
      <c r="S125" s="492"/>
      <c r="W125" s="229"/>
      <c r="X125" s="182"/>
    </row>
    <row r="126" spans="1:24" s="183" customFormat="1" ht="24.95" customHeight="1">
      <c r="A126" s="184"/>
      <c r="B126" s="182"/>
      <c r="C126" s="182"/>
      <c r="D126" s="204"/>
      <c r="E126" s="67"/>
      <c r="F126" s="65"/>
      <c r="G126" s="209" t="str">
        <f t="shared" si="3"/>
        <v>-</v>
      </c>
      <c r="H126" s="182"/>
      <c r="I126" s="182"/>
      <c r="J126" s="65"/>
      <c r="K126" s="182"/>
      <c r="L126" s="182"/>
      <c r="M126" s="182"/>
      <c r="N126" s="182"/>
      <c r="O126" s="182"/>
      <c r="P126" s="182"/>
      <c r="Q126" s="492"/>
      <c r="R126" s="492"/>
      <c r="S126" s="492"/>
      <c r="W126" s="229"/>
      <c r="X126" s="182"/>
    </row>
    <row r="127" spans="1:24" s="183" customFormat="1" ht="24.95" customHeight="1">
      <c r="A127" s="184"/>
      <c r="B127" s="182"/>
      <c r="C127" s="182"/>
      <c r="D127" s="204"/>
      <c r="E127" s="67"/>
      <c r="F127" s="65"/>
      <c r="G127" s="209" t="str">
        <f t="shared" si="3"/>
        <v>-</v>
      </c>
      <c r="H127" s="182"/>
      <c r="I127" s="182"/>
      <c r="J127" s="65"/>
      <c r="K127" s="182"/>
      <c r="L127" s="182"/>
      <c r="M127" s="182"/>
      <c r="N127" s="182"/>
      <c r="O127" s="182"/>
      <c r="P127" s="182"/>
      <c r="Q127" s="492"/>
      <c r="R127" s="492"/>
      <c r="S127" s="492"/>
      <c r="W127" s="229"/>
      <c r="X127" s="182"/>
    </row>
    <row r="128" spans="1:24" s="183" customFormat="1" ht="24.95" customHeight="1">
      <c r="A128" s="184"/>
      <c r="B128" s="182"/>
      <c r="C128" s="182"/>
      <c r="D128" s="204"/>
      <c r="E128" s="67"/>
      <c r="F128" s="65"/>
      <c r="G128" s="209" t="str">
        <f t="shared" si="3"/>
        <v>-</v>
      </c>
      <c r="H128" s="182"/>
      <c r="I128" s="182"/>
      <c r="J128" s="65"/>
      <c r="K128" s="182"/>
      <c r="L128" s="182"/>
      <c r="M128" s="182"/>
      <c r="N128" s="182"/>
      <c r="O128" s="182"/>
      <c r="P128" s="182"/>
      <c r="Q128" s="492"/>
      <c r="R128" s="492"/>
      <c r="S128" s="492"/>
      <c r="W128" s="229"/>
      <c r="X128" s="182"/>
    </row>
    <row r="129" spans="1:24" s="183" customFormat="1" ht="24.95" customHeight="1">
      <c r="A129" s="184"/>
      <c r="B129" s="182"/>
      <c r="C129" s="182"/>
      <c r="D129" s="204"/>
      <c r="E129" s="67"/>
      <c r="F129" s="65"/>
      <c r="G129" s="209" t="str">
        <f t="shared" si="3"/>
        <v>-</v>
      </c>
      <c r="H129" s="182"/>
      <c r="I129" s="182"/>
      <c r="J129" s="65"/>
      <c r="K129" s="182"/>
      <c r="L129" s="182"/>
      <c r="M129" s="182"/>
      <c r="N129" s="182"/>
      <c r="O129" s="182"/>
      <c r="P129" s="182"/>
      <c r="Q129" s="492"/>
      <c r="R129" s="492"/>
      <c r="S129" s="492"/>
      <c r="W129" s="229"/>
      <c r="X129" s="182"/>
    </row>
    <row r="130" spans="1:24" s="183" customFormat="1" ht="24.95" customHeight="1">
      <c r="A130" s="184"/>
      <c r="B130" s="182"/>
      <c r="C130" s="182"/>
      <c r="D130" s="204"/>
      <c r="E130" s="67"/>
      <c r="F130" s="65"/>
      <c r="G130" s="209" t="str">
        <f t="shared" si="3"/>
        <v>-</v>
      </c>
      <c r="H130" s="182"/>
      <c r="I130" s="182"/>
      <c r="J130" s="65"/>
      <c r="K130" s="182"/>
      <c r="L130" s="182"/>
      <c r="M130" s="182"/>
      <c r="N130" s="182"/>
      <c r="O130" s="182"/>
      <c r="P130" s="182"/>
      <c r="Q130" s="492"/>
      <c r="R130" s="492"/>
      <c r="S130" s="492"/>
      <c r="W130" s="229"/>
      <c r="X130" s="182"/>
    </row>
    <row r="131" spans="1:24" s="183" customFormat="1" ht="24.95" customHeight="1">
      <c r="A131" s="184"/>
      <c r="B131" s="182"/>
      <c r="C131" s="182"/>
      <c r="D131" s="204"/>
      <c r="E131" s="67"/>
      <c r="F131" s="65"/>
      <c r="G131" s="209" t="str">
        <f t="shared" si="3"/>
        <v>-</v>
      </c>
      <c r="H131" s="182"/>
      <c r="I131" s="182"/>
      <c r="J131" s="65"/>
      <c r="K131" s="182"/>
      <c r="L131" s="182"/>
      <c r="M131" s="182"/>
      <c r="N131" s="182"/>
      <c r="O131" s="182"/>
      <c r="P131" s="182"/>
      <c r="Q131" s="492"/>
      <c r="R131" s="492"/>
      <c r="S131" s="492"/>
      <c r="W131" s="229"/>
      <c r="X131" s="182"/>
    </row>
    <row r="132" spans="1:24" s="183" customFormat="1" ht="24.95" customHeight="1">
      <c r="A132" s="184"/>
      <c r="B132" s="182"/>
      <c r="C132" s="182"/>
      <c r="D132" s="204"/>
      <c r="E132" s="67"/>
      <c r="F132" s="65"/>
      <c r="G132" s="209" t="str">
        <f t="shared" si="3"/>
        <v>-</v>
      </c>
      <c r="H132" s="182"/>
      <c r="I132" s="182"/>
      <c r="J132" s="65"/>
      <c r="K132" s="182"/>
      <c r="L132" s="182"/>
      <c r="M132" s="182"/>
      <c r="N132" s="182"/>
      <c r="O132" s="182"/>
      <c r="P132" s="182"/>
      <c r="Q132" s="492"/>
      <c r="R132" s="492"/>
      <c r="S132" s="492"/>
      <c r="W132" s="229"/>
      <c r="X132" s="182"/>
    </row>
    <row r="133" spans="1:24" s="183" customFormat="1" ht="24.95" customHeight="1">
      <c r="A133" s="184"/>
      <c r="B133" s="182"/>
      <c r="C133" s="182"/>
      <c r="D133" s="204"/>
      <c r="E133" s="67"/>
      <c r="F133" s="65"/>
      <c r="G133" s="209" t="str">
        <f t="shared" si="3"/>
        <v>-</v>
      </c>
      <c r="H133" s="182"/>
      <c r="I133" s="182"/>
      <c r="J133" s="65"/>
      <c r="K133" s="182"/>
      <c r="L133" s="182"/>
      <c r="M133" s="182"/>
      <c r="N133" s="182"/>
      <c r="O133" s="182"/>
      <c r="P133" s="182"/>
      <c r="Q133" s="492"/>
      <c r="R133" s="492"/>
      <c r="S133" s="492"/>
      <c r="W133" s="229"/>
      <c r="X133" s="182"/>
    </row>
    <row r="134" spans="1:24" s="183" customFormat="1" ht="24.95" customHeight="1">
      <c r="A134" s="184"/>
      <c r="B134" s="182"/>
      <c r="C134" s="182"/>
      <c r="D134" s="204"/>
      <c r="E134" s="67"/>
      <c r="F134" s="65"/>
      <c r="G134" s="209" t="str">
        <f t="shared" si="3"/>
        <v>-</v>
      </c>
      <c r="H134" s="182"/>
      <c r="I134" s="182"/>
      <c r="J134" s="65"/>
      <c r="K134" s="182"/>
      <c r="L134" s="182"/>
      <c r="M134" s="182"/>
      <c r="N134" s="182"/>
      <c r="O134" s="182"/>
      <c r="P134" s="182"/>
      <c r="Q134" s="492"/>
      <c r="R134" s="492"/>
      <c r="S134" s="492"/>
      <c r="W134" s="229"/>
      <c r="X134" s="182"/>
    </row>
    <row r="135" spans="1:24" s="183" customFormat="1" ht="24.95" customHeight="1">
      <c r="A135" s="184"/>
      <c r="B135" s="182"/>
      <c r="C135" s="182"/>
      <c r="D135" s="204"/>
      <c r="E135" s="67"/>
      <c r="F135" s="65"/>
      <c r="G135" s="209" t="str">
        <f t="shared" si="3"/>
        <v>-</v>
      </c>
      <c r="H135" s="182"/>
      <c r="I135" s="182"/>
      <c r="J135" s="65"/>
      <c r="K135" s="182"/>
      <c r="L135" s="182"/>
      <c r="M135" s="182"/>
      <c r="N135" s="182"/>
      <c r="O135" s="182"/>
      <c r="P135" s="182"/>
      <c r="Q135" s="492"/>
      <c r="R135" s="492"/>
      <c r="S135" s="492"/>
      <c r="W135" s="229"/>
      <c r="X135" s="182"/>
    </row>
    <row r="136" spans="1:24" s="183" customFormat="1" ht="24.95" customHeight="1">
      <c r="A136" s="184"/>
      <c r="B136" s="182"/>
      <c r="C136" s="182"/>
      <c r="D136" s="204"/>
      <c r="E136" s="67"/>
      <c r="F136" s="65"/>
      <c r="G136" s="209" t="str">
        <f t="shared" si="3"/>
        <v>-</v>
      </c>
      <c r="H136" s="182"/>
      <c r="I136" s="182"/>
      <c r="J136" s="65"/>
      <c r="K136" s="182"/>
      <c r="L136" s="182"/>
      <c r="M136" s="182"/>
      <c r="N136" s="182"/>
      <c r="O136" s="182"/>
      <c r="P136" s="182"/>
      <c r="Q136" s="492"/>
      <c r="R136" s="492"/>
      <c r="S136" s="492"/>
      <c r="W136" s="229"/>
      <c r="X136" s="182"/>
    </row>
    <row r="137" spans="1:24" s="183" customFormat="1" ht="24.95" customHeight="1">
      <c r="A137" s="184"/>
      <c r="B137" s="182"/>
      <c r="C137" s="182"/>
      <c r="D137" s="204"/>
      <c r="E137" s="67"/>
      <c r="F137" s="65"/>
      <c r="G137" s="209" t="str">
        <f t="shared" si="3"/>
        <v>-</v>
      </c>
      <c r="H137" s="182"/>
      <c r="I137" s="182"/>
      <c r="J137" s="65"/>
      <c r="K137" s="182"/>
      <c r="L137" s="182"/>
      <c r="M137" s="182"/>
      <c r="N137" s="182"/>
      <c r="O137" s="182"/>
      <c r="P137" s="182"/>
      <c r="Q137" s="492"/>
      <c r="R137" s="492"/>
      <c r="S137" s="492"/>
      <c r="W137" s="229"/>
      <c r="X137" s="182"/>
    </row>
    <row r="138" spans="1:24" s="183" customFormat="1" ht="24.95" customHeight="1">
      <c r="A138" s="184"/>
      <c r="B138" s="182"/>
      <c r="C138" s="182"/>
      <c r="D138" s="204"/>
      <c r="E138" s="67"/>
      <c r="F138" s="65"/>
      <c r="G138" s="209" t="str">
        <f t="shared" si="3"/>
        <v>-</v>
      </c>
      <c r="H138" s="182"/>
      <c r="I138" s="182"/>
      <c r="J138" s="65"/>
      <c r="K138" s="182"/>
      <c r="L138" s="182"/>
      <c r="M138" s="182"/>
      <c r="N138" s="182"/>
      <c r="O138" s="182"/>
      <c r="P138" s="182"/>
      <c r="Q138" s="492"/>
      <c r="R138" s="492"/>
      <c r="S138" s="492"/>
      <c r="W138" s="229"/>
      <c r="X138" s="182"/>
    </row>
    <row r="139" spans="1:24" s="183" customFormat="1" ht="24.95" customHeight="1">
      <c r="A139" s="184"/>
      <c r="B139" s="182"/>
      <c r="C139" s="182"/>
      <c r="D139" s="204"/>
      <c r="E139" s="67"/>
      <c r="F139" s="65"/>
      <c r="G139" s="209" t="str">
        <f t="shared" si="3"/>
        <v>-</v>
      </c>
      <c r="H139" s="182"/>
      <c r="I139" s="182"/>
      <c r="J139" s="65"/>
      <c r="K139" s="182"/>
      <c r="L139" s="182"/>
      <c r="M139" s="182"/>
      <c r="N139" s="182"/>
      <c r="O139" s="182"/>
      <c r="P139" s="182"/>
      <c r="Q139" s="492"/>
      <c r="R139" s="492"/>
      <c r="S139" s="492"/>
      <c r="W139" s="229"/>
      <c r="X139" s="182"/>
    </row>
    <row r="140" spans="1:24" s="183" customFormat="1" ht="24.95" customHeight="1">
      <c r="A140" s="184"/>
      <c r="B140" s="182"/>
      <c r="C140" s="182"/>
      <c r="D140" s="204"/>
      <c r="E140" s="67"/>
      <c r="F140" s="65"/>
      <c r="G140" s="209" t="str">
        <f t="shared" si="3"/>
        <v>-</v>
      </c>
      <c r="H140" s="182"/>
      <c r="I140" s="182"/>
      <c r="J140" s="65"/>
      <c r="K140" s="182"/>
      <c r="L140" s="182"/>
      <c r="M140" s="182"/>
      <c r="N140" s="182"/>
      <c r="O140" s="182"/>
      <c r="P140" s="182"/>
      <c r="Q140" s="492"/>
      <c r="R140" s="492"/>
      <c r="S140" s="492"/>
      <c r="W140" s="229"/>
      <c r="X140" s="182"/>
    </row>
    <row r="141" spans="1:24" s="183" customFormat="1" ht="24.95" customHeight="1">
      <c r="A141" s="184"/>
      <c r="B141" s="182"/>
      <c r="C141" s="182"/>
      <c r="D141" s="204"/>
      <c r="E141" s="67"/>
      <c r="F141" s="65"/>
      <c r="G141" s="209" t="str">
        <f t="shared" si="3"/>
        <v>-</v>
      </c>
      <c r="H141" s="182"/>
      <c r="I141" s="182"/>
      <c r="J141" s="65"/>
      <c r="K141" s="182"/>
      <c r="L141" s="182"/>
      <c r="M141" s="182"/>
      <c r="N141" s="182"/>
      <c r="O141" s="182"/>
      <c r="P141" s="182"/>
      <c r="Q141" s="492"/>
      <c r="R141" s="492"/>
      <c r="S141" s="492"/>
      <c r="W141" s="229"/>
      <c r="X141" s="182"/>
    </row>
    <row r="142" spans="1:24" s="183" customFormat="1" ht="24.95" customHeight="1">
      <c r="A142" s="184"/>
      <c r="B142" s="182"/>
      <c r="C142" s="182"/>
      <c r="D142" s="204"/>
      <c r="E142" s="67"/>
      <c r="F142" s="65"/>
      <c r="G142" s="209" t="str">
        <f t="shared" si="3"/>
        <v>-</v>
      </c>
      <c r="H142" s="182"/>
      <c r="I142" s="182"/>
      <c r="J142" s="65"/>
      <c r="K142" s="182"/>
      <c r="L142" s="182"/>
      <c r="M142" s="182"/>
      <c r="N142" s="182"/>
      <c r="O142" s="182"/>
      <c r="P142" s="182"/>
      <c r="Q142" s="492"/>
      <c r="R142" s="492"/>
      <c r="S142" s="492"/>
      <c r="W142" s="229"/>
      <c r="X142" s="182"/>
    </row>
    <row r="143" spans="1:24" s="183" customFormat="1" ht="24.95" customHeight="1">
      <c r="A143" s="184"/>
      <c r="B143" s="182"/>
      <c r="C143" s="182"/>
      <c r="D143" s="204"/>
      <c r="E143" s="67"/>
      <c r="F143" s="65"/>
      <c r="G143" s="209" t="str">
        <f t="shared" si="3"/>
        <v>-</v>
      </c>
      <c r="H143" s="182"/>
      <c r="I143" s="182"/>
      <c r="J143" s="65"/>
      <c r="K143" s="182"/>
      <c r="L143" s="182"/>
      <c r="M143" s="182"/>
      <c r="N143" s="182"/>
      <c r="O143" s="182"/>
      <c r="P143" s="182"/>
      <c r="Q143" s="492"/>
      <c r="R143" s="492"/>
      <c r="S143" s="492"/>
      <c r="W143" s="229"/>
      <c r="X143" s="182"/>
    </row>
    <row r="144" spans="1:24" s="183" customFormat="1" ht="24.95" customHeight="1">
      <c r="A144" s="184"/>
      <c r="B144" s="182"/>
      <c r="C144" s="182"/>
      <c r="D144" s="204"/>
      <c r="E144" s="67"/>
      <c r="F144" s="65"/>
      <c r="G144" s="209" t="str">
        <f t="shared" si="3"/>
        <v>-</v>
      </c>
      <c r="H144" s="182"/>
      <c r="I144" s="182"/>
      <c r="J144" s="65"/>
      <c r="K144" s="182"/>
      <c r="L144" s="182"/>
      <c r="M144" s="182"/>
      <c r="N144" s="182"/>
      <c r="O144" s="182"/>
      <c r="P144" s="182"/>
      <c r="Q144" s="492"/>
      <c r="R144" s="492"/>
      <c r="S144" s="492"/>
      <c r="W144" s="229"/>
      <c r="X144" s="182"/>
    </row>
    <row r="145" spans="1:24" s="183" customFormat="1" ht="24.95" customHeight="1">
      <c r="A145" s="184"/>
      <c r="B145" s="182"/>
      <c r="C145" s="182"/>
      <c r="D145" s="204"/>
      <c r="E145" s="67"/>
      <c r="F145" s="65"/>
      <c r="G145" s="209" t="str">
        <f t="shared" si="3"/>
        <v>-</v>
      </c>
      <c r="H145" s="182"/>
      <c r="I145" s="182"/>
      <c r="J145" s="65"/>
      <c r="K145" s="182"/>
      <c r="L145" s="182"/>
      <c r="M145" s="182"/>
      <c r="N145" s="182"/>
      <c r="O145" s="182"/>
      <c r="P145" s="182"/>
      <c r="Q145" s="492"/>
      <c r="R145" s="492"/>
      <c r="S145" s="492"/>
      <c r="W145" s="229"/>
      <c r="X145" s="182"/>
    </row>
    <row r="146" spans="1:24" s="183" customFormat="1" ht="24.95" customHeight="1">
      <c r="A146" s="184"/>
      <c r="B146" s="182"/>
      <c r="C146" s="182"/>
      <c r="D146" s="204"/>
      <c r="E146" s="67"/>
      <c r="F146" s="65"/>
      <c r="G146" s="209" t="str">
        <f t="shared" si="3"/>
        <v>-</v>
      </c>
      <c r="H146" s="182"/>
      <c r="I146" s="182"/>
      <c r="J146" s="65"/>
      <c r="K146" s="182"/>
      <c r="L146" s="182"/>
      <c r="M146" s="182"/>
      <c r="N146" s="182"/>
      <c r="O146" s="182"/>
      <c r="P146" s="182"/>
      <c r="Q146" s="492"/>
      <c r="R146" s="492"/>
      <c r="S146" s="492"/>
      <c r="W146" s="229"/>
      <c r="X146" s="182"/>
    </row>
    <row r="147" spans="1:24" s="183" customFormat="1" ht="24.95" customHeight="1">
      <c r="A147" s="184"/>
      <c r="B147" s="182"/>
      <c r="C147" s="182"/>
      <c r="D147" s="204"/>
      <c r="E147" s="67"/>
      <c r="F147" s="65"/>
      <c r="G147" s="209" t="str">
        <f t="shared" si="3"/>
        <v>-</v>
      </c>
      <c r="H147" s="182"/>
      <c r="I147" s="182"/>
      <c r="J147" s="65"/>
      <c r="K147" s="182"/>
      <c r="L147" s="182"/>
      <c r="M147" s="182"/>
      <c r="N147" s="182"/>
      <c r="O147" s="182"/>
      <c r="P147" s="182"/>
      <c r="Q147" s="492"/>
      <c r="R147" s="492"/>
      <c r="S147" s="492"/>
      <c r="W147" s="229"/>
      <c r="X147" s="182"/>
    </row>
    <row r="148" spans="1:24" s="183" customFormat="1" ht="24.95" customHeight="1">
      <c r="A148" s="184"/>
      <c r="B148" s="182"/>
      <c r="C148" s="182"/>
      <c r="D148" s="204"/>
      <c r="E148" s="67"/>
      <c r="F148" s="65"/>
      <c r="G148" s="209" t="str">
        <f t="shared" si="3"/>
        <v>-</v>
      </c>
      <c r="H148" s="182"/>
      <c r="I148" s="182"/>
      <c r="J148" s="65"/>
      <c r="K148" s="182"/>
      <c r="L148" s="182"/>
      <c r="M148" s="182"/>
      <c r="N148" s="182"/>
      <c r="O148" s="182"/>
      <c r="P148" s="182"/>
      <c r="Q148" s="492"/>
      <c r="R148" s="492"/>
      <c r="S148" s="492"/>
      <c r="W148" s="229"/>
      <c r="X148" s="182"/>
    </row>
    <row r="149" spans="1:24" s="183" customFormat="1" ht="24.95" customHeight="1">
      <c r="A149" s="184"/>
      <c r="B149" s="182"/>
      <c r="C149" s="182"/>
      <c r="D149" s="204"/>
      <c r="E149" s="67"/>
      <c r="F149" s="65"/>
      <c r="G149" s="209" t="str">
        <f t="shared" si="3"/>
        <v>-</v>
      </c>
      <c r="H149" s="182"/>
      <c r="I149" s="182"/>
      <c r="J149" s="65"/>
      <c r="K149" s="182"/>
      <c r="L149" s="182"/>
      <c r="M149" s="182"/>
      <c r="N149" s="182"/>
      <c r="O149" s="182"/>
      <c r="P149" s="182"/>
      <c r="Q149" s="492"/>
      <c r="R149" s="492"/>
      <c r="S149" s="492"/>
      <c r="W149" s="229"/>
      <c r="X149" s="182"/>
    </row>
    <row r="150" spans="1:24" s="183" customFormat="1" ht="24.95" customHeight="1">
      <c r="A150" s="184"/>
      <c r="B150" s="182"/>
      <c r="C150" s="182"/>
      <c r="D150" s="204"/>
      <c r="E150" s="67"/>
      <c r="F150" s="65"/>
      <c r="G150" s="209" t="str">
        <f t="shared" si="3"/>
        <v>-</v>
      </c>
      <c r="H150" s="182"/>
      <c r="I150" s="182"/>
      <c r="J150" s="65"/>
      <c r="K150" s="182"/>
      <c r="L150" s="182"/>
      <c r="M150" s="182"/>
      <c r="N150" s="182"/>
      <c r="O150" s="182"/>
      <c r="P150" s="182"/>
      <c r="Q150" s="492"/>
      <c r="R150" s="492"/>
      <c r="S150" s="492"/>
      <c r="W150" s="229"/>
      <c r="X150" s="182"/>
    </row>
    <row r="151" spans="1:24" s="183" customFormat="1" ht="24.95" customHeight="1">
      <c r="A151" s="184"/>
      <c r="B151" s="182"/>
      <c r="C151" s="182"/>
      <c r="D151" s="204"/>
      <c r="E151" s="67"/>
      <c r="F151" s="65"/>
      <c r="G151" s="209" t="str">
        <f t="shared" si="3"/>
        <v>-</v>
      </c>
      <c r="H151" s="182"/>
      <c r="I151" s="182"/>
      <c r="J151" s="65"/>
      <c r="K151" s="182"/>
      <c r="L151" s="182"/>
      <c r="M151" s="182"/>
      <c r="N151" s="182"/>
      <c r="O151" s="182"/>
      <c r="P151" s="182"/>
      <c r="Q151" s="492"/>
      <c r="R151" s="492"/>
      <c r="S151" s="492"/>
      <c r="W151" s="229"/>
      <c r="X151" s="182"/>
    </row>
    <row r="152" spans="1:24" s="183" customFormat="1" ht="24.95" customHeight="1">
      <c r="A152" s="184"/>
      <c r="B152" s="182"/>
      <c r="C152" s="182"/>
      <c r="D152" s="204"/>
      <c r="E152" s="67"/>
      <c r="F152" s="65"/>
      <c r="G152" s="209" t="str">
        <f t="shared" si="3"/>
        <v>-</v>
      </c>
      <c r="H152" s="182"/>
      <c r="I152" s="182"/>
      <c r="J152" s="65"/>
      <c r="K152" s="182"/>
      <c r="L152" s="182"/>
      <c r="M152" s="182"/>
      <c r="N152" s="182"/>
      <c r="O152" s="182"/>
      <c r="P152" s="182"/>
      <c r="Q152" s="492"/>
      <c r="R152" s="492"/>
      <c r="S152" s="492"/>
      <c r="W152" s="229"/>
      <c r="X152" s="182"/>
    </row>
    <row r="153" spans="1:24" s="183" customFormat="1" ht="24.95" customHeight="1">
      <c r="A153" s="184"/>
      <c r="B153" s="182"/>
      <c r="C153" s="182"/>
      <c r="D153" s="204"/>
      <c r="E153" s="67"/>
      <c r="F153" s="65"/>
      <c r="G153" s="209" t="str">
        <f t="shared" si="3"/>
        <v>-</v>
      </c>
      <c r="H153" s="182"/>
      <c r="I153" s="182"/>
      <c r="J153" s="65"/>
      <c r="K153" s="182"/>
      <c r="L153" s="182"/>
      <c r="M153" s="182"/>
      <c r="N153" s="182"/>
      <c r="O153" s="182"/>
      <c r="P153" s="182"/>
      <c r="Q153" s="492"/>
      <c r="R153" s="492"/>
      <c r="S153" s="492"/>
      <c r="W153" s="229"/>
      <c r="X153" s="182"/>
    </row>
    <row r="154" spans="1:24" s="183" customFormat="1" ht="24.95" customHeight="1">
      <c r="A154" s="184"/>
      <c r="B154" s="182"/>
      <c r="C154" s="182"/>
      <c r="D154" s="204"/>
      <c r="E154" s="67"/>
      <c r="F154" s="65"/>
      <c r="G154" s="209" t="str">
        <f t="shared" si="3"/>
        <v>-</v>
      </c>
      <c r="H154" s="182"/>
      <c r="I154" s="182"/>
      <c r="J154" s="65"/>
      <c r="K154" s="182"/>
      <c r="L154" s="182"/>
      <c r="M154" s="182"/>
      <c r="N154" s="182"/>
      <c r="O154" s="182"/>
      <c r="P154" s="182"/>
      <c r="Q154" s="492"/>
      <c r="R154" s="492"/>
      <c r="S154" s="492"/>
      <c r="W154" s="229"/>
      <c r="X154" s="182"/>
    </row>
    <row r="155" spans="1:24" s="183" customFormat="1" ht="24.95" customHeight="1">
      <c r="A155" s="184"/>
      <c r="B155" s="182"/>
      <c r="C155" s="182"/>
      <c r="D155" s="204"/>
      <c r="E155" s="67"/>
      <c r="F155" s="65"/>
      <c r="G155" s="209" t="str">
        <f t="shared" si="3"/>
        <v>-</v>
      </c>
      <c r="H155" s="182"/>
      <c r="I155" s="182"/>
      <c r="J155" s="65"/>
      <c r="K155" s="182"/>
      <c r="L155" s="182"/>
      <c r="M155" s="182"/>
      <c r="N155" s="182"/>
      <c r="O155" s="182"/>
      <c r="P155" s="182"/>
      <c r="Q155" s="492"/>
      <c r="R155" s="492"/>
      <c r="S155" s="492"/>
      <c r="W155" s="229"/>
      <c r="X155" s="182"/>
    </row>
    <row r="156" spans="1:24" s="183" customFormat="1" ht="24.95" customHeight="1">
      <c r="A156" s="184"/>
      <c r="B156" s="182"/>
      <c r="C156" s="182"/>
      <c r="D156" s="204"/>
      <c r="E156" s="67"/>
      <c r="F156" s="65"/>
      <c r="G156" s="209" t="str">
        <f t="shared" si="3"/>
        <v>-</v>
      </c>
      <c r="H156" s="182"/>
      <c r="I156" s="182"/>
      <c r="J156" s="65"/>
      <c r="K156" s="182"/>
      <c r="L156" s="182"/>
      <c r="M156" s="182"/>
      <c r="N156" s="182"/>
      <c r="O156" s="182"/>
      <c r="P156" s="182"/>
      <c r="Q156" s="492"/>
      <c r="R156" s="492"/>
      <c r="S156" s="492"/>
      <c r="W156" s="229"/>
      <c r="X156" s="182"/>
    </row>
    <row r="157" spans="1:24" s="183" customFormat="1" ht="24.95" customHeight="1">
      <c r="A157" s="184"/>
      <c r="B157" s="182"/>
      <c r="C157" s="182"/>
      <c r="D157" s="204"/>
      <c r="E157" s="67"/>
      <c r="F157" s="65"/>
      <c r="G157" s="209" t="str">
        <f t="shared" si="3"/>
        <v>-</v>
      </c>
      <c r="H157" s="182"/>
      <c r="I157" s="182"/>
      <c r="J157" s="65"/>
      <c r="K157" s="182"/>
      <c r="L157" s="182"/>
      <c r="M157" s="182"/>
      <c r="N157" s="182"/>
      <c r="O157" s="182"/>
      <c r="P157" s="182"/>
      <c r="Q157" s="492"/>
      <c r="R157" s="492"/>
      <c r="S157" s="492"/>
      <c r="W157" s="229"/>
      <c r="X157" s="182"/>
    </row>
    <row r="158" spans="1:24" s="183" customFormat="1" ht="24.95" customHeight="1">
      <c r="A158" s="184"/>
      <c r="B158" s="182"/>
      <c r="C158" s="182"/>
      <c r="D158" s="204"/>
      <c r="E158" s="67"/>
      <c r="F158" s="65"/>
      <c r="G158" s="209" t="str">
        <f t="shared" si="3"/>
        <v>-</v>
      </c>
      <c r="H158" s="182"/>
      <c r="I158" s="182"/>
      <c r="J158" s="65"/>
      <c r="K158" s="182"/>
      <c r="L158" s="182"/>
      <c r="M158" s="182"/>
      <c r="N158" s="182"/>
      <c r="O158" s="182"/>
      <c r="P158" s="182"/>
      <c r="Q158" s="492"/>
      <c r="R158" s="492"/>
      <c r="S158" s="492"/>
      <c r="W158" s="229"/>
      <c r="X158" s="182"/>
    </row>
    <row r="159" spans="1:24" s="183" customFormat="1" ht="24.95" customHeight="1">
      <c r="A159" s="184"/>
      <c r="B159" s="182"/>
      <c r="C159" s="182"/>
      <c r="D159" s="204"/>
      <c r="E159" s="67"/>
      <c r="F159" s="65"/>
      <c r="G159" s="209" t="str">
        <f t="shared" si="3"/>
        <v>-</v>
      </c>
      <c r="H159" s="182"/>
      <c r="I159" s="182"/>
      <c r="J159" s="65"/>
      <c r="K159" s="182"/>
      <c r="L159" s="182"/>
      <c r="M159" s="182"/>
      <c r="N159" s="182"/>
      <c r="O159" s="182"/>
      <c r="P159" s="182"/>
      <c r="Q159" s="492"/>
      <c r="R159" s="492"/>
      <c r="S159" s="492"/>
      <c r="W159" s="229"/>
      <c r="X159" s="182"/>
    </row>
    <row r="160" spans="1:24" s="183" customFormat="1" ht="24.95" customHeight="1">
      <c r="A160" s="184"/>
      <c r="B160" s="182"/>
      <c r="C160" s="182"/>
      <c r="D160" s="204"/>
      <c r="E160" s="67"/>
      <c r="F160" s="65"/>
      <c r="G160" s="209" t="str">
        <f t="shared" si="3"/>
        <v>-</v>
      </c>
      <c r="H160" s="182"/>
      <c r="I160" s="182"/>
      <c r="J160" s="65"/>
      <c r="K160" s="182"/>
      <c r="L160" s="182"/>
      <c r="M160" s="182"/>
      <c r="N160" s="182"/>
      <c r="O160" s="182"/>
      <c r="P160" s="182"/>
      <c r="Q160" s="492"/>
      <c r="R160" s="492"/>
      <c r="S160" s="492"/>
      <c r="W160" s="229"/>
      <c r="X160" s="182"/>
    </row>
    <row r="161" spans="1:24" s="183" customFormat="1" ht="24.95" customHeight="1">
      <c r="A161" s="184"/>
      <c r="B161" s="182"/>
      <c r="C161" s="182"/>
      <c r="D161" s="204"/>
      <c r="E161" s="67"/>
      <c r="F161" s="65"/>
      <c r="G161" s="209" t="str">
        <f t="shared" si="3"/>
        <v>-</v>
      </c>
      <c r="H161" s="182"/>
      <c r="I161" s="182"/>
      <c r="J161" s="65"/>
      <c r="K161" s="182"/>
      <c r="L161" s="182"/>
      <c r="M161" s="182"/>
      <c r="N161" s="182"/>
      <c r="O161" s="182"/>
      <c r="P161" s="182"/>
      <c r="Q161" s="492"/>
      <c r="R161" s="492"/>
      <c r="S161" s="492"/>
      <c r="W161" s="229"/>
      <c r="X161" s="182"/>
    </row>
    <row r="162" spans="1:24" s="183" customFormat="1" ht="24.95" customHeight="1">
      <c r="A162" s="184"/>
      <c r="B162" s="182"/>
      <c r="C162" s="182"/>
      <c r="D162" s="204"/>
      <c r="E162" s="67"/>
      <c r="F162" s="65"/>
      <c r="G162" s="209" t="str">
        <f t="shared" si="3"/>
        <v>-</v>
      </c>
      <c r="H162" s="182"/>
      <c r="I162" s="182"/>
      <c r="J162" s="65"/>
      <c r="K162" s="182"/>
      <c r="L162" s="182"/>
      <c r="M162" s="182"/>
      <c r="N162" s="182"/>
      <c r="O162" s="182"/>
      <c r="P162" s="182"/>
      <c r="Q162" s="492"/>
      <c r="R162" s="492"/>
      <c r="S162" s="492"/>
      <c r="W162" s="229"/>
      <c r="X162" s="182"/>
    </row>
    <row r="163" spans="1:24" s="183" customFormat="1" ht="24.95" customHeight="1">
      <c r="A163" s="184"/>
      <c r="B163" s="182"/>
      <c r="C163" s="182"/>
      <c r="D163" s="204"/>
      <c r="E163" s="67"/>
      <c r="F163" s="65"/>
      <c r="G163" s="209" t="str">
        <f t="shared" si="3"/>
        <v>-</v>
      </c>
      <c r="H163" s="182"/>
      <c r="I163" s="182"/>
      <c r="J163" s="65"/>
      <c r="K163" s="182"/>
      <c r="L163" s="182"/>
      <c r="M163" s="182"/>
      <c r="N163" s="182"/>
      <c r="O163" s="182"/>
      <c r="P163" s="182"/>
      <c r="Q163" s="492"/>
      <c r="R163" s="492"/>
      <c r="S163" s="492"/>
      <c r="W163" s="229"/>
      <c r="X163" s="182"/>
    </row>
    <row r="164" spans="1:24" s="183" customFormat="1" ht="24.95" customHeight="1">
      <c r="A164" s="184"/>
      <c r="B164" s="182"/>
      <c r="C164" s="182"/>
      <c r="D164" s="204"/>
      <c r="E164" s="67"/>
      <c r="F164" s="65"/>
      <c r="G164" s="209" t="str">
        <f t="shared" si="3"/>
        <v>-</v>
      </c>
      <c r="H164" s="182"/>
      <c r="I164" s="182"/>
      <c r="J164" s="65"/>
      <c r="K164" s="182"/>
      <c r="L164" s="182"/>
      <c r="M164" s="182"/>
      <c r="N164" s="182"/>
      <c r="O164" s="182"/>
      <c r="P164" s="182"/>
      <c r="Q164" s="492"/>
      <c r="R164" s="492"/>
      <c r="S164" s="492"/>
      <c r="W164" s="229"/>
      <c r="X164" s="182"/>
    </row>
    <row r="165" spans="1:24" s="183" customFormat="1" ht="24.95" customHeight="1">
      <c r="A165" s="184"/>
      <c r="B165" s="182"/>
      <c r="C165" s="182"/>
      <c r="D165" s="204"/>
      <c r="E165" s="67"/>
      <c r="F165" s="65"/>
      <c r="G165" s="209" t="str">
        <f t="shared" si="3"/>
        <v>-</v>
      </c>
      <c r="H165" s="182"/>
      <c r="I165" s="182"/>
      <c r="J165" s="65"/>
      <c r="K165" s="182"/>
      <c r="L165" s="182"/>
      <c r="M165" s="182"/>
      <c r="N165" s="182"/>
      <c r="O165" s="182"/>
      <c r="P165" s="182"/>
      <c r="Q165" s="492"/>
      <c r="R165" s="492"/>
      <c r="S165" s="492"/>
      <c r="W165" s="229"/>
      <c r="X165" s="182"/>
    </row>
    <row r="166" spans="1:24" s="183" customFormat="1" ht="24.95" customHeight="1">
      <c r="A166" s="184"/>
      <c r="B166" s="182"/>
      <c r="C166" s="182"/>
      <c r="D166" s="204"/>
      <c r="E166" s="67"/>
      <c r="F166" s="65"/>
      <c r="G166" s="209" t="str">
        <f t="shared" si="3"/>
        <v>-</v>
      </c>
      <c r="H166" s="182"/>
      <c r="I166" s="182"/>
      <c r="J166" s="65"/>
      <c r="K166" s="182"/>
      <c r="L166" s="182"/>
      <c r="M166" s="182"/>
      <c r="N166" s="182"/>
      <c r="O166" s="182"/>
      <c r="P166" s="182"/>
      <c r="Q166" s="492"/>
      <c r="R166" s="492"/>
      <c r="S166" s="492"/>
      <c r="W166" s="229"/>
      <c r="X166" s="182"/>
    </row>
    <row r="167" spans="1:24" s="183" customFormat="1" ht="24.95" customHeight="1">
      <c r="A167" s="184"/>
      <c r="B167" s="182"/>
      <c r="C167" s="182"/>
      <c r="D167" s="204"/>
      <c r="E167" s="67"/>
      <c r="F167" s="65"/>
      <c r="G167" s="209" t="str">
        <f t="shared" ref="G167:G230" si="4">IF(OR(C167="",D167=""),"-",ABS((D167-C167+(D167&lt;C167))*1440))</f>
        <v>-</v>
      </c>
      <c r="H167" s="182"/>
      <c r="I167" s="182"/>
      <c r="J167" s="65"/>
      <c r="K167" s="182"/>
      <c r="L167" s="182"/>
      <c r="M167" s="182"/>
      <c r="N167" s="182"/>
      <c r="O167" s="182"/>
      <c r="P167" s="182"/>
      <c r="Q167" s="492"/>
      <c r="R167" s="492"/>
      <c r="S167" s="492"/>
      <c r="W167" s="229"/>
      <c r="X167" s="182"/>
    </row>
    <row r="168" spans="1:24" s="183" customFormat="1" ht="24.95" customHeight="1">
      <c r="A168" s="184"/>
      <c r="B168" s="182"/>
      <c r="C168" s="182"/>
      <c r="D168" s="204"/>
      <c r="E168" s="67"/>
      <c r="F168" s="65"/>
      <c r="G168" s="209" t="str">
        <f t="shared" si="4"/>
        <v>-</v>
      </c>
      <c r="H168" s="182"/>
      <c r="I168" s="182"/>
      <c r="J168" s="65"/>
      <c r="K168" s="182"/>
      <c r="L168" s="182"/>
      <c r="M168" s="182"/>
      <c r="N168" s="182"/>
      <c r="O168" s="182"/>
      <c r="P168" s="182"/>
      <c r="Q168" s="492"/>
      <c r="R168" s="492"/>
      <c r="S168" s="492"/>
      <c r="W168" s="229"/>
      <c r="X168" s="182"/>
    </row>
    <row r="169" spans="1:24" s="183" customFormat="1" ht="24.95" customHeight="1">
      <c r="A169" s="184"/>
      <c r="B169" s="182"/>
      <c r="C169" s="182"/>
      <c r="D169" s="204"/>
      <c r="E169" s="67"/>
      <c r="F169" s="65"/>
      <c r="G169" s="209" t="str">
        <f t="shared" si="4"/>
        <v>-</v>
      </c>
      <c r="H169" s="182"/>
      <c r="I169" s="182"/>
      <c r="J169" s="65"/>
      <c r="K169" s="182"/>
      <c r="L169" s="182"/>
      <c r="M169" s="182"/>
      <c r="N169" s="182"/>
      <c r="O169" s="182"/>
      <c r="P169" s="182"/>
      <c r="Q169" s="492"/>
      <c r="R169" s="492"/>
      <c r="S169" s="492"/>
      <c r="W169" s="229"/>
      <c r="X169" s="182"/>
    </row>
    <row r="170" spans="1:24" s="183" customFormat="1" ht="24.95" customHeight="1">
      <c r="A170" s="184"/>
      <c r="B170" s="182"/>
      <c r="C170" s="182"/>
      <c r="D170" s="204"/>
      <c r="E170" s="67"/>
      <c r="F170" s="65"/>
      <c r="G170" s="209" t="str">
        <f t="shared" si="4"/>
        <v>-</v>
      </c>
      <c r="H170" s="182"/>
      <c r="I170" s="182"/>
      <c r="J170" s="65"/>
      <c r="K170" s="182"/>
      <c r="L170" s="182"/>
      <c r="M170" s="182"/>
      <c r="N170" s="182"/>
      <c r="O170" s="182"/>
      <c r="P170" s="182"/>
      <c r="Q170" s="492"/>
      <c r="R170" s="492"/>
      <c r="S170" s="492"/>
      <c r="W170" s="229"/>
      <c r="X170" s="182"/>
    </row>
    <row r="171" spans="1:24" s="183" customFormat="1" ht="24.95" customHeight="1">
      <c r="A171" s="184"/>
      <c r="B171" s="182"/>
      <c r="C171" s="182"/>
      <c r="D171" s="204"/>
      <c r="E171" s="67"/>
      <c r="F171" s="65"/>
      <c r="G171" s="209" t="str">
        <f t="shared" si="4"/>
        <v>-</v>
      </c>
      <c r="H171" s="182"/>
      <c r="I171" s="182"/>
      <c r="J171" s="65"/>
      <c r="K171" s="182"/>
      <c r="L171" s="182"/>
      <c r="M171" s="182"/>
      <c r="N171" s="182"/>
      <c r="O171" s="182"/>
      <c r="P171" s="182"/>
      <c r="Q171" s="492"/>
      <c r="R171" s="492"/>
      <c r="S171" s="492"/>
      <c r="W171" s="229"/>
      <c r="X171" s="182"/>
    </row>
    <row r="172" spans="1:24" s="183" customFormat="1" ht="24.95" customHeight="1">
      <c r="A172" s="184"/>
      <c r="B172" s="182"/>
      <c r="C172" s="182"/>
      <c r="D172" s="204"/>
      <c r="E172" s="67"/>
      <c r="F172" s="65"/>
      <c r="G172" s="209" t="str">
        <f t="shared" si="4"/>
        <v>-</v>
      </c>
      <c r="H172" s="182"/>
      <c r="I172" s="182"/>
      <c r="J172" s="65"/>
      <c r="K172" s="182"/>
      <c r="L172" s="182"/>
      <c r="M172" s="182"/>
      <c r="N172" s="182"/>
      <c r="O172" s="182"/>
      <c r="P172" s="182"/>
      <c r="Q172" s="492"/>
      <c r="R172" s="492"/>
      <c r="S172" s="492"/>
      <c r="W172" s="229"/>
      <c r="X172" s="182"/>
    </row>
    <row r="173" spans="1:24" s="183" customFormat="1" ht="24.95" customHeight="1">
      <c r="A173" s="184"/>
      <c r="B173" s="182"/>
      <c r="C173" s="182"/>
      <c r="D173" s="204"/>
      <c r="E173" s="67"/>
      <c r="F173" s="65"/>
      <c r="G173" s="209" t="str">
        <f t="shared" si="4"/>
        <v>-</v>
      </c>
      <c r="H173" s="182"/>
      <c r="I173" s="182"/>
      <c r="J173" s="65"/>
      <c r="K173" s="182"/>
      <c r="L173" s="182"/>
      <c r="M173" s="182"/>
      <c r="N173" s="182"/>
      <c r="O173" s="182"/>
      <c r="P173" s="182"/>
      <c r="Q173" s="492"/>
      <c r="R173" s="492"/>
      <c r="S173" s="492"/>
      <c r="W173" s="229"/>
      <c r="X173" s="182"/>
    </row>
    <row r="174" spans="1:24" s="183" customFormat="1" ht="24.95" customHeight="1">
      <c r="A174" s="184"/>
      <c r="B174" s="182"/>
      <c r="C174" s="182"/>
      <c r="D174" s="204"/>
      <c r="E174" s="67"/>
      <c r="F174" s="65"/>
      <c r="G174" s="209" t="str">
        <f t="shared" si="4"/>
        <v>-</v>
      </c>
      <c r="H174" s="182"/>
      <c r="I174" s="182"/>
      <c r="J174" s="65"/>
      <c r="K174" s="182"/>
      <c r="L174" s="182"/>
      <c r="M174" s="182"/>
      <c r="N174" s="182"/>
      <c r="O174" s="182"/>
      <c r="P174" s="182"/>
      <c r="Q174" s="492"/>
      <c r="R174" s="492"/>
      <c r="S174" s="492"/>
      <c r="W174" s="229"/>
      <c r="X174" s="182"/>
    </row>
    <row r="175" spans="1:24" s="183" customFormat="1" ht="24.95" customHeight="1">
      <c r="A175" s="184"/>
      <c r="B175" s="182"/>
      <c r="C175" s="182"/>
      <c r="D175" s="204"/>
      <c r="E175" s="67"/>
      <c r="F175" s="65"/>
      <c r="G175" s="209" t="str">
        <f t="shared" si="4"/>
        <v>-</v>
      </c>
      <c r="H175" s="182"/>
      <c r="I175" s="182"/>
      <c r="J175" s="65"/>
      <c r="K175" s="182"/>
      <c r="L175" s="182"/>
      <c r="M175" s="182"/>
      <c r="N175" s="182"/>
      <c r="O175" s="182"/>
      <c r="P175" s="182"/>
      <c r="Q175" s="492"/>
      <c r="R175" s="492"/>
      <c r="S175" s="492"/>
      <c r="W175" s="229"/>
      <c r="X175" s="182"/>
    </row>
    <row r="176" spans="1:24" s="183" customFormat="1" ht="24.95" customHeight="1">
      <c r="A176" s="184"/>
      <c r="B176" s="182"/>
      <c r="C176" s="182"/>
      <c r="D176" s="204"/>
      <c r="E176" s="67"/>
      <c r="F176" s="65"/>
      <c r="G176" s="209" t="str">
        <f t="shared" si="4"/>
        <v>-</v>
      </c>
      <c r="H176" s="182"/>
      <c r="I176" s="182"/>
      <c r="J176" s="65"/>
      <c r="K176" s="182"/>
      <c r="L176" s="182"/>
      <c r="M176" s="182"/>
      <c r="N176" s="182"/>
      <c r="O176" s="182"/>
      <c r="P176" s="182"/>
      <c r="Q176" s="492"/>
      <c r="R176" s="492"/>
      <c r="S176" s="492"/>
      <c r="W176" s="229"/>
      <c r="X176" s="182"/>
    </row>
    <row r="177" spans="1:24" s="183" customFormat="1" ht="24.95" customHeight="1">
      <c r="A177" s="184"/>
      <c r="B177" s="182"/>
      <c r="C177" s="182"/>
      <c r="D177" s="204"/>
      <c r="E177" s="67"/>
      <c r="F177" s="65"/>
      <c r="G177" s="209" t="str">
        <f t="shared" si="4"/>
        <v>-</v>
      </c>
      <c r="H177" s="182"/>
      <c r="I177" s="182"/>
      <c r="J177" s="65"/>
      <c r="K177" s="182"/>
      <c r="L177" s="182"/>
      <c r="M177" s="182"/>
      <c r="N177" s="182"/>
      <c r="O177" s="182"/>
      <c r="P177" s="182"/>
      <c r="Q177" s="492"/>
      <c r="R177" s="492"/>
      <c r="S177" s="492"/>
      <c r="W177" s="229"/>
      <c r="X177" s="182"/>
    </row>
    <row r="178" spans="1:24" s="183" customFormat="1" ht="24.95" customHeight="1">
      <c r="A178" s="184"/>
      <c r="B178" s="182"/>
      <c r="C178" s="182"/>
      <c r="D178" s="204"/>
      <c r="E178" s="67"/>
      <c r="F178" s="65"/>
      <c r="G178" s="209" t="str">
        <f t="shared" si="4"/>
        <v>-</v>
      </c>
      <c r="H178" s="182"/>
      <c r="I178" s="182"/>
      <c r="J178" s="65"/>
      <c r="K178" s="182"/>
      <c r="L178" s="182"/>
      <c r="M178" s="182"/>
      <c r="N178" s="182"/>
      <c r="O178" s="182"/>
      <c r="P178" s="182"/>
      <c r="Q178" s="492"/>
      <c r="R178" s="492"/>
      <c r="S178" s="492"/>
      <c r="W178" s="229"/>
      <c r="X178" s="182"/>
    </row>
    <row r="179" spans="1:24" s="183" customFormat="1" ht="24.95" customHeight="1">
      <c r="A179" s="184"/>
      <c r="B179" s="182"/>
      <c r="C179" s="182"/>
      <c r="D179" s="204"/>
      <c r="E179" s="67"/>
      <c r="F179" s="65"/>
      <c r="G179" s="209" t="str">
        <f t="shared" si="4"/>
        <v>-</v>
      </c>
      <c r="H179" s="182"/>
      <c r="I179" s="182"/>
      <c r="J179" s="65"/>
      <c r="K179" s="182"/>
      <c r="L179" s="182"/>
      <c r="M179" s="182"/>
      <c r="N179" s="182"/>
      <c r="O179" s="182"/>
      <c r="P179" s="182"/>
      <c r="Q179" s="492"/>
      <c r="R179" s="492"/>
      <c r="S179" s="492"/>
      <c r="W179" s="229"/>
      <c r="X179" s="182"/>
    </row>
    <row r="180" spans="1:24" s="183" customFormat="1" ht="24.95" customHeight="1">
      <c r="A180" s="184"/>
      <c r="B180" s="182"/>
      <c r="C180" s="182"/>
      <c r="D180" s="204"/>
      <c r="E180" s="67"/>
      <c r="F180" s="65"/>
      <c r="G180" s="209" t="str">
        <f t="shared" si="4"/>
        <v>-</v>
      </c>
      <c r="H180" s="182"/>
      <c r="I180" s="182"/>
      <c r="J180" s="65"/>
      <c r="K180" s="182"/>
      <c r="L180" s="182"/>
      <c r="M180" s="182"/>
      <c r="N180" s="182"/>
      <c r="O180" s="182"/>
      <c r="P180" s="182"/>
      <c r="Q180" s="492"/>
      <c r="R180" s="492"/>
      <c r="S180" s="492"/>
      <c r="W180" s="229"/>
      <c r="X180" s="182"/>
    </row>
    <row r="181" spans="1:24" s="183" customFormat="1" ht="24.95" customHeight="1">
      <c r="A181" s="184"/>
      <c r="B181" s="182"/>
      <c r="C181" s="182"/>
      <c r="D181" s="204"/>
      <c r="E181" s="67"/>
      <c r="F181" s="65"/>
      <c r="G181" s="209" t="str">
        <f t="shared" si="4"/>
        <v>-</v>
      </c>
      <c r="H181" s="182"/>
      <c r="I181" s="182"/>
      <c r="J181" s="65"/>
      <c r="K181" s="182"/>
      <c r="L181" s="182"/>
      <c r="M181" s="182"/>
      <c r="N181" s="182"/>
      <c r="O181" s="182"/>
      <c r="P181" s="182"/>
      <c r="Q181" s="492"/>
      <c r="R181" s="492"/>
      <c r="S181" s="492"/>
      <c r="W181" s="229"/>
      <c r="X181" s="182"/>
    </row>
    <row r="182" spans="1:24" s="183" customFormat="1" ht="24.95" customHeight="1">
      <c r="A182" s="184"/>
      <c r="B182" s="182"/>
      <c r="C182" s="182"/>
      <c r="D182" s="204"/>
      <c r="E182" s="67"/>
      <c r="F182" s="65"/>
      <c r="G182" s="209" t="str">
        <f t="shared" si="4"/>
        <v>-</v>
      </c>
      <c r="H182" s="182"/>
      <c r="I182" s="182"/>
      <c r="J182" s="65"/>
      <c r="K182" s="182"/>
      <c r="L182" s="182"/>
      <c r="M182" s="182"/>
      <c r="N182" s="182"/>
      <c r="O182" s="182"/>
      <c r="P182" s="182"/>
      <c r="Q182" s="492"/>
      <c r="R182" s="492"/>
      <c r="S182" s="492"/>
      <c r="W182" s="229"/>
      <c r="X182" s="182"/>
    </row>
    <row r="183" spans="1:24" s="183" customFormat="1" ht="24.95" customHeight="1">
      <c r="A183" s="184"/>
      <c r="B183" s="182"/>
      <c r="C183" s="182"/>
      <c r="D183" s="204"/>
      <c r="E183" s="67"/>
      <c r="F183" s="65"/>
      <c r="G183" s="209" t="str">
        <f t="shared" si="4"/>
        <v>-</v>
      </c>
      <c r="H183" s="182"/>
      <c r="I183" s="182"/>
      <c r="J183" s="65"/>
      <c r="K183" s="182"/>
      <c r="L183" s="182"/>
      <c r="M183" s="182"/>
      <c r="N183" s="182"/>
      <c r="O183" s="182"/>
      <c r="P183" s="182"/>
      <c r="Q183" s="492"/>
      <c r="R183" s="492"/>
      <c r="S183" s="492"/>
      <c r="W183" s="229"/>
      <c r="X183" s="182"/>
    </row>
    <row r="184" spans="1:24" s="183" customFormat="1" ht="24.95" customHeight="1">
      <c r="A184" s="184"/>
      <c r="B184" s="182"/>
      <c r="C184" s="182"/>
      <c r="D184" s="204"/>
      <c r="E184" s="67"/>
      <c r="F184" s="65"/>
      <c r="G184" s="209" t="str">
        <f t="shared" si="4"/>
        <v>-</v>
      </c>
      <c r="H184" s="182"/>
      <c r="I184" s="182"/>
      <c r="J184" s="65"/>
      <c r="K184" s="182"/>
      <c r="L184" s="182"/>
      <c r="M184" s="182"/>
      <c r="N184" s="182"/>
      <c r="O184" s="182"/>
      <c r="P184" s="182"/>
      <c r="Q184" s="492"/>
      <c r="R184" s="492"/>
      <c r="S184" s="492"/>
      <c r="W184" s="229"/>
      <c r="X184" s="182"/>
    </row>
    <row r="185" spans="1:24" s="183" customFormat="1" ht="24.95" customHeight="1">
      <c r="A185" s="184"/>
      <c r="B185" s="182"/>
      <c r="C185" s="182"/>
      <c r="D185" s="204"/>
      <c r="E185" s="67"/>
      <c r="F185" s="65"/>
      <c r="G185" s="209" t="str">
        <f t="shared" si="4"/>
        <v>-</v>
      </c>
      <c r="H185" s="182"/>
      <c r="I185" s="182"/>
      <c r="J185" s="65"/>
      <c r="K185" s="182"/>
      <c r="L185" s="182"/>
      <c r="M185" s="182"/>
      <c r="N185" s="182"/>
      <c r="O185" s="182"/>
      <c r="P185" s="182"/>
      <c r="Q185" s="492"/>
      <c r="R185" s="492"/>
      <c r="S185" s="492"/>
      <c r="W185" s="229"/>
      <c r="X185" s="182"/>
    </row>
    <row r="186" spans="1:24" s="183" customFormat="1" ht="24.95" customHeight="1">
      <c r="A186" s="184"/>
      <c r="B186" s="182"/>
      <c r="C186" s="182"/>
      <c r="D186" s="204"/>
      <c r="E186" s="67"/>
      <c r="F186" s="65"/>
      <c r="G186" s="209" t="str">
        <f t="shared" si="4"/>
        <v>-</v>
      </c>
      <c r="H186" s="182"/>
      <c r="I186" s="182"/>
      <c r="J186" s="65"/>
      <c r="K186" s="182"/>
      <c r="L186" s="182"/>
      <c r="M186" s="182"/>
      <c r="N186" s="182"/>
      <c r="O186" s="182"/>
      <c r="P186" s="182"/>
      <c r="Q186" s="492"/>
      <c r="R186" s="492"/>
      <c r="S186" s="492"/>
      <c r="W186" s="229"/>
      <c r="X186" s="182"/>
    </row>
    <row r="187" spans="1:24" s="183" customFormat="1" ht="24.95" customHeight="1">
      <c r="A187" s="184"/>
      <c r="B187" s="182"/>
      <c r="C187" s="182"/>
      <c r="D187" s="204"/>
      <c r="E187" s="67"/>
      <c r="F187" s="65"/>
      <c r="G187" s="209" t="str">
        <f t="shared" si="4"/>
        <v>-</v>
      </c>
      <c r="H187" s="182"/>
      <c r="I187" s="182"/>
      <c r="J187" s="65"/>
      <c r="K187" s="182"/>
      <c r="L187" s="182"/>
      <c r="M187" s="182"/>
      <c r="N187" s="182"/>
      <c r="O187" s="182"/>
      <c r="P187" s="182"/>
      <c r="Q187" s="492"/>
      <c r="R187" s="492"/>
      <c r="S187" s="492"/>
      <c r="W187" s="229"/>
      <c r="X187" s="182"/>
    </row>
    <row r="188" spans="1:24" s="183" customFormat="1" ht="24.95" customHeight="1">
      <c r="A188" s="184"/>
      <c r="B188" s="182"/>
      <c r="C188" s="182"/>
      <c r="D188" s="204"/>
      <c r="E188" s="67"/>
      <c r="F188" s="65"/>
      <c r="G188" s="209" t="str">
        <f t="shared" si="4"/>
        <v>-</v>
      </c>
      <c r="H188" s="182"/>
      <c r="I188" s="182"/>
      <c r="J188" s="65"/>
      <c r="K188" s="182"/>
      <c r="L188" s="182"/>
      <c r="M188" s="182"/>
      <c r="N188" s="182"/>
      <c r="O188" s="182"/>
      <c r="P188" s="182"/>
      <c r="Q188" s="492"/>
      <c r="R188" s="492"/>
      <c r="S188" s="492"/>
      <c r="W188" s="229"/>
      <c r="X188" s="182"/>
    </row>
    <row r="189" spans="1:24" s="183" customFormat="1" ht="24.95" customHeight="1">
      <c r="A189" s="184"/>
      <c r="B189" s="182"/>
      <c r="C189" s="182"/>
      <c r="D189" s="204"/>
      <c r="E189" s="67"/>
      <c r="F189" s="65"/>
      <c r="G189" s="209" t="str">
        <f t="shared" si="4"/>
        <v>-</v>
      </c>
      <c r="H189" s="182"/>
      <c r="I189" s="182"/>
      <c r="J189" s="65"/>
      <c r="K189" s="182"/>
      <c r="L189" s="182"/>
      <c r="M189" s="182"/>
      <c r="N189" s="182"/>
      <c r="O189" s="182"/>
      <c r="P189" s="182"/>
      <c r="Q189" s="492"/>
      <c r="R189" s="492"/>
      <c r="S189" s="492"/>
      <c r="W189" s="229"/>
      <c r="X189" s="182"/>
    </row>
    <row r="190" spans="1:24" s="183" customFormat="1" ht="24.95" customHeight="1">
      <c r="A190" s="184"/>
      <c r="B190" s="182"/>
      <c r="C190" s="182"/>
      <c r="D190" s="204"/>
      <c r="E190" s="67"/>
      <c r="F190" s="65"/>
      <c r="G190" s="209" t="str">
        <f t="shared" si="4"/>
        <v>-</v>
      </c>
      <c r="H190" s="182"/>
      <c r="I190" s="182"/>
      <c r="J190" s="65"/>
      <c r="K190" s="182"/>
      <c r="L190" s="182"/>
      <c r="M190" s="182"/>
      <c r="N190" s="182"/>
      <c r="O190" s="182"/>
      <c r="P190" s="182"/>
      <c r="Q190" s="492"/>
      <c r="R190" s="492"/>
      <c r="S190" s="492"/>
      <c r="W190" s="229"/>
      <c r="X190" s="182"/>
    </row>
    <row r="191" spans="1:24" s="183" customFormat="1" ht="24.95" customHeight="1">
      <c r="A191" s="184"/>
      <c r="B191" s="182"/>
      <c r="C191" s="182"/>
      <c r="D191" s="204"/>
      <c r="E191" s="67"/>
      <c r="F191" s="65"/>
      <c r="G191" s="209" t="str">
        <f t="shared" si="4"/>
        <v>-</v>
      </c>
      <c r="H191" s="182"/>
      <c r="I191" s="182"/>
      <c r="J191" s="65"/>
      <c r="K191" s="182"/>
      <c r="L191" s="182"/>
      <c r="M191" s="182"/>
      <c r="N191" s="182"/>
      <c r="O191" s="182"/>
      <c r="P191" s="182"/>
      <c r="Q191" s="492"/>
      <c r="R191" s="492"/>
      <c r="S191" s="492"/>
      <c r="W191" s="229"/>
      <c r="X191" s="182"/>
    </row>
    <row r="192" spans="1:24" s="183" customFormat="1" ht="24.95" customHeight="1">
      <c r="A192" s="184"/>
      <c r="B192" s="182"/>
      <c r="C192" s="182"/>
      <c r="D192" s="204"/>
      <c r="E192" s="67"/>
      <c r="F192" s="65"/>
      <c r="G192" s="209" t="str">
        <f t="shared" si="4"/>
        <v>-</v>
      </c>
      <c r="H192" s="182"/>
      <c r="I192" s="182"/>
      <c r="J192" s="65"/>
      <c r="K192" s="182"/>
      <c r="L192" s="182"/>
      <c r="M192" s="182"/>
      <c r="N192" s="182"/>
      <c r="O192" s="182"/>
      <c r="P192" s="182"/>
      <c r="Q192" s="492"/>
      <c r="R192" s="492"/>
      <c r="S192" s="492"/>
      <c r="W192" s="229"/>
      <c r="X192" s="182"/>
    </row>
    <row r="193" spans="1:24" s="183" customFormat="1" ht="24.95" customHeight="1">
      <c r="A193" s="184"/>
      <c r="B193" s="182"/>
      <c r="C193" s="182"/>
      <c r="D193" s="204"/>
      <c r="E193" s="67"/>
      <c r="F193" s="65"/>
      <c r="G193" s="209" t="str">
        <f t="shared" si="4"/>
        <v>-</v>
      </c>
      <c r="H193" s="182"/>
      <c r="I193" s="182"/>
      <c r="J193" s="65"/>
      <c r="K193" s="182"/>
      <c r="L193" s="182"/>
      <c r="M193" s="182"/>
      <c r="N193" s="182"/>
      <c r="O193" s="182"/>
      <c r="P193" s="182"/>
      <c r="Q193" s="492"/>
      <c r="R193" s="492"/>
      <c r="S193" s="492"/>
      <c r="W193" s="229"/>
      <c r="X193" s="182"/>
    </row>
    <row r="194" spans="1:24" s="183" customFormat="1" ht="24.95" customHeight="1">
      <c r="A194" s="184"/>
      <c r="B194" s="182"/>
      <c r="C194" s="182"/>
      <c r="D194" s="204"/>
      <c r="E194" s="67"/>
      <c r="F194" s="65"/>
      <c r="G194" s="209" t="str">
        <f t="shared" si="4"/>
        <v>-</v>
      </c>
      <c r="H194" s="182"/>
      <c r="I194" s="182"/>
      <c r="J194" s="65"/>
      <c r="K194" s="182"/>
      <c r="L194" s="182"/>
      <c r="M194" s="182"/>
      <c r="N194" s="182"/>
      <c r="O194" s="182"/>
      <c r="P194" s="182"/>
      <c r="Q194" s="492"/>
      <c r="R194" s="492"/>
      <c r="S194" s="492"/>
      <c r="W194" s="229"/>
      <c r="X194" s="182"/>
    </row>
    <row r="195" spans="1:24" s="183" customFormat="1" ht="24.95" customHeight="1">
      <c r="A195" s="184"/>
      <c r="B195" s="182"/>
      <c r="C195" s="182"/>
      <c r="D195" s="204"/>
      <c r="E195" s="67"/>
      <c r="F195" s="65"/>
      <c r="G195" s="209" t="str">
        <f t="shared" si="4"/>
        <v>-</v>
      </c>
      <c r="H195" s="182"/>
      <c r="I195" s="182"/>
      <c r="J195" s="65"/>
      <c r="K195" s="182"/>
      <c r="L195" s="182"/>
      <c r="M195" s="182"/>
      <c r="N195" s="182"/>
      <c r="O195" s="182"/>
      <c r="P195" s="182"/>
      <c r="Q195" s="492"/>
      <c r="R195" s="492"/>
      <c r="S195" s="492"/>
      <c r="W195" s="229"/>
      <c r="X195" s="182"/>
    </row>
    <row r="196" spans="1:24" s="183" customFormat="1" ht="24.95" customHeight="1">
      <c r="A196" s="184"/>
      <c r="B196" s="182"/>
      <c r="C196" s="182"/>
      <c r="D196" s="204"/>
      <c r="E196" s="67"/>
      <c r="F196" s="65"/>
      <c r="G196" s="209" t="str">
        <f t="shared" si="4"/>
        <v>-</v>
      </c>
      <c r="H196" s="182"/>
      <c r="I196" s="182"/>
      <c r="J196" s="65"/>
      <c r="K196" s="182"/>
      <c r="L196" s="182"/>
      <c r="M196" s="182"/>
      <c r="N196" s="182"/>
      <c r="O196" s="182"/>
      <c r="P196" s="182"/>
      <c r="Q196" s="492"/>
      <c r="R196" s="492"/>
      <c r="S196" s="492"/>
      <c r="W196" s="229"/>
      <c r="X196" s="182"/>
    </row>
    <row r="197" spans="1:24" s="183" customFormat="1" ht="24.95" customHeight="1">
      <c r="A197" s="184"/>
      <c r="B197" s="182"/>
      <c r="C197" s="182"/>
      <c r="D197" s="204"/>
      <c r="E197" s="67"/>
      <c r="F197" s="65"/>
      <c r="G197" s="209" t="str">
        <f t="shared" si="4"/>
        <v>-</v>
      </c>
      <c r="H197" s="182"/>
      <c r="I197" s="182"/>
      <c r="J197" s="65"/>
      <c r="K197" s="182"/>
      <c r="L197" s="182"/>
      <c r="M197" s="182"/>
      <c r="N197" s="182"/>
      <c r="O197" s="182"/>
      <c r="P197" s="182"/>
      <c r="Q197" s="492"/>
      <c r="R197" s="492"/>
      <c r="S197" s="492"/>
      <c r="W197" s="229"/>
      <c r="X197" s="182"/>
    </row>
    <row r="198" spans="1:24" s="183" customFormat="1" ht="24.95" customHeight="1">
      <c r="A198" s="184"/>
      <c r="B198" s="182"/>
      <c r="C198" s="182"/>
      <c r="D198" s="204"/>
      <c r="E198" s="67"/>
      <c r="F198" s="65"/>
      <c r="G198" s="209" t="str">
        <f t="shared" si="4"/>
        <v>-</v>
      </c>
      <c r="H198" s="182"/>
      <c r="I198" s="182"/>
      <c r="J198" s="65"/>
      <c r="K198" s="182"/>
      <c r="L198" s="182"/>
      <c r="M198" s="182"/>
      <c r="N198" s="182"/>
      <c r="O198" s="182"/>
      <c r="P198" s="182"/>
      <c r="Q198" s="492"/>
      <c r="R198" s="492"/>
      <c r="S198" s="492"/>
      <c r="W198" s="229"/>
      <c r="X198" s="182"/>
    </row>
    <row r="199" spans="1:24" s="183" customFormat="1" ht="24.95" customHeight="1">
      <c r="A199" s="184"/>
      <c r="B199" s="182"/>
      <c r="C199" s="182"/>
      <c r="D199" s="204"/>
      <c r="E199" s="67"/>
      <c r="F199" s="65"/>
      <c r="G199" s="209" t="str">
        <f t="shared" si="4"/>
        <v>-</v>
      </c>
      <c r="H199" s="182"/>
      <c r="I199" s="182"/>
      <c r="J199" s="65"/>
      <c r="K199" s="182"/>
      <c r="L199" s="182"/>
      <c r="M199" s="182"/>
      <c r="N199" s="182"/>
      <c r="O199" s="182"/>
      <c r="P199" s="182"/>
      <c r="Q199" s="492"/>
      <c r="R199" s="492"/>
      <c r="S199" s="492"/>
      <c r="W199" s="229"/>
      <c r="X199" s="182"/>
    </row>
    <row r="200" spans="1:24" s="183" customFormat="1" ht="24.95" customHeight="1">
      <c r="A200" s="184"/>
      <c r="B200" s="182"/>
      <c r="C200" s="182"/>
      <c r="D200" s="204"/>
      <c r="E200" s="67"/>
      <c r="F200" s="65"/>
      <c r="G200" s="209" t="str">
        <f t="shared" si="4"/>
        <v>-</v>
      </c>
      <c r="H200" s="182"/>
      <c r="I200" s="182"/>
      <c r="J200" s="65"/>
      <c r="K200" s="182"/>
      <c r="L200" s="182"/>
      <c r="M200" s="182"/>
      <c r="N200" s="182"/>
      <c r="O200" s="182"/>
      <c r="P200" s="182"/>
      <c r="Q200" s="492"/>
      <c r="R200" s="492"/>
      <c r="S200" s="492"/>
      <c r="W200" s="229"/>
      <c r="X200" s="182"/>
    </row>
    <row r="201" spans="1:24" s="183" customFormat="1" ht="24.95" customHeight="1">
      <c r="A201" s="184"/>
      <c r="B201" s="182"/>
      <c r="C201" s="182"/>
      <c r="D201" s="204"/>
      <c r="E201" s="67"/>
      <c r="F201" s="65"/>
      <c r="G201" s="209" t="str">
        <f t="shared" si="4"/>
        <v>-</v>
      </c>
      <c r="H201" s="182"/>
      <c r="I201" s="182"/>
      <c r="J201" s="65"/>
      <c r="K201" s="182"/>
      <c r="L201" s="182"/>
      <c r="M201" s="182"/>
      <c r="N201" s="182"/>
      <c r="O201" s="182"/>
      <c r="P201" s="182"/>
      <c r="Q201" s="492"/>
      <c r="R201" s="492"/>
      <c r="S201" s="492"/>
      <c r="W201" s="229"/>
      <c r="X201" s="182"/>
    </row>
    <row r="202" spans="1:24" s="183" customFormat="1" ht="24.95" customHeight="1">
      <c r="A202" s="184"/>
      <c r="B202" s="182"/>
      <c r="C202" s="182"/>
      <c r="D202" s="204"/>
      <c r="E202" s="67"/>
      <c r="F202" s="65"/>
      <c r="G202" s="209" t="str">
        <f t="shared" si="4"/>
        <v>-</v>
      </c>
      <c r="H202" s="182"/>
      <c r="I202" s="182"/>
      <c r="J202" s="65"/>
      <c r="K202" s="182"/>
      <c r="L202" s="182"/>
      <c r="M202" s="182"/>
      <c r="N202" s="182"/>
      <c r="O202" s="182"/>
      <c r="P202" s="182"/>
      <c r="Q202" s="492"/>
      <c r="R202" s="492"/>
      <c r="S202" s="492"/>
      <c r="W202" s="229"/>
      <c r="X202" s="182"/>
    </row>
    <row r="203" spans="1:24" s="183" customFormat="1" ht="24.95" customHeight="1">
      <c r="A203" s="184"/>
      <c r="B203" s="182"/>
      <c r="C203" s="182"/>
      <c r="D203" s="204"/>
      <c r="E203" s="67"/>
      <c r="F203" s="65"/>
      <c r="G203" s="209" t="str">
        <f t="shared" si="4"/>
        <v>-</v>
      </c>
      <c r="H203" s="182"/>
      <c r="I203" s="182"/>
      <c r="J203" s="65"/>
      <c r="K203" s="182"/>
      <c r="L203" s="182"/>
      <c r="M203" s="182"/>
      <c r="N203" s="182"/>
      <c r="O203" s="182"/>
      <c r="P203" s="182"/>
      <c r="Q203" s="492"/>
      <c r="R203" s="492"/>
      <c r="S203" s="492"/>
      <c r="W203" s="229"/>
      <c r="X203" s="182"/>
    </row>
    <row r="204" spans="1:24" s="183" customFormat="1" ht="24.95" customHeight="1">
      <c r="A204" s="184"/>
      <c r="B204" s="182"/>
      <c r="C204" s="182"/>
      <c r="D204" s="204"/>
      <c r="E204" s="67"/>
      <c r="F204" s="65"/>
      <c r="G204" s="209" t="str">
        <f t="shared" si="4"/>
        <v>-</v>
      </c>
      <c r="H204" s="182"/>
      <c r="I204" s="182"/>
      <c r="J204" s="65"/>
      <c r="K204" s="182"/>
      <c r="L204" s="182"/>
      <c r="M204" s="182"/>
      <c r="N204" s="182"/>
      <c r="O204" s="182"/>
      <c r="P204" s="182"/>
      <c r="Q204" s="492"/>
      <c r="R204" s="492"/>
      <c r="S204" s="492"/>
      <c r="W204" s="229"/>
      <c r="X204" s="182"/>
    </row>
    <row r="205" spans="1:24" s="183" customFormat="1" ht="24.95" customHeight="1">
      <c r="A205" s="184"/>
      <c r="B205" s="182"/>
      <c r="C205" s="182"/>
      <c r="D205" s="204"/>
      <c r="E205" s="67"/>
      <c r="F205" s="65"/>
      <c r="G205" s="209" t="str">
        <f t="shared" si="4"/>
        <v>-</v>
      </c>
      <c r="H205" s="182"/>
      <c r="I205" s="182"/>
      <c r="J205" s="65"/>
      <c r="K205" s="182"/>
      <c r="L205" s="182"/>
      <c r="M205" s="182"/>
      <c r="N205" s="182"/>
      <c r="O205" s="182"/>
      <c r="P205" s="182"/>
      <c r="Q205" s="492"/>
      <c r="R205" s="492"/>
      <c r="S205" s="492"/>
      <c r="W205" s="229"/>
      <c r="X205" s="182"/>
    </row>
    <row r="206" spans="1:24" s="183" customFormat="1" ht="24.95" customHeight="1">
      <c r="A206" s="184"/>
      <c r="B206" s="182"/>
      <c r="C206" s="182"/>
      <c r="D206" s="204"/>
      <c r="E206" s="67"/>
      <c r="F206" s="65"/>
      <c r="G206" s="209" t="str">
        <f t="shared" si="4"/>
        <v>-</v>
      </c>
      <c r="H206" s="182"/>
      <c r="I206" s="182"/>
      <c r="J206" s="65"/>
      <c r="K206" s="182"/>
      <c r="L206" s="182"/>
      <c r="M206" s="182"/>
      <c r="N206" s="182"/>
      <c r="O206" s="182"/>
      <c r="P206" s="182"/>
      <c r="Q206" s="492"/>
      <c r="R206" s="492"/>
      <c r="S206" s="492"/>
      <c r="W206" s="229"/>
      <c r="X206" s="182"/>
    </row>
    <row r="207" spans="1:24" s="183" customFormat="1" ht="24.95" customHeight="1">
      <c r="A207" s="184"/>
      <c r="B207" s="182"/>
      <c r="C207" s="182"/>
      <c r="D207" s="204"/>
      <c r="E207" s="67"/>
      <c r="F207" s="65"/>
      <c r="G207" s="209" t="str">
        <f t="shared" si="4"/>
        <v>-</v>
      </c>
      <c r="H207" s="182"/>
      <c r="I207" s="182"/>
      <c r="J207" s="65"/>
      <c r="K207" s="182"/>
      <c r="L207" s="182"/>
      <c r="M207" s="182"/>
      <c r="N207" s="182"/>
      <c r="O207" s="182"/>
      <c r="P207" s="182"/>
      <c r="Q207" s="492"/>
      <c r="R207" s="492"/>
      <c r="S207" s="492"/>
      <c r="W207" s="229"/>
      <c r="X207" s="182"/>
    </row>
    <row r="208" spans="1:24" s="183" customFormat="1" ht="24.95" customHeight="1">
      <c r="A208" s="184"/>
      <c r="B208" s="182"/>
      <c r="C208" s="182"/>
      <c r="D208" s="204"/>
      <c r="E208" s="67"/>
      <c r="F208" s="65"/>
      <c r="G208" s="209" t="str">
        <f t="shared" si="4"/>
        <v>-</v>
      </c>
      <c r="H208" s="182"/>
      <c r="I208" s="182"/>
      <c r="J208" s="65"/>
      <c r="K208" s="182"/>
      <c r="L208" s="182"/>
      <c r="M208" s="182"/>
      <c r="N208" s="182"/>
      <c r="O208" s="182"/>
      <c r="P208" s="182"/>
      <c r="Q208" s="492"/>
      <c r="R208" s="492"/>
      <c r="S208" s="492"/>
      <c r="W208" s="229"/>
      <c r="X208" s="182"/>
    </row>
    <row r="209" spans="1:24" s="183" customFormat="1" ht="24.95" customHeight="1">
      <c r="A209" s="184"/>
      <c r="B209" s="182"/>
      <c r="C209" s="182"/>
      <c r="D209" s="204"/>
      <c r="E209" s="67"/>
      <c r="F209" s="65"/>
      <c r="G209" s="209" t="str">
        <f t="shared" si="4"/>
        <v>-</v>
      </c>
      <c r="H209" s="182"/>
      <c r="I209" s="182"/>
      <c r="J209" s="65"/>
      <c r="K209" s="182"/>
      <c r="L209" s="182"/>
      <c r="M209" s="182"/>
      <c r="N209" s="182"/>
      <c r="O209" s="182"/>
      <c r="P209" s="182"/>
      <c r="Q209" s="492"/>
      <c r="R209" s="492"/>
      <c r="S209" s="492"/>
      <c r="W209" s="229"/>
      <c r="X209" s="182"/>
    </row>
    <row r="210" spans="1:24" s="183" customFormat="1" ht="24.95" customHeight="1">
      <c r="A210" s="184"/>
      <c r="B210" s="182"/>
      <c r="C210" s="182"/>
      <c r="D210" s="204"/>
      <c r="E210" s="67"/>
      <c r="F210" s="65"/>
      <c r="G210" s="209" t="str">
        <f t="shared" si="4"/>
        <v>-</v>
      </c>
      <c r="H210" s="182"/>
      <c r="I210" s="182"/>
      <c r="J210" s="65"/>
      <c r="K210" s="182"/>
      <c r="L210" s="182"/>
      <c r="M210" s="182"/>
      <c r="N210" s="182"/>
      <c r="O210" s="182"/>
      <c r="P210" s="182"/>
      <c r="Q210" s="492"/>
      <c r="R210" s="492"/>
      <c r="S210" s="492"/>
      <c r="W210" s="229"/>
      <c r="X210" s="182"/>
    </row>
    <row r="211" spans="1:24" s="183" customFormat="1" ht="24.95" customHeight="1">
      <c r="A211" s="184"/>
      <c r="B211" s="182"/>
      <c r="C211" s="182"/>
      <c r="D211" s="204"/>
      <c r="E211" s="67"/>
      <c r="F211" s="65"/>
      <c r="G211" s="209" t="str">
        <f t="shared" si="4"/>
        <v>-</v>
      </c>
      <c r="H211" s="182"/>
      <c r="I211" s="182"/>
      <c r="J211" s="65"/>
      <c r="K211" s="182"/>
      <c r="L211" s="182"/>
      <c r="M211" s="182"/>
      <c r="N211" s="182"/>
      <c r="O211" s="182"/>
      <c r="P211" s="182"/>
      <c r="Q211" s="492"/>
      <c r="R211" s="492"/>
      <c r="S211" s="492"/>
      <c r="W211" s="229"/>
      <c r="X211" s="182"/>
    </row>
    <row r="212" spans="1:24" s="183" customFormat="1" ht="24.95" customHeight="1">
      <c r="A212" s="184"/>
      <c r="B212" s="182"/>
      <c r="C212" s="182"/>
      <c r="D212" s="204"/>
      <c r="E212" s="67"/>
      <c r="F212" s="65"/>
      <c r="G212" s="209" t="str">
        <f t="shared" si="4"/>
        <v>-</v>
      </c>
      <c r="H212" s="182"/>
      <c r="I212" s="182"/>
      <c r="J212" s="65"/>
      <c r="K212" s="182"/>
      <c r="L212" s="182"/>
      <c r="M212" s="182"/>
      <c r="N212" s="182"/>
      <c r="O212" s="182"/>
      <c r="P212" s="182"/>
      <c r="Q212" s="492"/>
      <c r="R212" s="492"/>
      <c r="S212" s="492"/>
      <c r="W212" s="229"/>
      <c r="X212" s="182"/>
    </row>
    <row r="213" spans="1:24" s="183" customFormat="1" ht="24.95" customHeight="1">
      <c r="A213" s="184"/>
      <c r="B213" s="182"/>
      <c r="C213" s="182"/>
      <c r="D213" s="204"/>
      <c r="E213" s="67"/>
      <c r="F213" s="65"/>
      <c r="G213" s="209" t="str">
        <f t="shared" si="4"/>
        <v>-</v>
      </c>
      <c r="H213" s="182"/>
      <c r="I213" s="182"/>
      <c r="J213" s="65"/>
      <c r="K213" s="182"/>
      <c r="L213" s="182"/>
      <c r="M213" s="182"/>
      <c r="N213" s="182"/>
      <c r="O213" s="182"/>
      <c r="P213" s="182"/>
      <c r="Q213" s="492"/>
      <c r="R213" s="492"/>
      <c r="S213" s="492"/>
      <c r="W213" s="229"/>
      <c r="X213" s="182"/>
    </row>
    <row r="214" spans="1:24" s="183" customFormat="1" ht="24.95" customHeight="1">
      <c r="A214" s="184"/>
      <c r="B214" s="182"/>
      <c r="C214" s="182"/>
      <c r="D214" s="204"/>
      <c r="E214" s="67"/>
      <c r="F214" s="65"/>
      <c r="G214" s="209" t="str">
        <f t="shared" si="4"/>
        <v>-</v>
      </c>
      <c r="H214" s="182"/>
      <c r="I214" s="182"/>
      <c r="J214" s="65"/>
      <c r="K214" s="182"/>
      <c r="L214" s="182"/>
      <c r="M214" s="182"/>
      <c r="N214" s="182"/>
      <c r="O214" s="182"/>
      <c r="P214" s="182"/>
      <c r="Q214" s="492"/>
      <c r="R214" s="492"/>
      <c r="S214" s="492"/>
      <c r="W214" s="229"/>
      <c r="X214" s="182"/>
    </row>
    <row r="215" spans="1:24" s="183" customFormat="1" ht="24.95" customHeight="1">
      <c r="A215" s="184"/>
      <c r="B215" s="182"/>
      <c r="C215" s="182"/>
      <c r="D215" s="204"/>
      <c r="E215" s="67"/>
      <c r="F215" s="65"/>
      <c r="G215" s="209" t="str">
        <f t="shared" si="4"/>
        <v>-</v>
      </c>
      <c r="H215" s="182"/>
      <c r="I215" s="182"/>
      <c r="J215" s="65"/>
      <c r="K215" s="182"/>
      <c r="L215" s="182"/>
      <c r="M215" s="182"/>
      <c r="N215" s="182"/>
      <c r="O215" s="182"/>
      <c r="P215" s="182"/>
      <c r="Q215" s="492"/>
      <c r="R215" s="492"/>
      <c r="S215" s="492"/>
      <c r="W215" s="229"/>
      <c r="X215" s="182"/>
    </row>
    <row r="216" spans="1:24" s="183" customFormat="1" ht="24.95" customHeight="1">
      <c r="A216" s="184"/>
      <c r="B216" s="182"/>
      <c r="C216" s="182"/>
      <c r="D216" s="204"/>
      <c r="E216" s="67"/>
      <c r="F216" s="65"/>
      <c r="G216" s="209" t="str">
        <f t="shared" si="4"/>
        <v>-</v>
      </c>
      <c r="H216" s="182"/>
      <c r="I216" s="182"/>
      <c r="J216" s="65"/>
      <c r="K216" s="182"/>
      <c r="L216" s="182"/>
      <c r="M216" s="182"/>
      <c r="N216" s="182"/>
      <c r="O216" s="182"/>
      <c r="P216" s="182"/>
      <c r="Q216" s="492"/>
      <c r="R216" s="492"/>
      <c r="S216" s="492"/>
      <c r="W216" s="229"/>
      <c r="X216" s="182"/>
    </row>
    <row r="217" spans="1:24" s="183" customFormat="1" ht="24.95" customHeight="1">
      <c r="A217" s="184"/>
      <c r="B217" s="182"/>
      <c r="C217" s="182"/>
      <c r="D217" s="204"/>
      <c r="E217" s="67"/>
      <c r="F217" s="65"/>
      <c r="G217" s="209" t="str">
        <f t="shared" si="4"/>
        <v>-</v>
      </c>
      <c r="H217" s="182"/>
      <c r="I217" s="182"/>
      <c r="J217" s="65"/>
      <c r="K217" s="182"/>
      <c r="L217" s="182"/>
      <c r="M217" s="182"/>
      <c r="N217" s="182"/>
      <c r="O217" s="182"/>
      <c r="P217" s="182"/>
      <c r="Q217" s="492"/>
      <c r="R217" s="492"/>
      <c r="S217" s="492"/>
      <c r="W217" s="229"/>
      <c r="X217" s="182"/>
    </row>
    <row r="218" spans="1:24" s="183" customFormat="1" ht="24.95" customHeight="1">
      <c r="A218" s="184"/>
      <c r="B218" s="182"/>
      <c r="C218" s="182"/>
      <c r="D218" s="204"/>
      <c r="E218" s="67"/>
      <c r="F218" s="65"/>
      <c r="G218" s="209" t="str">
        <f t="shared" si="4"/>
        <v>-</v>
      </c>
      <c r="H218" s="182"/>
      <c r="I218" s="182"/>
      <c r="J218" s="65"/>
      <c r="K218" s="182"/>
      <c r="L218" s="182"/>
      <c r="M218" s="182"/>
      <c r="N218" s="182"/>
      <c r="O218" s="182"/>
      <c r="P218" s="182"/>
      <c r="Q218" s="492"/>
      <c r="R218" s="492"/>
      <c r="S218" s="492"/>
      <c r="W218" s="229"/>
      <c r="X218" s="182"/>
    </row>
    <row r="219" spans="1:24" s="183" customFormat="1" ht="24.95" customHeight="1">
      <c r="A219" s="184"/>
      <c r="B219" s="182"/>
      <c r="C219" s="182"/>
      <c r="D219" s="204"/>
      <c r="E219" s="67"/>
      <c r="F219" s="65"/>
      <c r="G219" s="209" t="str">
        <f t="shared" si="4"/>
        <v>-</v>
      </c>
      <c r="H219" s="182"/>
      <c r="I219" s="182"/>
      <c r="J219" s="65"/>
      <c r="K219" s="182"/>
      <c r="L219" s="182"/>
      <c r="M219" s="182"/>
      <c r="N219" s="182"/>
      <c r="O219" s="182"/>
      <c r="P219" s="182"/>
      <c r="Q219" s="492"/>
      <c r="R219" s="492"/>
      <c r="S219" s="492"/>
      <c r="W219" s="229"/>
      <c r="X219" s="182"/>
    </row>
    <row r="220" spans="1:24" s="183" customFormat="1" ht="24.95" customHeight="1">
      <c r="A220" s="184"/>
      <c r="B220" s="182"/>
      <c r="C220" s="182"/>
      <c r="D220" s="204"/>
      <c r="E220" s="67"/>
      <c r="F220" s="65"/>
      <c r="G220" s="209" t="str">
        <f t="shared" si="4"/>
        <v>-</v>
      </c>
      <c r="H220" s="182"/>
      <c r="I220" s="182"/>
      <c r="J220" s="65"/>
      <c r="K220" s="182"/>
      <c r="L220" s="182"/>
      <c r="M220" s="182"/>
      <c r="N220" s="182"/>
      <c r="O220" s="182"/>
      <c r="P220" s="182"/>
      <c r="Q220" s="492"/>
      <c r="R220" s="492"/>
      <c r="S220" s="492"/>
      <c r="W220" s="229"/>
      <c r="X220" s="182"/>
    </row>
    <row r="221" spans="1:24" s="183" customFormat="1" ht="24.95" customHeight="1">
      <c r="A221" s="184"/>
      <c r="B221" s="182"/>
      <c r="C221" s="182"/>
      <c r="D221" s="204"/>
      <c r="E221" s="67"/>
      <c r="F221" s="65"/>
      <c r="G221" s="209" t="str">
        <f t="shared" si="4"/>
        <v>-</v>
      </c>
      <c r="H221" s="182"/>
      <c r="I221" s="182"/>
      <c r="J221" s="65"/>
      <c r="K221" s="182"/>
      <c r="L221" s="182"/>
      <c r="M221" s="182"/>
      <c r="N221" s="182"/>
      <c r="O221" s="182"/>
      <c r="P221" s="182"/>
      <c r="Q221" s="492"/>
      <c r="R221" s="492"/>
      <c r="S221" s="492"/>
      <c r="W221" s="229"/>
      <c r="X221" s="182"/>
    </row>
    <row r="222" spans="1:24" s="183" customFormat="1" ht="24.95" customHeight="1">
      <c r="A222" s="184"/>
      <c r="B222" s="182"/>
      <c r="C222" s="182"/>
      <c r="D222" s="204"/>
      <c r="E222" s="67"/>
      <c r="F222" s="65"/>
      <c r="G222" s="209" t="str">
        <f t="shared" si="4"/>
        <v>-</v>
      </c>
      <c r="H222" s="182"/>
      <c r="I222" s="182"/>
      <c r="J222" s="65"/>
      <c r="K222" s="182"/>
      <c r="L222" s="182"/>
      <c r="M222" s="182"/>
      <c r="N222" s="182"/>
      <c r="O222" s="182"/>
      <c r="P222" s="182"/>
      <c r="Q222" s="492"/>
      <c r="R222" s="492"/>
      <c r="S222" s="492"/>
      <c r="W222" s="229"/>
      <c r="X222" s="182"/>
    </row>
    <row r="223" spans="1:24" s="183" customFormat="1" ht="24.95" customHeight="1">
      <c r="A223" s="184"/>
      <c r="B223" s="182"/>
      <c r="C223" s="182"/>
      <c r="D223" s="204"/>
      <c r="E223" s="67"/>
      <c r="F223" s="65"/>
      <c r="G223" s="209" t="str">
        <f t="shared" si="4"/>
        <v>-</v>
      </c>
      <c r="H223" s="182"/>
      <c r="I223" s="182"/>
      <c r="J223" s="65"/>
      <c r="K223" s="182"/>
      <c r="L223" s="182"/>
      <c r="M223" s="182"/>
      <c r="N223" s="182"/>
      <c r="O223" s="182"/>
      <c r="P223" s="182"/>
      <c r="Q223" s="492"/>
      <c r="R223" s="492"/>
      <c r="S223" s="492"/>
      <c r="W223" s="229"/>
      <c r="X223" s="182"/>
    </row>
    <row r="224" spans="1:24" s="183" customFormat="1" ht="24.95" customHeight="1">
      <c r="A224" s="184"/>
      <c r="B224" s="182"/>
      <c r="C224" s="182"/>
      <c r="D224" s="204"/>
      <c r="E224" s="67"/>
      <c r="F224" s="65"/>
      <c r="G224" s="209" t="str">
        <f t="shared" si="4"/>
        <v>-</v>
      </c>
      <c r="H224" s="182"/>
      <c r="I224" s="182"/>
      <c r="J224" s="65"/>
      <c r="K224" s="182"/>
      <c r="L224" s="182"/>
      <c r="M224" s="182"/>
      <c r="N224" s="182"/>
      <c r="O224" s="182"/>
      <c r="P224" s="182"/>
      <c r="Q224" s="492"/>
      <c r="R224" s="492"/>
      <c r="S224" s="492"/>
      <c r="W224" s="229"/>
      <c r="X224" s="182"/>
    </row>
    <row r="225" spans="1:24" s="183" customFormat="1" ht="24.95" customHeight="1">
      <c r="A225" s="184"/>
      <c r="B225" s="182"/>
      <c r="C225" s="182"/>
      <c r="D225" s="204"/>
      <c r="E225" s="67"/>
      <c r="F225" s="65"/>
      <c r="G225" s="209" t="str">
        <f t="shared" si="4"/>
        <v>-</v>
      </c>
      <c r="H225" s="182"/>
      <c r="I225" s="182"/>
      <c r="J225" s="65"/>
      <c r="K225" s="182"/>
      <c r="L225" s="182"/>
      <c r="M225" s="182"/>
      <c r="N225" s="182"/>
      <c r="O225" s="182"/>
      <c r="P225" s="182"/>
      <c r="Q225" s="492"/>
      <c r="R225" s="492"/>
      <c r="S225" s="492"/>
      <c r="W225" s="229"/>
      <c r="X225" s="182"/>
    </row>
    <row r="226" spans="1:24" s="183" customFormat="1" ht="24.95" customHeight="1">
      <c r="A226" s="184"/>
      <c r="B226" s="182"/>
      <c r="C226" s="182"/>
      <c r="D226" s="204"/>
      <c r="E226" s="67"/>
      <c r="F226" s="65"/>
      <c r="G226" s="209" t="str">
        <f t="shared" si="4"/>
        <v>-</v>
      </c>
      <c r="H226" s="182"/>
      <c r="I226" s="182"/>
      <c r="J226" s="65"/>
      <c r="K226" s="182"/>
      <c r="L226" s="182"/>
      <c r="M226" s="182"/>
      <c r="N226" s="182"/>
      <c r="O226" s="182"/>
      <c r="P226" s="182"/>
      <c r="Q226" s="492"/>
      <c r="R226" s="492"/>
      <c r="S226" s="492"/>
      <c r="W226" s="229"/>
      <c r="X226" s="182"/>
    </row>
    <row r="227" spans="1:24" s="183" customFormat="1" ht="24.95" customHeight="1">
      <c r="A227" s="184"/>
      <c r="B227" s="182"/>
      <c r="C227" s="182"/>
      <c r="D227" s="204"/>
      <c r="E227" s="67"/>
      <c r="F227" s="65"/>
      <c r="G227" s="209" t="str">
        <f t="shared" si="4"/>
        <v>-</v>
      </c>
      <c r="H227" s="182"/>
      <c r="I227" s="182"/>
      <c r="J227" s="65"/>
      <c r="K227" s="182"/>
      <c r="L227" s="182"/>
      <c r="M227" s="182"/>
      <c r="N227" s="182"/>
      <c r="O227" s="182"/>
      <c r="P227" s="182"/>
      <c r="Q227" s="492"/>
      <c r="R227" s="492"/>
      <c r="S227" s="492"/>
      <c r="W227" s="229"/>
      <c r="X227" s="182"/>
    </row>
    <row r="228" spans="1:24" s="183" customFormat="1" ht="24.95" customHeight="1">
      <c r="A228" s="184"/>
      <c r="B228" s="182"/>
      <c r="C228" s="182"/>
      <c r="D228" s="204"/>
      <c r="E228" s="67"/>
      <c r="F228" s="65"/>
      <c r="G228" s="209" t="str">
        <f t="shared" si="4"/>
        <v>-</v>
      </c>
      <c r="H228" s="182"/>
      <c r="I228" s="182"/>
      <c r="J228" s="65"/>
      <c r="K228" s="182"/>
      <c r="L228" s="182"/>
      <c r="M228" s="182"/>
      <c r="N228" s="182"/>
      <c r="O228" s="182"/>
      <c r="P228" s="182"/>
      <c r="Q228" s="492"/>
      <c r="R228" s="492"/>
      <c r="S228" s="492"/>
      <c r="W228" s="229"/>
      <c r="X228" s="182"/>
    </row>
    <row r="229" spans="1:24" s="183" customFormat="1" ht="24.95" customHeight="1">
      <c r="A229" s="184"/>
      <c r="B229" s="182"/>
      <c r="C229" s="182"/>
      <c r="D229" s="204"/>
      <c r="E229" s="67"/>
      <c r="F229" s="65"/>
      <c r="G229" s="209" t="str">
        <f t="shared" si="4"/>
        <v>-</v>
      </c>
      <c r="H229" s="182"/>
      <c r="I229" s="182"/>
      <c r="J229" s="65"/>
      <c r="K229" s="182"/>
      <c r="L229" s="182"/>
      <c r="M229" s="182"/>
      <c r="N229" s="182"/>
      <c r="O229" s="182"/>
      <c r="P229" s="182"/>
      <c r="Q229" s="492"/>
      <c r="R229" s="492"/>
      <c r="S229" s="492"/>
      <c r="W229" s="229"/>
      <c r="X229" s="182"/>
    </row>
    <row r="230" spans="1:24" s="183" customFormat="1" ht="24.95" customHeight="1">
      <c r="A230" s="184"/>
      <c r="B230" s="182"/>
      <c r="C230" s="182"/>
      <c r="D230" s="204"/>
      <c r="E230" s="67"/>
      <c r="F230" s="65"/>
      <c r="G230" s="209" t="str">
        <f t="shared" si="4"/>
        <v>-</v>
      </c>
      <c r="H230" s="182"/>
      <c r="I230" s="182"/>
      <c r="J230" s="65"/>
      <c r="K230" s="182"/>
      <c r="L230" s="182"/>
      <c r="M230" s="182"/>
      <c r="N230" s="182"/>
      <c r="O230" s="182"/>
      <c r="P230" s="182"/>
      <c r="Q230" s="492"/>
      <c r="R230" s="492"/>
      <c r="S230" s="492"/>
      <c r="W230" s="229"/>
      <c r="X230" s="182"/>
    </row>
    <row r="231" spans="1:24" s="183" customFormat="1" ht="24.95" customHeight="1">
      <c r="A231" s="184"/>
      <c r="B231" s="182"/>
      <c r="C231" s="182"/>
      <c r="D231" s="204"/>
      <c r="E231" s="67"/>
      <c r="F231" s="65"/>
      <c r="G231" s="209" t="str">
        <f t="shared" ref="G231:G294" si="5">IF(OR(C231="",D231=""),"-",ABS((D231-C231+(D231&lt;C231))*1440))</f>
        <v>-</v>
      </c>
      <c r="H231" s="182"/>
      <c r="I231" s="182"/>
      <c r="J231" s="65"/>
      <c r="K231" s="182"/>
      <c r="L231" s="182"/>
      <c r="M231" s="182"/>
      <c r="N231" s="182"/>
      <c r="O231" s="182"/>
      <c r="P231" s="182"/>
      <c r="Q231" s="492"/>
      <c r="R231" s="492"/>
      <c r="S231" s="492"/>
      <c r="W231" s="229"/>
      <c r="X231" s="182"/>
    </row>
    <row r="232" spans="1:24" s="183" customFormat="1" ht="24.95" customHeight="1">
      <c r="A232" s="184"/>
      <c r="B232" s="182"/>
      <c r="C232" s="182"/>
      <c r="D232" s="204"/>
      <c r="E232" s="67"/>
      <c r="F232" s="65"/>
      <c r="G232" s="209" t="str">
        <f t="shared" si="5"/>
        <v>-</v>
      </c>
      <c r="H232" s="182"/>
      <c r="I232" s="182"/>
      <c r="J232" s="65"/>
      <c r="K232" s="182"/>
      <c r="L232" s="182"/>
      <c r="M232" s="182"/>
      <c r="N232" s="182"/>
      <c r="O232" s="182"/>
      <c r="P232" s="182"/>
      <c r="Q232" s="492"/>
      <c r="R232" s="492"/>
      <c r="S232" s="492"/>
      <c r="W232" s="229"/>
      <c r="X232" s="182"/>
    </row>
    <row r="233" spans="1:24" s="183" customFormat="1" ht="24.95" customHeight="1">
      <c r="A233" s="184"/>
      <c r="B233" s="182"/>
      <c r="C233" s="182"/>
      <c r="D233" s="204"/>
      <c r="E233" s="67"/>
      <c r="F233" s="65"/>
      <c r="G233" s="209" t="str">
        <f t="shared" si="5"/>
        <v>-</v>
      </c>
      <c r="H233" s="182"/>
      <c r="I233" s="182"/>
      <c r="J233" s="65"/>
      <c r="K233" s="182"/>
      <c r="L233" s="182"/>
      <c r="M233" s="182"/>
      <c r="N233" s="182"/>
      <c r="O233" s="182"/>
      <c r="P233" s="182"/>
      <c r="Q233" s="492"/>
      <c r="R233" s="492"/>
      <c r="S233" s="492"/>
      <c r="W233" s="229"/>
      <c r="X233" s="182"/>
    </row>
    <row r="234" spans="1:24" s="183" customFormat="1" ht="24.95" customHeight="1">
      <c r="A234" s="184"/>
      <c r="B234" s="182"/>
      <c r="C234" s="182"/>
      <c r="D234" s="204"/>
      <c r="E234" s="67"/>
      <c r="F234" s="65"/>
      <c r="G234" s="209" t="str">
        <f t="shared" si="5"/>
        <v>-</v>
      </c>
      <c r="H234" s="182"/>
      <c r="I234" s="182"/>
      <c r="J234" s="65"/>
      <c r="K234" s="182"/>
      <c r="L234" s="182"/>
      <c r="M234" s="182"/>
      <c r="N234" s="182"/>
      <c r="O234" s="182"/>
      <c r="P234" s="182"/>
      <c r="Q234" s="492"/>
      <c r="R234" s="492"/>
      <c r="S234" s="492"/>
      <c r="W234" s="229"/>
      <c r="X234" s="182"/>
    </row>
    <row r="235" spans="1:24" s="183" customFormat="1" ht="24.95" customHeight="1">
      <c r="A235" s="184"/>
      <c r="B235" s="182"/>
      <c r="C235" s="182"/>
      <c r="D235" s="204"/>
      <c r="E235" s="67"/>
      <c r="F235" s="65"/>
      <c r="G235" s="209" t="str">
        <f t="shared" si="5"/>
        <v>-</v>
      </c>
      <c r="H235" s="182"/>
      <c r="I235" s="182"/>
      <c r="J235" s="65"/>
      <c r="K235" s="182"/>
      <c r="L235" s="182"/>
      <c r="M235" s="182"/>
      <c r="N235" s="182"/>
      <c r="O235" s="182"/>
      <c r="P235" s="182"/>
      <c r="Q235" s="492"/>
      <c r="R235" s="492"/>
      <c r="S235" s="492"/>
      <c r="W235" s="229"/>
      <c r="X235" s="182"/>
    </row>
    <row r="236" spans="1:24" s="183" customFormat="1" ht="24.95" customHeight="1">
      <c r="A236" s="184"/>
      <c r="B236" s="182"/>
      <c r="C236" s="182"/>
      <c r="D236" s="204"/>
      <c r="E236" s="67"/>
      <c r="F236" s="65"/>
      <c r="G236" s="209" t="str">
        <f t="shared" si="5"/>
        <v>-</v>
      </c>
      <c r="H236" s="182"/>
      <c r="I236" s="182"/>
      <c r="J236" s="65"/>
      <c r="K236" s="182"/>
      <c r="L236" s="182"/>
      <c r="M236" s="182"/>
      <c r="N236" s="182"/>
      <c r="O236" s="182"/>
      <c r="P236" s="182"/>
      <c r="Q236" s="492"/>
      <c r="R236" s="492"/>
      <c r="S236" s="492"/>
      <c r="W236" s="229"/>
      <c r="X236" s="182"/>
    </row>
    <row r="237" spans="1:24" s="183" customFormat="1" ht="24.95" customHeight="1">
      <c r="A237" s="184"/>
      <c r="B237" s="182"/>
      <c r="C237" s="182"/>
      <c r="D237" s="204"/>
      <c r="E237" s="67"/>
      <c r="F237" s="65"/>
      <c r="G237" s="209" t="str">
        <f t="shared" si="5"/>
        <v>-</v>
      </c>
      <c r="H237" s="182"/>
      <c r="I237" s="182"/>
      <c r="J237" s="65"/>
      <c r="K237" s="182"/>
      <c r="L237" s="182"/>
      <c r="M237" s="182"/>
      <c r="N237" s="182"/>
      <c r="O237" s="182"/>
      <c r="P237" s="182"/>
      <c r="Q237" s="492"/>
      <c r="R237" s="492"/>
      <c r="S237" s="492"/>
      <c r="W237" s="229"/>
      <c r="X237" s="182"/>
    </row>
    <row r="238" spans="1:24" s="183" customFormat="1" ht="24.95" customHeight="1">
      <c r="A238" s="184"/>
      <c r="B238" s="182"/>
      <c r="C238" s="182"/>
      <c r="D238" s="204"/>
      <c r="E238" s="67"/>
      <c r="F238" s="65"/>
      <c r="G238" s="209" t="str">
        <f t="shared" si="5"/>
        <v>-</v>
      </c>
      <c r="H238" s="182"/>
      <c r="I238" s="182"/>
      <c r="J238" s="65"/>
      <c r="K238" s="182"/>
      <c r="L238" s="182"/>
      <c r="M238" s="182"/>
      <c r="N238" s="182"/>
      <c r="O238" s="182"/>
      <c r="P238" s="182"/>
      <c r="Q238" s="492"/>
      <c r="R238" s="492"/>
      <c r="S238" s="492"/>
      <c r="W238" s="229"/>
      <c r="X238" s="182"/>
    </row>
    <row r="239" spans="1:24" s="183" customFormat="1" ht="24.95" customHeight="1">
      <c r="A239" s="184"/>
      <c r="B239" s="182"/>
      <c r="C239" s="182"/>
      <c r="D239" s="204"/>
      <c r="E239" s="67"/>
      <c r="F239" s="65"/>
      <c r="G239" s="209" t="str">
        <f t="shared" si="5"/>
        <v>-</v>
      </c>
      <c r="H239" s="182"/>
      <c r="I239" s="182"/>
      <c r="J239" s="65"/>
      <c r="K239" s="182"/>
      <c r="L239" s="182"/>
      <c r="M239" s="182"/>
      <c r="N239" s="182"/>
      <c r="O239" s="182"/>
      <c r="P239" s="182"/>
      <c r="Q239" s="492"/>
      <c r="R239" s="492"/>
      <c r="S239" s="492"/>
      <c r="W239" s="229"/>
      <c r="X239" s="182"/>
    </row>
    <row r="240" spans="1:24" s="183" customFormat="1" ht="24.95" customHeight="1">
      <c r="A240" s="184"/>
      <c r="B240" s="182"/>
      <c r="C240" s="182"/>
      <c r="D240" s="204"/>
      <c r="E240" s="67"/>
      <c r="F240" s="65"/>
      <c r="G240" s="209" t="str">
        <f t="shared" si="5"/>
        <v>-</v>
      </c>
      <c r="H240" s="182"/>
      <c r="I240" s="182"/>
      <c r="J240" s="65"/>
      <c r="K240" s="182"/>
      <c r="L240" s="182"/>
      <c r="M240" s="182"/>
      <c r="N240" s="182"/>
      <c r="O240" s="182"/>
      <c r="P240" s="182"/>
      <c r="Q240" s="492"/>
      <c r="R240" s="492"/>
      <c r="S240" s="492"/>
      <c r="W240" s="229"/>
      <c r="X240" s="182"/>
    </row>
    <row r="241" spans="1:24" s="183" customFormat="1" ht="24.95" customHeight="1">
      <c r="A241" s="184"/>
      <c r="B241" s="182"/>
      <c r="C241" s="182"/>
      <c r="D241" s="204"/>
      <c r="E241" s="67"/>
      <c r="F241" s="65"/>
      <c r="G241" s="209" t="str">
        <f t="shared" si="5"/>
        <v>-</v>
      </c>
      <c r="H241" s="182"/>
      <c r="I241" s="182"/>
      <c r="J241" s="65"/>
      <c r="K241" s="182"/>
      <c r="L241" s="182"/>
      <c r="M241" s="182"/>
      <c r="N241" s="182"/>
      <c r="O241" s="182"/>
      <c r="P241" s="182"/>
      <c r="Q241" s="492"/>
      <c r="R241" s="492"/>
      <c r="S241" s="492"/>
      <c r="W241" s="229"/>
      <c r="X241" s="182"/>
    </row>
    <row r="242" spans="1:24" s="183" customFormat="1" ht="24.95" customHeight="1">
      <c r="A242" s="184"/>
      <c r="B242" s="182"/>
      <c r="C242" s="182"/>
      <c r="D242" s="204"/>
      <c r="E242" s="67"/>
      <c r="F242" s="65"/>
      <c r="G242" s="209" t="str">
        <f t="shared" si="5"/>
        <v>-</v>
      </c>
      <c r="H242" s="182"/>
      <c r="I242" s="182"/>
      <c r="J242" s="65"/>
      <c r="K242" s="182"/>
      <c r="L242" s="182"/>
      <c r="M242" s="182"/>
      <c r="N242" s="182"/>
      <c r="O242" s="182"/>
      <c r="P242" s="182"/>
      <c r="Q242" s="492"/>
      <c r="R242" s="492"/>
      <c r="S242" s="492"/>
      <c r="W242" s="229"/>
      <c r="X242" s="182"/>
    </row>
    <row r="243" spans="1:24" s="183" customFormat="1" ht="24.95" customHeight="1">
      <c r="A243" s="184"/>
      <c r="B243" s="182"/>
      <c r="C243" s="182"/>
      <c r="D243" s="204"/>
      <c r="E243" s="67"/>
      <c r="F243" s="65"/>
      <c r="G243" s="209" t="str">
        <f t="shared" si="5"/>
        <v>-</v>
      </c>
      <c r="H243" s="182"/>
      <c r="I243" s="182"/>
      <c r="J243" s="65"/>
      <c r="K243" s="182"/>
      <c r="L243" s="182"/>
      <c r="M243" s="182"/>
      <c r="N243" s="182"/>
      <c r="O243" s="182"/>
      <c r="P243" s="182"/>
      <c r="Q243" s="492"/>
      <c r="R243" s="492"/>
      <c r="S243" s="492"/>
      <c r="W243" s="229"/>
      <c r="X243" s="182"/>
    </row>
    <row r="244" spans="1:24" s="183" customFormat="1" ht="24.95" customHeight="1">
      <c r="A244" s="184"/>
      <c r="B244" s="182"/>
      <c r="C244" s="182"/>
      <c r="D244" s="204"/>
      <c r="E244" s="67"/>
      <c r="F244" s="65"/>
      <c r="G244" s="209" t="str">
        <f t="shared" si="5"/>
        <v>-</v>
      </c>
      <c r="H244" s="182"/>
      <c r="I244" s="182"/>
      <c r="J244" s="65"/>
      <c r="K244" s="182"/>
      <c r="L244" s="182"/>
      <c r="M244" s="182"/>
      <c r="N244" s="182"/>
      <c r="O244" s="182"/>
      <c r="P244" s="182"/>
      <c r="Q244" s="492"/>
      <c r="R244" s="492"/>
      <c r="S244" s="492"/>
      <c r="W244" s="229"/>
      <c r="X244" s="182"/>
    </row>
    <row r="245" spans="1:24" s="183" customFormat="1" ht="24.95" customHeight="1">
      <c r="A245" s="184"/>
      <c r="B245" s="182"/>
      <c r="C245" s="182"/>
      <c r="D245" s="204"/>
      <c r="E245" s="67"/>
      <c r="F245" s="65"/>
      <c r="G245" s="209" t="str">
        <f t="shared" si="5"/>
        <v>-</v>
      </c>
      <c r="H245" s="182"/>
      <c r="I245" s="182"/>
      <c r="J245" s="65"/>
      <c r="K245" s="182"/>
      <c r="L245" s="182"/>
      <c r="M245" s="182"/>
      <c r="N245" s="182"/>
      <c r="O245" s="182"/>
      <c r="P245" s="182"/>
      <c r="Q245" s="492"/>
      <c r="R245" s="492"/>
      <c r="S245" s="492"/>
      <c r="W245" s="229"/>
      <c r="X245" s="182"/>
    </row>
    <row r="246" spans="1:24" s="183" customFormat="1" ht="24.95" customHeight="1">
      <c r="A246" s="184"/>
      <c r="B246" s="182"/>
      <c r="C246" s="182"/>
      <c r="D246" s="204"/>
      <c r="E246" s="67"/>
      <c r="F246" s="65"/>
      <c r="G246" s="209" t="str">
        <f t="shared" si="5"/>
        <v>-</v>
      </c>
      <c r="H246" s="182"/>
      <c r="I246" s="182"/>
      <c r="J246" s="65"/>
      <c r="K246" s="182"/>
      <c r="L246" s="182"/>
      <c r="M246" s="182"/>
      <c r="N246" s="182"/>
      <c r="O246" s="182"/>
      <c r="P246" s="182"/>
      <c r="Q246" s="492"/>
      <c r="R246" s="492"/>
      <c r="S246" s="492"/>
      <c r="W246" s="229"/>
      <c r="X246" s="182"/>
    </row>
    <row r="247" spans="1:24" s="183" customFormat="1" ht="24.95" customHeight="1">
      <c r="A247" s="184"/>
      <c r="B247" s="182"/>
      <c r="C247" s="182"/>
      <c r="D247" s="204"/>
      <c r="E247" s="67"/>
      <c r="F247" s="65"/>
      <c r="G247" s="209" t="str">
        <f t="shared" si="5"/>
        <v>-</v>
      </c>
      <c r="H247" s="182"/>
      <c r="I247" s="182"/>
      <c r="J247" s="65"/>
      <c r="K247" s="182"/>
      <c r="L247" s="182"/>
      <c r="M247" s="182"/>
      <c r="N247" s="182"/>
      <c r="O247" s="182"/>
      <c r="P247" s="182"/>
      <c r="Q247" s="492"/>
      <c r="R247" s="492"/>
      <c r="S247" s="492"/>
      <c r="W247" s="229"/>
      <c r="X247" s="182"/>
    </row>
    <row r="248" spans="1:24" s="183" customFormat="1" ht="24.95" customHeight="1">
      <c r="A248" s="184"/>
      <c r="B248" s="182"/>
      <c r="C248" s="182"/>
      <c r="D248" s="204"/>
      <c r="E248" s="67"/>
      <c r="F248" s="65"/>
      <c r="G248" s="209" t="str">
        <f t="shared" si="5"/>
        <v>-</v>
      </c>
      <c r="H248" s="182"/>
      <c r="I248" s="182"/>
      <c r="J248" s="65"/>
      <c r="K248" s="182"/>
      <c r="L248" s="182"/>
      <c r="M248" s="182"/>
      <c r="N248" s="182"/>
      <c r="O248" s="182"/>
      <c r="P248" s="182"/>
      <c r="Q248" s="492"/>
      <c r="R248" s="492"/>
      <c r="S248" s="492"/>
      <c r="W248" s="229"/>
      <c r="X248" s="182"/>
    </row>
    <row r="249" spans="1:24" s="183" customFormat="1" ht="24.95" customHeight="1">
      <c r="A249" s="184"/>
      <c r="B249" s="182"/>
      <c r="C249" s="182"/>
      <c r="D249" s="204"/>
      <c r="E249" s="67"/>
      <c r="F249" s="65"/>
      <c r="G249" s="209" t="str">
        <f t="shared" si="5"/>
        <v>-</v>
      </c>
      <c r="H249" s="182"/>
      <c r="I249" s="182"/>
      <c r="J249" s="65"/>
      <c r="K249" s="182"/>
      <c r="L249" s="182"/>
      <c r="M249" s="182"/>
      <c r="N249" s="182"/>
      <c r="O249" s="182"/>
      <c r="P249" s="182"/>
      <c r="Q249" s="492"/>
      <c r="R249" s="492"/>
      <c r="S249" s="492"/>
      <c r="W249" s="229"/>
      <c r="X249" s="182"/>
    </row>
    <row r="250" spans="1:24" s="183" customFormat="1" ht="24.95" customHeight="1">
      <c r="A250" s="184"/>
      <c r="B250" s="182"/>
      <c r="C250" s="182"/>
      <c r="D250" s="204"/>
      <c r="E250" s="67"/>
      <c r="F250" s="65"/>
      <c r="G250" s="209" t="str">
        <f t="shared" si="5"/>
        <v>-</v>
      </c>
      <c r="H250" s="182"/>
      <c r="I250" s="182"/>
      <c r="J250" s="65"/>
      <c r="K250" s="182"/>
      <c r="L250" s="182"/>
      <c r="M250" s="182"/>
      <c r="N250" s="182"/>
      <c r="O250" s="182"/>
      <c r="P250" s="182"/>
      <c r="Q250" s="492"/>
      <c r="R250" s="492"/>
      <c r="S250" s="492"/>
      <c r="W250" s="229"/>
      <c r="X250" s="182"/>
    </row>
    <row r="251" spans="1:24" s="183" customFormat="1" ht="24.95" customHeight="1">
      <c r="A251" s="184"/>
      <c r="B251" s="182"/>
      <c r="C251" s="182"/>
      <c r="D251" s="204"/>
      <c r="E251" s="67"/>
      <c r="F251" s="65"/>
      <c r="G251" s="209" t="str">
        <f t="shared" si="5"/>
        <v>-</v>
      </c>
      <c r="H251" s="182"/>
      <c r="I251" s="182"/>
      <c r="J251" s="65"/>
      <c r="K251" s="182"/>
      <c r="L251" s="182"/>
      <c r="M251" s="182"/>
      <c r="N251" s="182"/>
      <c r="O251" s="182"/>
      <c r="P251" s="182"/>
      <c r="Q251" s="492"/>
      <c r="R251" s="492"/>
      <c r="S251" s="492"/>
      <c r="W251" s="229"/>
      <c r="X251" s="182"/>
    </row>
    <row r="252" spans="1:24" s="183" customFormat="1" ht="24.95" customHeight="1">
      <c r="A252" s="184"/>
      <c r="B252" s="182"/>
      <c r="C252" s="182"/>
      <c r="D252" s="204"/>
      <c r="E252" s="67"/>
      <c r="F252" s="65"/>
      <c r="G252" s="209" t="str">
        <f t="shared" si="5"/>
        <v>-</v>
      </c>
      <c r="H252" s="182"/>
      <c r="I252" s="182"/>
      <c r="J252" s="65"/>
      <c r="K252" s="182"/>
      <c r="L252" s="182"/>
      <c r="M252" s="182"/>
      <c r="N252" s="182"/>
      <c r="O252" s="182"/>
      <c r="P252" s="182"/>
      <c r="Q252" s="492"/>
      <c r="R252" s="492"/>
      <c r="S252" s="492"/>
      <c r="W252" s="229"/>
      <c r="X252" s="182"/>
    </row>
    <row r="253" spans="1:24" s="183" customFormat="1" ht="24.95" customHeight="1">
      <c r="A253" s="184"/>
      <c r="B253" s="182"/>
      <c r="C253" s="182"/>
      <c r="D253" s="204"/>
      <c r="E253" s="67"/>
      <c r="F253" s="65"/>
      <c r="G253" s="209" t="str">
        <f t="shared" si="5"/>
        <v>-</v>
      </c>
      <c r="H253" s="182"/>
      <c r="I253" s="182"/>
      <c r="J253" s="65"/>
      <c r="K253" s="182"/>
      <c r="L253" s="182"/>
      <c r="M253" s="182"/>
      <c r="N253" s="182"/>
      <c r="O253" s="182"/>
      <c r="P253" s="182"/>
      <c r="Q253" s="492"/>
      <c r="R253" s="492"/>
      <c r="S253" s="492"/>
      <c r="W253" s="229"/>
      <c r="X253" s="182"/>
    </row>
    <row r="254" spans="1:24" s="183" customFormat="1" ht="24.95" customHeight="1">
      <c r="A254" s="184"/>
      <c r="B254" s="182"/>
      <c r="C254" s="182"/>
      <c r="D254" s="204"/>
      <c r="E254" s="67"/>
      <c r="F254" s="65"/>
      <c r="G254" s="209" t="str">
        <f t="shared" si="5"/>
        <v>-</v>
      </c>
      <c r="H254" s="182"/>
      <c r="I254" s="182"/>
      <c r="J254" s="65"/>
      <c r="K254" s="182"/>
      <c r="L254" s="182"/>
      <c r="M254" s="182"/>
      <c r="N254" s="182"/>
      <c r="O254" s="182"/>
      <c r="P254" s="182"/>
      <c r="Q254" s="492"/>
      <c r="R254" s="492"/>
      <c r="S254" s="492"/>
      <c r="W254" s="229"/>
      <c r="X254" s="182"/>
    </row>
    <row r="255" spans="1:24" s="183" customFormat="1" ht="24.95" customHeight="1">
      <c r="A255" s="184"/>
      <c r="B255" s="182"/>
      <c r="C255" s="182"/>
      <c r="D255" s="204"/>
      <c r="E255" s="67"/>
      <c r="F255" s="65"/>
      <c r="G255" s="209" t="str">
        <f t="shared" si="5"/>
        <v>-</v>
      </c>
      <c r="H255" s="182"/>
      <c r="I255" s="182"/>
      <c r="J255" s="65"/>
      <c r="K255" s="182"/>
      <c r="L255" s="182"/>
      <c r="M255" s="182"/>
      <c r="N255" s="182"/>
      <c r="O255" s="182"/>
      <c r="P255" s="182"/>
      <c r="Q255" s="492"/>
      <c r="R255" s="492"/>
      <c r="S255" s="492"/>
      <c r="W255" s="229"/>
      <c r="X255" s="182"/>
    </row>
    <row r="256" spans="1:24" s="183" customFormat="1" ht="24.95" customHeight="1">
      <c r="A256" s="184"/>
      <c r="B256" s="182"/>
      <c r="C256" s="182"/>
      <c r="D256" s="204"/>
      <c r="E256" s="67"/>
      <c r="F256" s="65"/>
      <c r="G256" s="209" t="str">
        <f t="shared" si="5"/>
        <v>-</v>
      </c>
      <c r="H256" s="182"/>
      <c r="I256" s="182"/>
      <c r="J256" s="65"/>
      <c r="K256" s="182"/>
      <c r="L256" s="182"/>
      <c r="M256" s="182"/>
      <c r="N256" s="182"/>
      <c r="O256" s="182"/>
      <c r="P256" s="182"/>
      <c r="Q256" s="492"/>
      <c r="R256" s="492"/>
      <c r="S256" s="492"/>
      <c r="W256" s="229"/>
      <c r="X256" s="182"/>
    </row>
    <row r="257" spans="1:24" s="183" customFormat="1" ht="24.95" customHeight="1">
      <c r="A257" s="184"/>
      <c r="B257" s="182"/>
      <c r="C257" s="182"/>
      <c r="D257" s="204"/>
      <c r="E257" s="67"/>
      <c r="F257" s="65"/>
      <c r="G257" s="209" t="str">
        <f t="shared" si="5"/>
        <v>-</v>
      </c>
      <c r="H257" s="182"/>
      <c r="I257" s="182"/>
      <c r="J257" s="65"/>
      <c r="K257" s="182"/>
      <c r="L257" s="182"/>
      <c r="M257" s="182"/>
      <c r="N257" s="182"/>
      <c r="O257" s="182"/>
      <c r="P257" s="182"/>
      <c r="Q257" s="492"/>
      <c r="R257" s="492"/>
      <c r="S257" s="492"/>
      <c r="W257" s="229"/>
      <c r="X257" s="182"/>
    </row>
    <row r="258" spans="1:24" s="183" customFormat="1" ht="24.95" customHeight="1">
      <c r="A258" s="184"/>
      <c r="B258" s="182"/>
      <c r="C258" s="182"/>
      <c r="D258" s="204"/>
      <c r="E258" s="67"/>
      <c r="F258" s="65"/>
      <c r="G258" s="209" t="str">
        <f t="shared" si="5"/>
        <v>-</v>
      </c>
      <c r="H258" s="182"/>
      <c r="I258" s="182"/>
      <c r="J258" s="65"/>
      <c r="K258" s="182"/>
      <c r="L258" s="182"/>
      <c r="M258" s="182"/>
      <c r="N258" s="182"/>
      <c r="O258" s="182"/>
      <c r="P258" s="182"/>
      <c r="Q258" s="492"/>
      <c r="R258" s="492"/>
      <c r="S258" s="492"/>
      <c r="W258" s="229"/>
      <c r="X258" s="182"/>
    </row>
    <row r="259" spans="1:24" s="183" customFormat="1" ht="24.95" customHeight="1">
      <c r="A259" s="184"/>
      <c r="B259" s="182"/>
      <c r="C259" s="182"/>
      <c r="D259" s="204"/>
      <c r="E259" s="67"/>
      <c r="F259" s="65"/>
      <c r="G259" s="209" t="str">
        <f t="shared" si="5"/>
        <v>-</v>
      </c>
      <c r="H259" s="182"/>
      <c r="I259" s="182"/>
      <c r="J259" s="65"/>
      <c r="K259" s="182"/>
      <c r="L259" s="182"/>
      <c r="M259" s="182"/>
      <c r="N259" s="182"/>
      <c r="O259" s="182"/>
      <c r="P259" s="182"/>
      <c r="Q259" s="492"/>
      <c r="R259" s="492"/>
      <c r="S259" s="492"/>
      <c r="W259" s="229"/>
      <c r="X259" s="182"/>
    </row>
    <row r="260" spans="1:24" s="183" customFormat="1" ht="24.95" customHeight="1">
      <c r="A260" s="184"/>
      <c r="B260" s="182"/>
      <c r="C260" s="182"/>
      <c r="D260" s="204"/>
      <c r="E260" s="67"/>
      <c r="F260" s="65"/>
      <c r="G260" s="209" t="str">
        <f t="shared" si="5"/>
        <v>-</v>
      </c>
      <c r="H260" s="182"/>
      <c r="I260" s="182"/>
      <c r="J260" s="65"/>
      <c r="K260" s="182"/>
      <c r="L260" s="182"/>
      <c r="M260" s="182"/>
      <c r="N260" s="182"/>
      <c r="O260" s="182"/>
      <c r="P260" s="182"/>
      <c r="Q260" s="492"/>
      <c r="R260" s="492"/>
      <c r="S260" s="492"/>
      <c r="W260" s="229"/>
      <c r="X260" s="182"/>
    </row>
    <row r="261" spans="1:24" s="183" customFormat="1" ht="24.95" customHeight="1">
      <c r="A261" s="184"/>
      <c r="B261" s="182"/>
      <c r="C261" s="182"/>
      <c r="D261" s="204"/>
      <c r="E261" s="67"/>
      <c r="F261" s="65"/>
      <c r="G261" s="209" t="str">
        <f t="shared" si="5"/>
        <v>-</v>
      </c>
      <c r="H261" s="182"/>
      <c r="I261" s="182"/>
      <c r="J261" s="65"/>
      <c r="K261" s="182"/>
      <c r="L261" s="182"/>
      <c r="M261" s="182"/>
      <c r="N261" s="182"/>
      <c r="O261" s="182"/>
      <c r="P261" s="182"/>
      <c r="Q261" s="492"/>
      <c r="R261" s="492"/>
      <c r="S261" s="492"/>
      <c r="W261" s="229"/>
      <c r="X261" s="182"/>
    </row>
    <row r="262" spans="1:24" s="183" customFormat="1" ht="24.95" customHeight="1">
      <c r="A262" s="184"/>
      <c r="B262" s="182"/>
      <c r="C262" s="182"/>
      <c r="D262" s="204"/>
      <c r="E262" s="67"/>
      <c r="F262" s="65"/>
      <c r="G262" s="209" t="str">
        <f t="shared" si="5"/>
        <v>-</v>
      </c>
      <c r="H262" s="182"/>
      <c r="I262" s="182"/>
      <c r="J262" s="65"/>
      <c r="K262" s="182"/>
      <c r="L262" s="182"/>
      <c r="M262" s="182"/>
      <c r="N262" s="182"/>
      <c r="O262" s="182"/>
      <c r="P262" s="182"/>
      <c r="Q262" s="492"/>
      <c r="R262" s="492"/>
      <c r="S262" s="492"/>
      <c r="W262" s="229"/>
      <c r="X262" s="182"/>
    </row>
    <row r="263" spans="1:24" s="183" customFormat="1" ht="24.95" customHeight="1">
      <c r="A263" s="184"/>
      <c r="B263" s="182"/>
      <c r="C263" s="182"/>
      <c r="D263" s="204"/>
      <c r="E263" s="67"/>
      <c r="F263" s="65"/>
      <c r="G263" s="209" t="str">
        <f t="shared" si="5"/>
        <v>-</v>
      </c>
      <c r="H263" s="182"/>
      <c r="I263" s="182"/>
      <c r="J263" s="65"/>
      <c r="K263" s="182"/>
      <c r="L263" s="182"/>
      <c r="M263" s="182"/>
      <c r="N263" s="182"/>
      <c r="O263" s="182"/>
      <c r="P263" s="182"/>
      <c r="Q263" s="492"/>
      <c r="R263" s="492"/>
      <c r="S263" s="492"/>
      <c r="W263" s="229"/>
      <c r="X263" s="182"/>
    </row>
    <row r="264" spans="1:24" s="183" customFormat="1" ht="24.95" customHeight="1">
      <c r="A264" s="184"/>
      <c r="B264" s="182"/>
      <c r="C264" s="182"/>
      <c r="D264" s="204"/>
      <c r="E264" s="67"/>
      <c r="F264" s="65"/>
      <c r="G264" s="209" t="str">
        <f t="shared" si="5"/>
        <v>-</v>
      </c>
      <c r="H264" s="182"/>
      <c r="I264" s="182"/>
      <c r="J264" s="65"/>
      <c r="K264" s="182"/>
      <c r="L264" s="182"/>
      <c r="M264" s="182"/>
      <c r="N264" s="182"/>
      <c r="O264" s="182"/>
      <c r="P264" s="182"/>
      <c r="Q264" s="492"/>
      <c r="R264" s="492"/>
      <c r="S264" s="492"/>
      <c r="W264" s="229"/>
      <c r="X264" s="182"/>
    </row>
    <row r="265" spans="1:24" s="183" customFormat="1" ht="24.95" customHeight="1">
      <c r="A265" s="184"/>
      <c r="B265" s="182"/>
      <c r="C265" s="182"/>
      <c r="D265" s="204"/>
      <c r="E265" s="67"/>
      <c r="F265" s="65"/>
      <c r="G265" s="209" t="str">
        <f t="shared" si="5"/>
        <v>-</v>
      </c>
      <c r="H265" s="182"/>
      <c r="I265" s="182"/>
      <c r="J265" s="65"/>
      <c r="K265" s="182"/>
      <c r="L265" s="182"/>
      <c r="M265" s="182"/>
      <c r="N265" s="182"/>
      <c r="O265" s="182"/>
      <c r="P265" s="182"/>
      <c r="Q265" s="492"/>
      <c r="R265" s="492"/>
      <c r="S265" s="492"/>
      <c r="W265" s="229"/>
      <c r="X265" s="182"/>
    </row>
    <row r="266" spans="1:24" s="183" customFormat="1" ht="24.95" customHeight="1">
      <c r="A266" s="184"/>
      <c r="B266" s="182"/>
      <c r="C266" s="182"/>
      <c r="D266" s="204"/>
      <c r="E266" s="67"/>
      <c r="F266" s="65"/>
      <c r="G266" s="209" t="str">
        <f t="shared" si="5"/>
        <v>-</v>
      </c>
      <c r="H266" s="182"/>
      <c r="I266" s="182"/>
      <c r="J266" s="65"/>
      <c r="K266" s="182"/>
      <c r="L266" s="182"/>
      <c r="M266" s="182"/>
      <c r="N266" s="182"/>
      <c r="O266" s="182"/>
      <c r="P266" s="182"/>
      <c r="Q266" s="492"/>
      <c r="R266" s="492"/>
      <c r="S266" s="492"/>
      <c r="W266" s="229"/>
      <c r="X266" s="182"/>
    </row>
    <row r="267" spans="1:24" s="183" customFormat="1" ht="24.95" customHeight="1">
      <c r="A267" s="184"/>
      <c r="B267" s="182"/>
      <c r="C267" s="182"/>
      <c r="D267" s="204"/>
      <c r="E267" s="67"/>
      <c r="F267" s="65"/>
      <c r="G267" s="209" t="str">
        <f t="shared" si="5"/>
        <v>-</v>
      </c>
      <c r="H267" s="182"/>
      <c r="I267" s="182"/>
      <c r="J267" s="65"/>
      <c r="K267" s="182"/>
      <c r="L267" s="182"/>
      <c r="M267" s="182"/>
      <c r="N267" s="182"/>
      <c r="O267" s="182"/>
      <c r="P267" s="182"/>
      <c r="Q267" s="492"/>
      <c r="R267" s="492"/>
      <c r="S267" s="492"/>
      <c r="W267" s="229"/>
      <c r="X267" s="182"/>
    </row>
    <row r="268" spans="1:24" s="183" customFormat="1" ht="24.95" customHeight="1">
      <c r="A268" s="184"/>
      <c r="B268" s="182"/>
      <c r="C268" s="182"/>
      <c r="D268" s="204"/>
      <c r="E268" s="67"/>
      <c r="F268" s="65"/>
      <c r="G268" s="209" t="str">
        <f t="shared" si="5"/>
        <v>-</v>
      </c>
      <c r="H268" s="182"/>
      <c r="I268" s="182"/>
      <c r="J268" s="65"/>
      <c r="K268" s="182"/>
      <c r="L268" s="182"/>
      <c r="M268" s="182"/>
      <c r="N268" s="182"/>
      <c r="O268" s="182"/>
      <c r="P268" s="182"/>
      <c r="Q268" s="492"/>
      <c r="R268" s="492"/>
      <c r="S268" s="492"/>
      <c r="W268" s="229"/>
      <c r="X268" s="182"/>
    </row>
    <row r="269" spans="1:24" s="183" customFormat="1" ht="24.95" customHeight="1">
      <c r="A269" s="184"/>
      <c r="B269" s="182"/>
      <c r="C269" s="182"/>
      <c r="D269" s="204"/>
      <c r="E269" s="67"/>
      <c r="F269" s="65"/>
      <c r="G269" s="209" t="str">
        <f t="shared" si="5"/>
        <v>-</v>
      </c>
      <c r="H269" s="182"/>
      <c r="I269" s="182"/>
      <c r="J269" s="65"/>
      <c r="K269" s="182"/>
      <c r="L269" s="182"/>
      <c r="M269" s="182"/>
      <c r="N269" s="182"/>
      <c r="O269" s="182"/>
      <c r="P269" s="182"/>
      <c r="Q269" s="492"/>
      <c r="R269" s="492"/>
      <c r="S269" s="492"/>
      <c r="W269" s="229"/>
      <c r="X269" s="182"/>
    </row>
    <row r="270" spans="1:24" s="183" customFormat="1" ht="24.95" customHeight="1">
      <c r="A270" s="184"/>
      <c r="B270" s="182"/>
      <c r="C270" s="182"/>
      <c r="D270" s="204"/>
      <c r="E270" s="67"/>
      <c r="F270" s="65"/>
      <c r="G270" s="209" t="str">
        <f t="shared" si="5"/>
        <v>-</v>
      </c>
      <c r="H270" s="182"/>
      <c r="I270" s="182"/>
      <c r="J270" s="65"/>
      <c r="K270" s="182"/>
      <c r="L270" s="182"/>
      <c r="M270" s="182"/>
      <c r="N270" s="182"/>
      <c r="O270" s="182"/>
      <c r="P270" s="182"/>
      <c r="Q270" s="492"/>
      <c r="R270" s="492"/>
      <c r="S270" s="492"/>
      <c r="W270" s="229"/>
      <c r="X270" s="182"/>
    </row>
    <row r="271" spans="1:24" s="183" customFormat="1" ht="24.95" customHeight="1">
      <c r="A271" s="184"/>
      <c r="B271" s="182"/>
      <c r="C271" s="182"/>
      <c r="D271" s="204"/>
      <c r="E271" s="67"/>
      <c r="F271" s="65"/>
      <c r="G271" s="209" t="str">
        <f t="shared" si="5"/>
        <v>-</v>
      </c>
      <c r="H271" s="182"/>
      <c r="I271" s="182"/>
      <c r="J271" s="65"/>
      <c r="K271" s="182"/>
      <c r="L271" s="182"/>
      <c r="M271" s="182"/>
      <c r="N271" s="182"/>
      <c r="O271" s="182"/>
      <c r="P271" s="182"/>
      <c r="Q271" s="492"/>
      <c r="R271" s="492"/>
      <c r="S271" s="492"/>
      <c r="W271" s="229"/>
      <c r="X271" s="182"/>
    </row>
    <row r="272" spans="1:24" s="183" customFormat="1" ht="24.95" customHeight="1">
      <c r="A272" s="184"/>
      <c r="B272" s="182"/>
      <c r="C272" s="182"/>
      <c r="D272" s="204"/>
      <c r="E272" s="67"/>
      <c r="F272" s="65"/>
      <c r="G272" s="209" t="str">
        <f t="shared" si="5"/>
        <v>-</v>
      </c>
      <c r="H272" s="182"/>
      <c r="I272" s="182"/>
      <c r="J272" s="65"/>
      <c r="K272" s="182"/>
      <c r="L272" s="182"/>
      <c r="M272" s="182"/>
      <c r="N272" s="182"/>
      <c r="O272" s="182"/>
      <c r="P272" s="182"/>
      <c r="Q272" s="492"/>
      <c r="R272" s="492"/>
      <c r="S272" s="492"/>
      <c r="W272" s="229"/>
      <c r="X272" s="182"/>
    </row>
    <row r="273" spans="1:24" s="183" customFormat="1" ht="24.95" customHeight="1">
      <c r="A273" s="184"/>
      <c r="B273" s="182"/>
      <c r="C273" s="182"/>
      <c r="D273" s="204"/>
      <c r="E273" s="67"/>
      <c r="F273" s="65"/>
      <c r="G273" s="209" t="str">
        <f t="shared" si="5"/>
        <v>-</v>
      </c>
      <c r="H273" s="182"/>
      <c r="I273" s="182"/>
      <c r="J273" s="65"/>
      <c r="K273" s="182"/>
      <c r="L273" s="182"/>
      <c r="M273" s="182"/>
      <c r="N273" s="182"/>
      <c r="O273" s="182"/>
      <c r="P273" s="182"/>
      <c r="Q273" s="492"/>
      <c r="R273" s="492"/>
      <c r="S273" s="492"/>
      <c r="W273" s="229"/>
      <c r="X273" s="182"/>
    </row>
    <row r="274" spans="1:24" s="183" customFormat="1" ht="24.95" customHeight="1">
      <c r="A274" s="184"/>
      <c r="B274" s="182"/>
      <c r="C274" s="182"/>
      <c r="D274" s="204"/>
      <c r="E274" s="67"/>
      <c r="F274" s="65"/>
      <c r="G274" s="209" t="str">
        <f t="shared" si="5"/>
        <v>-</v>
      </c>
      <c r="H274" s="182"/>
      <c r="I274" s="182"/>
      <c r="J274" s="65"/>
      <c r="K274" s="182"/>
      <c r="L274" s="182"/>
      <c r="M274" s="182"/>
      <c r="N274" s="182"/>
      <c r="O274" s="182"/>
      <c r="P274" s="182"/>
      <c r="Q274" s="492"/>
      <c r="R274" s="492"/>
      <c r="S274" s="492"/>
      <c r="W274" s="229"/>
      <c r="X274" s="182"/>
    </row>
    <row r="275" spans="1:24" s="183" customFormat="1" ht="24.95" customHeight="1">
      <c r="A275" s="184"/>
      <c r="B275" s="182"/>
      <c r="C275" s="182"/>
      <c r="D275" s="204"/>
      <c r="E275" s="67"/>
      <c r="F275" s="65"/>
      <c r="G275" s="209" t="str">
        <f t="shared" si="5"/>
        <v>-</v>
      </c>
      <c r="H275" s="182"/>
      <c r="I275" s="182"/>
      <c r="J275" s="65"/>
      <c r="K275" s="182"/>
      <c r="L275" s="182"/>
      <c r="M275" s="182"/>
      <c r="N275" s="182"/>
      <c r="O275" s="182"/>
      <c r="P275" s="182"/>
      <c r="Q275" s="492"/>
      <c r="R275" s="492"/>
      <c r="S275" s="492"/>
      <c r="W275" s="229"/>
      <c r="X275" s="182"/>
    </row>
    <row r="276" spans="1:24" s="183" customFormat="1" ht="24.95" customHeight="1">
      <c r="A276" s="184"/>
      <c r="B276" s="182"/>
      <c r="C276" s="182"/>
      <c r="D276" s="204"/>
      <c r="E276" s="67"/>
      <c r="F276" s="65"/>
      <c r="G276" s="209" t="str">
        <f t="shared" si="5"/>
        <v>-</v>
      </c>
      <c r="H276" s="182"/>
      <c r="I276" s="182"/>
      <c r="J276" s="65"/>
      <c r="K276" s="182"/>
      <c r="L276" s="182"/>
      <c r="M276" s="182"/>
      <c r="N276" s="182"/>
      <c r="O276" s="182"/>
      <c r="P276" s="182"/>
      <c r="Q276" s="492"/>
      <c r="R276" s="492"/>
      <c r="S276" s="492"/>
      <c r="W276" s="229"/>
      <c r="X276" s="182"/>
    </row>
    <row r="277" spans="1:24" s="183" customFormat="1" ht="24.95" customHeight="1">
      <c r="A277" s="184"/>
      <c r="B277" s="182"/>
      <c r="C277" s="182"/>
      <c r="D277" s="204"/>
      <c r="E277" s="67"/>
      <c r="F277" s="65"/>
      <c r="G277" s="209" t="str">
        <f t="shared" si="5"/>
        <v>-</v>
      </c>
      <c r="H277" s="182"/>
      <c r="I277" s="182"/>
      <c r="J277" s="65"/>
      <c r="K277" s="182"/>
      <c r="L277" s="182"/>
      <c r="M277" s="182"/>
      <c r="N277" s="182"/>
      <c r="O277" s="182"/>
      <c r="P277" s="182"/>
      <c r="Q277" s="492"/>
      <c r="R277" s="492"/>
      <c r="S277" s="492"/>
      <c r="W277" s="229"/>
      <c r="X277" s="182"/>
    </row>
    <row r="278" spans="1:24" s="183" customFormat="1" ht="24.95" customHeight="1">
      <c r="A278" s="184"/>
      <c r="B278" s="182"/>
      <c r="C278" s="182"/>
      <c r="D278" s="204"/>
      <c r="E278" s="67"/>
      <c r="F278" s="65"/>
      <c r="G278" s="209" t="str">
        <f t="shared" si="5"/>
        <v>-</v>
      </c>
      <c r="H278" s="182"/>
      <c r="I278" s="182"/>
      <c r="J278" s="65"/>
      <c r="K278" s="182"/>
      <c r="L278" s="182"/>
      <c r="M278" s="182"/>
      <c r="N278" s="182"/>
      <c r="O278" s="182"/>
      <c r="P278" s="182"/>
      <c r="Q278" s="492"/>
      <c r="R278" s="492"/>
      <c r="S278" s="492"/>
      <c r="W278" s="229"/>
      <c r="X278" s="182"/>
    </row>
    <row r="279" spans="1:24" s="183" customFormat="1" ht="24.95" customHeight="1">
      <c r="A279" s="184"/>
      <c r="B279" s="182"/>
      <c r="C279" s="182"/>
      <c r="D279" s="204"/>
      <c r="E279" s="67"/>
      <c r="F279" s="65"/>
      <c r="G279" s="209" t="str">
        <f t="shared" si="5"/>
        <v>-</v>
      </c>
      <c r="H279" s="182"/>
      <c r="I279" s="182"/>
      <c r="J279" s="65"/>
      <c r="K279" s="182"/>
      <c r="L279" s="182"/>
      <c r="M279" s="182"/>
      <c r="N279" s="182"/>
      <c r="O279" s="182"/>
      <c r="P279" s="182"/>
      <c r="Q279" s="492"/>
      <c r="R279" s="492"/>
      <c r="S279" s="492"/>
      <c r="W279" s="229"/>
      <c r="X279" s="182"/>
    </row>
    <row r="280" spans="1:24" s="183" customFormat="1" ht="24.95" customHeight="1">
      <c r="A280" s="184"/>
      <c r="B280" s="182"/>
      <c r="C280" s="182"/>
      <c r="D280" s="204"/>
      <c r="E280" s="67"/>
      <c r="F280" s="65"/>
      <c r="G280" s="209" t="str">
        <f t="shared" si="5"/>
        <v>-</v>
      </c>
      <c r="H280" s="182"/>
      <c r="I280" s="182"/>
      <c r="J280" s="65"/>
      <c r="K280" s="182"/>
      <c r="L280" s="182"/>
      <c r="M280" s="182"/>
      <c r="N280" s="182"/>
      <c r="O280" s="182"/>
      <c r="P280" s="182"/>
      <c r="Q280" s="492"/>
      <c r="R280" s="492"/>
      <c r="S280" s="492"/>
      <c r="W280" s="229"/>
      <c r="X280" s="182"/>
    </row>
    <row r="281" spans="1:24" s="183" customFormat="1" ht="24.95" customHeight="1">
      <c r="A281" s="184"/>
      <c r="B281" s="182"/>
      <c r="C281" s="182"/>
      <c r="D281" s="204"/>
      <c r="E281" s="67"/>
      <c r="F281" s="65"/>
      <c r="G281" s="209" t="str">
        <f t="shared" si="5"/>
        <v>-</v>
      </c>
      <c r="H281" s="182"/>
      <c r="I281" s="182"/>
      <c r="J281" s="65"/>
      <c r="K281" s="182"/>
      <c r="L281" s="182"/>
      <c r="M281" s="182"/>
      <c r="N281" s="182"/>
      <c r="O281" s="182"/>
      <c r="P281" s="182"/>
      <c r="Q281" s="492"/>
      <c r="R281" s="492"/>
      <c r="S281" s="492"/>
      <c r="W281" s="229"/>
      <c r="X281" s="182"/>
    </row>
    <row r="282" spans="1:24" s="183" customFormat="1" ht="24.95" customHeight="1">
      <c r="A282" s="184"/>
      <c r="B282" s="182"/>
      <c r="C282" s="182"/>
      <c r="D282" s="204"/>
      <c r="E282" s="67"/>
      <c r="F282" s="65"/>
      <c r="G282" s="209" t="str">
        <f t="shared" si="5"/>
        <v>-</v>
      </c>
      <c r="H282" s="182"/>
      <c r="I282" s="182"/>
      <c r="J282" s="65"/>
      <c r="K282" s="182"/>
      <c r="L282" s="182"/>
      <c r="M282" s="182"/>
      <c r="N282" s="182"/>
      <c r="O282" s="182"/>
      <c r="P282" s="182"/>
      <c r="Q282" s="492"/>
      <c r="R282" s="492"/>
      <c r="S282" s="492"/>
      <c r="W282" s="229"/>
      <c r="X282" s="182"/>
    </row>
    <row r="283" spans="1:24" s="183" customFormat="1" ht="24.95" customHeight="1">
      <c r="A283" s="184"/>
      <c r="B283" s="182"/>
      <c r="C283" s="182"/>
      <c r="D283" s="204"/>
      <c r="E283" s="67"/>
      <c r="F283" s="65"/>
      <c r="G283" s="209" t="str">
        <f t="shared" si="5"/>
        <v>-</v>
      </c>
      <c r="H283" s="182"/>
      <c r="I283" s="182"/>
      <c r="J283" s="65"/>
      <c r="K283" s="182"/>
      <c r="L283" s="182"/>
      <c r="M283" s="182"/>
      <c r="N283" s="182"/>
      <c r="O283" s="182"/>
      <c r="P283" s="182"/>
      <c r="Q283" s="492"/>
      <c r="R283" s="492"/>
      <c r="S283" s="492"/>
      <c r="W283" s="229"/>
      <c r="X283" s="182"/>
    </row>
    <row r="284" spans="1:24" s="183" customFormat="1" ht="24.95" customHeight="1">
      <c r="A284" s="184"/>
      <c r="B284" s="182"/>
      <c r="C284" s="182"/>
      <c r="D284" s="204"/>
      <c r="E284" s="67"/>
      <c r="F284" s="65"/>
      <c r="G284" s="209" t="str">
        <f t="shared" si="5"/>
        <v>-</v>
      </c>
      <c r="H284" s="182"/>
      <c r="I284" s="182"/>
      <c r="J284" s="65"/>
      <c r="K284" s="182"/>
      <c r="L284" s="182"/>
      <c r="M284" s="182"/>
      <c r="N284" s="182"/>
      <c r="O284" s="182"/>
      <c r="P284" s="182"/>
      <c r="Q284" s="492"/>
      <c r="R284" s="492"/>
      <c r="S284" s="492"/>
      <c r="W284" s="229"/>
      <c r="X284" s="182"/>
    </row>
    <row r="285" spans="1:24" s="183" customFormat="1" ht="24.95" customHeight="1">
      <c r="A285" s="184"/>
      <c r="B285" s="182"/>
      <c r="C285" s="182"/>
      <c r="D285" s="204"/>
      <c r="E285" s="67"/>
      <c r="F285" s="65"/>
      <c r="G285" s="209" t="str">
        <f t="shared" si="5"/>
        <v>-</v>
      </c>
      <c r="H285" s="182"/>
      <c r="I285" s="182"/>
      <c r="J285" s="65"/>
      <c r="K285" s="182"/>
      <c r="L285" s="182"/>
      <c r="M285" s="182"/>
      <c r="N285" s="182"/>
      <c r="O285" s="182"/>
      <c r="P285" s="182"/>
      <c r="Q285" s="492"/>
      <c r="R285" s="492"/>
      <c r="S285" s="492"/>
      <c r="W285" s="229"/>
      <c r="X285" s="182"/>
    </row>
    <row r="286" spans="1:24" s="183" customFormat="1" ht="24.95" customHeight="1">
      <c r="A286" s="184"/>
      <c r="B286" s="182"/>
      <c r="C286" s="182"/>
      <c r="D286" s="204"/>
      <c r="E286" s="67"/>
      <c r="F286" s="65"/>
      <c r="G286" s="209" t="str">
        <f t="shared" si="5"/>
        <v>-</v>
      </c>
      <c r="H286" s="182"/>
      <c r="I286" s="182"/>
      <c r="J286" s="65"/>
      <c r="K286" s="182"/>
      <c r="L286" s="182"/>
      <c r="M286" s="182"/>
      <c r="N286" s="182"/>
      <c r="O286" s="182"/>
      <c r="P286" s="182"/>
      <c r="Q286" s="492"/>
      <c r="R286" s="492"/>
      <c r="S286" s="492"/>
      <c r="W286" s="229"/>
      <c r="X286" s="182"/>
    </row>
    <row r="287" spans="1:24" s="183" customFormat="1" ht="24.95" customHeight="1">
      <c r="A287" s="184"/>
      <c r="B287" s="182"/>
      <c r="C287" s="182"/>
      <c r="D287" s="204"/>
      <c r="E287" s="67"/>
      <c r="F287" s="65"/>
      <c r="G287" s="209" t="str">
        <f t="shared" si="5"/>
        <v>-</v>
      </c>
      <c r="H287" s="182"/>
      <c r="I287" s="182"/>
      <c r="J287" s="65"/>
      <c r="K287" s="182"/>
      <c r="L287" s="182"/>
      <c r="M287" s="182"/>
      <c r="N287" s="182"/>
      <c r="O287" s="182"/>
      <c r="P287" s="182"/>
      <c r="Q287" s="492"/>
      <c r="R287" s="492"/>
      <c r="S287" s="492"/>
      <c r="W287" s="229"/>
      <c r="X287" s="182"/>
    </row>
    <row r="288" spans="1:24" s="183" customFormat="1" ht="24.95" customHeight="1">
      <c r="A288" s="184"/>
      <c r="B288" s="182"/>
      <c r="C288" s="182"/>
      <c r="D288" s="204"/>
      <c r="E288" s="67"/>
      <c r="F288" s="65"/>
      <c r="G288" s="209" t="str">
        <f t="shared" si="5"/>
        <v>-</v>
      </c>
      <c r="H288" s="182"/>
      <c r="I288" s="182"/>
      <c r="J288" s="65"/>
      <c r="K288" s="182"/>
      <c r="L288" s="182"/>
      <c r="M288" s="182"/>
      <c r="N288" s="182"/>
      <c r="O288" s="182"/>
      <c r="P288" s="182"/>
      <c r="Q288" s="492"/>
      <c r="R288" s="492"/>
      <c r="S288" s="492"/>
      <c r="W288" s="229"/>
      <c r="X288" s="182"/>
    </row>
    <row r="289" spans="1:24" s="183" customFormat="1" ht="24.95" customHeight="1">
      <c r="A289" s="184"/>
      <c r="B289" s="182"/>
      <c r="C289" s="182"/>
      <c r="D289" s="204"/>
      <c r="E289" s="67"/>
      <c r="F289" s="65"/>
      <c r="G289" s="209" t="str">
        <f t="shared" si="5"/>
        <v>-</v>
      </c>
      <c r="H289" s="182"/>
      <c r="I289" s="182"/>
      <c r="J289" s="65"/>
      <c r="K289" s="182"/>
      <c r="L289" s="182"/>
      <c r="M289" s="182"/>
      <c r="N289" s="182"/>
      <c r="O289" s="182"/>
      <c r="P289" s="182"/>
      <c r="Q289" s="492"/>
      <c r="R289" s="492"/>
      <c r="S289" s="492"/>
      <c r="W289" s="229"/>
      <c r="X289" s="182"/>
    </row>
    <row r="290" spans="1:24" s="183" customFormat="1" ht="24.95" customHeight="1">
      <c r="A290" s="184"/>
      <c r="B290" s="182"/>
      <c r="C290" s="182"/>
      <c r="D290" s="204"/>
      <c r="E290" s="67"/>
      <c r="F290" s="65"/>
      <c r="G290" s="209" t="str">
        <f t="shared" si="5"/>
        <v>-</v>
      </c>
      <c r="H290" s="182"/>
      <c r="I290" s="182"/>
      <c r="J290" s="65"/>
      <c r="K290" s="182"/>
      <c r="L290" s="182"/>
      <c r="M290" s="182"/>
      <c r="N290" s="182"/>
      <c r="O290" s="182"/>
      <c r="P290" s="182"/>
      <c r="Q290" s="492"/>
      <c r="R290" s="492"/>
      <c r="S290" s="492"/>
      <c r="W290" s="229"/>
      <c r="X290" s="182"/>
    </row>
    <row r="291" spans="1:24" s="183" customFormat="1" ht="24.95" customHeight="1">
      <c r="A291" s="184"/>
      <c r="B291" s="182"/>
      <c r="C291" s="182"/>
      <c r="D291" s="204"/>
      <c r="E291" s="67"/>
      <c r="F291" s="65"/>
      <c r="G291" s="209" t="str">
        <f t="shared" si="5"/>
        <v>-</v>
      </c>
      <c r="H291" s="182"/>
      <c r="I291" s="182"/>
      <c r="J291" s="65"/>
      <c r="K291" s="182"/>
      <c r="L291" s="182"/>
      <c r="M291" s="182"/>
      <c r="N291" s="182"/>
      <c r="O291" s="182"/>
      <c r="P291" s="182"/>
      <c r="Q291" s="492"/>
      <c r="R291" s="492"/>
      <c r="S291" s="492"/>
      <c r="W291" s="229"/>
      <c r="X291" s="182"/>
    </row>
    <row r="292" spans="1:24" s="183" customFormat="1" ht="24.95" customHeight="1">
      <c r="A292" s="184"/>
      <c r="B292" s="182"/>
      <c r="C292" s="182"/>
      <c r="D292" s="204"/>
      <c r="E292" s="67"/>
      <c r="F292" s="65"/>
      <c r="G292" s="209" t="str">
        <f t="shared" si="5"/>
        <v>-</v>
      </c>
      <c r="H292" s="182"/>
      <c r="I292" s="182"/>
      <c r="J292" s="65"/>
      <c r="K292" s="182"/>
      <c r="L292" s="182"/>
      <c r="M292" s="182"/>
      <c r="N292" s="182"/>
      <c r="O292" s="182"/>
      <c r="P292" s="182"/>
      <c r="Q292" s="492"/>
      <c r="R292" s="492"/>
      <c r="S292" s="492"/>
      <c r="W292" s="229"/>
      <c r="X292" s="182"/>
    </row>
    <row r="293" spans="1:24" s="183" customFormat="1" ht="24.95" customHeight="1">
      <c r="A293" s="184"/>
      <c r="B293" s="182"/>
      <c r="C293" s="182"/>
      <c r="D293" s="204"/>
      <c r="E293" s="67"/>
      <c r="F293" s="65"/>
      <c r="G293" s="209" t="str">
        <f t="shared" si="5"/>
        <v>-</v>
      </c>
      <c r="H293" s="182"/>
      <c r="I293" s="182"/>
      <c r="J293" s="65"/>
      <c r="K293" s="182"/>
      <c r="L293" s="182"/>
      <c r="M293" s="182"/>
      <c r="N293" s="182"/>
      <c r="O293" s="182"/>
      <c r="P293" s="182"/>
      <c r="Q293" s="492"/>
      <c r="R293" s="492"/>
      <c r="S293" s="492"/>
      <c r="W293" s="229"/>
      <c r="X293" s="182"/>
    </row>
    <row r="294" spans="1:24" s="183" customFormat="1" ht="24.95" customHeight="1">
      <c r="A294" s="184"/>
      <c r="B294" s="182"/>
      <c r="C294" s="182"/>
      <c r="D294" s="204"/>
      <c r="E294" s="67"/>
      <c r="F294" s="65"/>
      <c r="G294" s="209" t="str">
        <f t="shared" si="5"/>
        <v>-</v>
      </c>
      <c r="H294" s="182"/>
      <c r="I294" s="182"/>
      <c r="J294" s="65"/>
      <c r="K294" s="182"/>
      <c r="L294" s="182"/>
      <c r="M294" s="182"/>
      <c r="N294" s="182"/>
      <c r="O294" s="182"/>
      <c r="P294" s="182"/>
      <c r="Q294" s="492"/>
      <c r="R294" s="492"/>
      <c r="S294" s="492"/>
      <c r="W294" s="229"/>
      <c r="X294" s="182"/>
    </row>
    <row r="295" spans="1:24" s="183" customFormat="1" ht="24.95" customHeight="1">
      <c r="A295" s="184"/>
      <c r="B295" s="182"/>
      <c r="C295" s="182"/>
      <c r="D295" s="204"/>
      <c r="E295" s="67"/>
      <c r="F295" s="65"/>
      <c r="G295" s="209" t="str">
        <f t="shared" ref="G295:G358" si="6">IF(OR(C295="",D295=""),"-",ABS((D295-C295+(D295&lt;C295))*1440))</f>
        <v>-</v>
      </c>
      <c r="H295" s="182"/>
      <c r="I295" s="182"/>
      <c r="J295" s="65"/>
      <c r="K295" s="182"/>
      <c r="L295" s="182"/>
      <c r="M295" s="182"/>
      <c r="N295" s="182"/>
      <c r="O295" s="182"/>
      <c r="P295" s="182"/>
      <c r="Q295" s="492"/>
      <c r="R295" s="492"/>
      <c r="S295" s="492"/>
      <c r="W295" s="229"/>
      <c r="X295" s="182"/>
    </row>
    <row r="296" spans="1:24" s="183" customFormat="1" ht="24.95" customHeight="1">
      <c r="A296" s="184"/>
      <c r="B296" s="182"/>
      <c r="C296" s="182"/>
      <c r="D296" s="204"/>
      <c r="E296" s="67"/>
      <c r="F296" s="65"/>
      <c r="G296" s="209" t="str">
        <f t="shared" si="6"/>
        <v>-</v>
      </c>
      <c r="H296" s="182"/>
      <c r="I296" s="182"/>
      <c r="J296" s="65"/>
      <c r="K296" s="182"/>
      <c r="L296" s="182"/>
      <c r="M296" s="182"/>
      <c r="N296" s="182"/>
      <c r="O296" s="182"/>
      <c r="P296" s="182"/>
      <c r="Q296" s="492"/>
      <c r="R296" s="492"/>
      <c r="S296" s="492"/>
      <c r="W296" s="229"/>
      <c r="X296" s="182"/>
    </row>
    <row r="297" spans="1:24" s="183" customFormat="1" ht="24.95" customHeight="1">
      <c r="A297" s="184"/>
      <c r="B297" s="182"/>
      <c r="C297" s="182"/>
      <c r="D297" s="204"/>
      <c r="E297" s="67"/>
      <c r="F297" s="65"/>
      <c r="G297" s="209" t="str">
        <f t="shared" si="6"/>
        <v>-</v>
      </c>
      <c r="H297" s="182"/>
      <c r="I297" s="182"/>
      <c r="J297" s="65"/>
      <c r="K297" s="182"/>
      <c r="L297" s="182"/>
      <c r="M297" s="182"/>
      <c r="N297" s="182"/>
      <c r="O297" s="182"/>
      <c r="P297" s="182"/>
      <c r="Q297" s="492"/>
      <c r="R297" s="492"/>
      <c r="S297" s="492"/>
      <c r="W297" s="229"/>
      <c r="X297" s="182"/>
    </row>
    <row r="298" spans="1:24" s="183" customFormat="1" ht="24.95" customHeight="1">
      <c r="A298" s="184"/>
      <c r="B298" s="182"/>
      <c r="C298" s="182"/>
      <c r="D298" s="204"/>
      <c r="E298" s="67"/>
      <c r="F298" s="65"/>
      <c r="G298" s="209" t="str">
        <f t="shared" si="6"/>
        <v>-</v>
      </c>
      <c r="H298" s="182"/>
      <c r="I298" s="182"/>
      <c r="J298" s="65"/>
      <c r="K298" s="182"/>
      <c r="L298" s="182"/>
      <c r="M298" s="182"/>
      <c r="N298" s="182"/>
      <c r="O298" s="182"/>
      <c r="P298" s="182"/>
      <c r="Q298" s="492"/>
      <c r="R298" s="492"/>
      <c r="S298" s="492"/>
      <c r="W298" s="229"/>
      <c r="X298" s="182"/>
    </row>
    <row r="299" spans="1:24" s="183" customFormat="1" ht="24.95" customHeight="1">
      <c r="A299" s="184"/>
      <c r="B299" s="182"/>
      <c r="C299" s="182"/>
      <c r="D299" s="204"/>
      <c r="E299" s="67"/>
      <c r="F299" s="65"/>
      <c r="G299" s="209" t="str">
        <f t="shared" si="6"/>
        <v>-</v>
      </c>
      <c r="H299" s="182"/>
      <c r="I299" s="182"/>
      <c r="J299" s="65"/>
      <c r="K299" s="182"/>
      <c r="L299" s="182"/>
      <c r="M299" s="182"/>
      <c r="N299" s="182"/>
      <c r="O299" s="182"/>
      <c r="P299" s="182"/>
      <c r="Q299" s="492"/>
      <c r="R299" s="492"/>
      <c r="S299" s="492"/>
      <c r="W299" s="229"/>
      <c r="X299" s="182"/>
    </row>
    <row r="300" spans="1:24" s="183" customFormat="1" ht="24.95" customHeight="1">
      <c r="A300" s="184"/>
      <c r="B300" s="182"/>
      <c r="C300" s="182"/>
      <c r="D300" s="204"/>
      <c r="E300" s="67"/>
      <c r="F300" s="65"/>
      <c r="G300" s="209" t="str">
        <f t="shared" si="6"/>
        <v>-</v>
      </c>
      <c r="H300" s="182"/>
      <c r="I300" s="182"/>
      <c r="J300" s="65"/>
      <c r="K300" s="182"/>
      <c r="L300" s="182"/>
      <c r="M300" s="182"/>
      <c r="N300" s="182"/>
      <c r="O300" s="182"/>
      <c r="P300" s="182"/>
      <c r="Q300" s="492"/>
      <c r="R300" s="492"/>
      <c r="S300" s="492"/>
      <c r="W300" s="229"/>
      <c r="X300" s="182"/>
    </row>
    <row r="301" spans="1:24" s="183" customFormat="1" ht="24.95" customHeight="1">
      <c r="A301" s="184"/>
      <c r="B301" s="182"/>
      <c r="C301" s="182"/>
      <c r="D301" s="204"/>
      <c r="E301" s="67"/>
      <c r="F301" s="65"/>
      <c r="G301" s="209" t="str">
        <f t="shared" si="6"/>
        <v>-</v>
      </c>
      <c r="H301" s="182"/>
      <c r="I301" s="182"/>
      <c r="J301" s="65"/>
      <c r="K301" s="182"/>
      <c r="L301" s="182"/>
      <c r="M301" s="182"/>
      <c r="N301" s="182"/>
      <c r="O301" s="182"/>
      <c r="P301" s="182"/>
      <c r="Q301" s="492"/>
      <c r="R301" s="492"/>
      <c r="S301" s="492"/>
      <c r="W301" s="229"/>
      <c r="X301" s="182"/>
    </row>
    <row r="302" spans="1:24" s="183" customFormat="1" ht="24.95" customHeight="1">
      <c r="A302" s="184"/>
      <c r="B302" s="182"/>
      <c r="C302" s="182"/>
      <c r="D302" s="204"/>
      <c r="E302" s="67"/>
      <c r="F302" s="65"/>
      <c r="G302" s="209" t="str">
        <f t="shared" si="6"/>
        <v>-</v>
      </c>
      <c r="H302" s="182"/>
      <c r="I302" s="182"/>
      <c r="J302" s="65"/>
      <c r="K302" s="182"/>
      <c r="L302" s="182"/>
      <c r="M302" s="182"/>
      <c r="N302" s="182"/>
      <c r="O302" s="182"/>
      <c r="P302" s="182"/>
      <c r="Q302" s="492"/>
      <c r="R302" s="492"/>
      <c r="S302" s="492"/>
      <c r="W302" s="229"/>
      <c r="X302" s="182"/>
    </row>
    <row r="303" spans="1:24" s="183" customFormat="1" ht="24.95" customHeight="1">
      <c r="A303" s="184"/>
      <c r="B303" s="182"/>
      <c r="C303" s="182"/>
      <c r="D303" s="204"/>
      <c r="E303" s="67"/>
      <c r="F303" s="65"/>
      <c r="G303" s="209" t="str">
        <f t="shared" si="6"/>
        <v>-</v>
      </c>
      <c r="H303" s="182"/>
      <c r="I303" s="182"/>
      <c r="J303" s="65"/>
      <c r="K303" s="182"/>
      <c r="L303" s="182"/>
      <c r="M303" s="182"/>
      <c r="N303" s="182"/>
      <c r="O303" s="182"/>
      <c r="P303" s="182"/>
      <c r="Q303" s="492"/>
      <c r="R303" s="492"/>
      <c r="S303" s="492"/>
      <c r="W303" s="229"/>
      <c r="X303" s="182"/>
    </row>
    <row r="304" spans="1:24" s="183" customFormat="1" ht="24.95" customHeight="1">
      <c r="A304" s="184"/>
      <c r="B304" s="182"/>
      <c r="C304" s="182"/>
      <c r="D304" s="204"/>
      <c r="E304" s="67"/>
      <c r="F304" s="65"/>
      <c r="G304" s="209" t="str">
        <f t="shared" si="6"/>
        <v>-</v>
      </c>
      <c r="H304" s="182"/>
      <c r="I304" s="182"/>
      <c r="J304" s="65"/>
      <c r="K304" s="182"/>
      <c r="L304" s="182"/>
      <c r="M304" s="182"/>
      <c r="N304" s="182"/>
      <c r="O304" s="182"/>
      <c r="P304" s="182"/>
      <c r="Q304" s="492"/>
      <c r="R304" s="492"/>
      <c r="S304" s="492"/>
      <c r="W304" s="229"/>
      <c r="X304" s="182"/>
    </row>
    <row r="305" spans="1:24" s="183" customFormat="1" ht="24.95" customHeight="1">
      <c r="A305" s="184"/>
      <c r="B305" s="182"/>
      <c r="C305" s="182"/>
      <c r="D305" s="204"/>
      <c r="E305" s="67"/>
      <c r="F305" s="65"/>
      <c r="G305" s="209" t="str">
        <f t="shared" si="6"/>
        <v>-</v>
      </c>
      <c r="H305" s="182"/>
      <c r="I305" s="182"/>
      <c r="J305" s="65"/>
      <c r="K305" s="182"/>
      <c r="L305" s="182"/>
      <c r="M305" s="182"/>
      <c r="N305" s="182"/>
      <c r="O305" s="182"/>
      <c r="P305" s="182"/>
      <c r="Q305" s="492"/>
      <c r="R305" s="492"/>
      <c r="S305" s="492"/>
      <c r="W305" s="229"/>
      <c r="X305" s="182"/>
    </row>
    <row r="306" spans="1:24" s="183" customFormat="1" ht="24.95" customHeight="1">
      <c r="A306" s="184"/>
      <c r="B306" s="182"/>
      <c r="C306" s="182"/>
      <c r="D306" s="204"/>
      <c r="E306" s="67"/>
      <c r="F306" s="65"/>
      <c r="G306" s="209" t="str">
        <f t="shared" si="6"/>
        <v>-</v>
      </c>
      <c r="H306" s="182"/>
      <c r="I306" s="182"/>
      <c r="J306" s="65"/>
      <c r="K306" s="182"/>
      <c r="L306" s="182"/>
      <c r="M306" s="182"/>
      <c r="N306" s="182"/>
      <c r="O306" s="182"/>
      <c r="P306" s="182"/>
      <c r="Q306" s="492"/>
      <c r="R306" s="492"/>
      <c r="S306" s="492"/>
      <c r="W306" s="229"/>
      <c r="X306" s="182"/>
    </row>
    <row r="307" spans="1:24" s="183" customFormat="1" ht="24.95" customHeight="1">
      <c r="A307" s="184"/>
      <c r="B307" s="182"/>
      <c r="C307" s="182"/>
      <c r="D307" s="204"/>
      <c r="E307" s="67"/>
      <c r="F307" s="65"/>
      <c r="G307" s="209" t="str">
        <f t="shared" si="6"/>
        <v>-</v>
      </c>
      <c r="H307" s="182"/>
      <c r="I307" s="182"/>
      <c r="J307" s="65"/>
      <c r="K307" s="182"/>
      <c r="L307" s="182"/>
      <c r="M307" s="182"/>
      <c r="N307" s="182"/>
      <c r="O307" s="182"/>
      <c r="P307" s="182"/>
      <c r="Q307" s="492"/>
      <c r="R307" s="492"/>
      <c r="S307" s="492"/>
      <c r="W307" s="229"/>
      <c r="X307" s="182"/>
    </row>
    <row r="308" spans="1:24" s="183" customFormat="1" ht="24.95" customHeight="1">
      <c r="A308" s="184"/>
      <c r="B308" s="182"/>
      <c r="C308" s="182"/>
      <c r="D308" s="204"/>
      <c r="E308" s="67"/>
      <c r="F308" s="65"/>
      <c r="G308" s="209" t="str">
        <f t="shared" si="6"/>
        <v>-</v>
      </c>
      <c r="H308" s="182"/>
      <c r="I308" s="182"/>
      <c r="J308" s="65"/>
      <c r="K308" s="182"/>
      <c r="L308" s="182"/>
      <c r="M308" s="182"/>
      <c r="N308" s="182"/>
      <c r="O308" s="182"/>
      <c r="P308" s="182"/>
      <c r="Q308" s="492"/>
      <c r="R308" s="492"/>
      <c r="S308" s="492"/>
      <c r="W308" s="229"/>
      <c r="X308" s="182"/>
    </row>
    <row r="309" spans="1:24" s="183" customFormat="1" ht="24.95" customHeight="1">
      <c r="A309" s="184"/>
      <c r="B309" s="182"/>
      <c r="C309" s="182"/>
      <c r="D309" s="204"/>
      <c r="E309" s="67"/>
      <c r="F309" s="65"/>
      <c r="G309" s="209" t="str">
        <f t="shared" si="6"/>
        <v>-</v>
      </c>
      <c r="H309" s="182"/>
      <c r="I309" s="182"/>
      <c r="J309" s="65"/>
      <c r="K309" s="182"/>
      <c r="L309" s="182"/>
      <c r="M309" s="182"/>
      <c r="N309" s="182"/>
      <c r="O309" s="182"/>
      <c r="P309" s="182"/>
      <c r="Q309" s="492"/>
      <c r="R309" s="492"/>
      <c r="S309" s="492"/>
      <c r="W309" s="229"/>
      <c r="X309" s="182"/>
    </row>
    <row r="310" spans="1:24" s="183" customFormat="1" ht="24.95" customHeight="1">
      <c r="A310" s="184"/>
      <c r="B310" s="182"/>
      <c r="C310" s="182"/>
      <c r="D310" s="204"/>
      <c r="E310" s="67"/>
      <c r="F310" s="65"/>
      <c r="G310" s="209" t="str">
        <f t="shared" si="6"/>
        <v>-</v>
      </c>
      <c r="H310" s="182"/>
      <c r="I310" s="182"/>
      <c r="J310" s="65"/>
      <c r="K310" s="182"/>
      <c r="L310" s="182"/>
      <c r="M310" s="182"/>
      <c r="N310" s="182"/>
      <c r="O310" s="182"/>
      <c r="P310" s="182"/>
      <c r="Q310" s="492"/>
      <c r="R310" s="492"/>
      <c r="S310" s="492"/>
      <c r="W310" s="229"/>
      <c r="X310" s="182"/>
    </row>
    <row r="311" spans="1:24" s="183" customFormat="1" ht="24.95" customHeight="1">
      <c r="A311" s="184"/>
      <c r="B311" s="182"/>
      <c r="C311" s="182"/>
      <c r="D311" s="204"/>
      <c r="E311" s="67"/>
      <c r="F311" s="65"/>
      <c r="G311" s="209" t="str">
        <f t="shared" si="6"/>
        <v>-</v>
      </c>
      <c r="H311" s="182"/>
      <c r="I311" s="182"/>
      <c r="J311" s="65"/>
      <c r="K311" s="182"/>
      <c r="L311" s="182"/>
      <c r="M311" s="182"/>
      <c r="N311" s="182"/>
      <c r="O311" s="182"/>
      <c r="P311" s="182"/>
      <c r="Q311" s="492"/>
      <c r="R311" s="492"/>
      <c r="S311" s="492"/>
      <c r="W311" s="229"/>
      <c r="X311" s="182"/>
    </row>
    <row r="312" spans="1:24" s="183" customFormat="1" ht="24.95" customHeight="1">
      <c r="A312" s="184"/>
      <c r="B312" s="182"/>
      <c r="C312" s="182"/>
      <c r="D312" s="204"/>
      <c r="E312" s="67"/>
      <c r="F312" s="65"/>
      <c r="G312" s="209" t="str">
        <f t="shared" si="6"/>
        <v>-</v>
      </c>
      <c r="H312" s="182"/>
      <c r="I312" s="182"/>
      <c r="J312" s="65"/>
      <c r="K312" s="182"/>
      <c r="L312" s="182"/>
      <c r="M312" s="182"/>
      <c r="N312" s="182"/>
      <c r="O312" s="182"/>
      <c r="P312" s="182"/>
      <c r="Q312" s="492"/>
      <c r="R312" s="492"/>
      <c r="S312" s="492"/>
      <c r="W312" s="229"/>
      <c r="X312" s="182"/>
    </row>
    <row r="313" spans="1:24" s="183" customFormat="1" ht="24.95" customHeight="1">
      <c r="A313" s="184"/>
      <c r="B313" s="182"/>
      <c r="C313" s="182"/>
      <c r="D313" s="204"/>
      <c r="E313" s="67"/>
      <c r="F313" s="65"/>
      <c r="G313" s="209" t="str">
        <f t="shared" si="6"/>
        <v>-</v>
      </c>
      <c r="H313" s="182"/>
      <c r="I313" s="182"/>
      <c r="J313" s="65"/>
      <c r="K313" s="182"/>
      <c r="L313" s="182"/>
      <c r="M313" s="182"/>
      <c r="N313" s="182"/>
      <c r="O313" s="182"/>
      <c r="P313" s="182"/>
      <c r="Q313" s="492"/>
      <c r="R313" s="492"/>
      <c r="S313" s="492"/>
      <c r="W313" s="229"/>
      <c r="X313" s="182"/>
    </row>
    <row r="314" spans="1:24" s="183" customFormat="1" ht="24.95" customHeight="1">
      <c r="A314" s="184"/>
      <c r="B314" s="182"/>
      <c r="C314" s="182"/>
      <c r="D314" s="204"/>
      <c r="E314" s="67"/>
      <c r="F314" s="65"/>
      <c r="G314" s="209" t="str">
        <f t="shared" si="6"/>
        <v>-</v>
      </c>
      <c r="H314" s="182"/>
      <c r="I314" s="182"/>
      <c r="J314" s="65"/>
      <c r="K314" s="182"/>
      <c r="L314" s="182"/>
      <c r="M314" s="182"/>
      <c r="N314" s="182"/>
      <c r="O314" s="182"/>
      <c r="P314" s="182"/>
      <c r="Q314" s="492"/>
      <c r="R314" s="492"/>
      <c r="S314" s="492"/>
      <c r="W314" s="229"/>
      <c r="X314" s="182"/>
    </row>
    <row r="315" spans="1:24" s="183" customFormat="1" ht="24.95" customHeight="1">
      <c r="A315" s="184"/>
      <c r="B315" s="182"/>
      <c r="C315" s="182"/>
      <c r="D315" s="204"/>
      <c r="E315" s="67"/>
      <c r="F315" s="65"/>
      <c r="G315" s="209" t="str">
        <f t="shared" si="6"/>
        <v>-</v>
      </c>
      <c r="H315" s="182"/>
      <c r="I315" s="182"/>
      <c r="J315" s="65"/>
      <c r="K315" s="182"/>
      <c r="L315" s="182"/>
      <c r="M315" s="182"/>
      <c r="N315" s="182"/>
      <c r="O315" s="182"/>
      <c r="P315" s="182"/>
      <c r="Q315" s="492"/>
      <c r="R315" s="492"/>
      <c r="S315" s="492"/>
      <c r="W315" s="229"/>
      <c r="X315" s="182"/>
    </row>
    <row r="316" spans="1:24" s="183" customFormat="1" ht="24.95" customHeight="1">
      <c r="A316" s="184"/>
      <c r="B316" s="182"/>
      <c r="C316" s="182"/>
      <c r="D316" s="204"/>
      <c r="E316" s="67"/>
      <c r="F316" s="65"/>
      <c r="G316" s="209" t="str">
        <f t="shared" si="6"/>
        <v>-</v>
      </c>
      <c r="H316" s="182"/>
      <c r="I316" s="182"/>
      <c r="J316" s="65"/>
      <c r="K316" s="182"/>
      <c r="L316" s="182"/>
      <c r="M316" s="182"/>
      <c r="N316" s="182"/>
      <c r="O316" s="182"/>
      <c r="P316" s="182"/>
      <c r="Q316" s="492"/>
      <c r="R316" s="492"/>
      <c r="S316" s="492"/>
      <c r="W316" s="229"/>
      <c r="X316" s="182"/>
    </row>
    <row r="317" spans="1:24" s="183" customFormat="1" ht="24.95" customHeight="1">
      <c r="A317" s="184"/>
      <c r="B317" s="182"/>
      <c r="C317" s="182"/>
      <c r="D317" s="204"/>
      <c r="E317" s="67"/>
      <c r="F317" s="65"/>
      <c r="G317" s="209" t="str">
        <f t="shared" si="6"/>
        <v>-</v>
      </c>
      <c r="H317" s="182"/>
      <c r="I317" s="182"/>
      <c r="J317" s="65"/>
      <c r="K317" s="182"/>
      <c r="L317" s="182"/>
      <c r="M317" s="182"/>
      <c r="N317" s="182"/>
      <c r="O317" s="182"/>
      <c r="P317" s="182"/>
      <c r="Q317" s="492"/>
      <c r="R317" s="492"/>
      <c r="S317" s="492"/>
      <c r="W317" s="229"/>
      <c r="X317" s="182"/>
    </row>
    <row r="318" spans="1:24" s="183" customFormat="1" ht="24.95" customHeight="1">
      <c r="A318" s="184"/>
      <c r="B318" s="182"/>
      <c r="C318" s="182"/>
      <c r="D318" s="204"/>
      <c r="E318" s="67"/>
      <c r="F318" s="65"/>
      <c r="G318" s="209" t="str">
        <f t="shared" si="6"/>
        <v>-</v>
      </c>
      <c r="H318" s="182"/>
      <c r="I318" s="182"/>
      <c r="J318" s="65"/>
      <c r="K318" s="182"/>
      <c r="L318" s="182"/>
      <c r="M318" s="182"/>
      <c r="N318" s="182"/>
      <c r="O318" s="182"/>
      <c r="P318" s="182"/>
      <c r="Q318" s="492"/>
      <c r="R318" s="492"/>
      <c r="S318" s="492"/>
      <c r="W318" s="229"/>
      <c r="X318" s="182"/>
    </row>
    <row r="319" spans="1:24" s="183" customFormat="1" ht="24.95" customHeight="1">
      <c r="A319" s="184"/>
      <c r="B319" s="182"/>
      <c r="C319" s="182"/>
      <c r="D319" s="204"/>
      <c r="E319" s="67"/>
      <c r="F319" s="65"/>
      <c r="G319" s="209" t="str">
        <f t="shared" si="6"/>
        <v>-</v>
      </c>
      <c r="H319" s="182"/>
      <c r="I319" s="182"/>
      <c r="J319" s="65"/>
      <c r="K319" s="182"/>
      <c r="L319" s="182"/>
      <c r="M319" s="182"/>
      <c r="N319" s="182"/>
      <c r="O319" s="182"/>
      <c r="P319" s="182"/>
      <c r="Q319" s="492"/>
      <c r="R319" s="492"/>
      <c r="S319" s="492"/>
      <c r="W319" s="229"/>
      <c r="X319" s="182"/>
    </row>
    <row r="320" spans="1:24" s="183" customFormat="1" ht="24.95" customHeight="1">
      <c r="A320" s="184"/>
      <c r="B320" s="182"/>
      <c r="C320" s="182"/>
      <c r="D320" s="204"/>
      <c r="E320" s="67"/>
      <c r="F320" s="65"/>
      <c r="G320" s="209" t="str">
        <f t="shared" si="6"/>
        <v>-</v>
      </c>
      <c r="H320" s="182"/>
      <c r="I320" s="182"/>
      <c r="J320" s="65"/>
      <c r="K320" s="182"/>
      <c r="L320" s="182"/>
      <c r="M320" s="182"/>
      <c r="N320" s="182"/>
      <c r="O320" s="182"/>
      <c r="P320" s="182"/>
      <c r="Q320" s="492"/>
      <c r="R320" s="492"/>
      <c r="S320" s="492"/>
      <c r="W320" s="229"/>
      <c r="X320" s="182"/>
    </row>
    <row r="321" spans="1:24" s="183" customFormat="1" ht="24.95" customHeight="1">
      <c r="A321" s="184"/>
      <c r="B321" s="182"/>
      <c r="C321" s="182"/>
      <c r="D321" s="204"/>
      <c r="E321" s="67"/>
      <c r="F321" s="65"/>
      <c r="G321" s="209" t="str">
        <f t="shared" si="6"/>
        <v>-</v>
      </c>
      <c r="H321" s="182"/>
      <c r="I321" s="182"/>
      <c r="J321" s="65"/>
      <c r="K321" s="182"/>
      <c r="L321" s="182"/>
      <c r="M321" s="182"/>
      <c r="N321" s="182"/>
      <c r="O321" s="182"/>
      <c r="P321" s="182"/>
      <c r="Q321" s="492"/>
      <c r="R321" s="492"/>
      <c r="S321" s="492"/>
      <c r="W321" s="229"/>
      <c r="X321" s="182"/>
    </row>
    <row r="322" spans="1:24" s="183" customFormat="1" ht="24.95" customHeight="1">
      <c r="A322" s="184"/>
      <c r="B322" s="182"/>
      <c r="C322" s="182"/>
      <c r="D322" s="204"/>
      <c r="E322" s="67"/>
      <c r="F322" s="65"/>
      <c r="G322" s="209" t="str">
        <f t="shared" si="6"/>
        <v>-</v>
      </c>
      <c r="H322" s="182"/>
      <c r="I322" s="182"/>
      <c r="J322" s="65"/>
      <c r="K322" s="182"/>
      <c r="L322" s="182"/>
      <c r="M322" s="182"/>
      <c r="N322" s="182"/>
      <c r="O322" s="182"/>
      <c r="P322" s="182"/>
      <c r="Q322" s="492"/>
      <c r="R322" s="492"/>
      <c r="S322" s="492"/>
      <c r="W322" s="229"/>
      <c r="X322" s="182"/>
    </row>
    <row r="323" spans="1:24" s="183" customFormat="1" ht="24.95" customHeight="1">
      <c r="A323" s="184"/>
      <c r="B323" s="182"/>
      <c r="C323" s="182"/>
      <c r="D323" s="204"/>
      <c r="E323" s="67"/>
      <c r="F323" s="65"/>
      <c r="G323" s="209" t="str">
        <f t="shared" si="6"/>
        <v>-</v>
      </c>
      <c r="H323" s="182"/>
      <c r="I323" s="182"/>
      <c r="J323" s="65"/>
      <c r="K323" s="182"/>
      <c r="L323" s="182"/>
      <c r="M323" s="182"/>
      <c r="N323" s="182"/>
      <c r="O323" s="182"/>
      <c r="P323" s="182"/>
      <c r="Q323" s="492"/>
      <c r="R323" s="492"/>
      <c r="S323" s="492"/>
      <c r="W323" s="229"/>
      <c r="X323" s="182"/>
    </row>
    <row r="324" spans="1:24" s="183" customFormat="1" ht="24.95" customHeight="1">
      <c r="A324" s="184"/>
      <c r="B324" s="182"/>
      <c r="C324" s="182"/>
      <c r="D324" s="204"/>
      <c r="E324" s="67"/>
      <c r="F324" s="65"/>
      <c r="G324" s="209" t="str">
        <f t="shared" si="6"/>
        <v>-</v>
      </c>
      <c r="H324" s="182"/>
      <c r="I324" s="182"/>
      <c r="J324" s="65"/>
      <c r="K324" s="182"/>
      <c r="L324" s="182"/>
      <c r="M324" s="182"/>
      <c r="N324" s="182"/>
      <c r="O324" s="182"/>
      <c r="P324" s="182"/>
      <c r="Q324" s="492"/>
      <c r="R324" s="492"/>
      <c r="S324" s="492"/>
      <c r="W324" s="229"/>
      <c r="X324" s="182"/>
    </row>
    <row r="325" spans="1:24" s="183" customFormat="1" ht="24.95" customHeight="1">
      <c r="A325" s="184"/>
      <c r="B325" s="182"/>
      <c r="C325" s="182"/>
      <c r="D325" s="204"/>
      <c r="E325" s="67"/>
      <c r="F325" s="65"/>
      <c r="G325" s="209" t="str">
        <f t="shared" si="6"/>
        <v>-</v>
      </c>
      <c r="H325" s="182"/>
      <c r="I325" s="182"/>
      <c r="J325" s="65"/>
      <c r="K325" s="182"/>
      <c r="L325" s="182"/>
      <c r="M325" s="182"/>
      <c r="N325" s="182"/>
      <c r="O325" s="182"/>
      <c r="P325" s="182"/>
      <c r="Q325" s="492"/>
      <c r="R325" s="492"/>
      <c r="S325" s="492"/>
      <c r="W325" s="229"/>
      <c r="X325" s="182"/>
    </row>
    <row r="326" spans="1:24" s="183" customFormat="1" ht="24.95" customHeight="1">
      <c r="A326" s="184"/>
      <c r="B326" s="182"/>
      <c r="C326" s="182"/>
      <c r="D326" s="204"/>
      <c r="E326" s="67"/>
      <c r="F326" s="65"/>
      <c r="G326" s="209" t="str">
        <f t="shared" si="6"/>
        <v>-</v>
      </c>
      <c r="H326" s="182"/>
      <c r="I326" s="182"/>
      <c r="J326" s="65"/>
      <c r="K326" s="182"/>
      <c r="L326" s="182"/>
      <c r="M326" s="182"/>
      <c r="N326" s="182"/>
      <c r="O326" s="182"/>
      <c r="P326" s="182"/>
      <c r="Q326" s="492"/>
      <c r="R326" s="492"/>
      <c r="S326" s="492"/>
      <c r="W326" s="229"/>
      <c r="X326" s="182"/>
    </row>
    <row r="327" spans="1:24" s="183" customFormat="1" ht="24.95" customHeight="1">
      <c r="A327" s="184"/>
      <c r="B327" s="182"/>
      <c r="C327" s="182"/>
      <c r="D327" s="204"/>
      <c r="E327" s="67"/>
      <c r="F327" s="65"/>
      <c r="G327" s="209" t="str">
        <f t="shared" si="6"/>
        <v>-</v>
      </c>
      <c r="H327" s="182"/>
      <c r="I327" s="182"/>
      <c r="J327" s="65"/>
      <c r="K327" s="182"/>
      <c r="L327" s="182"/>
      <c r="M327" s="182"/>
      <c r="N327" s="182"/>
      <c r="O327" s="182"/>
      <c r="P327" s="182"/>
      <c r="Q327" s="492"/>
      <c r="R327" s="492"/>
      <c r="S327" s="492"/>
      <c r="W327" s="229"/>
      <c r="X327" s="182"/>
    </row>
    <row r="328" spans="1:24" s="183" customFormat="1" ht="24.95" customHeight="1">
      <c r="A328" s="184"/>
      <c r="B328" s="182"/>
      <c r="C328" s="182"/>
      <c r="D328" s="204"/>
      <c r="E328" s="67"/>
      <c r="F328" s="65"/>
      <c r="G328" s="209" t="str">
        <f t="shared" si="6"/>
        <v>-</v>
      </c>
      <c r="H328" s="182"/>
      <c r="I328" s="182"/>
      <c r="J328" s="65"/>
      <c r="K328" s="182"/>
      <c r="L328" s="182"/>
      <c r="M328" s="182"/>
      <c r="N328" s="182"/>
      <c r="O328" s="182"/>
      <c r="P328" s="182"/>
      <c r="Q328" s="492"/>
      <c r="R328" s="492"/>
      <c r="S328" s="492"/>
      <c r="W328" s="229"/>
      <c r="X328" s="182"/>
    </row>
    <row r="329" spans="1:24" s="183" customFormat="1" ht="24.95" customHeight="1">
      <c r="A329" s="184"/>
      <c r="B329" s="182"/>
      <c r="C329" s="182"/>
      <c r="D329" s="204"/>
      <c r="E329" s="67"/>
      <c r="F329" s="65"/>
      <c r="G329" s="209" t="str">
        <f t="shared" si="6"/>
        <v>-</v>
      </c>
      <c r="H329" s="182"/>
      <c r="I329" s="182"/>
      <c r="J329" s="65"/>
      <c r="K329" s="182"/>
      <c r="L329" s="182"/>
      <c r="M329" s="182"/>
      <c r="N329" s="182"/>
      <c r="O329" s="182"/>
      <c r="P329" s="182"/>
      <c r="Q329" s="492"/>
      <c r="R329" s="492"/>
      <c r="S329" s="492"/>
      <c r="W329" s="229"/>
      <c r="X329" s="182"/>
    </row>
    <row r="330" spans="1:24" s="183" customFormat="1" ht="24.95" customHeight="1">
      <c r="A330" s="184"/>
      <c r="B330" s="182"/>
      <c r="C330" s="182"/>
      <c r="D330" s="204"/>
      <c r="E330" s="67"/>
      <c r="F330" s="65"/>
      <c r="G330" s="209" t="str">
        <f t="shared" si="6"/>
        <v>-</v>
      </c>
      <c r="H330" s="182"/>
      <c r="I330" s="182"/>
      <c r="J330" s="65"/>
      <c r="K330" s="182"/>
      <c r="L330" s="182"/>
      <c r="M330" s="182"/>
      <c r="N330" s="182"/>
      <c r="O330" s="182"/>
      <c r="P330" s="182"/>
      <c r="Q330" s="492"/>
      <c r="R330" s="492"/>
      <c r="S330" s="492"/>
      <c r="W330" s="229"/>
      <c r="X330" s="182"/>
    </row>
    <row r="331" spans="1:24" s="183" customFormat="1" ht="24.95" customHeight="1">
      <c r="A331" s="184"/>
      <c r="B331" s="182"/>
      <c r="C331" s="182"/>
      <c r="D331" s="204"/>
      <c r="E331" s="67"/>
      <c r="F331" s="65"/>
      <c r="G331" s="209" t="str">
        <f t="shared" si="6"/>
        <v>-</v>
      </c>
      <c r="H331" s="182"/>
      <c r="I331" s="182"/>
      <c r="J331" s="65"/>
      <c r="K331" s="182"/>
      <c r="L331" s="182"/>
      <c r="M331" s="182"/>
      <c r="N331" s="182"/>
      <c r="O331" s="182"/>
      <c r="P331" s="182"/>
      <c r="Q331" s="492"/>
      <c r="R331" s="492"/>
      <c r="S331" s="492"/>
      <c r="W331" s="229"/>
      <c r="X331" s="182"/>
    </row>
    <row r="332" spans="1:24" s="183" customFormat="1" ht="24.95" customHeight="1">
      <c r="A332" s="184"/>
      <c r="B332" s="182"/>
      <c r="C332" s="182"/>
      <c r="D332" s="204"/>
      <c r="E332" s="67"/>
      <c r="F332" s="65"/>
      <c r="G332" s="209" t="str">
        <f t="shared" si="6"/>
        <v>-</v>
      </c>
      <c r="H332" s="182"/>
      <c r="I332" s="182"/>
      <c r="J332" s="65"/>
      <c r="K332" s="182"/>
      <c r="L332" s="182"/>
      <c r="M332" s="182"/>
      <c r="N332" s="182"/>
      <c r="O332" s="182"/>
      <c r="P332" s="182"/>
      <c r="Q332" s="492"/>
      <c r="R332" s="492"/>
      <c r="S332" s="492"/>
      <c r="W332" s="229"/>
      <c r="X332" s="182"/>
    </row>
    <row r="333" spans="1:24" s="183" customFormat="1" ht="24.95" customHeight="1">
      <c r="A333" s="184"/>
      <c r="B333" s="182"/>
      <c r="C333" s="182"/>
      <c r="D333" s="204"/>
      <c r="E333" s="67"/>
      <c r="F333" s="65"/>
      <c r="G333" s="209" t="str">
        <f t="shared" si="6"/>
        <v>-</v>
      </c>
      <c r="H333" s="182"/>
      <c r="I333" s="182"/>
      <c r="J333" s="65"/>
      <c r="K333" s="182"/>
      <c r="L333" s="182"/>
      <c r="M333" s="182"/>
      <c r="N333" s="182"/>
      <c r="O333" s="182"/>
      <c r="P333" s="182"/>
      <c r="Q333" s="492"/>
      <c r="R333" s="492"/>
      <c r="S333" s="492"/>
      <c r="W333" s="229"/>
      <c r="X333" s="182"/>
    </row>
    <row r="334" spans="1:24" s="183" customFormat="1" ht="24.95" customHeight="1">
      <c r="A334" s="184"/>
      <c r="B334" s="182"/>
      <c r="C334" s="182"/>
      <c r="D334" s="204"/>
      <c r="E334" s="67"/>
      <c r="F334" s="65"/>
      <c r="G334" s="209" t="str">
        <f t="shared" si="6"/>
        <v>-</v>
      </c>
      <c r="H334" s="182"/>
      <c r="I334" s="182"/>
      <c r="J334" s="65"/>
      <c r="K334" s="182"/>
      <c r="L334" s="182"/>
      <c r="M334" s="182"/>
      <c r="N334" s="182"/>
      <c r="O334" s="182"/>
      <c r="P334" s="182"/>
      <c r="Q334" s="492"/>
      <c r="R334" s="492"/>
      <c r="S334" s="492"/>
      <c r="W334" s="229"/>
      <c r="X334" s="182"/>
    </row>
    <row r="335" spans="1:24" s="183" customFormat="1" ht="24.95" customHeight="1">
      <c r="A335" s="184"/>
      <c r="B335" s="182"/>
      <c r="C335" s="182"/>
      <c r="D335" s="204"/>
      <c r="E335" s="67"/>
      <c r="F335" s="65"/>
      <c r="G335" s="209" t="str">
        <f t="shared" si="6"/>
        <v>-</v>
      </c>
      <c r="H335" s="182"/>
      <c r="I335" s="182"/>
      <c r="J335" s="65"/>
      <c r="K335" s="182"/>
      <c r="L335" s="182"/>
      <c r="M335" s="182"/>
      <c r="N335" s="182"/>
      <c r="O335" s="182"/>
      <c r="P335" s="182"/>
      <c r="Q335" s="492"/>
      <c r="R335" s="492"/>
      <c r="S335" s="492"/>
      <c r="W335" s="229"/>
      <c r="X335" s="182"/>
    </row>
    <row r="336" spans="1:24" s="183" customFormat="1" ht="24.95" customHeight="1">
      <c r="A336" s="184"/>
      <c r="B336" s="182"/>
      <c r="C336" s="182"/>
      <c r="D336" s="204"/>
      <c r="E336" s="67"/>
      <c r="F336" s="65"/>
      <c r="G336" s="209" t="str">
        <f t="shared" si="6"/>
        <v>-</v>
      </c>
      <c r="H336" s="182"/>
      <c r="I336" s="182"/>
      <c r="J336" s="65"/>
      <c r="K336" s="182"/>
      <c r="L336" s="182"/>
      <c r="M336" s="182"/>
      <c r="N336" s="182"/>
      <c r="O336" s="182"/>
      <c r="P336" s="182"/>
      <c r="Q336" s="492"/>
      <c r="R336" s="492"/>
      <c r="S336" s="492"/>
      <c r="W336" s="229"/>
      <c r="X336" s="182"/>
    </row>
    <row r="337" spans="1:24" s="183" customFormat="1" ht="24.95" customHeight="1">
      <c r="A337" s="184"/>
      <c r="B337" s="182"/>
      <c r="C337" s="182"/>
      <c r="D337" s="204"/>
      <c r="E337" s="67"/>
      <c r="F337" s="65"/>
      <c r="G337" s="209" t="str">
        <f t="shared" si="6"/>
        <v>-</v>
      </c>
      <c r="H337" s="182"/>
      <c r="I337" s="182"/>
      <c r="J337" s="65"/>
      <c r="K337" s="182"/>
      <c r="L337" s="182"/>
      <c r="M337" s="182"/>
      <c r="N337" s="182"/>
      <c r="O337" s="182"/>
      <c r="P337" s="182"/>
      <c r="Q337" s="492"/>
      <c r="R337" s="492"/>
      <c r="S337" s="492"/>
      <c r="W337" s="229"/>
      <c r="X337" s="182"/>
    </row>
    <row r="338" spans="1:24" s="183" customFormat="1" ht="24.95" customHeight="1">
      <c r="A338" s="184"/>
      <c r="B338" s="182"/>
      <c r="C338" s="182"/>
      <c r="D338" s="204"/>
      <c r="E338" s="67"/>
      <c r="F338" s="65"/>
      <c r="G338" s="209" t="str">
        <f t="shared" si="6"/>
        <v>-</v>
      </c>
      <c r="H338" s="182"/>
      <c r="I338" s="182"/>
      <c r="J338" s="65"/>
      <c r="K338" s="182"/>
      <c r="L338" s="182"/>
      <c r="M338" s="182"/>
      <c r="N338" s="182"/>
      <c r="O338" s="182"/>
      <c r="P338" s="182"/>
      <c r="Q338" s="492"/>
      <c r="R338" s="492"/>
      <c r="S338" s="492"/>
      <c r="W338" s="229"/>
      <c r="X338" s="182"/>
    </row>
    <row r="339" spans="1:24" s="183" customFormat="1" ht="24.95" customHeight="1">
      <c r="A339" s="184"/>
      <c r="B339" s="182"/>
      <c r="C339" s="182"/>
      <c r="D339" s="204"/>
      <c r="E339" s="67"/>
      <c r="F339" s="65"/>
      <c r="G339" s="209" t="str">
        <f t="shared" si="6"/>
        <v>-</v>
      </c>
      <c r="H339" s="182"/>
      <c r="I339" s="182"/>
      <c r="J339" s="65"/>
      <c r="K339" s="182"/>
      <c r="L339" s="182"/>
      <c r="M339" s="182"/>
      <c r="N339" s="182"/>
      <c r="O339" s="182"/>
      <c r="P339" s="182"/>
      <c r="Q339" s="492"/>
      <c r="R339" s="492"/>
      <c r="S339" s="492"/>
      <c r="W339" s="229"/>
      <c r="X339" s="182"/>
    </row>
    <row r="340" spans="1:24" s="183" customFormat="1" ht="24.95" customHeight="1">
      <c r="A340" s="184"/>
      <c r="B340" s="182"/>
      <c r="C340" s="182"/>
      <c r="D340" s="204"/>
      <c r="E340" s="67"/>
      <c r="F340" s="65"/>
      <c r="G340" s="209" t="str">
        <f t="shared" si="6"/>
        <v>-</v>
      </c>
      <c r="H340" s="182"/>
      <c r="I340" s="182"/>
      <c r="J340" s="65"/>
      <c r="K340" s="182"/>
      <c r="L340" s="182"/>
      <c r="M340" s="182"/>
      <c r="N340" s="182"/>
      <c r="O340" s="182"/>
      <c r="P340" s="182"/>
      <c r="Q340" s="492"/>
      <c r="R340" s="492"/>
      <c r="S340" s="492"/>
      <c r="W340" s="229"/>
      <c r="X340" s="182"/>
    </row>
    <row r="341" spans="1:24" s="183" customFormat="1" ht="24.95" customHeight="1">
      <c r="A341" s="184"/>
      <c r="B341" s="182"/>
      <c r="C341" s="182"/>
      <c r="D341" s="204"/>
      <c r="E341" s="67"/>
      <c r="F341" s="65"/>
      <c r="G341" s="209" t="str">
        <f t="shared" si="6"/>
        <v>-</v>
      </c>
      <c r="H341" s="182"/>
      <c r="I341" s="182"/>
      <c r="J341" s="65"/>
      <c r="K341" s="182"/>
      <c r="L341" s="182"/>
      <c r="M341" s="182"/>
      <c r="N341" s="182"/>
      <c r="O341" s="182"/>
      <c r="P341" s="182"/>
      <c r="Q341" s="492"/>
      <c r="R341" s="492"/>
      <c r="S341" s="492"/>
      <c r="W341" s="229"/>
      <c r="X341" s="182"/>
    </row>
    <row r="342" spans="1:24" s="183" customFormat="1" ht="24.95" customHeight="1">
      <c r="A342" s="184"/>
      <c r="B342" s="182"/>
      <c r="C342" s="182"/>
      <c r="D342" s="204"/>
      <c r="E342" s="67"/>
      <c r="F342" s="65"/>
      <c r="G342" s="209" t="str">
        <f t="shared" si="6"/>
        <v>-</v>
      </c>
      <c r="H342" s="182"/>
      <c r="I342" s="182"/>
      <c r="J342" s="65"/>
      <c r="K342" s="182"/>
      <c r="L342" s="182"/>
      <c r="M342" s="182"/>
      <c r="N342" s="182"/>
      <c r="O342" s="182"/>
      <c r="P342" s="182"/>
      <c r="Q342" s="492"/>
      <c r="R342" s="492"/>
      <c r="S342" s="492"/>
      <c r="W342" s="229"/>
      <c r="X342" s="182"/>
    </row>
    <row r="343" spans="1:24" s="183" customFormat="1" ht="24.95" customHeight="1">
      <c r="A343" s="184"/>
      <c r="B343" s="182"/>
      <c r="C343" s="182"/>
      <c r="D343" s="204"/>
      <c r="E343" s="67"/>
      <c r="F343" s="65"/>
      <c r="G343" s="209" t="str">
        <f t="shared" si="6"/>
        <v>-</v>
      </c>
      <c r="H343" s="182"/>
      <c r="I343" s="182"/>
      <c r="J343" s="65"/>
      <c r="K343" s="182"/>
      <c r="L343" s="182"/>
      <c r="M343" s="182"/>
      <c r="N343" s="182"/>
      <c r="O343" s="182"/>
      <c r="P343" s="182"/>
      <c r="Q343" s="492"/>
      <c r="R343" s="492"/>
      <c r="S343" s="492"/>
      <c r="W343" s="229"/>
      <c r="X343" s="182"/>
    </row>
    <row r="344" spans="1:24" s="183" customFormat="1" ht="24.95" customHeight="1">
      <c r="A344" s="184"/>
      <c r="B344" s="182"/>
      <c r="C344" s="182"/>
      <c r="D344" s="204"/>
      <c r="E344" s="67"/>
      <c r="F344" s="65"/>
      <c r="G344" s="209" t="str">
        <f t="shared" si="6"/>
        <v>-</v>
      </c>
      <c r="H344" s="182"/>
      <c r="I344" s="182"/>
      <c r="J344" s="65"/>
      <c r="K344" s="182"/>
      <c r="L344" s="182"/>
      <c r="M344" s="182"/>
      <c r="N344" s="182"/>
      <c r="O344" s="182"/>
      <c r="P344" s="182"/>
      <c r="Q344" s="492"/>
      <c r="R344" s="492"/>
      <c r="S344" s="492"/>
      <c r="W344" s="229"/>
      <c r="X344" s="182"/>
    </row>
    <row r="345" spans="1:24" s="183" customFormat="1" ht="24.95" customHeight="1">
      <c r="A345" s="184"/>
      <c r="B345" s="182"/>
      <c r="C345" s="182"/>
      <c r="D345" s="204"/>
      <c r="E345" s="67"/>
      <c r="F345" s="65"/>
      <c r="G345" s="209" t="str">
        <f t="shared" si="6"/>
        <v>-</v>
      </c>
      <c r="H345" s="182"/>
      <c r="I345" s="182"/>
      <c r="J345" s="65"/>
      <c r="K345" s="182"/>
      <c r="L345" s="182"/>
      <c r="M345" s="182"/>
      <c r="N345" s="182"/>
      <c r="O345" s="182"/>
      <c r="P345" s="182"/>
      <c r="Q345" s="492"/>
      <c r="R345" s="492"/>
      <c r="S345" s="492"/>
      <c r="W345" s="229"/>
      <c r="X345" s="182"/>
    </row>
    <row r="346" spans="1:24" s="183" customFormat="1" ht="24.95" customHeight="1">
      <c r="A346" s="184"/>
      <c r="B346" s="182"/>
      <c r="C346" s="182"/>
      <c r="D346" s="204"/>
      <c r="E346" s="67"/>
      <c r="F346" s="65"/>
      <c r="G346" s="209" t="str">
        <f t="shared" si="6"/>
        <v>-</v>
      </c>
      <c r="H346" s="182"/>
      <c r="I346" s="182"/>
      <c r="J346" s="65"/>
      <c r="K346" s="182"/>
      <c r="L346" s="182"/>
      <c r="M346" s="182"/>
      <c r="N346" s="182"/>
      <c r="O346" s="182"/>
      <c r="P346" s="182"/>
      <c r="Q346" s="492"/>
      <c r="R346" s="492"/>
      <c r="S346" s="492"/>
      <c r="W346" s="229"/>
      <c r="X346" s="182"/>
    </row>
    <row r="347" spans="1:24" s="183" customFormat="1" ht="24.95" customHeight="1">
      <c r="A347" s="184"/>
      <c r="B347" s="182"/>
      <c r="C347" s="182"/>
      <c r="D347" s="204"/>
      <c r="E347" s="67"/>
      <c r="F347" s="65"/>
      <c r="G347" s="209" t="str">
        <f t="shared" si="6"/>
        <v>-</v>
      </c>
      <c r="H347" s="182"/>
      <c r="I347" s="182"/>
      <c r="J347" s="65"/>
      <c r="K347" s="182"/>
      <c r="L347" s="182"/>
      <c r="M347" s="182"/>
      <c r="N347" s="182"/>
      <c r="O347" s="182"/>
      <c r="P347" s="182"/>
      <c r="Q347" s="492"/>
      <c r="R347" s="492"/>
      <c r="S347" s="492"/>
      <c r="W347" s="229"/>
      <c r="X347" s="182"/>
    </row>
    <row r="348" spans="1:24" s="183" customFormat="1" ht="24.95" customHeight="1">
      <c r="A348" s="184"/>
      <c r="B348" s="182"/>
      <c r="C348" s="182"/>
      <c r="D348" s="204"/>
      <c r="E348" s="67"/>
      <c r="F348" s="65"/>
      <c r="G348" s="209" t="str">
        <f t="shared" si="6"/>
        <v>-</v>
      </c>
      <c r="H348" s="182"/>
      <c r="I348" s="182"/>
      <c r="J348" s="65"/>
      <c r="K348" s="182"/>
      <c r="L348" s="182"/>
      <c r="M348" s="182"/>
      <c r="N348" s="182"/>
      <c r="O348" s="182"/>
      <c r="P348" s="182"/>
      <c r="Q348" s="492"/>
      <c r="R348" s="492"/>
      <c r="S348" s="492"/>
      <c r="W348" s="229"/>
      <c r="X348" s="182"/>
    </row>
    <row r="349" spans="1:24" s="183" customFormat="1" ht="24.95" customHeight="1">
      <c r="A349" s="184"/>
      <c r="B349" s="182"/>
      <c r="C349" s="182"/>
      <c r="D349" s="204"/>
      <c r="E349" s="67"/>
      <c r="F349" s="65"/>
      <c r="G349" s="209" t="str">
        <f t="shared" si="6"/>
        <v>-</v>
      </c>
      <c r="H349" s="182"/>
      <c r="I349" s="182"/>
      <c r="J349" s="65"/>
      <c r="K349" s="182"/>
      <c r="L349" s="182"/>
      <c r="M349" s="182"/>
      <c r="N349" s="182"/>
      <c r="O349" s="182"/>
      <c r="P349" s="182"/>
      <c r="Q349" s="492"/>
      <c r="R349" s="492"/>
      <c r="S349" s="492"/>
      <c r="W349" s="229"/>
      <c r="X349" s="182"/>
    </row>
    <row r="350" spans="1:24" s="183" customFormat="1" ht="24.95" customHeight="1">
      <c r="A350" s="184"/>
      <c r="B350" s="182"/>
      <c r="C350" s="182"/>
      <c r="D350" s="204"/>
      <c r="E350" s="67"/>
      <c r="F350" s="65"/>
      <c r="G350" s="209" t="str">
        <f t="shared" si="6"/>
        <v>-</v>
      </c>
      <c r="H350" s="182"/>
      <c r="I350" s="182"/>
      <c r="J350" s="65"/>
      <c r="K350" s="182"/>
      <c r="L350" s="182"/>
      <c r="M350" s="182"/>
      <c r="N350" s="182"/>
      <c r="O350" s="182"/>
      <c r="P350" s="182"/>
      <c r="Q350" s="492"/>
      <c r="R350" s="492"/>
      <c r="S350" s="492"/>
      <c r="W350" s="229"/>
      <c r="X350" s="182"/>
    </row>
    <row r="351" spans="1:24" s="183" customFormat="1" ht="24.95" customHeight="1">
      <c r="A351" s="184"/>
      <c r="B351" s="182"/>
      <c r="C351" s="182"/>
      <c r="D351" s="204"/>
      <c r="E351" s="67"/>
      <c r="F351" s="65"/>
      <c r="G351" s="209" t="str">
        <f t="shared" si="6"/>
        <v>-</v>
      </c>
      <c r="H351" s="182"/>
      <c r="I351" s="182"/>
      <c r="J351" s="65"/>
      <c r="K351" s="182"/>
      <c r="L351" s="182"/>
      <c r="M351" s="182"/>
      <c r="N351" s="182"/>
      <c r="O351" s="182"/>
      <c r="P351" s="182"/>
      <c r="Q351" s="492"/>
      <c r="R351" s="492"/>
      <c r="S351" s="492"/>
      <c r="W351" s="229"/>
      <c r="X351" s="182"/>
    </row>
    <row r="352" spans="1:24" s="183" customFormat="1" ht="24.95" customHeight="1">
      <c r="A352" s="184"/>
      <c r="B352" s="182"/>
      <c r="C352" s="182"/>
      <c r="D352" s="204"/>
      <c r="E352" s="67"/>
      <c r="F352" s="65"/>
      <c r="G352" s="209" t="str">
        <f t="shared" si="6"/>
        <v>-</v>
      </c>
      <c r="H352" s="182"/>
      <c r="I352" s="182"/>
      <c r="J352" s="65"/>
      <c r="K352" s="182"/>
      <c r="L352" s="182"/>
      <c r="M352" s="182"/>
      <c r="N352" s="182"/>
      <c r="O352" s="182"/>
      <c r="P352" s="182"/>
      <c r="Q352" s="492"/>
      <c r="R352" s="492"/>
      <c r="S352" s="492"/>
      <c r="W352" s="229"/>
      <c r="X352" s="182"/>
    </row>
    <row r="353" spans="1:24" s="183" customFormat="1" ht="24.95" customHeight="1">
      <c r="A353" s="184"/>
      <c r="B353" s="182"/>
      <c r="C353" s="182"/>
      <c r="D353" s="204"/>
      <c r="E353" s="67"/>
      <c r="F353" s="65"/>
      <c r="G353" s="209" t="str">
        <f t="shared" si="6"/>
        <v>-</v>
      </c>
      <c r="H353" s="182"/>
      <c r="I353" s="182"/>
      <c r="J353" s="65"/>
      <c r="K353" s="182"/>
      <c r="L353" s="182"/>
      <c r="M353" s="182"/>
      <c r="N353" s="182"/>
      <c r="O353" s="182"/>
      <c r="P353" s="182"/>
      <c r="Q353" s="492"/>
      <c r="R353" s="492"/>
      <c r="S353" s="492"/>
      <c r="W353" s="229"/>
      <c r="X353" s="182"/>
    </row>
    <row r="354" spans="1:24" s="183" customFormat="1" ht="24.95" customHeight="1">
      <c r="A354" s="184"/>
      <c r="B354" s="182"/>
      <c r="C354" s="182"/>
      <c r="D354" s="204"/>
      <c r="E354" s="67"/>
      <c r="F354" s="65"/>
      <c r="G354" s="209" t="str">
        <f t="shared" si="6"/>
        <v>-</v>
      </c>
      <c r="H354" s="182"/>
      <c r="I354" s="182"/>
      <c r="J354" s="65"/>
      <c r="K354" s="182"/>
      <c r="L354" s="182"/>
      <c r="M354" s="182"/>
      <c r="N354" s="182"/>
      <c r="O354" s="182"/>
      <c r="P354" s="182"/>
      <c r="Q354" s="492"/>
      <c r="R354" s="492"/>
      <c r="S354" s="492"/>
      <c r="W354" s="229"/>
      <c r="X354" s="182"/>
    </row>
    <row r="355" spans="1:24" s="183" customFormat="1" ht="24.95" customHeight="1">
      <c r="A355" s="184"/>
      <c r="B355" s="182"/>
      <c r="C355" s="182"/>
      <c r="D355" s="204"/>
      <c r="E355" s="67"/>
      <c r="F355" s="65"/>
      <c r="G355" s="209" t="str">
        <f t="shared" si="6"/>
        <v>-</v>
      </c>
      <c r="H355" s="182"/>
      <c r="I355" s="182"/>
      <c r="J355" s="65"/>
      <c r="K355" s="182"/>
      <c r="L355" s="182"/>
      <c r="M355" s="182"/>
      <c r="N355" s="182"/>
      <c r="O355" s="182"/>
      <c r="P355" s="182"/>
      <c r="Q355" s="492"/>
      <c r="R355" s="492"/>
      <c r="S355" s="492"/>
      <c r="W355" s="229"/>
      <c r="X355" s="182"/>
    </row>
    <row r="356" spans="1:24" s="183" customFormat="1" ht="24.95" customHeight="1">
      <c r="A356" s="184"/>
      <c r="B356" s="182"/>
      <c r="C356" s="182"/>
      <c r="D356" s="204"/>
      <c r="E356" s="67"/>
      <c r="F356" s="65"/>
      <c r="G356" s="209" t="str">
        <f t="shared" si="6"/>
        <v>-</v>
      </c>
      <c r="H356" s="182"/>
      <c r="I356" s="182"/>
      <c r="J356" s="65"/>
      <c r="K356" s="182"/>
      <c r="L356" s="182"/>
      <c r="M356" s="182"/>
      <c r="N356" s="182"/>
      <c r="O356" s="182"/>
      <c r="P356" s="182"/>
      <c r="Q356" s="492"/>
      <c r="R356" s="492"/>
      <c r="S356" s="492"/>
      <c r="W356" s="229"/>
      <c r="X356" s="182"/>
    </row>
    <row r="357" spans="1:24" s="183" customFormat="1" ht="24.95" customHeight="1">
      <c r="A357" s="184"/>
      <c r="B357" s="182"/>
      <c r="C357" s="182"/>
      <c r="D357" s="204"/>
      <c r="E357" s="67"/>
      <c r="F357" s="65"/>
      <c r="G357" s="209" t="str">
        <f t="shared" si="6"/>
        <v>-</v>
      </c>
      <c r="H357" s="182"/>
      <c r="I357" s="182"/>
      <c r="J357" s="65"/>
      <c r="K357" s="182"/>
      <c r="L357" s="182"/>
      <c r="M357" s="182"/>
      <c r="N357" s="182"/>
      <c r="O357" s="182"/>
      <c r="P357" s="182"/>
      <c r="Q357" s="492"/>
      <c r="R357" s="492"/>
      <c r="S357" s="492"/>
      <c r="W357" s="229"/>
      <c r="X357" s="182"/>
    </row>
    <row r="358" spans="1:24" s="183" customFormat="1" ht="24.95" customHeight="1">
      <c r="A358" s="184"/>
      <c r="B358" s="182"/>
      <c r="C358" s="182"/>
      <c r="D358" s="204"/>
      <c r="E358" s="67"/>
      <c r="F358" s="65"/>
      <c r="G358" s="209" t="str">
        <f t="shared" si="6"/>
        <v>-</v>
      </c>
      <c r="H358" s="182"/>
      <c r="I358" s="182"/>
      <c r="J358" s="65"/>
      <c r="K358" s="182"/>
      <c r="L358" s="182"/>
      <c r="M358" s="182"/>
      <c r="N358" s="182"/>
      <c r="O358" s="182"/>
      <c r="P358" s="182"/>
      <c r="Q358" s="492"/>
      <c r="R358" s="492"/>
      <c r="S358" s="492"/>
      <c r="W358" s="229"/>
      <c r="X358" s="182"/>
    </row>
    <row r="359" spans="1:24" s="183" customFormat="1" ht="24.95" customHeight="1">
      <c r="A359" s="184"/>
      <c r="B359" s="182"/>
      <c r="C359" s="182"/>
      <c r="D359" s="204"/>
      <c r="E359" s="67"/>
      <c r="F359" s="65"/>
      <c r="G359" s="209" t="str">
        <f t="shared" ref="G359:G422" si="7">IF(OR(C359="",D359=""),"-",ABS((D359-C359+(D359&lt;C359))*1440))</f>
        <v>-</v>
      </c>
      <c r="H359" s="182"/>
      <c r="I359" s="182"/>
      <c r="J359" s="65"/>
      <c r="K359" s="182"/>
      <c r="L359" s="182"/>
      <c r="M359" s="182"/>
      <c r="N359" s="182"/>
      <c r="O359" s="182"/>
      <c r="P359" s="182"/>
      <c r="Q359" s="492"/>
      <c r="R359" s="492"/>
      <c r="S359" s="492"/>
      <c r="W359" s="229"/>
      <c r="X359" s="182"/>
    </row>
    <row r="360" spans="1:24" s="183" customFormat="1" ht="24.95" customHeight="1">
      <c r="A360" s="184"/>
      <c r="B360" s="182"/>
      <c r="C360" s="182"/>
      <c r="D360" s="204"/>
      <c r="E360" s="67"/>
      <c r="F360" s="65"/>
      <c r="G360" s="209" t="str">
        <f t="shared" si="7"/>
        <v>-</v>
      </c>
      <c r="H360" s="182"/>
      <c r="I360" s="182"/>
      <c r="J360" s="65"/>
      <c r="K360" s="182"/>
      <c r="L360" s="182"/>
      <c r="M360" s="182"/>
      <c r="N360" s="182"/>
      <c r="O360" s="182"/>
      <c r="P360" s="182"/>
      <c r="Q360" s="492"/>
      <c r="R360" s="492"/>
      <c r="S360" s="492"/>
      <c r="W360" s="229"/>
      <c r="X360" s="182"/>
    </row>
    <row r="361" spans="1:24" s="183" customFormat="1" ht="24.95" customHeight="1">
      <c r="A361" s="184"/>
      <c r="B361" s="182"/>
      <c r="C361" s="182"/>
      <c r="D361" s="204"/>
      <c r="E361" s="67"/>
      <c r="F361" s="65"/>
      <c r="G361" s="209" t="str">
        <f t="shared" si="7"/>
        <v>-</v>
      </c>
      <c r="H361" s="182"/>
      <c r="I361" s="182"/>
      <c r="J361" s="65"/>
      <c r="K361" s="182"/>
      <c r="L361" s="182"/>
      <c r="M361" s="182"/>
      <c r="N361" s="182"/>
      <c r="O361" s="182"/>
      <c r="P361" s="182"/>
      <c r="Q361" s="492"/>
      <c r="R361" s="492"/>
      <c r="S361" s="492"/>
      <c r="W361" s="229"/>
      <c r="X361" s="182"/>
    </row>
    <row r="362" spans="1:24" s="183" customFormat="1" ht="24.95" customHeight="1">
      <c r="A362" s="184"/>
      <c r="B362" s="182"/>
      <c r="C362" s="182"/>
      <c r="D362" s="204"/>
      <c r="E362" s="67"/>
      <c r="F362" s="65"/>
      <c r="G362" s="209" t="str">
        <f t="shared" si="7"/>
        <v>-</v>
      </c>
      <c r="H362" s="182"/>
      <c r="I362" s="182"/>
      <c r="J362" s="65"/>
      <c r="K362" s="182"/>
      <c r="L362" s="182"/>
      <c r="M362" s="182"/>
      <c r="N362" s="182"/>
      <c r="O362" s="182"/>
      <c r="P362" s="182"/>
      <c r="Q362" s="492"/>
      <c r="R362" s="492"/>
      <c r="S362" s="492"/>
      <c r="W362" s="229"/>
      <c r="X362" s="182"/>
    </row>
    <row r="363" spans="1:24" s="183" customFormat="1" ht="24.95" customHeight="1">
      <c r="A363" s="184"/>
      <c r="B363" s="182"/>
      <c r="C363" s="182"/>
      <c r="D363" s="204"/>
      <c r="E363" s="67"/>
      <c r="F363" s="65"/>
      <c r="G363" s="209" t="str">
        <f t="shared" si="7"/>
        <v>-</v>
      </c>
      <c r="H363" s="182"/>
      <c r="I363" s="182"/>
      <c r="J363" s="65"/>
      <c r="K363" s="182"/>
      <c r="L363" s="182"/>
      <c r="M363" s="182"/>
      <c r="N363" s="182"/>
      <c r="O363" s="182"/>
      <c r="P363" s="182"/>
      <c r="Q363" s="492"/>
      <c r="R363" s="492"/>
      <c r="S363" s="492"/>
      <c r="W363" s="229"/>
      <c r="X363" s="182"/>
    </row>
    <row r="364" spans="1:24" s="183" customFormat="1" ht="24.95" customHeight="1">
      <c r="A364" s="184"/>
      <c r="B364" s="182"/>
      <c r="C364" s="182"/>
      <c r="D364" s="204"/>
      <c r="E364" s="67"/>
      <c r="F364" s="65"/>
      <c r="G364" s="209" t="str">
        <f t="shared" si="7"/>
        <v>-</v>
      </c>
      <c r="H364" s="182"/>
      <c r="I364" s="182"/>
      <c r="J364" s="65"/>
      <c r="K364" s="182"/>
      <c r="L364" s="182"/>
      <c r="M364" s="182"/>
      <c r="N364" s="182"/>
      <c r="O364" s="182"/>
      <c r="P364" s="182"/>
      <c r="Q364" s="492"/>
      <c r="R364" s="492"/>
      <c r="S364" s="492"/>
      <c r="W364" s="229"/>
      <c r="X364" s="182"/>
    </row>
    <row r="365" spans="1:24" s="183" customFormat="1" ht="24.95" customHeight="1">
      <c r="A365" s="184"/>
      <c r="B365" s="182"/>
      <c r="C365" s="182"/>
      <c r="D365" s="204"/>
      <c r="E365" s="67"/>
      <c r="F365" s="65"/>
      <c r="G365" s="209" t="str">
        <f t="shared" si="7"/>
        <v>-</v>
      </c>
      <c r="H365" s="182"/>
      <c r="I365" s="182"/>
      <c r="J365" s="65"/>
      <c r="K365" s="182"/>
      <c r="L365" s="182"/>
      <c r="M365" s="182"/>
      <c r="N365" s="182"/>
      <c r="O365" s="182"/>
      <c r="P365" s="182"/>
      <c r="Q365" s="492"/>
      <c r="R365" s="492"/>
      <c r="S365" s="492"/>
      <c r="W365" s="229"/>
      <c r="X365" s="182"/>
    </row>
    <row r="366" spans="1:24" s="183" customFormat="1" ht="24.95" customHeight="1">
      <c r="A366" s="184"/>
      <c r="B366" s="182"/>
      <c r="C366" s="182"/>
      <c r="D366" s="204"/>
      <c r="E366" s="67"/>
      <c r="F366" s="65"/>
      <c r="G366" s="209" t="str">
        <f t="shared" si="7"/>
        <v>-</v>
      </c>
      <c r="H366" s="182"/>
      <c r="I366" s="182"/>
      <c r="J366" s="65"/>
      <c r="K366" s="182"/>
      <c r="L366" s="182"/>
      <c r="M366" s="182"/>
      <c r="N366" s="182"/>
      <c r="O366" s="182"/>
      <c r="P366" s="182"/>
      <c r="Q366" s="492"/>
      <c r="R366" s="492"/>
      <c r="S366" s="492"/>
      <c r="W366" s="229"/>
      <c r="X366" s="182"/>
    </row>
    <row r="367" spans="1:24" s="183" customFormat="1" ht="24.95" customHeight="1">
      <c r="A367" s="184"/>
      <c r="B367" s="182"/>
      <c r="C367" s="182"/>
      <c r="D367" s="204"/>
      <c r="E367" s="67"/>
      <c r="F367" s="65"/>
      <c r="G367" s="209" t="str">
        <f t="shared" si="7"/>
        <v>-</v>
      </c>
      <c r="H367" s="182"/>
      <c r="I367" s="182"/>
      <c r="J367" s="65"/>
      <c r="K367" s="182"/>
      <c r="L367" s="182"/>
      <c r="M367" s="182"/>
      <c r="N367" s="182"/>
      <c r="O367" s="182"/>
      <c r="P367" s="182"/>
      <c r="Q367" s="492"/>
      <c r="R367" s="492"/>
      <c r="S367" s="492"/>
      <c r="W367" s="229"/>
      <c r="X367" s="182"/>
    </row>
    <row r="368" spans="1:24" s="183" customFormat="1" ht="24.95" customHeight="1">
      <c r="A368" s="184"/>
      <c r="B368" s="182"/>
      <c r="C368" s="182"/>
      <c r="D368" s="204"/>
      <c r="E368" s="67"/>
      <c r="F368" s="65"/>
      <c r="G368" s="209" t="str">
        <f t="shared" si="7"/>
        <v>-</v>
      </c>
      <c r="H368" s="182"/>
      <c r="I368" s="182"/>
      <c r="J368" s="65"/>
      <c r="K368" s="182"/>
      <c r="L368" s="182"/>
      <c r="M368" s="182"/>
      <c r="N368" s="182"/>
      <c r="O368" s="182"/>
      <c r="P368" s="182"/>
      <c r="Q368" s="492"/>
      <c r="R368" s="492"/>
      <c r="S368" s="492"/>
      <c r="W368" s="229"/>
      <c r="X368" s="182"/>
    </row>
    <row r="369" spans="1:24" s="183" customFormat="1" ht="24.95" customHeight="1">
      <c r="A369" s="184"/>
      <c r="B369" s="182"/>
      <c r="C369" s="182"/>
      <c r="D369" s="204"/>
      <c r="E369" s="67"/>
      <c r="F369" s="65"/>
      <c r="G369" s="209" t="str">
        <f t="shared" si="7"/>
        <v>-</v>
      </c>
      <c r="H369" s="182"/>
      <c r="I369" s="182"/>
      <c r="J369" s="65"/>
      <c r="K369" s="182"/>
      <c r="L369" s="182"/>
      <c r="M369" s="182"/>
      <c r="N369" s="182"/>
      <c r="O369" s="182"/>
      <c r="P369" s="182"/>
      <c r="Q369" s="492"/>
      <c r="R369" s="492"/>
      <c r="S369" s="492"/>
      <c r="W369" s="229"/>
      <c r="X369" s="182"/>
    </row>
    <row r="370" spans="1:24" s="183" customFormat="1" ht="24.95" customHeight="1">
      <c r="A370" s="184"/>
      <c r="B370" s="182"/>
      <c r="C370" s="182"/>
      <c r="D370" s="204"/>
      <c r="E370" s="67"/>
      <c r="F370" s="65"/>
      <c r="G370" s="209" t="str">
        <f t="shared" si="7"/>
        <v>-</v>
      </c>
      <c r="H370" s="182"/>
      <c r="I370" s="182"/>
      <c r="J370" s="65"/>
      <c r="K370" s="182"/>
      <c r="L370" s="182"/>
      <c r="M370" s="182"/>
      <c r="N370" s="182"/>
      <c r="O370" s="182"/>
      <c r="P370" s="182"/>
      <c r="Q370" s="492"/>
      <c r="R370" s="492"/>
      <c r="S370" s="492"/>
      <c r="W370" s="229"/>
      <c r="X370" s="182"/>
    </row>
    <row r="371" spans="1:24" s="183" customFormat="1" ht="24.95" customHeight="1">
      <c r="A371" s="184"/>
      <c r="B371" s="182"/>
      <c r="C371" s="182"/>
      <c r="D371" s="204"/>
      <c r="E371" s="67"/>
      <c r="F371" s="65"/>
      <c r="G371" s="209" t="str">
        <f t="shared" si="7"/>
        <v>-</v>
      </c>
      <c r="H371" s="182"/>
      <c r="I371" s="182"/>
      <c r="J371" s="65"/>
      <c r="K371" s="182"/>
      <c r="L371" s="182"/>
      <c r="M371" s="182"/>
      <c r="N371" s="182"/>
      <c r="O371" s="182"/>
      <c r="P371" s="182"/>
      <c r="Q371" s="492"/>
      <c r="R371" s="492"/>
      <c r="S371" s="492"/>
      <c r="W371" s="229"/>
      <c r="X371" s="182"/>
    </row>
    <row r="372" spans="1:24" s="183" customFormat="1" ht="24.95" customHeight="1">
      <c r="A372" s="184"/>
      <c r="B372" s="182"/>
      <c r="C372" s="182"/>
      <c r="D372" s="204"/>
      <c r="E372" s="67"/>
      <c r="F372" s="65"/>
      <c r="G372" s="209" t="str">
        <f t="shared" si="7"/>
        <v>-</v>
      </c>
      <c r="H372" s="182"/>
      <c r="I372" s="182"/>
      <c r="J372" s="65"/>
      <c r="K372" s="182"/>
      <c r="L372" s="182"/>
      <c r="M372" s="182"/>
      <c r="N372" s="182"/>
      <c r="O372" s="182"/>
      <c r="P372" s="182"/>
      <c r="Q372" s="492"/>
      <c r="R372" s="492"/>
      <c r="S372" s="492"/>
      <c r="W372" s="229"/>
      <c r="X372" s="182"/>
    </row>
    <row r="373" spans="1:24" s="183" customFormat="1" ht="24.95" customHeight="1">
      <c r="A373" s="184"/>
      <c r="B373" s="182"/>
      <c r="C373" s="182"/>
      <c r="D373" s="204"/>
      <c r="E373" s="67"/>
      <c r="F373" s="65"/>
      <c r="G373" s="209" t="str">
        <f t="shared" si="7"/>
        <v>-</v>
      </c>
      <c r="H373" s="182"/>
      <c r="I373" s="182"/>
      <c r="J373" s="65"/>
      <c r="K373" s="182"/>
      <c r="L373" s="182"/>
      <c r="M373" s="182"/>
      <c r="N373" s="182"/>
      <c r="O373" s="182"/>
      <c r="P373" s="182"/>
      <c r="Q373" s="492"/>
      <c r="R373" s="492"/>
      <c r="S373" s="492"/>
      <c r="W373" s="229"/>
      <c r="X373" s="182"/>
    </row>
    <row r="374" spans="1:24" s="183" customFormat="1" ht="24.95" customHeight="1">
      <c r="A374" s="184"/>
      <c r="B374" s="182"/>
      <c r="C374" s="182"/>
      <c r="D374" s="204"/>
      <c r="E374" s="67"/>
      <c r="F374" s="65"/>
      <c r="G374" s="209" t="str">
        <f t="shared" si="7"/>
        <v>-</v>
      </c>
      <c r="H374" s="182"/>
      <c r="I374" s="182"/>
      <c r="J374" s="65"/>
      <c r="K374" s="182"/>
      <c r="L374" s="182"/>
      <c r="M374" s="182"/>
      <c r="N374" s="182"/>
      <c r="O374" s="182"/>
      <c r="P374" s="182"/>
      <c r="Q374" s="492"/>
      <c r="R374" s="492"/>
      <c r="S374" s="492"/>
      <c r="W374" s="229"/>
      <c r="X374" s="182"/>
    </row>
    <row r="375" spans="1:24" s="183" customFormat="1" ht="24.95" customHeight="1">
      <c r="A375" s="184"/>
      <c r="B375" s="182"/>
      <c r="C375" s="182"/>
      <c r="D375" s="204"/>
      <c r="E375" s="67"/>
      <c r="F375" s="65"/>
      <c r="G375" s="209" t="str">
        <f t="shared" si="7"/>
        <v>-</v>
      </c>
      <c r="H375" s="182"/>
      <c r="I375" s="182"/>
      <c r="J375" s="65"/>
      <c r="K375" s="182"/>
      <c r="L375" s="182"/>
      <c r="M375" s="182"/>
      <c r="N375" s="182"/>
      <c r="O375" s="182"/>
      <c r="P375" s="182"/>
      <c r="Q375" s="492"/>
      <c r="R375" s="492"/>
      <c r="S375" s="492"/>
      <c r="W375" s="229"/>
      <c r="X375" s="182"/>
    </row>
    <row r="376" spans="1:24" s="183" customFormat="1" ht="24.95" customHeight="1">
      <c r="A376" s="184"/>
      <c r="B376" s="182"/>
      <c r="C376" s="182"/>
      <c r="D376" s="204"/>
      <c r="E376" s="67"/>
      <c r="F376" s="65"/>
      <c r="G376" s="209" t="str">
        <f t="shared" si="7"/>
        <v>-</v>
      </c>
      <c r="H376" s="182"/>
      <c r="I376" s="182"/>
      <c r="J376" s="65"/>
      <c r="K376" s="182"/>
      <c r="L376" s="182"/>
      <c r="M376" s="182"/>
      <c r="N376" s="182"/>
      <c r="O376" s="182"/>
      <c r="P376" s="182"/>
      <c r="Q376" s="492"/>
      <c r="R376" s="492"/>
      <c r="S376" s="492"/>
      <c r="W376" s="229"/>
      <c r="X376" s="182"/>
    </row>
    <row r="377" spans="1:24" s="183" customFormat="1" ht="24.95" customHeight="1">
      <c r="A377" s="184"/>
      <c r="B377" s="182"/>
      <c r="C377" s="182"/>
      <c r="D377" s="204"/>
      <c r="E377" s="67"/>
      <c r="F377" s="65"/>
      <c r="G377" s="209" t="str">
        <f t="shared" si="7"/>
        <v>-</v>
      </c>
      <c r="H377" s="182"/>
      <c r="I377" s="182"/>
      <c r="J377" s="65"/>
      <c r="K377" s="182"/>
      <c r="L377" s="182"/>
      <c r="M377" s="182"/>
      <c r="N377" s="182"/>
      <c r="O377" s="182"/>
      <c r="P377" s="182"/>
      <c r="Q377" s="492"/>
      <c r="R377" s="492"/>
      <c r="S377" s="492"/>
      <c r="W377" s="229"/>
      <c r="X377" s="182"/>
    </row>
    <row r="378" spans="1:24" s="183" customFormat="1" ht="24.95" customHeight="1">
      <c r="A378" s="184"/>
      <c r="B378" s="182"/>
      <c r="C378" s="182"/>
      <c r="D378" s="204"/>
      <c r="E378" s="67"/>
      <c r="F378" s="65"/>
      <c r="G378" s="209" t="str">
        <f t="shared" si="7"/>
        <v>-</v>
      </c>
      <c r="H378" s="182"/>
      <c r="I378" s="182"/>
      <c r="J378" s="65"/>
      <c r="K378" s="182"/>
      <c r="L378" s="182"/>
      <c r="M378" s="182"/>
      <c r="N378" s="182"/>
      <c r="O378" s="182"/>
      <c r="P378" s="182"/>
      <c r="Q378" s="492"/>
      <c r="R378" s="492"/>
      <c r="S378" s="492"/>
      <c r="W378" s="229"/>
      <c r="X378" s="182"/>
    </row>
    <row r="379" spans="1:24" s="183" customFormat="1" ht="24.95" customHeight="1">
      <c r="A379" s="184"/>
      <c r="B379" s="182"/>
      <c r="C379" s="182"/>
      <c r="D379" s="204"/>
      <c r="E379" s="67"/>
      <c r="F379" s="65"/>
      <c r="G379" s="209" t="str">
        <f t="shared" si="7"/>
        <v>-</v>
      </c>
      <c r="H379" s="182"/>
      <c r="I379" s="182"/>
      <c r="J379" s="65"/>
      <c r="K379" s="182"/>
      <c r="L379" s="182"/>
      <c r="M379" s="182"/>
      <c r="N379" s="182"/>
      <c r="O379" s="182"/>
      <c r="P379" s="182"/>
      <c r="Q379" s="492"/>
      <c r="R379" s="492"/>
      <c r="S379" s="492"/>
      <c r="W379" s="229"/>
      <c r="X379" s="182"/>
    </row>
    <row r="380" spans="1:24" s="183" customFormat="1" ht="24.95" customHeight="1">
      <c r="A380" s="184"/>
      <c r="B380" s="182"/>
      <c r="C380" s="182"/>
      <c r="D380" s="204"/>
      <c r="E380" s="67"/>
      <c r="F380" s="65"/>
      <c r="G380" s="209" t="str">
        <f t="shared" si="7"/>
        <v>-</v>
      </c>
      <c r="H380" s="182"/>
      <c r="I380" s="182"/>
      <c r="J380" s="65"/>
      <c r="K380" s="182"/>
      <c r="L380" s="182"/>
      <c r="M380" s="182"/>
      <c r="N380" s="182"/>
      <c r="O380" s="182"/>
      <c r="P380" s="182"/>
      <c r="Q380" s="492"/>
      <c r="R380" s="492"/>
      <c r="S380" s="492"/>
      <c r="W380" s="229"/>
      <c r="X380" s="182"/>
    </row>
    <row r="381" spans="1:24" s="183" customFormat="1" ht="24.95" customHeight="1">
      <c r="A381" s="184"/>
      <c r="B381" s="182"/>
      <c r="C381" s="182"/>
      <c r="D381" s="204"/>
      <c r="E381" s="67"/>
      <c r="F381" s="65"/>
      <c r="G381" s="209" t="str">
        <f t="shared" si="7"/>
        <v>-</v>
      </c>
      <c r="H381" s="182"/>
      <c r="I381" s="182"/>
      <c r="J381" s="65"/>
      <c r="K381" s="182"/>
      <c r="L381" s="182"/>
      <c r="M381" s="182"/>
      <c r="N381" s="182"/>
      <c r="O381" s="182"/>
      <c r="P381" s="182"/>
      <c r="Q381" s="492"/>
      <c r="R381" s="492"/>
      <c r="S381" s="492"/>
      <c r="W381" s="229"/>
      <c r="X381" s="182"/>
    </row>
    <row r="382" spans="1:24" s="183" customFormat="1" ht="24.95" customHeight="1">
      <c r="A382" s="184"/>
      <c r="B382" s="182"/>
      <c r="C382" s="182"/>
      <c r="D382" s="204"/>
      <c r="E382" s="67"/>
      <c r="F382" s="65"/>
      <c r="G382" s="209" t="str">
        <f t="shared" si="7"/>
        <v>-</v>
      </c>
      <c r="H382" s="182"/>
      <c r="I382" s="182"/>
      <c r="J382" s="65"/>
      <c r="K382" s="182"/>
      <c r="L382" s="182"/>
      <c r="M382" s="182"/>
      <c r="N382" s="182"/>
      <c r="O382" s="182"/>
      <c r="P382" s="182"/>
      <c r="Q382" s="492"/>
      <c r="R382" s="492"/>
      <c r="S382" s="492"/>
      <c r="W382" s="229"/>
      <c r="X382" s="182"/>
    </row>
    <row r="383" spans="1:24" s="183" customFormat="1" ht="24.95" customHeight="1">
      <c r="A383" s="184"/>
      <c r="B383" s="182"/>
      <c r="C383" s="182"/>
      <c r="D383" s="204"/>
      <c r="E383" s="67"/>
      <c r="F383" s="65"/>
      <c r="G383" s="209" t="str">
        <f t="shared" si="7"/>
        <v>-</v>
      </c>
      <c r="H383" s="182"/>
      <c r="I383" s="182"/>
      <c r="J383" s="65"/>
      <c r="K383" s="182"/>
      <c r="L383" s="182"/>
      <c r="M383" s="182"/>
      <c r="N383" s="182"/>
      <c r="O383" s="182"/>
      <c r="P383" s="182"/>
      <c r="Q383" s="492"/>
      <c r="R383" s="492"/>
      <c r="S383" s="492"/>
      <c r="W383" s="229"/>
      <c r="X383" s="182"/>
    </row>
    <row r="384" spans="1:24" s="183" customFormat="1" ht="24.95" customHeight="1">
      <c r="A384" s="184"/>
      <c r="B384" s="182"/>
      <c r="C384" s="182"/>
      <c r="D384" s="204"/>
      <c r="E384" s="67"/>
      <c r="F384" s="65"/>
      <c r="G384" s="209" t="str">
        <f t="shared" si="7"/>
        <v>-</v>
      </c>
      <c r="H384" s="182"/>
      <c r="I384" s="182"/>
      <c r="J384" s="65"/>
      <c r="K384" s="182"/>
      <c r="L384" s="182"/>
      <c r="M384" s="182"/>
      <c r="N384" s="182"/>
      <c r="O384" s="182"/>
      <c r="P384" s="182"/>
      <c r="Q384" s="492"/>
      <c r="R384" s="492"/>
      <c r="S384" s="492"/>
      <c r="W384" s="229"/>
      <c r="X384" s="182"/>
    </row>
    <row r="385" spans="1:24" s="183" customFormat="1" ht="24.95" customHeight="1">
      <c r="A385" s="184"/>
      <c r="B385" s="182"/>
      <c r="C385" s="182"/>
      <c r="D385" s="204"/>
      <c r="E385" s="67"/>
      <c r="F385" s="65"/>
      <c r="G385" s="209" t="str">
        <f t="shared" si="7"/>
        <v>-</v>
      </c>
      <c r="H385" s="182"/>
      <c r="I385" s="182"/>
      <c r="J385" s="65"/>
      <c r="K385" s="182"/>
      <c r="L385" s="182"/>
      <c r="M385" s="182"/>
      <c r="N385" s="182"/>
      <c r="O385" s="182"/>
      <c r="P385" s="182"/>
      <c r="Q385" s="492"/>
      <c r="R385" s="492"/>
      <c r="S385" s="492"/>
      <c r="W385" s="229"/>
      <c r="X385" s="182"/>
    </row>
    <row r="386" spans="1:24" s="183" customFormat="1" ht="24.95" customHeight="1">
      <c r="A386" s="184"/>
      <c r="B386" s="182"/>
      <c r="C386" s="182"/>
      <c r="D386" s="204"/>
      <c r="E386" s="67"/>
      <c r="F386" s="65"/>
      <c r="G386" s="209" t="str">
        <f t="shared" si="7"/>
        <v>-</v>
      </c>
      <c r="H386" s="182"/>
      <c r="I386" s="182"/>
      <c r="J386" s="65"/>
      <c r="K386" s="182"/>
      <c r="L386" s="182"/>
      <c r="M386" s="182"/>
      <c r="N386" s="182"/>
      <c r="O386" s="182"/>
      <c r="P386" s="182"/>
      <c r="Q386" s="492"/>
      <c r="R386" s="492"/>
      <c r="S386" s="492"/>
      <c r="W386" s="229"/>
      <c r="X386" s="182"/>
    </row>
    <row r="387" spans="1:24" s="183" customFormat="1" ht="24.95" customHeight="1">
      <c r="A387" s="184"/>
      <c r="B387" s="182"/>
      <c r="C387" s="182"/>
      <c r="D387" s="204"/>
      <c r="E387" s="67"/>
      <c r="F387" s="65"/>
      <c r="G387" s="209" t="str">
        <f t="shared" si="7"/>
        <v>-</v>
      </c>
      <c r="H387" s="182"/>
      <c r="I387" s="182"/>
      <c r="J387" s="65"/>
      <c r="K387" s="182"/>
      <c r="L387" s="182"/>
      <c r="M387" s="182"/>
      <c r="N387" s="182"/>
      <c r="O387" s="182"/>
      <c r="P387" s="182"/>
      <c r="Q387" s="492"/>
      <c r="R387" s="492"/>
      <c r="S387" s="492"/>
      <c r="W387" s="229"/>
      <c r="X387" s="182"/>
    </row>
    <row r="388" spans="1:24" s="183" customFormat="1" ht="24.95" customHeight="1">
      <c r="A388" s="184"/>
      <c r="B388" s="182"/>
      <c r="C388" s="182"/>
      <c r="D388" s="204"/>
      <c r="E388" s="67"/>
      <c r="F388" s="65"/>
      <c r="G388" s="209" t="str">
        <f t="shared" si="7"/>
        <v>-</v>
      </c>
      <c r="H388" s="182"/>
      <c r="I388" s="182"/>
      <c r="J388" s="65"/>
      <c r="K388" s="182"/>
      <c r="L388" s="182"/>
      <c r="M388" s="182"/>
      <c r="N388" s="182"/>
      <c r="O388" s="182"/>
      <c r="P388" s="182"/>
      <c r="Q388" s="492"/>
      <c r="R388" s="492"/>
      <c r="S388" s="492"/>
      <c r="W388" s="229"/>
      <c r="X388" s="182"/>
    </row>
    <row r="389" spans="1:24" s="183" customFormat="1" ht="24.95" customHeight="1">
      <c r="A389" s="184"/>
      <c r="B389" s="182"/>
      <c r="C389" s="182"/>
      <c r="D389" s="204"/>
      <c r="E389" s="67"/>
      <c r="F389" s="65"/>
      <c r="G389" s="209" t="str">
        <f t="shared" si="7"/>
        <v>-</v>
      </c>
      <c r="H389" s="182"/>
      <c r="I389" s="182"/>
      <c r="J389" s="65"/>
      <c r="K389" s="182"/>
      <c r="L389" s="182"/>
      <c r="M389" s="182"/>
      <c r="N389" s="182"/>
      <c r="O389" s="182"/>
      <c r="P389" s="182"/>
      <c r="Q389" s="492"/>
      <c r="R389" s="492"/>
      <c r="S389" s="492"/>
      <c r="W389" s="229"/>
      <c r="X389" s="182"/>
    </row>
    <row r="390" spans="1:24" s="183" customFormat="1" ht="24.95" customHeight="1">
      <c r="A390" s="184"/>
      <c r="B390" s="182"/>
      <c r="C390" s="182"/>
      <c r="D390" s="204"/>
      <c r="E390" s="67"/>
      <c r="F390" s="65"/>
      <c r="G390" s="209" t="str">
        <f t="shared" si="7"/>
        <v>-</v>
      </c>
      <c r="H390" s="182"/>
      <c r="I390" s="182"/>
      <c r="J390" s="65"/>
      <c r="K390" s="182"/>
      <c r="L390" s="182"/>
      <c r="M390" s="182"/>
      <c r="N390" s="182"/>
      <c r="O390" s="182"/>
      <c r="P390" s="182"/>
      <c r="Q390" s="492"/>
      <c r="R390" s="492"/>
      <c r="S390" s="492"/>
      <c r="W390" s="229"/>
      <c r="X390" s="182"/>
    </row>
    <row r="391" spans="1:24" s="183" customFormat="1" ht="24.95" customHeight="1">
      <c r="A391" s="184"/>
      <c r="B391" s="182"/>
      <c r="C391" s="182"/>
      <c r="D391" s="204"/>
      <c r="E391" s="67"/>
      <c r="F391" s="65"/>
      <c r="G391" s="209" t="str">
        <f t="shared" si="7"/>
        <v>-</v>
      </c>
      <c r="H391" s="182"/>
      <c r="I391" s="182"/>
      <c r="J391" s="65"/>
      <c r="K391" s="182"/>
      <c r="L391" s="182"/>
      <c r="M391" s="182"/>
      <c r="N391" s="182"/>
      <c r="O391" s="182"/>
      <c r="P391" s="182"/>
      <c r="Q391" s="492"/>
      <c r="R391" s="492"/>
      <c r="S391" s="492"/>
      <c r="W391" s="229"/>
      <c r="X391" s="182"/>
    </row>
    <row r="392" spans="1:24" s="183" customFormat="1" ht="24.95" customHeight="1">
      <c r="A392" s="184"/>
      <c r="B392" s="182"/>
      <c r="C392" s="182"/>
      <c r="D392" s="204"/>
      <c r="E392" s="67"/>
      <c r="F392" s="65"/>
      <c r="G392" s="209" t="str">
        <f t="shared" si="7"/>
        <v>-</v>
      </c>
      <c r="H392" s="182"/>
      <c r="I392" s="182"/>
      <c r="J392" s="65"/>
      <c r="K392" s="182"/>
      <c r="L392" s="182"/>
      <c r="M392" s="182"/>
      <c r="N392" s="182"/>
      <c r="O392" s="182"/>
      <c r="P392" s="182"/>
      <c r="Q392" s="492"/>
      <c r="R392" s="492"/>
      <c r="S392" s="492"/>
      <c r="W392" s="229"/>
      <c r="X392" s="182"/>
    </row>
    <row r="393" spans="1:24" s="183" customFormat="1" ht="24.95" customHeight="1">
      <c r="A393" s="184"/>
      <c r="B393" s="182"/>
      <c r="C393" s="182"/>
      <c r="D393" s="204"/>
      <c r="E393" s="67"/>
      <c r="F393" s="65"/>
      <c r="G393" s="209" t="str">
        <f t="shared" si="7"/>
        <v>-</v>
      </c>
      <c r="H393" s="182"/>
      <c r="I393" s="182"/>
      <c r="J393" s="65"/>
      <c r="K393" s="182"/>
      <c r="L393" s="182"/>
      <c r="M393" s="182"/>
      <c r="N393" s="182"/>
      <c r="O393" s="182"/>
      <c r="P393" s="182"/>
      <c r="Q393" s="492"/>
      <c r="R393" s="492"/>
      <c r="S393" s="492"/>
      <c r="W393" s="229"/>
      <c r="X393" s="182"/>
    </row>
    <row r="394" spans="1:24" s="183" customFormat="1" ht="24.95" customHeight="1">
      <c r="A394" s="184"/>
      <c r="B394" s="182"/>
      <c r="C394" s="182"/>
      <c r="D394" s="204"/>
      <c r="E394" s="67"/>
      <c r="F394" s="65"/>
      <c r="G394" s="209" t="str">
        <f t="shared" si="7"/>
        <v>-</v>
      </c>
      <c r="H394" s="182"/>
      <c r="I394" s="182"/>
      <c r="J394" s="65"/>
      <c r="K394" s="182"/>
      <c r="L394" s="182"/>
      <c r="M394" s="182"/>
      <c r="N394" s="182"/>
      <c r="O394" s="182"/>
      <c r="P394" s="182"/>
      <c r="Q394" s="492"/>
      <c r="R394" s="492"/>
      <c r="S394" s="492"/>
      <c r="W394" s="229"/>
      <c r="X394" s="182"/>
    </row>
    <row r="395" spans="1:24" s="183" customFormat="1" ht="24.95" customHeight="1">
      <c r="A395" s="184"/>
      <c r="B395" s="182"/>
      <c r="C395" s="182"/>
      <c r="D395" s="204"/>
      <c r="E395" s="67"/>
      <c r="F395" s="65"/>
      <c r="G395" s="209" t="str">
        <f t="shared" si="7"/>
        <v>-</v>
      </c>
      <c r="H395" s="182"/>
      <c r="I395" s="182"/>
      <c r="J395" s="65"/>
      <c r="K395" s="182"/>
      <c r="L395" s="182"/>
      <c r="M395" s="182"/>
      <c r="N395" s="182"/>
      <c r="O395" s="182"/>
      <c r="P395" s="182"/>
      <c r="Q395" s="492"/>
      <c r="R395" s="492"/>
      <c r="S395" s="492"/>
      <c r="W395" s="229"/>
      <c r="X395" s="182"/>
    </row>
    <row r="396" spans="1:24" s="183" customFormat="1" ht="24.95" customHeight="1">
      <c r="A396" s="184"/>
      <c r="B396" s="182"/>
      <c r="C396" s="182"/>
      <c r="D396" s="204"/>
      <c r="E396" s="67"/>
      <c r="F396" s="65"/>
      <c r="G396" s="209" t="str">
        <f t="shared" si="7"/>
        <v>-</v>
      </c>
      <c r="H396" s="182"/>
      <c r="I396" s="182"/>
      <c r="J396" s="65"/>
      <c r="K396" s="182"/>
      <c r="L396" s="182"/>
      <c r="M396" s="182"/>
      <c r="N396" s="182"/>
      <c r="O396" s="182"/>
      <c r="P396" s="182"/>
      <c r="Q396" s="492"/>
      <c r="R396" s="492"/>
      <c r="S396" s="492"/>
      <c r="W396" s="229"/>
      <c r="X396" s="182"/>
    </row>
    <row r="397" spans="1:24" s="183" customFormat="1" ht="24.95" customHeight="1">
      <c r="A397" s="184"/>
      <c r="B397" s="182"/>
      <c r="C397" s="182"/>
      <c r="D397" s="204"/>
      <c r="E397" s="67"/>
      <c r="F397" s="65"/>
      <c r="G397" s="209" t="str">
        <f t="shared" si="7"/>
        <v>-</v>
      </c>
      <c r="H397" s="182"/>
      <c r="I397" s="182"/>
      <c r="J397" s="65"/>
      <c r="K397" s="182"/>
      <c r="L397" s="182"/>
      <c r="M397" s="182"/>
      <c r="N397" s="182"/>
      <c r="O397" s="182"/>
      <c r="P397" s="182"/>
      <c r="Q397" s="492"/>
      <c r="R397" s="492"/>
      <c r="S397" s="492"/>
      <c r="W397" s="229"/>
      <c r="X397" s="182"/>
    </row>
    <row r="398" spans="1:24" s="183" customFormat="1" ht="24.95" customHeight="1">
      <c r="A398" s="184"/>
      <c r="B398" s="182"/>
      <c r="C398" s="182"/>
      <c r="D398" s="204"/>
      <c r="E398" s="67"/>
      <c r="F398" s="65"/>
      <c r="G398" s="209" t="str">
        <f t="shared" si="7"/>
        <v>-</v>
      </c>
      <c r="H398" s="182"/>
      <c r="I398" s="182"/>
      <c r="J398" s="65"/>
      <c r="K398" s="182"/>
      <c r="L398" s="182"/>
      <c r="M398" s="182"/>
      <c r="N398" s="182"/>
      <c r="O398" s="182"/>
      <c r="P398" s="182"/>
      <c r="Q398" s="492"/>
      <c r="R398" s="492"/>
      <c r="S398" s="492"/>
      <c r="W398" s="229"/>
      <c r="X398" s="182"/>
    </row>
    <row r="399" spans="1:24" s="183" customFormat="1" ht="24.95" customHeight="1">
      <c r="A399" s="184"/>
      <c r="B399" s="182"/>
      <c r="C399" s="182"/>
      <c r="D399" s="204"/>
      <c r="E399" s="67"/>
      <c r="F399" s="65"/>
      <c r="G399" s="209" t="str">
        <f t="shared" si="7"/>
        <v>-</v>
      </c>
      <c r="H399" s="182"/>
      <c r="I399" s="182"/>
      <c r="J399" s="65"/>
      <c r="K399" s="182"/>
      <c r="L399" s="182"/>
      <c r="M399" s="182"/>
      <c r="N399" s="182"/>
      <c r="O399" s="182"/>
      <c r="P399" s="182"/>
      <c r="Q399" s="492"/>
      <c r="R399" s="492"/>
      <c r="S399" s="492"/>
      <c r="W399" s="229"/>
      <c r="X399" s="182"/>
    </row>
    <row r="400" spans="1:24" s="183" customFormat="1" ht="24.95" customHeight="1">
      <c r="A400" s="184"/>
      <c r="B400" s="182"/>
      <c r="C400" s="182"/>
      <c r="D400" s="204"/>
      <c r="E400" s="67"/>
      <c r="F400" s="65"/>
      <c r="G400" s="209" t="str">
        <f t="shared" si="7"/>
        <v>-</v>
      </c>
      <c r="H400" s="182"/>
      <c r="I400" s="182"/>
      <c r="J400" s="65"/>
      <c r="K400" s="182"/>
      <c r="L400" s="182"/>
      <c r="M400" s="182"/>
      <c r="N400" s="182"/>
      <c r="O400" s="182"/>
      <c r="P400" s="182"/>
      <c r="Q400" s="492"/>
      <c r="R400" s="492"/>
      <c r="S400" s="492"/>
      <c r="W400" s="229"/>
      <c r="X400" s="182"/>
    </row>
    <row r="401" spans="1:24" s="183" customFormat="1" ht="24.95" customHeight="1">
      <c r="A401" s="184"/>
      <c r="B401" s="182"/>
      <c r="C401" s="182"/>
      <c r="D401" s="204"/>
      <c r="E401" s="67"/>
      <c r="F401" s="65"/>
      <c r="G401" s="209" t="str">
        <f t="shared" si="7"/>
        <v>-</v>
      </c>
      <c r="H401" s="182"/>
      <c r="I401" s="182"/>
      <c r="J401" s="65"/>
      <c r="K401" s="182"/>
      <c r="L401" s="182"/>
      <c r="M401" s="182"/>
      <c r="N401" s="182"/>
      <c r="O401" s="182"/>
      <c r="P401" s="182"/>
      <c r="Q401" s="492"/>
      <c r="R401" s="492"/>
      <c r="S401" s="492"/>
      <c r="W401" s="229"/>
      <c r="X401" s="182"/>
    </row>
    <row r="402" spans="1:24" s="183" customFormat="1" ht="24.95" customHeight="1">
      <c r="A402" s="184"/>
      <c r="B402" s="182"/>
      <c r="C402" s="182"/>
      <c r="D402" s="204"/>
      <c r="E402" s="67"/>
      <c r="F402" s="65"/>
      <c r="G402" s="209" t="str">
        <f t="shared" si="7"/>
        <v>-</v>
      </c>
      <c r="H402" s="182"/>
      <c r="I402" s="182"/>
      <c r="J402" s="65"/>
      <c r="K402" s="182"/>
      <c r="L402" s="182"/>
      <c r="M402" s="182"/>
      <c r="N402" s="182"/>
      <c r="O402" s="182"/>
      <c r="P402" s="182"/>
      <c r="Q402" s="492"/>
      <c r="R402" s="492"/>
      <c r="S402" s="492"/>
      <c r="W402" s="229"/>
      <c r="X402" s="182"/>
    </row>
    <row r="403" spans="1:24" s="183" customFormat="1" ht="24.95" customHeight="1">
      <c r="A403" s="184"/>
      <c r="B403" s="182"/>
      <c r="C403" s="182"/>
      <c r="D403" s="204"/>
      <c r="E403" s="67"/>
      <c r="F403" s="65"/>
      <c r="G403" s="209" t="str">
        <f t="shared" si="7"/>
        <v>-</v>
      </c>
      <c r="H403" s="182"/>
      <c r="I403" s="182"/>
      <c r="J403" s="65"/>
      <c r="K403" s="182"/>
      <c r="L403" s="182"/>
      <c r="M403" s="182"/>
      <c r="N403" s="182"/>
      <c r="O403" s="182"/>
      <c r="P403" s="182"/>
      <c r="Q403" s="492"/>
      <c r="R403" s="492"/>
      <c r="S403" s="492"/>
      <c r="W403" s="229"/>
      <c r="X403" s="182"/>
    </row>
    <row r="404" spans="1:24" s="183" customFormat="1" ht="24.95" customHeight="1">
      <c r="A404" s="184"/>
      <c r="B404" s="182"/>
      <c r="C404" s="182"/>
      <c r="D404" s="204"/>
      <c r="E404" s="67"/>
      <c r="F404" s="65"/>
      <c r="G404" s="209" t="str">
        <f t="shared" si="7"/>
        <v>-</v>
      </c>
      <c r="H404" s="182"/>
      <c r="I404" s="182"/>
      <c r="J404" s="65"/>
      <c r="K404" s="182"/>
      <c r="L404" s="182"/>
      <c r="M404" s="182"/>
      <c r="N404" s="182"/>
      <c r="O404" s="182"/>
      <c r="P404" s="182"/>
      <c r="Q404" s="492"/>
      <c r="R404" s="492"/>
      <c r="S404" s="492"/>
      <c r="W404" s="229"/>
      <c r="X404" s="182"/>
    </row>
    <row r="405" spans="1:24" s="183" customFormat="1" ht="24.95" customHeight="1">
      <c r="A405" s="184"/>
      <c r="B405" s="182"/>
      <c r="C405" s="182"/>
      <c r="D405" s="204"/>
      <c r="E405" s="67"/>
      <c r="F405" s="65"/>
      <c r="G405" s="209" t="str">
        <f t="shared" si="7"/>
        <v>-</v>
      </c>
      <c r="H405" s="182"/>
      <c r="I405" s="182"/>
      <c r="J405" s="65"/>
      <c r="K405" s="182"/>
      <c r="L405" s="182"/>
      <c r="M405" s="182"/>
      <c r="N405" s="182"/>
      <c r="O405" s="182"/>
      <c r="P405" s="182"/>
      <c r="Q405" s="492"/>
      <c r="R405" s="492"/>
      <c r="S405" s="492"/>
      <c r="W405" s="229"/>
      <c r="X405" s="182"/>
    </row>
    <row r="406" spans="1:24" s="183" customFormat="1" ht="24.95" customHeight="1">
      <c r="A406" s="184"/>
      <c r="B406" s="182"/>
      <c r="C406" s="182"/>
      <c r="D406" s="204"/>
      <c r="E406" s="67"/>
      <c r="F406" s="65"/>
      <c r="G406" s="209" t="str">
        <f t="shared" si="7"/>
        <v>-</v>
      </c>
      <c r="H406" s="182"/>
      <c r="I406" s="182"/>
      <c r="J406" s="65"/>
      <c r="K406" s="182"/>
      <c r="L406" s="182"/>
      <c r="M406" s="182"/>
      <c r="N406" s="182"/>
      <c r="O406" s="182"/>
      <c r="P406" s="182"/>
      <c r="Q406" s="492"/>
      <c r="R406" s="492"/>
      <c r="S406" s="492"/>
      <c r="W406" s="229"/>
      <c r="X406" s="182"/>
    </row>
    <row r="407" spans="1:24" s="183" customFormat="1" ht="24.95" customHeight="1">
      <c r="A407" s="184"/>
      <c r="B407" s="182"/>
      <c r="C407" s="182"/>
      <c r="D407" s="204"/>
      <c r="E407" s="67"/>
      <c r="F407" s="65"/>
      <c r="G407" s="209" t="str">
        <f t="shared" si="7"/>
        <v>-</v>
      </c>
      <c r="H407" s="182"/>
      <c r="I407" s="182"/>
      <c r="J407" s="65"/>
      <c r="K407" s="182"/>
      <c r="L407" s="182"/>
      <c r="M407" s="182"/>
      <c r="N407" s="182"/>
      <c r="O407" s="182"/>
      <c r="P407" s="182"/>
      <c r="Q407" s="492"/>
      <c r="R407" s="492"/>
      <c r="S407" s="492"/>
      <c r="W407" s="229"/>
      <c r="X407" s="182"/>
    </row>
    <row r="408" spans="1:24" s="183" customFormat="1" ht="24.95" customHeight="1">
      <c r="A408" s="184"/>
      <c r="B408" s="182"/>
      <c r="C408" s="182"/>
      <c r="D408" s="204"/>
      <c r="E408" s="67"/>
      <c r="F408" s="65"/>
      <c r="G408" s="209" t="str">
        <f t="shared" si="7"/>
        <v>-</v>
      </c>
      <c r="H408" s="182"/>
      <c r="I408" s="182"/>
      <c r="J408" s="65"/>
      <c r="K408" s="182"/>
      <c r="L408" s="182"/>
      <c r="M408" s="182"/>
      <c r="N408" s="182"/>
      <c r="O408" s="182"/>
      <c r="P408" s="182"/>
      <c r="Q408" s="492"/>
      <c r="R408" s="492"/>
      <c r="S408" s="492"/>
      <c r="W408" s="229"/>
      <c r="X408" s="182"/>
    </row>
    <row r="409" spans="1:24" s="183" customFormat="1" ht="24.95" customHeight="1">
      <c r="A409" s="184"/>
      <c r="B409" s="182"/>
      <c r="C409" s="182"/>
      <c r="D409" s="204"/>
      <c r="E409" s="67"/>
      <c r="F409" s="65"/>
      <c r="G409" s="209" t="str">
        <f t="shared" si="7"/>
        <v>-</v>
      </c>
      <c r="H409" s="182"/>
      <c r="I409" s="182"/>
      <c r="J409" s="65"/>
      <c r="K409" s="182"/>
      <c r="L409" s="182"/>
      <c r="M409" s="182"/>
      <c r="N409" s="182"/>
      <c r="O409" s="182"/>
      <c r="P409" s="182"/>
      <c r="Q409" s="492"/>
      <c r="R409" s="492"/>
      <c r="S409" s="492"/>
      <c r="W409" s="229"/>
      <c r="X409" s="182"/>
    </row>
    <row r="410" spans="1:24" s="183" customFormat="1" ht="24.95" customHeight="1">
      <c r="A410" s="184"/>
      <c r="B410" s="182"/>
      <c r="C410" s="182"/>
      <c r="D410" s="204"/>
      <c r="E410" s="67"/>
      <c r="F410" s="65"/>
      <c r="G410" s="209" t="str">
        <f t="shared" si="7"/>
        <v>-</v>
      </c>
      <c r="H410" s="182"/>
      <c r="I410" s="182"/>
      <c r="J410" s="65"/>
      <c r="K410" s="182"/>
      <c r="L410" s="182"/>
      <c r="M410" s="182"/>
      <c r="N410" s="182"/>
      <c r="O410" s="182"/>
      <c r="P410" s="182"/>
      <c r="Q410" s="492"/>
      <c r="R410" s="492"/>
      <c r="S410" s="492"/>
      <c r="W410" s="229"/>
      <c r="X410" s="182"/>
    </row>
    <row r="411" spans="1:24" s="183" customFormat="1" ht="24.95" customHeight="1">
      <c r="A411" s="184"/>
      <c r="B411" s="182"/>
      <c r="C411" s="182"/>
      <c r="D411" s="204"/>
      <c r="E411" s="67"/>
      <c r="F411" s="65"/>
      <c r="G411" s="209" t="str">
        <f t="shared" si="7"/>
        <v>-</v>
      </c>
      <c r="H411" s="182"/>
      <c r="I411" s="182"/>
      <c r="J411" s="65"/>
      <c r="K411" s="182"/>
      <c r="L411" s="182"/>
      <c r="M411" s="182"/>
      <c r="N411" s="182"/>
      <c r="O411" s="182"/>
      <c r="P411" s="182"/>
      <c r="Q411" s="492"/>
      <c r="R411" s="492"/>
      <c r="S411" s="492"/>
      <c r="W411" s="229"/>
      <c r="X411" s="182"/>
    </row>
    <row r="412" spans="1:24" s="183" customFormat="1" ht="24.95" customHeight="1">
      <c r="A412" s="184"/>
      <c r="B412" s="182"/>
      <c r="C412" s="182"/>
      <c r="D412" s="204"/>
      <c r="E412" s="67"/>
      <c r="F412" s="65"/>
      <c r="G412" s="209" t="str">
        <f t="shared" si="7"/>
        <v>-</v>
      </c>
      <c r="H412" s="182"/>
      <c r="I412" s="182"/>
      <c r="J412" s="65"/>
      <c r="K412" s="182"/>
      <c r="L412" s="182"/>
      <c r="M412" s="182"/>
      <c r="N412" s="182"/>
      <c r="O412" s="182"/>
      <c r="P412" s="182"/>
      <c r="Q412" s="492"/>
      <c r="R412" s="492"/>
      <c r="S412" s="492"/>
      <c r="W412" s="229"/>
      <c r="X412" s="182"/>
    </row>
    <row r="413" spans="1:24" s="183" customFormat="1" ht="24.95" customHeight="1">
      <c r="A413" s="184"/>
      <c r="B413" s="182"/>
      <c r="C413" s="182"/>
      <c r="D413" s="204"/>
      <c r="E413" s="67"/>
      <c r="F413" s="65"/>
      <c r="G413" s="209" t="str">
        <f t="shared" si="7"/>
        <v>-</v>
      </c>
      <c r="H413" s="182"/>
      <c r="I413" s="182"/>
      <c r="J413" s="65"/>
      <c r="K413" s="182"/>
      <c r="L413" s="182"/>
      <c r="M413" s="182"/>
      <c r="N413" s="182"/>
      <c r="O413" s="182"/>
      <c r="P413" s="182"/>
      <c r="Q413" s="492"/>
      <c r="R413" s="492"/>
      <c r="S413" s="492"/>
      <c r="W413" s="229"/>
      <c r="X413" s="182"/>
    </row>
    <row r="414" spans="1:24" s="183" customFormat="1" ht="24.95" customHeight="1">
      <c r="A414" s="184"/>
      <c r="B414" s="182"/>
      <c r="C414" s="182"/>
      <c r="D414" s="204"/>
      <c r="E414" s="67"/>
      <c r="F414" s="65"/>
      <c r="G414" s="209" t="str">
        <f t="shared" si="7"/>
        <v>-</v>
      </c>
      <c r="H414" s="182"/>
      <c r="I414" s="182"/>
      <c r="J414" s="65"/>
      <c r="K414" s="182"/>
      <c r="L414" s="182"/>
      <c r="M414" s="182"/>
      <c r="N414" s="182"/>
      <c r="O414" s="182"/>
      <c r="P414" s="182"/>
      <c r="Q414" s="492"/>
      <c r="R414" s="492"/>
      <c r="S414" s="492"/>
      <c r="W414" s="229"/>
      <c r="X414" s="182"/>
    </row>
    <row r="415" spans="1:24" s="183" customFormat="1" ht="24.95" customHeight="1">
      <c r="A415" s="184"/>
      <c r="B415" s="182"/>
      <c r="C415" s="182"/>
      <c r="D415" s="204"/>
      <c r="E415" s="67"/>
      <c r="F415" s="65"/>
      <c r="G415" s="209" t="str">
        <f t="shared" si="7"/>
        <v>-</v>
      </c>
      <c r="H415" s="182"/>
      <c r="I415" s="182"/>
      <c r="J415" s="65"/>
      <c r="K415" s="182"/>
      <c r="L415" s="182"/>
      <c r="M415" s="182"/>
      <c r="N415" s="182"/>
      <c r="O415" s="182"/>
      <c r="P415" s="182"/>
      <c r="Q415" s="492"/>
      <c r="R415" s="492"/>
      <c r="S415" s="492"/>
      <c r="W415" s="229"/>
      <c r="X415" s="182"/>
    </row>
    <row r="416" spans="1:24" s="183" customFormat="1" ht="24.95" customHeight="1">
      <c r="A416" s="184"/>
      <c r="B416" s="182"/>
      <c r="C416" s="182"/>
      <c r="D416" s="204"/>
      <c r="E416" s="67"/>
      <c r="F416" s="65"/>
      <c r="G416" s="209" t="str">
        <f t="shared" si="7"/>
        <v>-</v>
      </c>
      <c r="H416" s="182"/>
      <c r="I416" s="182"/>
      <c r="J416" s="65"/>
      <c r="K416" s="182"/>
      <c r="L416" s="182"/>
      <c r="M416" s="182"/>
      <c r="N416" s="182"/>
      <c r="O416" s="182"/>
      <c r="P416" s="182"/>
      <c r="Q416" s="492"/>
      <c r="R416" s="492"/>
      <c r="S416" s="492"/>
      <c r="W416" s="229"/>
      <c r="X416" s="182"/>
    </row>
    <row r="417" spans="1:24" s="183" customFormat="1" ht="24.95" customHeight="1">
      <c r="A417" s="184"/>
      <c r="B417" s="182"/>
      <c r="C417" s="182"/>
      <c r="D417" s="204"/>
      <c r="E417" s="67"/>
      <c r="F417" s="65"/>
      <c r="G417" s="209" t="str">
        <f t="shared" si="7"/>
        <v>-</v>
      </c>
      <c r="H417" s="182"/>
      <c r="I417" s="182"/>
      <c r="J417" s="65"/>
      <c r="K417" s="182"/>
      <c r="L417" s="182"/>
      <c r="M417" s="182"/>
      <c r="N417" s="182"/>
      <c r="O417" s="182"/>
      <c r="P417" s="182"/>
      <c r="Q417" s="492"/>
      <c r="R417" s="492"/>
      <c r="S417" s="492"/>
      <c r="W417" s="229"/>
      <c r="X417" s="182"/>
    </row>
    <row r="418" spans="1:24" s="183" customFormat="1" ht="24.95" customHeight="1">
      <c r="A418" s="184"/>
      <c r="B418" s="182"/>
      <c r="C418" s="182"/>
      <c r="D418" s="204"/>
      <c r="E418" s="67"/>
      <c r="F418" s="65"/>
      <c r="G418" s="209" t="str">
        <f t="shared" si="7"/>
        <v>-</v>
      </c>
      <c r="H418" s="182"/>
      <c r="I418" s="182"/>
      <c r="J418" s="65"/>
      <c r="K418" s="182"/>
      <c r="L418" s="182"/>
      <c r="M418" s="182"/>
      <c r="N418" s="182"/>
      <c r="O418" s="182"/>
      <c r="P418" s="182"/>
      <c r="Q418" s="492"/>
      <c r="R418" s="492"/>
      <c r="S418" s="492"/>
      <c r="W418" s="229"/>
      <c r="X418" s="182"/>
    </row>
    <row r="419" spans="1:24" s="183" customFormat="1" ht="24.95" customHeight="1">
      <c r="A419" s="184"/>
      <c r="B419" s="182"/>
      <c r="C419" s="182"/>
      <c r="D419" s="204"/>
      <c r="E419" s="67"/>
      <c r="F419" s="65"/>
      <c r="G419" s="209" t="str">
        <f t="shared" si="7"/>
        <v>-</v>
      </c>
      <c r="H419" s="182"/>
      <c r="I419" s="182"/>
      <c r="J419" s="65"/>
      <c r="K419" s="182"/>
      <c r="L419" s="182"/>
      <c r="M419" s="182"/>
      <c r="N419" s="182"/>
      <c r="O419" s="182"/>
      <c r="P419" s="182"/>
      <c r="Q419" s="492"/>
      <c r="R419" s="492"/>
      <c r="S419" s="492"/>
      <c r="W419" s="229"/>
      <c r="X419" s="182"/>
    </row>
    <row r="420" spans="1:24" s="183" customFormat="1" ht="24.95" customHeight="1">
      <c r="A420" s="184"/>
      <c r="B420" s="182"/>
      <c r="C420" s="182"/>
      <c r="D420" s="204"/>
      <c r="E420" s="67"/>
      <c r="F420" s="65"/>
      <c r="G420" s="209" t="str">
        <f t="shared" si="7"/>
        <v>-</v>
      </c>
      <c r="H420" s="182"/>
      <c r="I420" s="182"/>
      <c r="J420" s="65"/>
      <c r="K420" s="182"/>
      <c r="L420" s="182"/>
      <c r="M420" s="182"/>
      <c r="N420" s="182"/>
      <c r="O420" s="182"/>
      <c r="P420" s="182"/>
      <c r="Q420" s="492"/>
      <c r="R420" s="492"/>
      <c r="S420" s="492"/>
      <c r="W420" s="229"/>
      <c r="X420" s="182"/>
    </row>
    <row r="421" spans="1:24" s="183" customFormat="1" ht="24.95" customHeight="1">
      <c r="A421" s="184"/>
      <c r="B421" s="182"/>
      <c r="C421" s="182"/>
      <c r="D421" s="204"/>
      <c r="E421" s="67"/>
      <c r="F421" s="65"/>
      <c r="G421" s="209" t="str">
        <f t="shared" si="7"/>
        <v>-</v>
      </c>
      <c r="H421" s="182"/>
      <c r="I421" s="182"/>
      <c r="J421" s="65"/>
      <c r="K421" s="182"/>
      <c r="L421" s="182"/>
      <c r="M421" s="182"/>
      <c r="N421" s="182"/>
      <c r="O421" s="182"/>
      <c r="P421" s="182"/>
      <c r="Q421" s="492"/>
      <c r="R421" s="492"/>
      <c r="S421" s="492"/>
      <c r="W421" s="229"/>
      <c r="X421" s="182"/>
    </row>
    <row r="422" spans="1:24" s="183" customFormat="1" ht="24.95" customHeight="1">
      <c r="A422" s="184"/>
      <c r="B422" s="182"/>
      <c r="C422" s="182"/>
      <c r="D422" s="204"/>
      <c r="E422" s="67"/>
      <c r="F422" s="65"/>
      <c r="G422" s="209" t="str">
        <f t="shared" si="7"/>
        <v>-</v>
      </c>
      <c r="H422" s="182"/>
      <c r="I422" s="182"/>
      <c r="J422" s="65"/>
      <c r="K422" s="182"/>
      <c r="L422" s="182"/>
      <c r="M422" s="182"/>
      <c r="N422" s="182"/>
      <c r="O422" s="182"/>
      <c r="P422" s="182"/>
      <c r="Q422" s="492"/>
      <c r="R422" s="492"/>
      <c r="S422" s="492"/>
      <c r="W422" s="229"/>
      <c r="X422" s="182"/>
    </row>
    <row r="423" spans="1:24" s="183" customFormat="1" ht="24.95" customHeight="1">
      <c r="A423" s="184"/>
      <c r="B423" s="182"/>
      <c r="C423" s="182"/>
      <c r="D423" s="204"/>
      <c r="E423" s="67"/>
      <c r="F423" s="65"/>
      <c r="G423" s="209" t="str">
        <f t="shared" ref="G423:G486" si="8">IF(OR(C423="",D423=""),"-",ABS((D423-C423+(D423&lt;C423))*1440))</f>
        <v>-</v>
      </c>
      <c r="H423" s="182"/>
      <c r="I423" s="182"/>
      <c r="J423" s="65"/>
      <c r="K423" s="182"/>
      <c r="L423" s="182"/>
      <c r="M423" s="182"/>
      <c r="N423" s="182"/>
      <c r="O423" s="182"/>
      <c r="P423" s="182"/>
      <c r="Q423" s="492"/>
      <c r="R423" s="492"/>
      <c r="S423" s="492"/>
      <c r="W423" s="229"/>
      <c r="X423" s="182"/>
    </row>
    <row r="424" spans="1:24" s="183" customFormat="1" ht="24.95" customHeight="1">
      <c r="A424" s="184"/>
      <c r="B424" s="182"/>
      <c r="C424" s="182"/>
      <c r="D424" s="204"/>
      <c r="E424" s="67"/>
      <c r="F424" s="65"/>
      <c r="G424" s="209" t="str">
        <f t="shared" si="8"/>
        <v>-</v>
      </c>
      <c r="H424" s="182"/>
      <c r="I424" s="182"/>
      <c r="J424" s="65"/>
      <c r="K424" s="182"/>
      <c r="L424" s="182"/>
      <c r="M424" s="182"/>
      <c r="N424" s="182"/>
      <c r="O424" s="182"/>
      <c r="P424" s="182"/>
      <c r="Q424" s="492"/>
      <c r="R424" s="492"/>
      <c r="S424" s="492"/>
      <c r="W424" s="229"/>
      <c r="X424" s="182"/>
    </row>
    <row r="425" spans="1:24" s="183" customFormat="1" ht="24.95" customHeight="1">
      <c r="A425" s="184"/>
      <c r="B425" s="182"/>
      <c r="C425" s="182"/>
      <c r="D425" s="204"/>
      <c r="E425" s="67"/>
      <c r="F425" s="65"/>
      <c r="G425" s="209" t="str">
        <f t="shared" si="8"/>
        <v>-</v>
      </c>
      <c r="H425" s="182"/>
      <c r="I425" s="182"/>
      <c r="J425" s="65"/>
      <c r="K425" s="182"/>
      <c r="L425" s="182"/>
      <c r="M425" s="182"/>
      <c r="N425" s="182"/>
      <c r="O425" s="182"/>
      <c r="P425" s="182"/>
      <c r="Q425" s="492"/>
      <c r="R425" s="492"/>
      <c r="S425" s="492"/>
      <c r="W425" s="229"/>
      <c r="X425" s="182"/>
    </row>
    <row r="426" spans="1:24" s="183" customFormat="1" ht="24.95" customHeight="1">
      <c r="A426" s="184"/>
      <c r="B426" s="182"/>
      <c r="C426" s="182"/>
      <c r="D426" s="204"/>
      <c r="E426" s="67"/>
      <c r="F426" s="65"/>
      <c r="G426" s="209" t="str">
        <f t="shared" si="8"/>
        <v>-</v>
      </c>
      <c r="H426" s="182"/>
      <c r="I426" s="182"/>
      <c r="J426" s="65"/>
      <c r="K426" s="182"/>
      <c r="L426" s="182"/>
      <c r="M426" s="182"/>
      <c r="N426" s="182"/>
      <c r="O426" s="182"/>
      <c r="P426" s="182"/>
      <c r="Q426" s="492"/>
      <c r="R426" s="492"/>
      <c r="S426" s="492"/>
      <c r="W426" s="229"/>
      <c r="X426" s="182"/>
    </row>
    <row r="427" spans="1:24" s="183" customFormat="1" ht="24.95" customHeight="1">
      <c r="A427" s="184"/>
      <c r="B427" s="182"/>
      <c r="C427" s="182"/>
      <c r="D427" s="204"/>
      <c r="E427" s="67"/>
      <c r="F427" s="65"/>
      <c r="G427" s="209" t="str">
        <f t="shared" si="8"/>
        <v>-</v>
      </c>
      <c r="H427" s="182"/>
      <c r="I427" s="182"/>
      <c r="J427" s="65"/>
      <c r="K427" s="182"/>
      <c r="L427" s="182"/>
      <c r="M427" s="182"/>
      <c r="N427" s="182"/>
      <c r="O427" s="182"/>
      <c r="P427" s="182"/>
      <c r="Q427" s="492"/>
      <c r="R427" s="492"/>
      <c r="S427" s="492"/>
      <c r="W427" s="229"/>
      <c r="X427" s="182"/>
    </row>
    <row r="428" spans="1:24" s="183" customFormat="1" ht="24.95" customHeight="1">
      <c r="A428" s="184"/>
      <c r="B428" s="182"/>
      <c r="C428" s="182"/>
      <c r="D428" s="204"/>
      <c r="E428" s="67"/>
      <c r="F428" s="65"/>
      <c r="G428" s="209" t="str">
        <f t="shared" si="8"/>
        <v>-</v>
      </c>
      <c r="H428" s="182"/>
      <c r="I428" s="182"/>
      <c r="J428" s="65"/>
      <c r="K428" s="182"/>
      <c r="L428" s="182"/>
      <c r="M428" s="182"/>
      <c r="N428" s="182"/>
      <c r="O428" s="182"/>
      <c r="P428" s="182"/>
      <c r="Q428" s="492"/>
      <c r="R428" s="492"/>
      <c r="S428" s="492"/>
      <c r="W428" s="229"/>
      <c r="X428" s="182"/>
    </row>
    <row r="429" spans="1:24" s="183" customFormat="1" ht="24.95" customHeight="1">
      <c r="A429" s="184"/>
      <c r="B429" s="182"/>
      <c r="C429" s="182"/>
      <c r="D429" s="204"/>
      <c r="E429" s="67"/>
      <c r="F429" s="65"/>
      <c r="G429" s="209" t="str">
        <f t="shared" si="8"/>
        <v>-</v>
      </c>
      <c r="H429" s="182"/>
      <c r="I429" s="182"/>
      <c r="J429" s="65"/>
      <c r="K429" s="182"/>
      <c r="L429" s="182"/>
      <c r="M429" s="182"/>
      <c r="N429" s="182"/>
      <c r="O429" s="182"/>
      <c r="P429" s="182"/>
      <c r="Q429" s="492"/>
      <c r="R429" s="492"/>
      <c r="S429" s="492"/>
      <c r="W429" s="229"/>
      <c r="X429" s="182"/>
    </row>
    <row r="430" spans="1:24" s="183" customFormat="1" ht="24.95" customHeight="1">
      <c r="A430" s="184"/>
      <c r="B430" s="182"/>
      <c r="C430" s="182"/>
      <c r="D430" s="204"/>
      <c r="E430" s="67"/>
      <c r="F430" s="65"/>
      <c r="G430" s="209" t="str">
        <f t="shared" si="8"/>
        <v>-</v>
      </c>
      <c r="H430" s="182"/>
      <c r="I430" s="182"/>
      <c r="J430" s="65"/>
      <c r="K430" s="182"/>
      <c r="L430" s="182"/>
      <c r="M430" s="182"/>
      <c r="N430" s="182"/>
      <c r="O430" s="182"/>
      <c r="P430" s="182"/>
      <c r="Q430" s="492"/>
      <c r="R430" s="492"/>
      <c r="S430" s="492"/>
      <c r="W430" s="229"/>
      <c r="X430" s="182"/>
    </row>
    <row r="431" spans="1:24" s="183" customFormat="1" ht="24.95" customHeight="1">
      <c r="A431" s="184"/>
      <c r="B431" s="182"/>
      <c r="C431" s="182"/>
      <c r="D431" s="204"/>
      <c r="E431" s="67"/>
      <c r="F431" s="65"/>
      <c r="G431" s="209" t="str">
        <f t="shared" si="8"/>
        <v>-</v>
      </c>
      <c r="H431" s="182"/>
      <c r="I431" s="182"/>
      <c r="J431" s="65"/>
      <c r="K431" s="182"/>
      <c r="L431" s="182"/>
      <c r="M431" s="182"/>
      <c r="N431" s="182"/>
      <c r="O431" s="182"/>
      <c r="P431" s="182"/>
      <c r="Q431" s="492"/>
      <c r="R431" s="492"/>
      <c r="S431" s="492"/>
      <c r="W431" s="229"/>
      <c r="X431" s="182"/>
    </row>
    <row r="432" spans="1:24" s="183" customFormat="1" ht="24.95" customHeight="1">
      <c r="A432" s="184"/>
      <c r="B432" s="182"/>
      <c r="C432" s="182"/>
      <c r="D432" s="204"/>
      <c r="E432" s="67"/>
      <c r="F432" s="65"/>
      <c r="G432" s="209" t="str">
        <f t="shared" si="8"/>
        <v>-</v>
      </c>
      <c r="H432" s="182"/>
      <c r="I432" s="182"/>
      <c r="J432" s="65"/>
      <c r="K432" s="182"/>
      <c r="L432" s="182"/>
      <c r="M432" s="182"/>
      <c r="N432" s="182"/>
      <c r="O432" s="182"/>
      <c r="P432" s="182"/>
      <c r="Q432" s="492"/>
      <c r="R432" s="492"/>
      <c r="S432" s="492"/>
      <c r="W432" s="229"/>
      <c r="X432" s="182"/>
    </row>
    <row r="433" spans="1:24" s="183" customFormat="1" ht="24.95" customHeight="1">
      <c r="A433" s="184"/>
      <c r="B433" s="182"/>
      <c r="C433" s="182"/>
      <c r="D433" s="204"/>
      <c r="E433" s="67"/>
      <c r="F433" s="65"/>
      <c r="G433" s="209" t="str">
        <f t="shared" si="8"/>
        <v>-</v>
      </c>
      <c r="H433" s="182"/>
      <c r="I433" s="182"/>
      <c r="J433" s="65"/>
      <c r="K433" s="182"/>
      <c r="L433" s="182"/>
      <c r="M433" s="182"/>
      <c r="N433" s="182"/>
      <c r="O433" s="182"/>
      <c r="P433" s="182"/>
      <c r="Q433" s="492"/>
      <c r="R433" s="492"/>
      <c r="S433" s="492"/>
      <c r="W433" s="229"/>
      <c r="X433" s="182"/>
    </row>
    <row r="434" spans="1:24" s="183" customFormat="1" ht="24.95" customHeight="1">
      <c r="A434" s="184"/>
      <c r="B434" s="182"/>
      <c r="C434" s="182"/>
      <c r="D434" s="204"/>
      <c r="E434" s="67"/>
      <c r="F434" s="65"/>
      <c r="G434" s="209" t="str">
        <f t="shared" si="8"/>
        <v>-</v>
      </c>
      <c r="H434" s="182"/>
      <c r="I434" s="182"/>
      <c r="J434" s="65"/>
      <c r="K434" s="182"/>
      <c r="L434" s="182"/>
      <c r="M434" s="182"/>
      <c r="N434" s="182"/>
      <c r="O434" s="182"/>
      <c r="P434" s="182"/>
      <c r="Q434" s="492"/>
      <c r="R434" s="492"/>
      <c r="S434" s="492"/>
      <c r="W434" s="229"/>
      <c r="X434" s="182"/>
    </row>
    <row r="435" spans="1:24" s="183" customFormat="1" ht="24.95" customHeight="1">
      <c r="A435" s="184"/>
      <c r="B435" s="182"/>
      <c r="C435" s="182"/>
      <c r="D435" s="204"/>
      <c r="E435" s="67"/>
      <c r="F435" s="65"/>
      <c r="G435" s="209" t="str">
        <f t="shared" si="8"/>
        <v>-</v>
      </c>
      <c r="H435" s="182"/>
      <c r="I435" s="182"/>
      <c r="J435" s="65"/>
      <c r="K435" s="182"/>
      <c r="L435" s="182"/>
      <c r="M435" s="182"/>
      <c r="N435" s="182"/>
      <c r="O435" s="182"/>
      <c r="P435" s="182"/>
      <c r="Q435" s="492"/>
      <c r="R435" s="492"/>
      <c r="S435" s="492"/>
      <c r="W435" s="229"/>
      <c r="X435" s="182"/>
    </row>
    <row r="436" spans="1:24" s="183" customFormat="1" ht="24.95" customHeight="1">
      <c r="A436" s="184"/>
      <c r="B436" s="182"/>
      <c r="C436" s="182"/>
      <c r="D436" s="204"/>
      <c r="E436" s="67"/>
      <c r="F436" s="65"/>
      <c r="G436" s="209" t="str">
        <f t="shared" si="8"/>
        <v>-</v>
      </c>
      <c r="H436" s="182"/>
      <c r="I436" s="182"/>
      <c r="J436" s="65"/>
      <c r="K436" s="182"/>
      <c r="L436" s="182"/>
      <c r="M436" s="182"/>
      <c r="N436" s="182"/>
      <c r="O436" s="182"/>
      <c r="P436" s="182"/>
      <c r="Q436" s="492"/>
      <c r="R436" s="492"/>
      <c r="S436" s="492"/>
      <c r="W436" s="229"/>
      <c r="X436" s="182"/>
    </row>
    <row r="437" spans="1:24" s="183" customFormat="1" ht="24.95" customHeight="1">
      <c r="A437" s="184"/>
      <c r="B437" s="182"/>
      <c r="C437" s="182"/>
      <c r="D437" s="204"/>
      <c r="E437" s="67"/>
      <c r="F437" s="65"/>
      <c r="G437" s="209" t="str">
        <f t="shared" si="8"/>
        <v>-</v>
      </c>
      <c r="H437" s="182"/>
      <c r="I437" s="182"/>
      <c r="J437" s="65"/>
      <c r="K437" s="182"/>
      <c r="L437" s="182"/>
      <c r="M437" s="182"/>
      <c r="N437" s="182"/>
      <c r="O437" s="182"/>
      <c r="P437" s="182"/>
      <c r="Q437" s="492"/>
      <c r="R437" s="492"/>
      <c r="S437" s="492"/>
      <c r="W437" s="229"/>
      <c r="X437" s="182"/>
    </row>
    <row r="438" spans="1:24" s="183" customFormat="1" ht="24.95" customHeight="1">
      <c r="A438" s="184"/>
      <c r="B438" s="182"/>
      <c r="C438" s="182"/>
      <c r="D438" s="204"/>
      <c r="E438" s="67"/>
      <c r="F438" s="65"/>
      <c r="G438" s="209" t="str">
        <f t="shared" si="8"/>
        <v>-</v>
      </c>
      <c r="H438" s="182"/>
      <c r="I438" s="182"/>
      <c r="J438" s="65"/>
      <c r="K438" s="182"/>
      <c r="L438" s="182"/>
      <c r="M438" s="182"/>
      <c r="N438" s="182"/>
      <c r="O438" s="182"/>
      <c r="P438" s="182"/>
      <c r="Q438" s="492"/>
      <c r="R438" s="492"/>
      <c r="S438" s="492"/>
      <c r="W438" s="229"/>
      <c r="X438" s="182"/>
    </row>
    <row r="439" spans="1:24" s="183" customFormat="1" ht="24.95" customHeight="1">
      <c r="A439" s="184"/>
      <c r="B439" s="182"/>
      <c r="C439" s="182"/>
      <c r="D439" s="204"/>
      <c r="E439" s="67"/>
      <c r="F439" s="65"/>
      <c r="G439" s="209" t="str">
        <f t="shared" si="8"/>
        <v>-</v>
      </c>
      <c r="H439" s="182"/>
      <c r="I439" s="182"/>
      <c r="J439" s="65"/>
      <c r="K439" s="182"/>
      <c r="L439" s="182"/>
      <c r="M439" s="182"/>
      <c r="N439" s="182"/>
      <c r="O439" s="182"/>
      <c r="P439" s="182"/>
      <c r="Q439" s="492"/>
      <c r="R439" s="492"/>
      <c r="S439" s="492"/>
      <c r="W439" s="229"/>
      <c r="X439" s="182"/>
    </row>
    <row r="440" spans="1:24" s="183" customFormat="1" ht="24.95" customHeight="1">
      <c r="A440" s="184"/>
      <c r="B440" s="182"/>
      <c r="C440" s="182"/>
      <c r="D440" s="204"/>
      <c r="E440" s="67"/>
      <c r="F440" s="65"/>
      <c r="G440" s="209" t="str">
        <f t="shared" si="8"/>
        <v>-</v>
      </c>
      <c r="H440" s="182"/>
      <c r="I440" s="182"/>
      <c r="J440" s="65"/>
      <c r="K440" s="182"/>
      <c r="L440" s="182"/>
      <c r="M440" s="182"/>
      <c r="N440" s="182"/>
      <c r="O440" s="182"/>
      <c r="P440" s="182"/>
      <c r="Q440" s="492"/>
      <c r="R440" s="492"/>
      <c r="S440" s="492"/>
      <c r="W440" s="229"/>
      <c r="X440" s="182"/>
    </row>
    <row r="441" spans="1:24" s="183" customFormat="1" ht="24.95" customHeight="1">
      <c r="A441" s="184"/>
      <c r="B441" s="182"/>
      <c r="C441" s="182"/>
      <c r="D441" s="204"/>
      <c r="E441" s="67"/>
      <c r="F441" s="65"/>
      <c r="G441" s="209" t="str">
        <f t="shared" si="8"/>
        <v>-</v>
      </c>
      <c r="H441" s="182"/>
      <c r="I441" s="182"/>
      <c r="J441" s="65"/>
      <c r="K441" s="182"/>
      <c r="L441" s="182"/>
      <c r="M441" s="182"/>
      <c r="N441" s="182"/>
      <c r="O441" s="182"/>
      <c r="P441" s="182"/>
      <c r="Q441" s="492"/>
      <c r="R441" s="492"/>
      <c r="S441" s="492"/>
      <c r="W441" s="229"/>
      <c r="X441" s="182"/>
    </row>
    <row r="442" spans="1:24" s="183" customFormat="1" ht="24.95" customHeight="1">
      <c r="A442" s="184"/>
      <c r="B442" s="182"/>
      <c r="C442" s="182"/>
      <c r="D442" s="204"/>
      <c r="E442" s="67"/>
      <c r="F442" s="65"/>
      <c r="G442" s="209" t="str">
        <f t="shared" si="8"/>
        <v>-</v>
      </c>
      <c r="H442" s="182"/>
      <c r="I442" s="182"/>
      <c r="J442" s="65"/>
      <c r="K442" s="182"/>
      <c r="L442" s="182"/>
      <c r="M442" s="182"/>
      <c r="N442" s="182"/>
      <c r="O442" s="182"/>
      <c r="P442" s="182"/>
      <c r="Q442" s="492"/>
      <c r="R442" s="492"/>
      <c r="S442" s="492"/>
      <c r="W442" s="229"/>
      <c r="X442" s="182"/>
    </row>
    <row r="443" spans="1:24" s="183" customFormat="1" ht="24.95" customHeight="1">
      <c r="A443" s="184"/>
      <c r="B443" s="182"/>
      <c r="C443" s="182"/>
      <c r="D443" s="204"/>
      <c r="E443" s="67"/>
      <c r="F443" s="65"/>
      <c r="G443" s="209" t="str">
        <f t="shared" si="8"/>
        <v>-</v>
      </c>
      <c r="H443" s="182"/>
      <c r="I443" s="182"/>
      <c r="J443" s="65"/>
      <c r="K443" s="182"/>
      <c r="L443" s="182"/>
      <c r="M443" s="182"/>
      <c r="N443" s="182"/>
      <c r="O443" s="182"/>
      <c r="P443" s="182"/>
      <c r="Q443" s="492"/>
      <c r="R443" s="492"/>
      <c r="S443" s="492"/>
      <c r="W443" s="229"/>
      <c r="X443" s="182"/>
    </row>
    <row r="444" spans="1:24" s="183" customFormat="1" ht="24.95" customHeight="1">
      <c r="A444" s="184"/>
      <c r="B444" s="182"/>
      <c r="C444" s="182"/>
      <c r="D444" s="204"/>
      <c r="E444" s="67"/>
      <c r="F444" s="65"/>
      <c r="G444" s="209" t="str">
        <f t="shared" si="8"/>
        <v>-</v>
      </c>
      <c r="H444" s="182"/>
      <c r="I444" s="182"/>
      <c r="J444" s="65"/>
      <c r="K444" s="182"/>
      <c r="L444" s="182"/>
      <c r="M444" s="182"/>
      <c r="N444" s="182"/>
      <c r="O444" s="182"/>
      <c r="P444" s="182"/>
      <c r="Q444" s="492"/>
      <c r="R444" s="492"/>
      <c r="S444" s="492"/>
      <c r="W444" s="229"/>
      <c r="X444" s="182"/>
    </row>
    <row r="445" spans="1:24" s="183" customFormat="1" ht="24.95" customHeight="1">
      <c r="A445" s="184"/>
      <c r="B445" s="182"/>
      <c r="C445" s="182"/>
      <c r="D445" s="204"/>
      <c r="E445" s="67"/>
      <c r="F445" s="65"/>
      <c r="G445" s="209" t="str">
        <f t="shared" si="8"/>
        <v>-</v>
      </c>
      <c r="H445" s="182"/>
      <c r="I445" s="182"/>
      <c r="J445" s="65"/>
      <c r="K445" s="182"/>
      <c r="L445" s="182"/>
      <c r="M445" s="182"/>
      <c r="N445" s="182"/>
      <c r="O445" s="182"/>
      <c r="P445" s="182"/>
      <c r="Q445" s="492"/>
      <c r="R445" s="492"/>
      <c r="S445" s="492"/>
      <c r="W445" s="229"/>
      <c r="X445" s="182"/>
    </row>
    <row r="446" spans="1:24" s="183" customFormat="1" ht="24.95" customHeight="1">
      <c r="A446" s="184"/>
      <c r="B446" s="182"/>
      <c r="C446" s="182"/>
      <c r="D446" s="204"/>
      <c r="E446" s="67"/>
      <c r="F446" s="65"/>
      <c r="G446" s="209" t="str">
        <f t="shared" si="8"/>
        <v>-</v>
      </c>
      <c r="H446" s="182"/>
      <c r="I446" s="182"/>
      <c r="J446" s="65"/>
      <c r="K446" s="182"/>
      <c r="L446" s="182"/>
      <c r="M446" s="182"/>
      <c r="N446" s="182"/>
      <c r="O446" s="182"/>
      <c r="P446" s="182"/>
      <c r="Q446" s="492"/>
      <c r="R446" s="492"/>
      <c r="S446" s="492"/>
      <c r="W446" s="229"/>
      <c r="X446" s="182"/>
    </row>
    <row r="447" spans="1:24" s="183" customFormat="1" ht="24.95" customHeight="1">
      <c r="A447" s="184"/>
      <c r="B447" s="182"/>
      <c r="C447" s="182"/>
      <c r="D447" s="204"/>
      <c r="E447" s="67"/>
      <c r="F447" s="65"/>
      <c r="G447" s="209" t="str">
        <f t="shared" si="8"/>
        <v>-</v>
      </c>
      <c r="H447" s="182"/>
      <c r="I447" s="182"/>
      <c r="J447" s="65"/>
      <c r="K447" s="182"/>
      <c r="L447" s="182"/>
      <c r="M447" s="182"/>
      <c r="N447" s="182"/>
      <c r="O447" s="182"/>
      <c r="P447" s="182"/>
      <c r="Q447" s="492"/>
      <c r="R447" s="492"/>
      <c r="S447" s="492"/>
      <c r="W447" s="229"/>
      <c r="X447" s="182"/>
    </row>
    <row r="448" spans="1:24" s="183" customFormat="1" ht="24.95" customHeight="1">
      <c r="A448" s="184"/>
      <c r="B448" s="182"/>
      <c r="C448" s="182"/>
      <c r="D448" s="204"/>
      <c r="E448" s="67"/>
      <c r="F448" s="65"/>
      <c r="G448" s="209" t="str">
        <f t="shared" si="8"/>
        <v>-</v>
      </c>
      <c r="H448" s="182"/>
      <c r="I448" s="182"/>
      <c r="J448" s="65"/>
      <c r="K448" s="182"/>
      <c r="L448" s="182"/>
      <c r="M448" s="182"/>
      <c r="N448" s="182"/>
      <c r="O448" s="182"/>
      <c r="P448" s="182"/>
      <c r="Q448" s="492"/>
      <c r="R448" s="492"/>
      <c r="S448" s="492"/>
      <c r="W448" s="229"/>
      <c r="X448" s="182"/>
    </row>
    <row r="449" spans="1:24" s="183" customFormat="1" ht="24.95" customHeight="1">
      <c r="A449" s="184"/>
      <c r="B449" s="182"/>
      <c r="C449" s="182"/>
      <c r="D449" s="204"/>
      <c r="E449" s="67"/>
      <c r="F449" s="65"/>
      <c r="G449" s="209" t="str">
        <f t="shared" si="8"/>
        <v>-</v>
      </c>
      <c r="H449" s="182"/>
      <c r="I449" s="182"/>
      <c r="J449" s="65"/>
      <c r="K449" s="182"/>
      <c r="L449" s="182"/>
      <c r="M449" s="182"/>
      <c r="N449" s="182"/>
      <c r="O449" s="182"/>
      <c r="P449" s="182"/>
      <c r="Q449" s="492"/>
      <c r="R449" s="492"/>
      <c r="S449" s="492"/>
      <c r="W449" s="229"/>
      <c r="X449" s="182"/>
    </row>
    <row r="450" spans="1:24" s="183" customFormat="1" ht="24.95" customHeight="1">
      <c r="A450" s="184"/>
      <c r="B450" s="182"/>
      <c r="C450" s="182"/>
      <c r="D450" s="204"/>
      <c r="E450" s="67"/>
      <c r="F450" s="65"/>
      <c r="G450" s="209" t="str">
        <f t="shared" si="8"/>
        <v>-</v>
      </c>
      <c r="H450" s="182"/>
      <c r="I450" s="182"/>
      <c r="J450" s="65"/>
      <c r="K450" s="182"/>
      <c r="L450" s="182"/>
      <c r="M450" s="182"/>
      <c r="N450" s="182"/>
      <c r="O450" s="182"/>
      <c r="P450" s="182"/>
      <c r="Q450" s="492"/>
      <c r="R450" s="492"/>
      <c r="S450" s="492"/>
      <c r="W450" s="229"/>
      <c r="X450" s="182"/>
    </row>
    <row r="451" spans="1:24" s="183" customFormat="1" ht="24.95" customHeight="1">
      <c r="A451" s="184"/>
      <c r="B451" s="182"/>
      <c r="C451" s="182"/>
      <c r="D451" s="204"/>
      <c r="E451" s="67"/>
      <c r="F451" s="65"/>
      <c r="G451" s="209" t="str">
        <f t="shared" si="8"/>
        <v>-</v>
      </c>
      <c r="H451" s="182"/>
      <c r="I451" s="182"/>
      <c r="J451" s="65"/>
      <c r="K451" s="182"/>
      <c r="L451" s="182"/>
      <c r="M451" s="182"/>
      <c r="N451" s="182"/>
      <c r="O451" s="182"/>
      <c r="P451" s="182"/>
      <c r="Q451" s="492"/>
      <c r="R451" s="492"/>
      <c r="S451" s="492"/>
      <c r="W451" s="229"/>
      <c r="X451" s="182"/>
    </row>
    <row r="452" spans="1:24" s="183" customFormat="1" ht="24.95" customHeight="1">
      <c r="A452" s="184"/>
      <c r="B452" s="182"/>
      <c r="C452" s="182"/>
      <c r="D452" s="204"/>
      <c r="E452" s="67"/>
      <c r="F452" s="65"/>
      <c r="G452" s="209" t="str">
        <f t="shared" si="8"/>
        <v>-</v>
      </c>
      <c r="H452" s="182"/>
      <c r="I452" s="182"/>
      <c r="J452" s="65"/>
      <c r="K452" s="182"/>
      <c r="L452" s="182"/>
      <c r="M452" s="182"/>
      <c r="N452" s="182"/>
      <c r="O452" s="182"/>
      <c r="P452" s="182"/>
      <c r="Q452" s="492"/>
      <c r="R452" s="492"/>
      <c r="S452" s="492"/>
      <c r="W452" s="229"/>
      <c r="X452" s="182"/>
    </row>
    <row r="453" spans="1:24" s="183" customFormat="1" ht="24.95" customHeight="1">
      <c r="A453" s="184"/>
      <c r="B453" s="182"/>
      <c r="C453" s="182"/>
      <c r="D453" s="204"/>
      <c r="E453" s="67"/>
      <c r="F453" s="65"/>
      <c r="G453" s="209" t="str">
        <f t="shared" si="8"/>
        <v>-</v>
      </c>
      <c r="H453" s="182"/>
      <c r="I453" s="182"/>
      <c r="J453" s="65"/>
      <c r="K453" s="182"/>
      <c r="L453" s="182"/>
      <c r="M453" s="182"/>
      <c r="N453" s="182"/>
      <c r="O453" s="182"/>
      <c r="P453" s="182"/>
      <c r="Q453" s="492"/>
      <c r="R453" s="492"/>
      <c r="S453" s="492"/>
      <c r="W453" s="229"/>
      <c r="X453" s="182"/>
    </row>
    <row r="454" spans="1:24" s="183" customFormat="1" ht="24.95" customHeight="1">
      <c r="A454" s="184"/>
      <c r="B454" s="182"/>
      <c r="C454" s="182"/>
      <c r="D454" s="204"/>
      <c r="E454" s="67"/>
      <c r="F454" s="65"/>
      <c r="G454" s="209" t="str">
        <f t="shared" si="8"/>
        <v>-</v>
      </c>
      <c r="H454" s="182"/>
      <c r="I454" s="182"/>
      <c r="J454" s="65"/>
      <c r="K454" s="182"/>
      <c r="L454" s="182"/>
      <c r="M454" s="182"/>
      <c r="N454" s="182"/>
      <c r="O454" s="182"/>
      <c r="P454" s="182"/>
      <c r="Q454" s="492"/>
      <c r="R454" s="492"/>
      <c r="S454" s="492"/>
      <c r="W454" s="229"/>
      <c r="X454" s="182"/>
    </row>
    <row r="455" spans="1:24" s="183" customFormat="1" ht="24.95" customHeight="1">
      <c r="A455" s="184"/>
      <c r="B455" s="182"/>
      <c r="C455" s="182"/>
      <c r="D455" s="204"/>
      <c r="E455" s="67"/>
      <c r="F455" s="65"/>
      <c r="G455" s="209" t="str">
        <f t="shared" si="8"/>
        <v>-</v>
      </c>
      <c r="H455" s="182"/>
      <c r="I455" s="182"/>
      <c r="J455" s="65"/>
      <c r="K455" s="182"/>
      <c r="L455" s="182"/>
      <c r="M455" s="182"/>
      <c r="N455" s="182"/>
      <c r="O455" s="182"/>
      <c r="P455" s="182"/>
      <c r="Q455" s="492"/>
      <c r="R455" s="492"/>
      <c r="S455" s="492"/>
      <c r="W455" s="229"/>
      <c r="X455" s="182"/>
    </row>
    <row r="456" spans="1:24" s="183" customFormat="1" ht="24.95" customHeight="1">
      <c r="A456" s="184"/>
      <c r="B456" s="182"/>
      <c r="C456" s="182"/>
      <c r="D456" s="204"/>
      <c r="E456" s="67"/>
      <c r="F456" s="65"/>
      <c r="G456" s="209" t="str">
        <f t="shared" si="8"/>
        <v>-</v>
      </c>
      <c r="H456" s="182"/>
      <c r="I456" s="182"/>
      <c r="J456" s="65"/>
      <c r="K456" s="182"/>
      <c r="L456" s="182"/>
      <c r="M456" s="182"/>
      <c r="N456" s="182"/>
      <c r="O456" s="182"/>
      <c r="P456" s="182"/>
      <c r="Q456" s="492"/>
      <c r="R456" s="492"/>
      <c r="S456" s="492"/>
      <c r="W456" s="229"/>
      <c r="X456" s="182"/>
    </row>
    <row r="457" spans="1:24" s="183" customFormat="1" ht="24.95" customHeight="1">
      <c r="A457" s="184"/>
      <c r="B457" s="182"/>
      <c r="C457" s="182"/>
      <c r="D457" s="204"/>
      <c r="E457" s="67"/>
      <c r="F457" s="65"/>
      <c r="G457" s="209" t="str">
        <f t="shared" si="8"/>
        <v>-</v>
      </c>
      <c r="H457" s="182"/>
      <c r="I457" s="182"/>
      <c r="J457" s="65"/>
      <c r="K457" s="182"/>
      <c r="L457" s="182"/>
      <c r="M457" s="182"/>
      <c r="N457" s="182"/>
      <c r="O457" s="182"/>
      <c r="P457" s="182"/>
      <c r="Q457" s="492"/>
      <c r="R457" s="492"/>
      <c r="S457" s="492"/>
      <c r="W457" s="229"/>
      <c r="X457" s="182"/>
    </row>
    <row r="458" spans="1:24" s="183" customFormat="1" ht="24.95" customHeight="1">
      <c r="A458" s="184"/>
      <c r="B458" s="182"/>
      <c r="C458" s="182"/>
      <c r="D458" s="204"/>
      <c r="E458" s="67"/>
      <c r="F458" s="65"/>
      <c r="G458" s="209" t="str">
        <f t="shared" si="8"/>
        <v>-</v>
      </c>
      <c r="H458" s="182"/>
      <c r="I458" s="182"/>
      <c r="J458" s="65"/>
      <c r="K458" s="182"/>
      <c r="L458" s="182"/>
      <c r="M458" s="182"/>
      <c r="N458" s="182"/>
      <c r="O458" s="182"/>
      <c r="P458" s="182"/>
      <c r="Q458" s="492"/>
      <c r="R458" s="492"/>
      <c r="S458" s="492"/>
      <c r="W458" s="229"/>
      <c r="X458" s="182"/>
    </row>
    <row r="459" spans="1:24" s="183" customFormat="1" ht="24.95" customHeight="1">
      <c r="A459" s="184"/>
      <c r="B459" s="182"/>
      <c r="C459" s="182"/>
      <c r="D459" s="204"/>
      <c r="E459" s="67"/>
      <c r="F459" s="65"/>
      <c r="G459" s="209" t="str">
        <f t="shared" si="8"/>
        <v>-</v>
      </c>
      <c r="H459" s="182"/>
      <c r="I459" s="182"/>
      <c r="J459" s="65"/>
      <c r="K459" s="182"/>
      <c r="L459" s="182"/>
      <c r="M459" s="182"/>
      <c r="N459" s="182"/>
      <c r="O459" s="182"/>
      <c r="P459" s="182"/>
      <c r="Q459" s="492"/>
      <c r="R459" s="492"/>
      <c r="S459" s="492"/>
      <c r="W459" s="229"/>
      <c r="X459" s="182"/>
    </row>
    <row r="460" spans="1:24" s="183" customFormat="1" ht="24.95" customHeight="1">
      <c r="A460" s="184"/>
      <c r="B460" s="182"/>
      <c r="C460" s="182"/>
      <c r="D460" s="204"/>
      <c r="E460" s="67"/>
      <c r="F460" s="65"/>
      <c r="G460" s="209" t="str">
        <f t="shared" si="8"/>
        <v>-</v>
      </c>
      <c r="H460" s="182"/>
      <c r="I460" s="182"/>
      <c r="J460" s="65"/>
      <c r="K460" s="182"/>
      <c r="L460" s="182"/>
      <c r="M460" s="182"/>
      <c r="N460" s="182"/>
      <c r="O460" s="182"/>
      <c r="P460" s="182"/>
      <c r="Q460" s="492"/>
      <c r="R460" s="492"/>
      <c r="S460" s="492"/>
      <c r="W460" s="229"/>
      <c r="X460" s="182"/>
    </row>
    <row r="461" spans="1:24" s="183" customFormat="1" ht="24.95" customHeight="1">
      <c r="A461" s="184"/>
      <c r="B461" s="182"/>
      <c r="C461" s="182"/>
      <c r="D461" s="204"/>
      <c r="E461" s="67"/>
      <c r="F461" s="65"/>
      <c r="G461" s="209" t="str">
        <f t="shared" si="8"/>
        <v>-</v>
      </c>
      <c r="H461" s="182"/>
      <c r="I461" s="182"/>
      <c r="J461" s="65"/>
      <c r="K461" s="182"/>
      <c r="L461" s="182"/>
      <c r="M461" s="182"/>
      <c r="N461" s="182"/>
      <c r="O461" s="182"/>
      <c r="P461" s="182"/>
      <c r="Q461" s="492"/>
      <c r="R461" s="492"/>
      <c r="S461" s="492"/>
      <c r="W461" s="229"/>
      <c r="X461" s="182"/>
    </row>
    <row r="462" spans="1:24" s="183" customFormat="1" ht="24.95" customHeight="1">
      <c r="A462" s="184"/>
      <c r="B462" s="182"/>
      <c r="C462" s="182"/>
      <c r="D462" s="204"/>
      <c r="E462" s="67"/>
      <c r="F462" s="65"/>
      <c r="G462" s="209" t="str">
        <f t="shared" si="8"/>
        <v>-</v>
      </c>
      <c r="H462" s="182"/>
      <c r="I462" s="182"/>
      <c r="J462" s="65"/>
      <c r="K462" s="182"/>
      <c r="L462" s="182"/>
      <c r="M462" s="182"/>
      <c r="N462" s="182"/>
      <c r="O462" s="182"/>
      <c r="P462" s="182"/>
      <c r="Q462" s="492"/>
      <c r="R462" s="492"/>
      <c r="S462" s="492"/>
      <c r="W462" s="229"/>
      <c r="X462" s="182"/>
    </row>
    <row r="463" spans="1:24" s="183" customFormat="1" ht="24.95" customHeight="1">
      <c r="A463" s="184"/>
      <c r="B463" s="182"/>
      <c r="C463" s="182"/>
      <c r="D463" s="204"/>
      <c r="E463" s="67"/>
      <c r="F463" s="65"/>
      <c r="G463" s="209" t="str">
        <f t="shared" si="8"/>
        <v>-</v>
      </c>
      <c r="H463" s="182"/>
      <c r="I463" s="182"/>
      <c r="J463" s="65"/>
      <c r="K463" s="182"/>
      <c r="L463" s="182"/>
      <c r="M463" s="182"/>
      <c r="N463" s="182"/>
      <c r="O463" s="182"/>
      <c r="P463" s="182"/>
      <c r="Q463" s="492"/>
      <c r="R463" s="492"/>
      <c r="S463" s="492"/>
      <c r="W463" s="229"/>
      <c r="X463" s="182"/>
    </row>
    <row r="464" spans="1:24" s="183" customFormat="1" ht="24.95" customHeight="1">
      <c r="A464" s="184"/>
      <c r="B464" s="182"/>
      <c r="C464" s="182"/>
      <c r="D464" s="204"/>
      <c r="E464" s="67"/>
      <c r="F464" s="65"/>
      <c r="G464" s="209" t="str">
        <f t="shared" si="8"/>
        <v>-</v>
      </c>
      <c r="H464" s="182"/>
      <c r="I464" s="182"/>
      <c r="J464" s="65"/>
      <c r="K464" s="182"/>
      <c r="L464" s="182"/>
      <c r="M464" s="182"/>
      <c r="N464" s="182"/>
      <c r="O464" s="182"/>
      <c r="P464" s="182"/>
      <c r="Q464" s="492"/>
      <c r="R464" s="492"/>
      <c r="S464" s="492"/>
      <c r="W464" s="229"/>
      <c r="X464" s="182"/>
    </row>
    <row r="465" spans="1:24" s="183" customFormat="1" ht="24.95" customHeight="1">
      <c r="A465" s="184"/>
      <c r="B465" s="182"/>
      <c r="C465" s="182"/>
      <c r="D465" s="204"/>
      <c r="E465" s="67"/>
      <c r="F465" s="65"/>
      <c r="G465" s="209" t="str">
        <f t="shared" si="8"/>
        <v>-</v>
      </c>
      <c r="H465" s="182"/>
      <c r="I465" s="182"/>
      <c r="J465" s="65"/>
      <c r="K465" s="182"/>
      <c r="L465" s="182"/>
      <c r="M465" s="182"/>
      <c r="N465" s="182"/>
      <c r="O465" s="182"/>
      <c r="P465" s="182"/>
      <c r="Q465" s="492"/>
      <c r="R465" s="492"/>
      <c r="S465" s="492"/>
      <c r="W465" s="229"/>
      <c r="X465" s="182"/>
    </row>
    <row r="466" spans="1:24" s="183" customFormat="1" ht="24.95" customHeight="1">
      <c r="A466" s="184"/>
      <c r="B466" s="182"/>
      <c r="C466" s="182"/>
      <c r="D466" s="204"/>
      <c r="E466" s="67"/>
      <c r="F466" s="65"/>
      <c r="G466" s="209" t="str">
        <f t="shared" si="8"/>
        <v>-</v>
      </c>
      <c r="H466" s="182"/>
      <c r="I466" s="182"/>
      <c r="J466" s="65"/>
      <c r="K466" s="182"/>
      <c r="L466" s="182"/>
      <c r="M466" s="182"/>
      <c r="N466" s="182"/>
      <c r="O466" s="182"/>
      <c r="P466" s="182"/>
      <c r="Q466" s="492"/>
      <c r="R466" s="492"/>
      <c r="S466" s="492"/>
      <c r="W466" s="229"/>
      <c r="X466" s="182"/>
    </row>
    <row r="467" spans="1:24" s="183" customFormat="1" ht="24.95" customHeight="1">
      <c r="A467" s="184"/>
      <c r="B467" s="182"/>
      <c r="C467" s="182"/>
      <c r="D467" s="204"/>
      <c r="E467" s="67"/>
      <c r="F467" s="65"/>
      <c r="G467" s="209" t="str">
        <f t="shared" si="8"/>
        <v>-</v>
      </c>
      <c r="H467" s="182"/>
      <c r="I467" s="182"/>
      <c r="J467" s="65"/>
      <c r="K467" s="182"/>
      <c r="L467" s="182"/>
      <c r="M467" s="182"/>
      <c r="N467" s="182"/>
      <c r="O467" s="182"/>
      <c r="P467" s="182"/>
      <c r="Q467" s="492"/>
      <c r="R467" s="492"/>
      <c r="S467" s="492"/>
      <c r="W467" s="229"/>
      <c r="X467" s="182"/>
    </row>
    <row r="468" spans="1:24" s="183" customFormat="1" ht="24.95" customHeight="1">
      <c r="A468" s="184"/>
      <c r="B468" s="182"/>
      <c r="C468" s="182"/>
      <c r="D468" s="204"/>
      <c r="E468" s="67"/>
      <c r="F468" s="65"/>
      <c r="G468" s="209" t="str">
        <f t="shared" si="8"/>
        <v>-</v>
      </c>
      <c r="H468" s="182"/>
      <c r="I468" s="182"/>
      <c r="J468" s="65"/>
      <c r="K468" s="182"/>
      <c r="L468" s="182"/>
      <c r="M468" s="182"/>
      <c r="N468" s="182"/>
      <c r="O468" s="182"/>
      <c r="P468" s="182"/>
      <c r="Q468" s="492"/>
      <c r="R468" s="492"/>
      <c r="S468" s="492"/>
      <c r="W468" s="229"/>
      <c r="X468" s="182"/>
    </row>
    <row r="469" spans="1:24" s="183" customFormat="1" ht="24.95" customHeight="1">
      <c r="A469" s="184"/>
      <c r="B469" s="182"/>
      <c r="C469" s="182"/>
      <c r="D469" s="204"/>
      <c r="E469" s="67"/>
      <c r="F469" s="65"/>
      <c r="G469" s="209" t="str">
        <f t="shared" si="8"/>
        <v>-</v>
      </c>
      <c r="H469" s="182"/>
      <c r="I469" s="182"/>
      <c r="J469" s="65"/>
      <c r="K469" s="182"/>
      <c r="L469" s="182"/>
      <c r="M469" s="182"/>
      <c r="N469" s="182"/>
      <c r="O469" s="182"/>
      <c r="P469" s="182"/>
      <c r="Q469" s="492"/>
      <c r="R469" s="492"/>
      <c r="S469" s="492"/>
      <c r="W469" s="229"/>
      <c r="X469" s="182"/>
    </row>
    <row r="470" spans="1:24" s="183" customFormat="1" ht="24.95" customHeight="1">
      <c r="A470" s="184"/>
      <c r="B470" s="182"/>
      <c r="C470" s="182"/>
      <c r="D470" s="204"/>
      <c r="E470" s="67"/>
      <c r="F470" s="65"/>
      <c r="G470" s="209" t="str">
        <f t="shared" si="8"/>
        <v>-</v>
      </c>
      <c r="H470" s="182"/>
      <c r="I470" s="182"/>
      <c r="J470" s="65"/>
      <c r="K470" s="182"/>
      <c r="L470" s="182"/>
      <c r="M470" s="182"/>
      <c r="N470" s="182"/>
      <c r="O470" s="182"/>
      <c r="P470" s="182"/>
      <c r="Q470" s="492"/>
      <c r="R470" s="492"/>
      <c r="S470" s="492"/>
      <c r="W470" s="229"/>
      <c r="X470" s="182"/>
    </row>
    <row r="471" spans="1:24" s="183" customFormat="1" ht="24.95" customHeight="1">
      <c r="A471" s="184"/>
      <c r="B471" s="182"/>
      <c r="C471" s="182"/>
      <c r="D471" s="204"/>
      <c r="E471" s="67"/>
      <c r="F471" s="65"/>
      <c r="G471" s="209" t="str">
        <f t="shared" si="8"/>
        <v>-</v>
      </c>
      <c r="H471" s="182"/>
      <c r="I471" s="182"/>
      <c r="J471" s="65"/>
      <c r="K471" s="182"/>
      <c r="L471" s="182"/>
      <c r="M471" s="182"/>
      <c r="N471" s="182"/>
      <c r="O471" s="182"/>
      <c r="P471" s="182"/>
      <c r="Q471" s="492"/>
      <c r="R471" s="492"/>
      <c r="S471" s="492"/>
      <c r="W471" s="229"/>
      <c r="X471" s="182"/>
    </row>
    <row r="472" spans="1:24" s="183" customFormat="1" ht="24.95" customHeight="1">
      <c r="A472" s="184"/>
      <c r="B472" s="182"/>
      <c r="C472" s="182"/>
      <c r="D472" s="204"/>
      <c r="E472" s="67"/>
      <c r="F472" s="65"/>
      <c r="G472" s="209" t="str">
        <f t="shared" si="8"/>
        <v>-</v>
      </c>
      <c r="H472" s="182"/>
      <c r="I472" s="182"/>
      <c r="J472" s="65"/>
      <c r="K472" s="182"/>
      <c r="L472" s="182"/>
      <c r="M472" s="182"/>
      <c r="N472" s="182"/>
      <c r="O472" s="182"/>
      <c r="P472" s="182"/>
      <c r="Q472" s="492"/>
      <c r="R472" s="492"/>
      <c r="S472" s="492"/>
      <c r="W472" s="229"/>
      <c r="X472" s="182"/>
    </row>
    <row r="473" spans="1:24" s="183" customFormat="1" ht="24.95" customHeight="1">
      <c r="A473" s="184"/>
      <c r="B473" s="182"/>
      <c r="C473" s="182"/>
      <c r="D473" s="204"/>
      <c r="E473" s="67"/>
      <c r="F473" s="65"/>
      <c r="G473" s="209" t="str">
        <f t="shared" si="8"/>
        <v>-</v>
      </c>
      <c r="H473" s="182"/>
      <c r="I473" s="182"/>
      <c r="J473" s="65"/>
      <c r="K473" s="182"/>
      <c r="L473" s="182"/>
      <c r="M473" s="182"/>
      <c r="N473" s="182"/>
      <c r="O473" s="182"/>
      <c r="P473" s="182"/>
      <c r="Q473" s="492"/>
      <c r="R473" s="492"/>
      <c r="S473" s="492"/>
      <c r="W473" s="229"/>
      <c r="X473" s="182"/>
    </row>
    <row r="474" spans="1:24" s="183" customFormat="1" ht="24.95" customHeight="1">
      <c r="A474" s="184"/>
      <c r="B474" s="182"/>
      <c r="C474" s="182"/>
      <c r="D474" s="204"/>
      <c r="E474" s="67"/>
      <c r="F474" s="65"/>
      <c r="G474" s="209" t="str">
        <f t="shared" si="8"/>
        <v>-</v>
      </c>
      <c r="H474" s="182"/>
      <c r="I474" s="182"/>
      <c r="J474" s="65"/>
      <c r="K474" s="182"/>
      <c r="L474" s="182"/>
      <c r="M474" s="182"/>
      <c r="N474" s="182"/>
      <c r="O474" s="182"/>
      <c r="P474" s="182"/>
      <c r="Q474" s="492"/>
      <c r="R474" s="492"/>
      <c r="S474" s="492"/>
      <c r="W474" s="229"/>
      <c r="X474" s="182"/>
    </row>
    <row r="475" spans="1:24" s="183" customFormat="1" ht="24.95" customHeight="1">
      <c r="A475" s="184"/>
      <c r="B475" s="182"/>
      <c r="C475" s="182"/>
      <c r="D475" s="204"/>
      <c r="E475" s="67"/>
      <c r="F475" s="65"/>
      <c r="G475" s="209" t="str">
        <f t="shared" si="8"/>
        <v>-</v>
      </c>
      <c r="H475" s="182"/>
      <c r="I475" s="182"/>
      <c r="J475" s="65"/>
      <c r="K475" s="182"/>
      <c r="L475" s="182"/>
      <c r="M475" s="182"/>
      <c r="N475" s="182"/>
      <c r="O475" s="182"/>
      <c r="P475" s="182"/>
      <c r="Q475" s="492"/>
      <c r="R475" s="492"/>
      <c r="S475" s="492"/>
      <c r="W475" s="229"/>
      <c r="X475" s="182"/>
    </row>
    <row r="476" spans="1:24" s="183" customFormat="1" ht="24.95" customHeight="1">
      <c r="A476" s="184"/>
      <c r="B476" s="182"/>
      <c r="C476" s="182"/>
      <c r="D476" s="204"/>
      <c r="E476" s="67"/>
      <c r="F476" s="65"/>
      <c r="G476" s="209" t="str">
        <f t="shared" si="8"/>
        <v>-</v>
      </c>
      <c r="H476" s="182"/>
      <c r="I476" s="182"/>
      <c r="J476" s="65"/>
      <c r="K476" s="182"/>
      <c r="L476" s="182"/>
      <c r="M476" s="182"/>
      <c r="N476" s="182"/>
      <c r="O476" s="182"/>
      <c r="P476" s="182"/>
      <c r="Q476" s="492"/>
      <c r="R476" s="492"/>
      <c r="S476" s="492"/>
      <c r="W476" s="229"/>
      <c r="X476" s="182"/>
    </row>
    <row r="477" spans="1:24" s="183" customFormat="1" ht="24.95" customHeight="1">
      <c r="A477" s="184"/>
      <c r="B477" s="182"/>
      <c r="C477" s="182"/>
      <c r="D477" s="204"/>
      <c r="E477" s="67"/>
      <c r="F477" s="65"/>
      <c r="G477" s="209" t="str">
        <f t="shared" si="8"/>
        <v>-</v>
      </c>
      <c r="H477" s="182"/>
      <c r="I477" s="182"/>
      <c r="J477" s="65"/>
      <c r="K477" s="182"/>
      <c r="L477" s="182"/>
      <c r="M477" s="182"/>
      <c r="N477" s="182"/>
      <c r="O477" s="182"/>
      <c r="P477" s="182"/>
      <c r="Q477" s="492"/>
      <c r="R477" s="492"/>
      <c r="S477" s="492"/>
      <c r="W477" s="229"/>
      <c r="X477" s="182"/>
    </row>
    <row r="478" spans="1:24" s="183" customFormat="1" ht="24.95" customHeight="1">
      <c r="A478" s="184"/>
      <c r="B478" s="182"/>
      <c r="C478" s="182"/>
      <c r="D478" s="204"/>
      <c r="E478" s="67"/>
      <c r="F478" s="65"/>
      <c r="G478" s="209" t="str">
        <f t="shared" si="8"/>
        <v>-</v>
      </c>
      <c r="H478" s="182"/>
      <c r="I478" s="182"/>
      <c r="J478" s="65"/>
      <c r="K478" s="182"/>
      <c r="L478" s="182"/>
      <c r="M478" s="182"/>
      <c r="N478" s="182"/>
      <c r="O478" s="182"/>
      <c r="P478" s="182"/>
      <c r="Q478" s="492"/>
      <c r="R478" s="492"/>
      <c r="S478" s="492"/>
      <c r="W478" s="229"/>
      <c r="X478" s="182"/>
    </row>
    <row r="479" spans="1:24" s="183" customFormat="1" ht="24.95" customHeight="1">
      <c r="A479" s="184"/>
      <c r="B479" s="182"/>
      <c r="C479" s="182"/>
      <c r="D479" s="204"/>
      <c r="E479" s="67"/>
      <c r="F479" s="65"/>
      <c r="G479" s="209" t="str">
        <f t="shared" si="8"/>
        <v>-</v>
      </c>
      <c r="H479" s="182"/>
      <c r="I479" s="182"/>
      <c r="J479" s="65"/>
      <c r="K479" s="182"/>
      <c r="L479" s="182"/>
      <c r="M479" s="182"/>
      <c r="N479" s="182"/>
      <c r="O479" s="182"/>
      <c r="P479" s="182"/>
      <c r="Q479" s="492"/>
      <c r="R479" s="492"/>
      <c r="S479" s="492"/>
      <c r="W479" s="229"/>
      <c r="X479" s="182"/>
    </row>
    <row r="480" spans="1:24" s="183" customFormat="1" ht="24.95" customHeight="1">
      <c r="A480" s="184"/>
      <c r="B480" s="182"/>
      <c r="C480" s="182"/>
      <c r="D480" s="204"/>
      <c r="E480" s="67"/>
      <c r="F480" s="65"/>
      <c r="G480" s="209" t="str">
        <f t="shared" si="8"/>
        <v>-</v>
      </c>
      <c r="H480" s="182"/>
      <c r="I480" s="182"/>
      <c r="J480" s="65"/>
      <c r="K480" s="182"/>
      <c r="L480" s="182"/>
      <c r="M480" s="182"/>
      <c r="N480" s="182"/>
      <c r="O480" s="182"/>
      <c r="P480" s="182"/>
      <c r="Q480" s="492"/>
      <c r="R480" s="492"/>
      <c r="S480" s="492"/>
      <c r="W480" s="229"/>
      <c r="X480" s="182"/>
    </row>
    <row r="481" spans="1:24" s="183" customFormat="1" ht="24.95" customHeight="1">
      <c r="A481" s="184"/>
      <c r="B481" s="182"/>
      <c r="C481" s="182"/>
      <c r="D481" s="204"/>
      <c r="E481" s="67"/>
      <c r="F481" s="65"/>
      <c r="G481" s="209" t="str">
        <f t="shared" si="8"/>
        <v>-</v>
      </c>
      <c r="H481" s="182"/>
      <c r="I481" s="182"/>
      <c r="J481" s="65"/>
      <c r="K481" s="182"/>
      <c r="L481" s="182"/>
      <c r="M481" s="182"/>
      <c r="N481" s="182"/>
      <c r="O481" s="182"/>
      <c r="P481" s="182"/>
      <c r="Q481" s="492"/>
      <c r="R481" s="492"/>
      <c r="S481" s="492"/>
      <c r="W481" s="229"/>
      <c r="X481" s="182"/>
    </row>
    <row r="482" spans="1:24" s="183" customFormat="1" ht="24.95" customHeight="1">
      <c r="A482" s="184"/>
      <c r="B482" s="182"/>
      <c r="C482" s="182"/>
      <c r="D482" s="204"/>
      <c r="E482" s="67"/>
      <c r="F482" s="65"/>
      <c r="G482" s="209" t="str">
        <f t="shared" si="8"/>
        <v>-</v>
      </c>
      <c r="H482" s="182"/>
      <c r="I482" s="182"/>
      <c r="J482" s="65"/>
      <c r="K482" s="182"/>
      <c r="L482" s="182"/>
      <c r="M482" s="182"/>
      <c r="N482" s="182"/>
      <c r="O482" s="182"/>
      <c r="P482" s="182"/>
      <c r="Q482" s="492"/>
      <c r="R482" s="492"/>
      <c r="S482" s="492"/>
      <c r="W482" s="229"/>
      <c r="X482" s="182"/>
    </row>
    <row r="483" spans="1:24" s="183" customFormat="1" ht="24.95" customHeight="1">
      <c r="A483" s="184"/>
      <c r="B483" s="182"/>
      <c r="C483" s="182"/>
      <c r="D483" s="204"/>
      <c r="E483" s="67"/>
      <c r="F483" s="65"/>
      <c r="G483" s="209" t="str">
        <f t="shared" si="8"/>
        <v>-</v>
      </c>
      <c r="H483" s="182"/>
      <c r="I483" s="182"/>
      <c r="J483" s="65"/>
      <c r="K483" s="182"/>
      <c r="L483" s="182"/>
      <c r="M483" s="182"/>
      <c r="N483" s="182"/>
      <c r="O483" s="182"/>
      <c r="P483" s="182"/>
      <c r="Q483" s="492"/>
      <c r="R483" s="492"/>
      <c r="S483" s="492"/>
      <c r="W483" s="229"/>
      <c r="X483" s="182"/>
    </row>
    <row r="484" spans="1:24" s="183" customFormat="1" ht="24.95" customHeight="1">
      <c r="A484" s="184"/>
      <c r="B484" s="182"/>
      <c r="C484" s="182"/>
      <c r="D484" s="204"/>
      <c r="E484" s="67"/>
      <c r="F484" s="65"/>
      <c r="G484" s="209" t="str">
        <f t="shared" si="8"/>
        <v>-</v>
      </c>
      <c r="H484" s="182"/>
      <c r="I484" s="182"/>
      <c r="J484" s="65"/>
      <c r="K484" s="182"/>
      <c r="L484" s="182"/>
      <c r="M484" s="182"/>
      <c r="N484" s="182"/>
      <c r="O484" s="182"/>
      <c r="P484" s="182"/>
      <c r="Q484" s="492"/>
      <c r="R484" s="492"/>
      <c r="S484" s="492"/>
      <c r="W484" s="229"/>
      <c r="X484" s="182"/>
    </row>
    <row r="485" spans="1:24" s="183" customFormat="1" ht="24.95" customHeight="1">
      <c r="A485" s="184"/>
      <c r="B485" s="182"/>
      <c r="C485" s="182"/>
      <c r="D485" s="204"/>
      <c r="E485" s="67"/>
      <c r="F485" s="65"/>
      <c r="G485" s="209" t="str">
        <f t="shared" si="8"/>
        <v>-</v>
      </c>
      <c r="H485" s="182"/>
      <c r="I485" s="182"/>
      <c r="J485" s="65"/>
      <c r="K485" s="182"/>
      <c r="L485" s="182"/>
      <c r="M485" s="182"/>
      <c r="N485" s="182"/>
      <c r="O485" s="182"/>
      <c r="P485" s="182"/>
      <c r="Q485" s="492"/>
      <c r="R485" s="492"/>
      <c r="S485" s="492"/>
      <c r="W485" s="229"/>
      <c r="X485" s="182"/>
    </row>
    <row r="486" spans="1:24" s="183" customFormat="1" ht="24.95" customHeight="1">
      <c r="A486" s="184"/>
      <c r="B486" s="182"/>
      <c r="C486" s="182"/>
      <c r="D486" s="204"/>
      <c r="E486" s="67"/>
      <c r="F486" s="65"/>
      <c r="G486" s="209" t="str">
        <f t="shared" si="8"/>
        <v>-</v>
      </c>
      <c r="H486" s="182"/>
      <c r="I486" s="182"/>
      <c r="J486" s="65"/>
      <c r="K486" s="182"/>
      <c r="L486" s="182"/>
      <c r="M486" s="182"/>
      <c r="N486" s="182"/>
      <c r="O486" s="182"/>
      <c r="P486" s="182"/>
      <c r="Q486" s="492"/>
      <c r="R486" s="492"/>
      <c r="S486" s="492"/>
      <c r="W486" s="229"/>
      <c r="X486" s="182"/>
    </row>
    <row r="487" spans="1:24" s="183" customFormat="1" ht="24.95" customHeight="1">
      <c r="A487" s="184"/>
      <c r="B487" s="182"/>
      <c r="C487" s="182"/>
      <c r="D487" s="204"/>
      <c r="E487" s="67"/>
      <c r="F487" s="65"/>
      <c r="G487" s="209" t="str">
        <f t="shared" ref="G487:G550" si="9">IF(OR(C487="",D487=""),"-",ABS((D487-C487+(D487&lt;C487))*1440))</f>
        <v>-</v>
      </c>
      <c r="H487" s="182"/>
      <c r="I487" s="182"/>
      <c r="J487" s="65"/>
      <c r="K487" s="182"/>
      <c r="L487" s="182"/>
      <c r="M487" s="182"/>
      <c r="N487" s="182"/>
      <c r="O487" s="182"/>
      <c r="P487" s="182"/>
      <c r="Q487" s="492"/>
      <c r="R487" s="492"/>
      <c r="S487" s="492"/>
      <c r="W487" s="229"/>
      <c r="X487" s="182"/>
    </row>
    <row r="488" spans="1:24" s="183" customFormat="1" ht="24.95" customHeight="1">
      <c r="A488" s="184"/>
      <c r="B488" s="182"/>
      <c r="C488" s="182"/>
      <c r="D488" s="204"/>
      <c r="E488" s="67"/>
      <c r="F488" s="65"/>
      <c r="G488" s="209" t="str">
        <f t="shared" si="9"/>
        <v>-</v>
      </c>
      <c r="H488" s="182"/>
      <c r="I488" s="182"/>
      <c r="J488" s="65"/>
      <c r="K488" s="182"/>
      <c r="L488" s="182"/>
      <c r="M488" s="182"/>
      <c r="N488" s="182"/>
      <c r="O488" s="182"/>
      <c r="P488" s="182"/>
      <c r="Q488" s="492"/>
      <c r="R488" s="492"/>
      <c r="S488" s="492"/>
      <c r="W488" s="229"/>
      <c r="X488" s="182"/>
    </row>
    <row r="489" spans="1:24" s="183" customFormat="1" ht="24.95" customHeight="1">
      <c r="A489" s="184"/>
      <c r="B489" s="182"/>
      <c r="C489" s="182"/>
      <c r="D489" s="204"/>
      <c r="E489" s="67"/>
      <c r="F489" s="65"/>
      <c r="G489" s="209" t="str">
        <f t="shared" si="9"/>
        <v>-</v>
      </c>
      <c r="H489" s="182"/>
      <c r="I489" s="182"/>
      <c r="J489" s="65"/>
      <c r="K489" s="182"/>
      <c r="L489" s="182"/>
      <c r="M489" s="182"/>
      <c r="N489" s="182"/>
      <c r="O489" s="182"/>
      <c r="P489" s="182"/>
      <c r="Q489" s="492"/>
      <c r="R489" s="492"/>
      <c r="S489" s="492"/>
      <c r="W489" s="229"/>
      <c r="X489" s="182"/>
    </row>
    <row r="490" spans="1:24" s="183" customFormat="1" ht="24.95" customHeight="1">
      <c r="A490" s="184"/>
      <c r="B490" s="182"/>
      <c r="C490" s="182"/>
      <c r="D490" s="204"/>
      <c r="E490" s="67"/>
      <c r="F490" s="65"/>
      <c r="G490" s="209" t="str">
        <f t="shared" si="9"/>
        <v>-</v>
      </c>
      <c r="H490" s="182"/>
      <c r="I490" s="182"/>
      <c r="J490" s="65"/>
      <c r="K490" s="182"/>
      <c r="L490" s="182"/>
      <c r="M490" s="182"/>
      <c r="N490" s="182"/>
      <c r="O490" s="182"/>
      <c r="P490" s="182"/>
      <c r="Q490" s="492"/>
      <c r="R490" s="492"/>
      <c r="S490" s="492"/>
      <c r="W490" s="229"/>
      <c r="X490" s="182"/>
    </row>
    <row r="491" spans="1:24" s="183" customFormat="1" ht="24.95" customHeight="1">
      <c r="A491" s="184"/>
      <c r="B491" s="182"/>
      <c r="C491" s="182"/>
      <c r="D491" s="204"/>
      <c r="E491" s="67"/>
      <c r="F491" s="65"/>
      <c r="G491" s="209" t="str">
        <f t="shared" si="9"/>
        <v>-</v>
      </c>
      <c r="H491" s="182"/>
      <c r="I491" s="182"/>
      <c r="J491" s="65"/>
      <c r="K491" s="182"/>
      <c r="L491" s="182"/>
      <c r="M491" s="182"/>
      <c r="N491" s="182"/>
      <c r="O491" s="182"/>
      <c r="P491" s="182"/>
      <c r="Q491" s="492"/>
      <c r="R491" s="492"/>
      <c r="S491" s="492"/>
      <c r="W491" s="229"/>
      <c r="X491" s="182"/>
    </row>
    <row r="492" spans="1:24" s="183" customFormat="1" ht="24.95" customHeight="1">
      <c r="A492" s="184"/>
      <c r="B492" s="182"/>
      <c r="C492" s="182"/>
      <c r="D492" s="204"/>
      <c r="E492" s="67"/>
      <c r="F492" s="65"/>
      <c r="G492" s="209" t="str">
        <f t="shared" si="9"/>
        <v>-</v>
      </c>
      <c r="H492" s="182"/>
      <c r="I492" s="182"/>
      <c r="J492" s="65"/>
      <c r="K492" s="182"/>
      <c r="L492" s="182"/>
      <c r="M492" s="182"/>
      <c r="N492" s="182"/>
      <c r="O492" s="182"/>
      <c r="P492" s="182"/>
      <c r="Q492" s="492"/>
      <c r="R492" s="492"/>
      <c r="S492" s="492"/>
      <c r="W492" s="229"/>
      <c r="X492" s="182"/>
    </row>
    <row r="493" spans="1:24" s="183" customFormat="1" ht="24.95" customHeight="1">
      <c r="A493" s="184"/>
      <c r="B493" s="182"/>
      <c r="C493" s="182"/>
      <c r="D493" s="204"/>
      <c r="E493" s="67"/>
      <c r="F493" s="65"/>
      <c r="G493" s="209" t="str">
        <f t="shared" si="9"/>
        <v>-</v>
      </c>
      <c r="H493" s="182"/>
      <c r="I493" s="182"/>
      <c r="J493" s="65"/>
      <c r="K493" s="182"/>
      <c r="L493" s="182"/>
      <c r="M493" s="182"/>
      <c r="N493" s="182"/>
      <c r="O493" s="182"/>
      <c r="P493" s="182"/>
      <c r="Q493" s="492"/>
      <c r="R493" s="492"/>
      <c r="S493" s="492"/>
      <c r="W493" s="229"/>
      <c r="X493" s="182"/>
    </row>
    <row r="494" spans="1:24" s="183" customFormat="1" ht="24.95" customHeight="1">
      <c r="A494" s="184"/>
      <c r="B494" s="182"/>
      <c r="C494" s="182"/>
      <c r="D494" s="204"/>
      <c r="E494" s="67"/>
      <c r="F494" s="65"/>
      <c r="G494" s="209" t="str">
        <f t="shared" si="9"/>
        <v>-</v>
      </c>
      <c r="H494" s="182"/>
      <c r="I494" s="182"/>
      <c r="J494" s="65"/>
      <c r="K494" s="182"/>
      <c r="L494" s="182"/>
      <c r="M494" s="182"/>
      <c r="N494" s="182"/>
      <c r="O494" s="182"/>
      <c r="P494" s="182"/>
      <c r="Q494" s="492"/>
      <c r="R494" s="492"/>
      <c r="S494" s="492"/>
      <c r="W494" s="229"/>
      <c r="X494" s="182"/>
    </row>
    <row r="495" spans="1:24" s="183" customFormat="1" ht="24.95" customHeight="1">
      <c r="A495" s="184"/>
      <c r="B495" s="182"/>
      <c r="C495" s="182"/>
      <c r="D495" s="204"/>
      <c r="E495" s="67"/>
      <c r="F495" s="65"/>
      <c r="G495" s="209" t="str">
        <f t="shared" si="9"/>
        <v>-</v>
      </c>
      <c r="H495" s="182"/>
      <c r="I495" s="182"/>
      <c r="J495" s="65"/>
      <c r="K495" s="182"/>
      <c r="L495" s="182"/>
      <c r="M495" s="182"/>
      <c r="N495" s="182"/>
      <c r="O495" s="182"/>
      <c r="P495" s="182"/>
      <c r="Q495" s="492"/>
      <c r="R495" s="492"/>
      <c r="S495" s="492"/>
      <c r="W495" s="229"/>
      <c r="X495" s="182"/>
    </row>
    <row r="496" spans="1:24" s="183" customFormat="1" ht="24.95" customHeight="1">
      <c r="A496" s="184"/>
      <c r="B496" s="182"/>
      <c r="C496" s="182"/>
      <c r="D496" s="204"/>
      <c r="E496" s="67"/>
      <c r="F496" s="65"/>
      <c r="G496" s="209" t="str">
        <f t="shared" si="9"/>
        <v>-</v>
      </c>
      <c r="H496" s="182"/>
      <c r="I496" s="182"/>
      <c r="J496" s="65"/>
      <c r="K496" s="182"/>
      <c r="L496" s="182"/>
      <c r="M496" s="182"/>
      <c r="N496" s="182"/>
      <c r="O496" s="182"/>
      <c r="P496" s="182"/>
      <c r="Q496" s="492"/>
      <c r="R496" s="492"/>
      <c r="S496" s="492"/>
      <c r="W496" s="229"/>
      <c r="X496" s="182"/>
    </row>
    <row r="497" spans="1:24" s="183" customFormat="1" ht="24.95" customHeight="1">
      <c r="A497" s="184"/>
      <c r="B497" s="182"/>
      <c r="C497" s="182"/>
      <c r="D497" s="204"/>
      <c r="E497" s="67"/>
      <c r="F497" s="65"/>
      <c r="G497" s="209" t="str">
        <f t="shared" si="9"/>
        <v>-</v>
      </c>
      <c r="H497" s="182"/>
      <c r="I497" s="182"/>
      <c r="J497" s="65"/>
      <c r="K497" s="182"/>
      <c r="L497" s="182"/>
      <c r="M497" s="182"/>
      <c r="N497" s="182"/>
      <c r="O497" s="182"/>
      <c r="P497" s="182"/>
      <c r="Q497" s="492"/>
      <c r="R497" s="492"/>
      <c r="S497" s="492"/>
      <c r="W497" s="229"/>
      <c r="X497" s="182"/>
    </row>
    <row r="498" spans="1:24" s="183" customFormat="1" ht="24.95" customHeight="1">
      <c r="A498" s="184"/>
      <c r="B498" s="182"/>
      <c r="C498" s="182"/>
      <c r="D498" s="204"/>
      <c r="E498" s="67"/>
      <c r="F498" s="65"/>
      <c r="G498" s="209" t="str">
        <f t="shared" si="9"/>
        <v>-</v>
      </c>
      <c r="H498" s="182"/>
      <c r="I498" s="182"/>
      <c r="J498" s="65"/>
      <c r="K498" s="182"/>
      <c r="L498" s="182"/>
      <c r="M498" s="182"/>
      <c r="N498" s="182"/>
      <c r="O498" s="182"/>
      <c r="P498" s="182"/>
      <c r="Q498" s="492"/>
      <c r="R498" s="492"/>
      <c r="S498" s="492"/>
      <c r="W498" s="229"/>
      <c r="X498" s="182"/>
    </row>
    <row r="499" spans="1:24" s="183" customFormat="1" ht="24.95" customHeight="1">
      <c r="A499" s="184"/>
      <c r="B499" s="182"/>
      <c r="C499" s="182"/>
      <c r="D499" s="204"/>
      <c r="E499" s="67"/>
      <c r="F499" s="65"/>
      <c r="G499" s="209" t="str">
        <f t="shared" si="9"/>
        <v>-</v>
      </c>
      <c r="H499" s="182"/>
      <c r="I499" s="182"/>
      <c r="J499" s="65"/>
      <c r="K499" s="182"/>
      <c r="L499" s="182"/>
      <c r="M499" s="182"/>
      <c r="N499" s="182"/>
      <c r="O499" s="182"/>
      <c r="P499" s="182"/>
      <c r="Q499" s="492"/>
      <c r="R499" s="492"/>
      <c r="S499" s="492"/>
      <c r="W499" s="229"/>
      <c r="X499" s="182"/>
    </row>
    <row r="500" spans="1:24" s="183" customFormat="1" ht="24.95" customHeight="1">
      <c r="A500" s="184"/>
      <c r="B500" s="182"/>
      <c r="C500" s="182"/>
      <c r="D500" s="204"/>
      <c r="E500" s="67"/>
      <c r="F500" s="65"/>
      <c r="G500" s="209" t="str">
        <f t="shared" si="9"/>
        <v>-</v>
      </c>
      <c r="H500" s="182"/>
      <c r="I500" s="182"/>
      <c r="J500" s="65"/>
      <c r="K500" s="182"/>
      <c r="L500" s="182"/>
      <c r="M500" s="182"/>
      <c r="N500" s="182"/>
      <c r="O500" s="182"/>
      <c r="P500" s="182"/>
      <c r="Q500" s="492"/>
      <c r="R500" s="492"/>
      <c r="S500" s="492"/>
      <c r="W500" s="229"/>
      <c r="X500" s="182"/>
    </row>
    <row r="501" spans="1:24" s="183" customFormat="1" ht="24.95" customHeight="1">
      <c r="A501" s="184"/>
      <c r="B501" s="182"/>
      <c r="C501" s="182"/>
      <c r="D501" s="204"/>
      <c r="E501" s="67"/>
      <c r="F501" s="65"/>
      <c r="G501" s="209" t="str">
        <f t="shared" si="9"/>
        <v>-</v>
      </c>
      <c r="H501" s="182"/>
      <c r="I501" s="182"/>
      <c r="J501" s="65"/>
      <c r="K501" s="182"/>
      <c r="L501" s="182"/>
      <c r="M501" s="182"/>
      <c r="N501" s="182"/>
      <c r="O501" s="182"/>
      <c r="P501" s="182"/>
      <c r="Q501" s="492"/>
      <c r="R501" s="492"/>
      <c r="S501" s="492"/>
      <c r="W501" s="229"/>
      <c r="X501" s="182"/>
    </row>
    <row r="502" spans="1:24" s="183" customFormat="1" ht="24.95" customHeight="1">
      <c r="A502" s="184"/>
      <c r="B502" s="182"/>
      <c r="C502" s="182"/>
      <c r="D502" s="204"/>
      <c r="E502" s="67"/>
      <c r="F502" s="65"/>
      <c r="G502" s="209" t="str">
        <f t="shared" si="9"/>
        <v>-</v>
      </c>
      <c r="H502" s="182"/>
      <c r="I502" s="182"/>
      <c r="J502" s="65"/>
      <c r="K502" s="182"/>
      <c r="L502" s="182"/>
      <c r="M502" s="182"/>
      <c r="N502" s="182"/>
      <c r="O502" s="182"/>
      <c r="P502" s="182"/>
      <c r="Q502" s="492"/>
      <c r="R502" s="492"/>
      <c r="S502" s="492"/>
      <c r="W502" s="229"/>
      <c r="X502" s="182"/>
    </row>
    <row r="503" spans="1:24" s="183" customFormat="1" ht="24.95" customHeight="1">
      <c r="A503" s="184"/>
      <c r="B503" s="182"/>
      <c r="C503" s="182"/>
      <c r="D503" s="204"/>
      <c r="E503" s="67"/>
      <c r="F503" s="65"/>
      <c r="G503" s="209" t="str">
        <f t="shared" si="9"/>
        <v>-</v>
      </c>
      <c r="H503" s="182"/>
      <c r="I503" s="182"/>
      <c r="J503" s="65"/>
      <c r="K503" s="182"/>
      <c r="L503" s="182"/>
      <c r="M503" s="182"/>
      <c r="N503" s="182"/>
      <c r="O503" s="182"/>
      <c r="P503" s="182"/>
      <c r="Q503" s="492"/>
      <c r="R503" s="492"/>
      <c r="S503" s="492"/>
      <c r="W503" s="229"/>
      <c r="X503" s="182"/>
    </row>
    <row r="504" spans="1:24" s="183" customFormat="1" ht="24.95" customHeight="1">
      <c r="A504" s="184"/>
      <c r="B504" s="182"/>
      <c r="C504" s="182"/>
      <c r="D504" s="204"/>
      <c r="E504" s="67"/>
      <c r="F504" s="65"/>
      <c r="G504" s="209" t="str">
        <f t="shared" si="9"/>
        <v>-</v>
      </c>
      <c r="H504" s="182"/>
      <c r="I504" s="182"/>
      <c r="J504" s="65"/>
      <c r="K504" s="182"/>
      <c r="L504" s="182"/>
      <c r="M504" s="182"/>
      <c r="N504" s="182"/>
      <c r="O504" s="182"/>
      <c r="P504" s="182"/>
      <c r="Q504" s="492"/>
      <c r="R504" s="492"/>
      <c r="S504" s="492"/>
      <c r="W504" s="229"/>
      <c r="X504" s="182"/>
    </row>
    <row r="505" spans="1:24" s="183" customFormat="1" ht="24.95" customHeight="1">
      <c r="A505" s="184"/>
      <c r="B505" s="182"/>
      <c r="C505" s="182"/>
      <c r="D505" s="204"/>
      <c r="E505" s="67"/>
      <c r="F505" s="65"/>
      <c r="G505" s="209" t="str">
        <f t="shared" si="9"/>
        <v>-</v>
      </c>
      <c r="H505" s="182"/>
      <c r="I505" s="182"/>
      <c r="J505" s="65"/>
      <c r="K505" s="182"/>
      <c r="L505" s="182"/>
      <c r="M505" s="182"/>
      <c r="N505" s="182"/>
      <c r="O505" s="182"/>
      <c r="P505" s="182"/>
      <c r="Q505" s="492"/>
      <c r="R505" s="492"/>
      <c r="S505" s="492"/>
      <c r="W505" s="229"/>
      <c r="X505" s="182"/>
    </row>
    <row r="506" spans="1:24" s="183" customFormat="1" ht="24.95" customHeight="1">
      <c r="A506" s="184"/>
      <c r="B506" s="182"/>
      <c r="C506" s="182"/>
      <c r="D506" s="204"/>
      <c r="E506" s="67"/>
      <c r="F506" s="65"/>
      <c r="G506" s="209" t="str">
        <f t="shared" si="9"/>
        <v>-</v>
      </c>
      <c r="H506" s="182"/>
      <c r="I506" s="182"/>
      <c r="J506" s="65"/>
      <c r="K506" s="182"/>
      <c r="L506" s="182"/>
      <c r="M506" s="182"/>
      <c r="N506" s="182"/>
      <c r="O506" s="182"/>
      <c r="P506" s="182"/>
      <c r="Q506" s="492"/>
      <c r="R506" s="492"/>
      <c r="S506" s="492"/>
      <c r="W506" s="229"/>
      <c r="X506" s="182"/>
    </row>
    <row r="507" spans="1:24" s="183" customFormat="1" ht="24.95" customHeight="1">
      <c r="A507" s="184"/>
      <c r="B507" s="182"/>
      <c r="C507" s="182"/>
      <c r="D507" s="204"/>
      <c r="E507" s="67"/>
      <c r="F507" s="65"/>
      <c r="G507" s="209" t="str">
        <f t="shared" si="9"/>
        <v>-</v>
      </c>
      <c r="H507" s="182"/>
      <c r="I507" s="181" t="s">
        <v>91</v>
      </c>
      <c r="J507" s="65"/>
      <c r="K507" s="181"/>
      <c r="L507" s="181" t="s">
        <v>91</v>
      </c>
      <c r="M507" s="181" t="s">
        <v>91</v>
      </c>
      <c r="N507" s="181" t="s">
        <v>91</v>
      </c>
      <c r="O507" s="181" t="s">
        <v>91</v>
      </c>
      <c r="P507" s="181" t="s">
        <v>91</v>
      </c>
      <c r="Q507" s="493" t="s">
        <v>91</v>
      </c>
      <c r="R507" s="494"/>
      <c r="S507" s="495"/>
      <c r="W507" s="229"/>
      <c r="X507" s="182"/>
    </row>
    <row r="508" spans="1:24" s="183" customFormat="1" ht="24.95" customHeight="1">
      <c r="A508" s="184"/>
      <c r="B508" s="182"/>
      <c r="C508" s="182"/>
      <c r="D508" s="204"/>
      <c r="E508" s="67"/>
      <c r="F508" s="65"/>
      <c r="G508" s="209" t="str">
        <f t="shared" si="9"/>
        <v>-</v>
      </c>
      <c r="H508" s="182"/>
      <c r="I508" s="182"/>
      <c r="J508" s="65"/>
      <c r="K508" s="182"/>
      <c r="L508" s="182"/>
      <c r="M508" s="182"/>
      <c r="N508" s="182"/>
      <c r="O508" s="182"/>
      <c r="P508" s="182"/>
      <c r="Q508" s="182"/>
      <c r="R508" s="182"/>
      <c r="S508" s="182"/>
      <c r="W508" s="229"/>
      <c r="X508" s="182"/>
    </row>
    <row r="509" spans="1:24" s="183" customFormat="1" ht="24.95" customHeight="1">
      <c r="A509" s="184"/>
      <c r="B509" s="182"/>
      <c r="C509" s="182"/>
      <c r="D509" s="204"/>
      <c r="E509" s="67"/>
      <c r="F509" s="65"/>
      <c r="G509" s="209" t="str">
        <f t="shared" si="9"/>
        <v>-</v>
      </c>
      <c r="H509" s="182"/>
      <c r="I509" s="182"/>
      <c r="J509" s="65"/>
      <c r="K509" s="182"/>
      <c r="L509" s="182"/>
      <c r="M509" s="182"/>
      <c r="N509" s="182"/>
      <c r="O509" s="182"/>
      <c r="P509" s="182"/>
      <c r="Q509" s="182"/>
      <c r="R509" s="182"/>
      <c r="S509" s="182"/>
      <c r="W509" s="229"/>
      <c r="X509" s="182"/>
    </row>
    <row r="510" spans="1:24" s="183" customFormat="1" ht="24.95" customHeight="1">
      <c r="A510" s="184"/>
      <c r="B510" s="182"/>
      <c r="C510" s="182"/>
      <c r="D510" s="204"/>
      <c r="E510" s="67"/>
      <c r="F510" s="65"/>
      <c r="G510" s="209" t="str">
        <f t="shared" si="9"/>
        <v>-</v>
      </c>
      <c r="H510" s="182"/>
      <c r="I510" s="182"/>
      <c r="J510" s="65"/>
      <c r="K510" s="182"/>
      <c r="L510" s="182"/>
      <c r="M510" s="182"/>
      <c r="N510" s="182"/>
      <c r="O510" s="182"/>
      <c r="P510" s="182"/>
      <c r="Q510" s="182"/>
      <c r="R510" s="182"/>
      <c r="S510" s="182"/>
      <c r="W510" s="229"/>
      <c r="X510" s="182"/>
    </row>
    <row r="511" spans="1:24" s="183" customFormat="1" ht="24.95" customHeight="1">
      <c r="A511" s="184"/>
      <c r="B511" s="182"/>
      <c r="C511" s="182"/>
      <c r="D511" s="204"/>
      <c r="E511" s="67"/>
      <c r="F511" s="65"/>
      <c r="G511" s="209" t="str">
        <f t="shared" si="9"/>
        <v>-</v>
      </c>
      <c r="H511" s="182"/>
      <c r="I511" s="182"/>
      <c r="J511" s="65"/>
      <c r="K511" s="182"/>
      <c r="L511" s="182"/>
      <c r="M511" s="182"/>
      <c r="N511" s="182"/>
      <c r="O511" s="182"/>
      <c r="P511" s="182"/>
      <c r="Q511" s="182"/>
      <c r="R511" s="182"/>
      <c r="S511" s="182"/>
      <c r="W511" s="229"/>
      <c r="X511" s="182"/>
    </row>
    <row r="512" spans="1:24" s="183" customFormat="1" ht="24.95" customHeight="1">
      <c r="A512" s="184"/>
      <c r="B512" s="182"/>
      <c r="C512" s="182"/>
      <c r="D512" s="204"/>
      <c r="E512" s="67"/>
      <c r="F512" s="65"/>
      <c r="G512" s="209" t="str">
        <f t="shared" si="9"/>
        <v>-</v>
      </c>
      <c r="H512" s="182"/>
      <c r="I512" s="182"/>
      <c r="J512" s="65"/>
      <c r="K512" s="182"/>
      <c r="L512" s="182"/>
      <c r="M512" s="182"/>
      <c r="N512" s="182"/>
      <c r="O512" s="182"/>
      <c r="P512" s="182"/>
      <c r="Q512" s="182"/>
      <c r="R512" s="182"/>
      <c r="S512" s="182"/>
      <c r="W512" s="229"/>
      <c r="X512" s="182"/>
    </row>
    <row r="513" spans="1:24" s="183" customFormat="1" ht="24.95" customHeight="1">
      <c r="A513" s="184"/>
      <c r="B513" s="182"/>
      <c r="C513" s="182"/>
      <c r="D513" s="204"/>
      <c r="E513" s="67"/>
      <c r="F513" s="65"/>
      <c r="G513" s="209" t="str">
        <f t="shared" si="9"/>
        <v>-</v>
      </c>
      <c r="H513" s="182"/>
      <c r="I513" s="182"/>
      <c r="J513" s="65"/>
      <c r="K513" s="182"/>
      <c r="L513" s="182"/>
      <c r="M513" s="182"/>
      <c r="N513" s="182"/>
      <c r="O513" s="182"/>
      <c r="P513" s="182"/>
      <c r="Q513" s="182"/>
      <c r="R513" s="182"/>
      <c r="S513" s="182"/>
      <c r="W513" s="229"/>
      <c r="X513" s="182"/>
    </row>
    <row r="514" spans="1:24" s="183" customFormat="1" ht="24.95" customHeight="1">
      <c r="A514" s="184"/>
      <c r="B514" s="182"/>
      <c r="C514" s="182"/>
      <c r="D514" s="204"/>
      <c r="E514" s="67"/>
      <c r="F514" s="65"/>
      <c r="G514" s="209" t="str">
        <f t="shared" si="9"/>
        <v>-</v>
      </c>
      <c r="H514" s="182"/>
      <c r="I514" s="182"/>
      <c r="J514" s="65"/>
      <c r="K514" s="182"/>
      <c r="L514" s="182"/>
      <c r="M514" s="182"/>
      <c r="N514" s="182"/>
      <c r="O514" s="182"/>
      <c r="P514" s="182"/>
      <c r="Q514" s="182"/>
      <c r="R514" s="182"/>
      <c r="S514" s="182"/>
      <c r="W514" s="229"/>
      <c r="X514" s="182"/>
    </row>
    <row r="515" spans="1:24" s="183" customFormat="1" ht="24.95" customHeight="1">
      <c r="A515" s="184"/>
      <c r="B515" s="182"/>
      <c r="C515" s="182"/>
      <c r="D515" s="204"/>
      <c r="E515" s="67"/>
      <c r="F515" s="65"/>
      <c r="G515" s="209" t="str">
        <f t="shared" si="9"/>
        <v>-</v>
      </c>
      <c r="H515" s="182"/>
      <c r="I515" s="182"/>
      <c r="J515" s="65"/>
      <c r="K515" s="182"/>
      <c r="L515" s="182"/>
      <c r="M515" s="182"/>
      <c r="N515" s="182"/>
      <c r="O515" s="182"/>
      <c r="P515" s="182"/>
      <c r="Q515" s="182"/>
      <c r="R515" s="182"/>
      <c r="S515" s="182"/>
      <c r="W515" s="229"/>
      <c r="X515" s="182"/>
    </row>
    <row r="516" spans="1:24" s="183" customFormat="1" ht="24.95" customHeight="1">
      <c r="A516" s="184"/>
      <c r="B516" s="182"/>
      <c r="C516" s="182"/>
      <c r="D516" s="204"/>
      <c r="E516" s="67"/>
      <c r="F516" s="65"/>
      <c r="G516" s="209" t="str">
        <f t="shared" si="9"/>
        <v>-</v>
      </c>
      <c r="H516" s="182"/>
      <c r="I516" s="182"/>
      <c r="J516" s="65"/>
      <c r="K516" s="182"/>
      <c r="L516" s="182"/>
      <c r="M516" s="182"/>
      <c r="N516" s="182"/>
      <c r="O516" s="182"/>
      <c r="P516" s="182"/>
      <c r="Q516" s="182"/>
      <c r="R516" s="182"/>
      <c r="S516" s="182"/>
      <c r="W516" s="229"/>
      <c r="X516" s="182"/>
    </row>
    <row r="517" spans="1:24" s="183" customFormat="1" ht="24.95" customHeight="1">
      <c r="A517" s="184"/>
      <c r="B517" s="182"/>
      <c r="C517" s="182"/>
      <c r="D517" s="204"/>
      <c r="E517" s="67"/>
      <c r="F517" s="65"/>
      <c r="G517" s="209" t="str">
        <f t="shared" si="9"/>
        <v>-</v>
      </c>
      <c r="H517" s="182"/>
      <c r="I517" s="182"/>
      <c r="J517" s="65"/>
      <c r="K517" s="182"/>
      <c r="L517" s="182"/>
      <c r="M517" s="182"/>
      <c r="N517" s="182"/>
      <c r="O517" s="182"/>
      <c r="P517" s="182"/>
      <c r="Q517" s="182"/>
      <c r="R517" s="182"/>
      <c r="S517" s="182"/>
      <c r="W517" s="229"/>
      <c r="X517" s="182"/>
    </row>
    <row r="518" spans="1:24" s="183" customFormat="1" ht="24.95" customHeight="1">
      <c r="A518" s="184"/>
      <c r="B518" s="182"/>
      <c r="C518" s="182"/>
      <c r="D518" s="204"/>
      <c r="E518" s="67"/>
      <c r="F518" s="65"/>
      <c r="G518" s="209" t="str">
        <f t="shared" si="9"/>
        <v>-</v>
      </c>
      <c r="H518" s="182"/>
      <c r="I518" s="182"/>
      <c r="J518" s="65"/>
      <c r="K518" s="182"/>
      <c r="L518" s="182"/>
      <c r="M518" s="182"/>
      <c r="N518" s="182"/>
      <c r="O518" s="182"/>
      <c r="P518" s="182"/>
      <c r="Q518" s="182"/>
      <c r="R518" s="182"/>
      <c r="S518" s="182"/>
      <c r="W518" s="229"/>
      <c r="X518" s="182"/>
    </row>
    <row r="519" spans="1:24" s="183" customFormat="1" ht="24.95" customHeight="1">
      <c r="A519" s="184"/>
      <c r="B519" s="182"/>
      <c r="C519" s="182"/>
      <c r="D519" s="204"/>
      <c r="E519" s="67"/>
      <c r="F519" s="65"/>
      <c r="G519" s="209" t="str">
        <f t="shared" si="9"/>
        <v>-</v>
      </c>
      <c r="H519" s="182"/>
      <c r="I519" s="182"/>
      <c r="J519" s="65"/>
      <c r="K519" s="182"/>
      <c r="L519" s="182"/>
      <c r="M519" s="182"/>
      <c r="N519" s="182"/>
      <c r="O519" s="182"/>
      <c r="P519" s="182"/>
      <c r="Q519" s="182"/>
      <c r="R519" s="182"/>
      <c r="S519" s="182"/>
      <c r="W519" s="229"/>
      <c r="X519" s="182"/>
    </row>
    <row r="520" spans="1:24" s="183" customFormat="1" ht="24.95" customHeight="1">
      <c r="A520" s="184"/>
      <c r="B520" s="182"/>
      <c r="C520" s="182"/>
      <c r="D520" s="204"/>
      <c r="E520" s="67"/>
      <c r="F520" s="65"/>
      <c r="G520" s="209" t="str">
        <f t="shared" si="9"/>
        <v>-</v>
      </c>
      <c r="H520" s="182"/>
      <c r="I520" s="182"/>
      <c r="J520" s="65"/>
      <c r="K520" s="182"/>
      <c r="L520" s="182"/>
      <c r="M520" s="182"/>
      <c r="N520" s="182"/>
      <c r="O520" s="182"/>
      <c r="P520" s="182"/>
      <c r="Q520" s="182"/>
      <c r="R520" s="182"/>
      <c r="S520" s="182"/>
      <c r="W520" s="229"/>
      <c r="X520" s="182"/>
    </row>
    <row r="521" spans="1:24" s="183" customFormat="1" ht="24.95" customHeight="1">
      <c r="A521" s="184"/>
      <c r="B521" s="182"/>
      <c r="C521" s="182"/>
      <c r="D521" s="204"/>
      <c r="E521" s="67"/>
      <c r="F521" s="65"/>
      <c r="G521" s="209" t="str">
        <f t="shared" si="9"/>
        <v>-</v>
      </c>
      <c r="H521" s="182"/>
      <c r="I521" s="182"/>
      <c r="J521" s="65"/>
      <c r="K521" s="182"/>
      <c r="L521" s="182"/>
      <c r="M521" s="182"/>
      <c r="N521" s="182"/>
      <c r="O521" s="182"/>
      <c r="P521" s="182"/>
      <c r="Q521" s="182"/>
      <c r="R521" s="182"/>
      <c r="S521" s="182"/>
      <c r="W521" s="229"/>
      <c r="X521" s="182"/>
    </row>
    <row r="522" spans="1:24" s="183" customFormat="1" ht="24.95" customHeight="1">
      <c r="A522" s="184"/>
      <c r="B522" s="182"/>
      <c r="C522" s="182"/>
      <c r="D522" s="204"/>
      <c r="E522" s="67"/>
      <c r="F522" s="65"/>
      <c r="G522" s="209" t="str">
        <f t="shared" si="9"/>
        <v>-</v>
      </c>
      <c r="H522" s="182"/>
      <c r="I522" s="182"/>
      <c r="J522" s="65"/>
      <c r="K522" s="182"/>
      <c r="L522" s="182"/>
      <c r="M522" s="182"/>
      <c r="N522" s="182"/>
      <c r="O522" s="182"/>
      <c r="P522" s="182"/>
      <c r="Q522" s="182"/>
      <c r="R522" s="182"/>
      <c r="S522" s="182"/>
      <c r="W522" s="229"/>
      <c r="X522" s="182"/>
    </row>
    <row r="523" spans="1:24" s="183" customFormat="1" ht="24.95" customHeight="1">
      <c r="A523" s="184"/>
      <c r="B523" s="182"/>
      <c r="C523" s="182"/>
      <c r="D523" s="204"/>
      <c r="E523" s="67"/>
      <c r="F523" s="65"/>
      <c r="G523" s="209" t="str">
        <f t="shared" si="9"/>
        <v>-</v>
      </c>
      <c r="H523" s="182"/>
      <c r="I523" s="182"/>
      <c r="J523" s="65"/>
      <c r="K523" s="182"/>
      <c r="L523" s="182"/>
      <c r="M523" s="182"/>
      <c r="N523" s="182"/>
      <c r="O523" s="182"/>
      <c r="P523" s="182"/>
      <c r="Q523" s="182"/>
      <c r="R523" s="182"/>
      <c r="S523" s="182"/>
      <c r="W523" s="229"/>
      <c r="X523" s="182"/>
    </row>
    <row r="524" spans="1:24" s="183" customFormat="1" ht="24.95" customHeight="1">
      <c r="A524" s="184"/>
      <c r="B524" s="182"/>
      <c r="C524" s="182"/>
      <c r="D524" s="204"/>
      <c r="E524" s="67"/>
      <c r="F524" s="65"/>
      <c r="G524" s="209" t="str">
        <f t="shared" si="9"/>
        <v>-</v>
      </c>
      <c r="H524" s="182"/>
      <c r="I524" s="182"/>
      <c r="J524" s="65"/>
      <c r="K524" s="182"/>
      <c r="L524" s="182"/>
      <c r="M524" s="182"/>
      <c r="N524" s="182"/>
      <c r="O524" s="182"/>
      <c r="P524" s="182"/>
      <c r="Q524" s="182"/>
      <c r="R524" s="182"/>
      <c r="S524" s="182"/>
      <c r="W524" s="229"/>
      <c r="X524" s="182"/>
    </row>
    <row r="525" spans="1:24" s="183" customFormat="1" ht="24.95" customHeight="1">
      <c r="A525" s="184"/>
      <c r="B525" s="182"/>
      <c r="C525" s="182"/>
      <c r="D525" s="204"/>
      <c r="E525" s="67"/>
      <c r="F525" s="65"/>
      <c r="G525" s="209" t="str">
        <f t="shared" si="9"/>
        <v>-</v>
      </c>
      <c r="H525" s="182"/>
      <c r="I525" s="182"/>
      <c r="J525" s="65"/>
      <c r="K525" s="182"/>
      <c r="L525" s="182"/>
      <c r="M525" s="182"/>
      <c r="N525" s="182"/>
      <c r="O525" s="182"/>
      <c r="P525" s="182"/>
      <c r="Q525" s="182"/>
      <c r="R525" s="182"/>
      <c r="S525" s="182"/>
      <c r="W525" s="229"/>
      <c r="X525" s="182"/>
    </row>
    <row r="526" spans="1:24" s="183" customFormat="1" ht="24.95" customHeight="1">
      <c r="A526" s="184"/>
      <c r="B526" s="182"/>
      <c r="C526" s="182"/>
      <c r="D526" s="204"/>
      <c r="E526" s="67"/>
      <c r="F526" s="65"/>
      <c r="G526" s="209" t="str">
        <f t="shared" si="9"/>
        <v>-</v>
      </c>
      <c r="H526" s="182"/>
      <c r="I526" s="182"/>
      <c r="J526" s="65"/>
      <c r="K526" s="182"/>
      <c r="L526" s="182"/>
      <c r="M526" s="182"/>
      <c r="N526" s="182"/>
      <c r="O526" s="182"/>
      <c r="P526" s="182"/>
      <c r="Q526" s="182"/>
      <c r="R526" s="182"/>
      <c r="S526" s="182"/>
      <c r="W526" s="229"/>
      <c r="X526" s="182"/>
    </row>
    <row r="527" spans="1:24" s="183" customFormat="1" ht="24.95" customHeight="1">
      <c r="A527" s="184"/>
      <c r="B527" s="182"/>
      <c r="C527" s="182"/>
      <c r="D527" s="204"/>
      <c r="E527" s="67"/>
      <c r="F527" s="65"/>
      <c r="G527" s="209" t="str">
        <f t="shared" si="9"/>
        <v>-</v>
      </c>
      <c r="H527" s="182"/>
      <c r="I527" s="182"/>
      <c r="J527" s="65"/>
      <c r="K527" s="182"/>
      <c r="L527" s="182"/>
      <c r="M527" s="182"/>
      <c r="N527" s="182"/>
      <c r="O527" s="182"/>
      <c r="P527" s="182"/>
      <c r="Q527" s="182"/>
      <c r="R527" s="182"/>
      <c r="S527" s="182"/>
      <c r="W527" s="229"/>
      <c r="X527" s="182"/>
    </row>
    <row r="528" spans="1:24" s="183" customFormat="1" ht="24.95" customHeight="1">
      <c r="A528" s="184"/>
      <c r="B528" s="182"/>
      <c r="C528" s="182"/>
      <c r="D528" s="204"/>
      <c r="E528" s="67"/>
      <c r="F528" s="65"/>
      <c r="G528" s="209" t="str">
        <f t="shared" si="9"/>
        <v>-</v>
      </c>
      <c r="H528" s="182"/>
      <c r="I528" s="182"/>
      <c r="J528" s="65"/>
      <c r="K528" s="182"/>
      <c r="L528" s="182"/>
      <c r="M528" s="182"/>
      <c r="N528" s="182"/>
      <c r="O528" s="182"/>
      <c r="P528" s="182"/>
      <c r="Q528" s="182"/>
      <c r="R528" s="182"/>
      <c r="S528" s="182"/>
      <c r="W528" s="229"/>
      <c r="X528" s="182"/>
    </row>
    <row r="529" spans="1:24" s="183" customFormat="1" ht="24.95" customHeight="1">
      <c r="A529" s="184"/>
      <c r="B529" s="182"/>
      <c r="C529" s="182"/>
      <c r="D529" s="204"/>
      <c r="E529" s="67"/>
      <c r="F529" s="65"/>
      <c r="G529" s="209" t="str">
        <f t="shared" si="9"/>
        <v>-</v>
      </c>
      <c r="H529" s="182"/>
      <c r="I529" s="182"/>
      <c r="J529" s="65"/>
      <c r="K529" s="182"/>
      <c r="L529" s="182"/>
      <c r="M529" s="182"/>
      <c r="N529" s="182"/>
      <c r="O529" s="182"/>
      <c r="P529" s="182"/>
      <c r="Q529" s="182"/>
      <c r="R529" s="182"/>
      <c r="S529" s="182"/>
      <c r="W529" s="229"/>
      <c r="X529" s="182"/>
    </row>
    <row r="530" spans="1:24" s="183" customFormat="1" ht="24.95" customHeight="1">
      <c r="A530" s="184"/>
      <c r="B530" s="182"/>
      <c r="C530" s="182"/>
      <c r="D530" s="204"/>
      <c r="E530" s="67"/>
      <c r="F530" s="65"/>
      <c r="G530" s="209" t="str">
        <f t="shared" si="9"/>
        <v>-</v>
      </c>
      <c r="H530" s="182"/>
      <c r="I530" s="182"/>
      <c r="J530" s="65"/>
      <c r="K530" s="182"/>
      <c r="L530" s="182"/>
      <c r="M530" s="182"/>
      <c r="N530" s="182"/>
      <c r="O530" s="182"/>
      <c r="P530" s="182"/>
      <c r="Q530" s="182"/>
      <c r="R530" s="182"/>
      <c r="S530" s="182"/>
      <c r="W530" s="229"/>
      <c r="X530" s="182"/>
    </row>
    <row r="531" spans="1:24" s="183" customFormat="1" ht="24.95" customHeight="1">
      <c r="A531" s="184"/>
      <c r="B531" s="182"/>
      <c r="C531" s="182"/>
      <c r="D531" s="204"/>
      <c r="E531" s="67"/>
      <c r="F531" s="65"/>
      <c r="G531" s="209" t="str">
        <f t="shared" si="9"/>
        <v>-</v>
      </c>
      <c r="H531" s="182"/>
      <c r="I531" s="182"/>
      <c r="J531" s="65"/>
      <c r="K531" s="182"/>
      <c r="L531" s="182"/>
      <c r="M531" s="182"/>
      <c r="N531" s="182"/>
      <c r="O531" s="182"/>
      <c r="P531" s="182"/>
      <c r="Q531" s="182"/>
      <c r="R531" s="182"/>
      <c r="S531" s="182"/>
      <c r="W531" s="229"/>
      <c r="X531" s="182"/>
    </row>
    <row r="532" spans="1:24" s="183" customFormat="1" ht="24.95" customHeight="1">
      <c r="A532" s="184"/>
      <c r="B532" s="182"/>
      <c r="C532" s="182"/>
      <c r="D532" s="204"/>
      <c r="E532" s="67"/>
      <c r="F532" s="65"/>
      <c r="G532" s="209" t="str">
        <f t="shared" si="9"/>
        <v>-</v>
      </c>
      <c r="H532" s="182"/>
      <c r="I532" s="182"/>
      <c r="J532" s="65"/>
      <c r="K532" s="182"/>
      <c r="L532" s="182"/>
      <c r="M532" s="182"/>
      <c r="N532" s="182"/>
      <c r="O532" s="182"/>
      <c r="P532" s="182"/>
      <c r="Q532" s="182"/>
      <c r="R532" s="182"/>
      <c r="S532" s="182"/>
      <c r="W532" s="229"/>
      <c r="X532" s="182"/>
    </row>
    <row r="533" spans="1:24" s="183" customFormat="1" ht="24.95" customHeight="1">
      <c r="A533" s="184"/>
      <c r="B533" s="182"/>
      <c r="C533" s="182"/>
      <c r="D533" s="204"/>
      <c r="E533" s="67"/>
      <c r="F533" s="67"/>
      <c r="G533" s="209" t="str">
        <f t="shared" si="9"/>
        <v>-</v>
      </c>
      <c r="H533" s="182"/>
      <c r="I533" s="182"/>
      <c r="J533" s="67"/>
      <c r="K533" s="182"/>
      <c r="L533" s="182"/>
      <c r="M533" s="182"/>
      <c r="N533" s="182"/>
      <c r="O533" s="182"/>
      <c r="P533" s="182"/>
      <c r="Q533" s="182"/>
      <c r="R533" s="182"/>
      <c r="S533" s="182"/>
      <c r="W533" s="229"/>
      <c r="X533" s="182"/>
    </row>
    <row r="534" spans="1:24" s="183" customFormat="1" ht="24.95" customHeight="1">
      <c r="A534" s="184"/>
      <c r="B534" s="182"/>
      <c r="C534" s="182"/>
      <c r="D534" s="204"/>
      <c r="E534" s="67"/>
      <c r="F534" s="65"/>
      <c r="G534" s="209" t="str">
        <f t="shared" si="9"/>
        <v>-</v>
      </c>
      <c r="H534" s="182"/>
      <c r="I534" s="182"/>
      <c r="J534" s="65"/>
      <c r="K534" s="182"/>
      <c r="L534" s="182"/>
      <c r="M534" s="182"/>
      <c r="N534" s="182"/>
      <c r="O534" s="182"/>
      <c r="P534" s="182"/>
      <c r="Q534" s="182"/>
      <c r="R534" s="182"/>
      <c r="S534" s="182"/>
      <c r="W534" s="229"/>
      <c r="X534" s="182"/>
    </row>
    <row r="535" spans="1:24" s="183" customFormat="1" ht="24.95" customHeight="1">
      <c r="A535" s="184"/>
      <c r="B535" s="182"/>
      <c r="C535" s="182"/>
      <c r="D535" s="204"/>
      <c r="E535" s="67"/>
      <c r="F535" s="65"/>
      <c r="G535" s="209" t="str">
        <f t="shared" si="9"/>
        <v>-</v>
      </c>
      <c r="H535" s="182"/>
      <c r="I535" s="182"/>
      <c r="J535" s="65"/>
      <c r="K535" s="182"/>
      <c r="L535" s="182"/>
      <c r="M535" s="182"/>
      <c r="N535" s="182"/>
      <c r="O535" s="182"/>
      <c r="P535" s="182"/>
      <c r="Q535" s="182"/>
      <c r="R535" s="182"/>
      <c r="S535" s="182"/>
      <c r="W535" s="229"/>
      <c r="X535" s="182"/>
    </row>
    <row r="536" spans="1:24" s="183" customFormat="1" ht="24.95" customHeight="1">
      <c r="A536" s="184"/>
      <c r="B536" s="182"/>
      <c r="C536" s="182"/>
      <c r="D536" s="204"/>
      <c r="E536" s="67"/>
      <c r="F536" s="65"/>
      <c r="G536" s="209" t="str">
        <f t="shared" si="9"/>
        <v>-</v>
      </c>
      <c r="H536" s="182"/>
      <c r="I536" s="182"/>
      <c r="J536" s="65"/>
      <c r="K536" s="182"/>
      <c r="L536" s="182"/>
      <c r="M536" s="182"/>
      <c r="N536" s="182"/>
      <c r="O536" s="182"/>
      <c r="P536" s="182"/>
      <c r="Q536" s="182"/>
      <c r="R536" s="182"/>
      <c r="S536" s="182"/>
      <c r="W536" s="229"/>
      <c r="X536" s="182"/>
    </row>
    <row r="537" spans="1:24" s="183" customFormat="1" ht="24.95" customHeight="1">
      <c r="A537" s="184"/>
      <c r="B537" s="182"/>
      <c r="C537" s="182"/>
      <c r="D537" s="204"/>
      <c r="E537" s="67"/>
      <c r="F537" s="65"/>
      <c r="G537" s="209" t="str">
        <f t="shared" si="9"/>
        <v>-</v>
      </c>
      <c r="H537" s="182"/>
      <c r="I537" s="182"/>
      <c r="J537" s="65"/>
      <c r="K537" s="182"/>
      <c r="L537" s="182"/>
      <c r="M537" s="182"/>
      <c r="N537" s="182"/>
      <c r="O537" s="182"/>
      <c r="P537" s="182"/>
      <c r="Q537" s="182"/>
      <c r="R537" s="182"/>
      <c r="S537" s="182"/>
      <c r="W537" s="229"/>
      <c r="X537" s="182"/>
    </row>
    <row r="538" spans="1:24" s="183" customFormat="1" ht="24.95" customHeight="1">
      <c r="A538" s="184"/>
      <c r="B538" s="182"/>
      <c r="C538" s="182"/>
      <c r="D538" s="204"/>
      <c r="E538" s="67"/>
      <c r="F538" s="65"/>
      <c r="G538" s="209" t="str">
        <f t="shared" si="9"/>
        <v>-</v>
      </c>
      <c r="H538" s="182"/>
      <c r="I538" s="182"/>
      <c r="J538" s="65"/>
      <c r="K538" s="182"/>
      <c r="L538" s="182"/>
      <c r="M538" s="182"/>
      <c r="N538" s="182"/>
      <c r="O538" s="182"/>
      <c r="P538" s="182"/>
      <c r="Q538" s="182"/>
      <c r="R538" s="182"/>
      <c r="S538" s="182"/>
      <c r="W538" s="229"/>
      <c r="X538" s="182"/>
    </row>
    <row r="539" spans="1:24" s="183" customFormat="1" ht="24.95" customHeight="1">
      <c r="A539" s="184"/>
      <c r="B539" s="182"/>
      <c r="C539" s="182"/>
      <c r="D539" s="204"/>
      <c r="E539" s="67"/>
      <c r="F539" s="65"/>
      <c r="G539" s="209" t="str">
        <f t="shared" si="9"/>
        <v>-</v>
      </c>
      <c r="H539" s="182"/>
      <c r="I539" s="182"/>
      <c r="J539" s="65"/>
      <c r="K539" s="182"/>
      <c r="L539" s="182"/>
      <c r="M539" s="182"/>
      <c r="N539" s="182"/>
      <c r="O539" s="182"/>
      <c r="P539" s="182"/>
      <c r="Q539" s="182"/>
      <c r="R539" s="182"/>
      <c r="S539" s="182"/>
      <c r="W539" s="229"/>
      <c r="X539" s="182"/>
    </row>
    <row r="540" spans="1:24" s="183" customFormat="1" ht="24.95" customHeight="1">
      <c r="A540" s="184"/>
      <c r="B540" s="182"/>
      <c r="C540" s="182"/>
      <c r="D540" s="204"/>
      <c r="E540" s="67"/>
      <c r="F540" s="65"/>
      <c r="G540" s="209" t="str">
        <f t="shared" si="9"/>
        <v>-</v>
      </c>
      <c r="H540" s="182"/>
      <c r="I540" s="182"/>
      <c r="J540" s="65"/>
      <c r="K540" s="182"/>
      <c r="L540" s="182"/>
      <c r="M540" s="182"/>
      <c r="N540" s="182"/>
      <c r="O540" s="182"/>
      <c r="P540" s="182"/>
      <c r="Q540" s="182"/>
      <c r="R540" s="182"/>
      <c r="S540" s="182"/>
      <c r="W540" s="229"/>
      <c r="X540" s="182"/>
    </row>
    <row r="541" spans="1:24" s="183" customFormat="1" ht="24.95" customHeight="1">
      <c r="A541" s="184"/>
      <c r="B541" s="182"/>
      <c r="C541" s="182"/>
      <c r="D541" s="204"/>
      <c r="E541" s="67"/>
      <c r="F541" s="65"/>
      <c r="G541" s="209" t="str">
        <f t="shared" si="9"/>
        <v>-</v>
      </c>
      <c r="H541" s="182"/>
      <c r="I541" s="182"/>
      <c r="J541" s="65"/>
      <c r="K541" s="182"/>
      <c r="L541" s="182"/>
      <c r="M541" s="182"/>
      <c r="N541" s="182"/>
      <c r="O541" s="182"/>
      <c r="P541" s="182"/>
      <c r="Q541" s="182"/>
      <c r="R541" s="182"/>
      <c r="S541" s="182"/>
      <c r="W541" s="229"/>
      <c r="X541" s="182"/>
    </row>
    <row r="542" spans="1:24" s="183" customFormat="1" ht="24.95" customHeight="1">
      <c r="A542" s="184"/>
      <c r="B542" s="182"/>
      <c r="C542" s="182"/>
      <c r="D542" s="204"/>
      <c r="E542" s="67"/>
      <c r="F542" s="65"/>
      <c r="G542" s="209" t="str">
        <f t="shared" si="9"/>
        <v>-</v>
      </c>
      <c r="H542" s="182"/>
      <c r="I542" s="182"/>
      <c r="J542" s="65"/>
      <c r="K542" s="182"/>
      <c r="L542" s="182"/>
      <c r="M542" s="182"/>
      <c r="N542" s="182"/>
      <c r="O542" s="182"/>
      <c r="P542" s="182"/>
      <c r="Q542" s="182"/>
      <c r="R542" s="182"/>
      <c r="S542" s="182"/>
      <c r="W542" s="229"/>
      <c r="X542" s="182"/>
    </row>
    <row r="543" spans="1:24" s="183" customFormat="1" ht="24.95" customHeight="1">
      <c r="A543" s="184"/>
      <c r="B543" s="182"/>
      <c r="C543" s="182"/>
      <c r="D543" s="204"/>
      <c r="E543" s="67"/>
      <c r="F543" s="65"/>
      <c r="G543" s="209" t="str">
        <f t="shared" si="9"/>
        <v>-</v>
      </c>
      <c r="H543" s="182"/>
      <c r="I543" s="182"/>
      <c r="J543" s="65"/>
      <c r="K543" s="182"/>
      <c r="L543" s="182"/>
      <c r="M543" s="182"/>
      <c r="N543" s="182"/>
      <c r="O543" s="182"/>
      <c r="P543" s="182"/>
      <c r="Q543" s="182"/>
      <c r="R543" s="182"/>
      <c r="S543" s="182"/>
      <c r="W543" s="229"/>
      <c r="X543" s="182"/>
    </row>
    <row r="544" spans="1:24" s="183" customFormat="1" ht="24.95" customHeight="1">
      <c r="A544" s="184"/>
      <c r="B544" s="182"/>
      <c r="C544" s="182"/>
      <c r="D544" s="204"/>
      <c r="E544" s="67"/>
      <c r="F544" s="65"/>
      <c r="G544" s="209" t="str">
        <f t="shared" si="9"/>
        <v>-</v>
      </c>
      <c r="H544" s="182"/>
      <c r="I544" s="182"/>
      <c r="J544" s="65"/>
      <c r="K544" s="182"/>
      <c r="L544" s="182"/>
      <c r="M544" s="182"/>
      <c r="N544" s="182"/>
      <c r="O544" s="182"/>
      <c r="P544" s="182"/>
      <c r="Q544" s="182"/>
      <c r="R544" s="182"/>
      <c r="S544" s="182"/>
      <c r="W544" s="229"/>
      <c r="X544" s="182"/>
    </row>
    <row r="545" spans="1:24" s="183" customFormat="1" ht="24.95" customHeight="1">
      <c r="A545" s="184"/>
      <c r="B545" s="182"/>
      <c r="C545" s="182"/>
      <c r="D545" s="204"/>
      <c r="E545" s="67"/>
      <c r="F545" s="65"/>
      <c r="G545" s="209" t="str">
        <f t="shared" si="9"/>
        <v>-</v>
      </c>
      <c r="H545" s="182"/>
      <c r="I545" s="182"/>
      <c r="J545" s="65"/>
      <c r="K545" s="182"/>
      <c r="L545" s="182"/>
      <c r="M545" s="182"/>
      <c r="N545" s="182"/>
      <c r="O545" s="182"/>
      <c r="P545" s="182"/>
      <c r="Q545" s="182"/>
      <c r="R545" s="182"/>
      <c r="S545" s="182"/>
      <c r="W545" s="229"/>
      <c r="X545" s="182"/>
    </row>
    <row r="546" spans="1:24" s="183" customFormat="1" ht="24.95" customHeight="1">
      <c r="A546" s="184"/>
      <c r="B546" s="182"/>
      <c r="C546" s="182"/>
      <c r="D546" s="204"/>
      <c r="E546" s="67"/>
      <c r="F546" s="65"/>
      <c r="G546" s="209" t="str">
        <f t="shared" si="9"/>
        <v>-</v>
      </c>
      <c r="H546" s="182"/>
      <c r="I546" s="182"/>
      <c r="J546" s="65"/>
      <c r="K546" s="182"/>
      <c r="L546" s="182"/>
      <c r="M546" s="182"/>
      <c r="N546" s="182"/>
      <c r="O546" s="182"/>
      <c r="P546" s="182"/>
      <c r="Q546" s="182"/>
      <c r="R546" s="182"/>
      <c r="S546" s="182"/>
      <c r="W546" s="229"/>
      <c r="X546" s="182"/>
    </row>
    <row r="547" spans="1:24" s="183" customFormat="1" ht="24.95" customHeight="1">
      <c r="A547" s="184"/>
      <c r="B547" s="182"/>
      <c r="C547" s="182"/>
      <c r="D547" s="204"/>
      <c r="E547" s="67"/>
      <c r="F547" s="65"/>
      <c r="G547" s="209" t="str">
        <f t="shared" si="9"/>
        <v>-</v>
      </c>
      <c r="H547" s="182"/>
      <c r="I547" s="182"/>
      <c r="J547" s="65"/>
      <c r="K547" s="182"/>
      <c r="L547" s="182"/>
      <c r="M547" s="182"/>
      <c r="N547" s="182"/>
      <c r="O547" s="182"/>
      <c r="P547" s="182"/>
      <c r="Q547" s="182"/>
      <c r="R547" s="182"/>
      <c r="S547" s="182"/>
      <c r="W547" s="229"/>
      <c r="X547" s="182"/>
    </row>
    <row r="548" spans="1:24" s="183" customFormat="1" ht="24.95" customHeight="1">
      <c r="A548" s="184"/>
      <c r="B548" s="182"/>
      <c r="C548" s="182"/>
      <c r="D548" s="204"/>
      <c r="E548" s="67"/>
      <c r="F548" s="65"/>
      <c r="G548" s="209" t="str">
        <f t="shared" si="9"/>
        <v>-</v>
      </c>
      <c r="H548" s="182"/>
      <c r="I548" s="182"/>
      <c r="J548" s="65"/>
      <c r="K548" s="182"/>
      <c r="L548" s="182"/>
      <c r="M548" s="182"/>
      <c r="N548" s="182"/>
      <c r="O548" s="182"/>
      <c r="P548" s="182"/>
      <c r="Q548" s="182"/>
      <c r="R548" s="182"/>
      <c r="S548" s="182"/>
      <c r="W548" s="229"/>
      <c r="X548" s="182"/>
    </row>
    <row r="549" spans="1:24" s="183" customFormat="1" ht="24.95" customHeight="1">
      <c r="A549" s="184"/>
      <c r="B549" s="182"/>
      <c r="C549" s="182"/>
      <c r="D549" s="204"/>
      <c r="E549" s="67"/>
      <c r="F549" s="65"/>
      <c r="G549" s="209" t="str">
        <f t="shared" si="9"/>
        <v>-</v>
      </c>
      <c r="H549" s="182"/>
      <c r="I549" s="182"/>
      <c r="J549" s="65"/>
      <c r="K549" s="182"/>
      <c r="L549" s="182"/>
      <c r="M549" s="182"/>
      <c r="N549" s="182"/>
      <c r="O549" s="182"/>
      <c r="P549" s="182"/>
      <c r="Q549" s="182"/>
      <c r="R549" s="182"/>
      <c r="S549" s="182"/>
      <c r="W549" s="229"/>
      <c r="X549" s="182"/>
    </row>
    <row r="550" spans="1:24" s="183" customFormat="1" ht="24.95" customHeight="1">
      <c r="A550" s="184"/>
      <c r="B550" s="182"/>
      <c r="C550" s="182"/>
      <c r="D550" s="204"/>
      <c r="E550" s="67"/>
      <c r="F550" s="65"/>
      <c r="G550" s="209" t="str">
        <f t="shared" si="9"/>
        <v>-</v>
      </c>
      <c r="H550" s="182"/>
      <c r="I550" s="182"/>
      <c r="J550" s="65"/>
      <c r="K550" s="182"/>
      <c r="L550" s="182"/>
      <c r="M550" s="182"/>
      <c r="N550" s="182"/>
      <c r="O550" s="182"/>
      <c r="P550" s="182"/>
      <c r="Q550" s="182"/>
      <c r="R550" s="182"/>
      <c r="S550" s="182"/>
      <c r="W550" s="229"/>
      <c r="X550" s="182"/>
    </row>
    <row r="551" spans="1:24" s="183" customFormat="1" ht="24.95" customHeight="1">
      <c r="A551" s="184"/>
      <c r="B551" s="182"/>
      <c r="C551" s="182"/>
      <c r="D551" s="204"/>
      <c r="E551" s="67"/>
      <c r="F551" s="65"/>
      <c r="G551" s="209" t="str">
        <f t="shared" ref="G551:G614" si="10">IF(OR(C551="",D551=""),"-",ABS((D551-C551+(D551&lt;C551))*1440))</f>
        <v>-</v>
      </c>
      <c r="H551" s="182"/>
      <c r="I551" s="182"/>
      <c r="J551" s="65"/>
      <c r="K551" s="182"/>
      <c r="L551" s="182"/>
      <c r="M551" s="182"/>
      <c r="N551" s="182"/>
      <c r="O551" s="182"/>
      <c r="P551" s="182"/>
      <c r="Q551" s="182"/>
      <c r="R551" s="182"/>
      <c r="S551" s="182"/>
      <c r="W551" s="229"/>
      <c r="X551" s="182"/>
    </row>
    <row r="552" spans="1:24" s="183" customFormat="1" ht="24.95" customHeight="1">
      <c r="A552" s="184"/>
      <c r="B552" s="182"/>
      <c r="C552" s="182"/>
      <c r="D552" s="204"/>
      <c r="E552" s="67"/>
      <c r="F552" s="65"/>
      <c r="G552" s="209" t="str">
        <f t="shared" si="10"/>
        <v>-</v>
      </c>
      <c r="H552" s="182"/>
      <c r="I552" s="182"/>
      <c r="J552" s="65"/>
      <c r="K552" s="182"/>
      <c r="L552" s="182"/>
      <c r="M552" s="182"/>
      <c r="N552" s="182"/>
      <c r="O552" s="182"/>
      <c r="P552" s="182"/>
      <c r="Q552" s="182"/>
      <c r="R552" s="182"/>
      <c r="S552" s="182"/>
      <c r="W552" s="229"/>
      <c r="X552" s="182"/>
    </row>
    <row r="553" spans="1:24" s="183" customFormat="1" ht="24.95" customHeight="1">
      <c r="A553" s="184"/>
      <c r="B553" s="182"/>
      <c r="C553" s="182"/>
      <c r="D553" s="204"/>
      <c r="E553" s="67"/>
      <c r="F553" s="65"/>
      <c r="G553" s="209" t="str">
        <f t="shared" si="10"/>
        <v>-</v>
      </c>
      <c r="H553" s="182"/>
      <c r="I553" s="182"/>
      <c r="J553" s="65"/>
      <c r="K553" s="182"/>
      <c r="L553" s="182"/>
      <c r="M553" s="182"/>
      <c r="N553" s="182"/>
      <c r="O553" s="182"/>
      <c r="P553" s="182"/>
      <c r="Q553" s="182"/>
      <c r="R553" s="182"/>
      <c r="S553" s="182"/>
      <c r="W553" s="229"/>
      <c r="X553" s="182"/>
    </row>
    <row r="554" spans="1:24" s="183" customFormat="1" ht="24.95" customHeight="1">
      <c r="A554" s="184"/>
      <c r="B554" s="182"/>
      <c r="C554" s="182"/>
      <c r="D554" s="204"/>
      <c r="E554" s="67"/>
      <c r="F554" s="65"/>
      <c r="G554" s="209" t="str">
        <f t="shared" si="10"/>
        <v>-</v>
      </c>
      <c r="H554" s="182"/>
      <c r="I554" s="182"/>
      <c r="J554" s="65"/>
      <c r="K554" s="182"/>
      <c r="L554" s="182"/>
      <c r="M554" s="182"/>
      <c r="N554" s="182"/>
      <c r="O554" s="182"/>
      <c r="P554" s="182"/>
      <c r="Q554" s="182"/>
      <c r="R554" s="182"/>
      <c r="S554" s="182"/>
      <c r="W554" s="229"/>
      <c r="X554" s="182"/>
    </row>
    <row r="555" spans="1:24" s="183" customFormat="1" ht="24.95" customHeight="1">
      <c r="A555" s="184"/>
      <c r="B555" s="182"/>
      <c r="C555" s="182"/>
      <c r="D555" s="204"/>
      <c r="E555" s="67"/>
      <c r="F555" s="65"/>
      <c r="G555" s="209" t="str">
        <f t="shared" si="10"/>
        <v>-</v>
      </c>
      <c r="H555" s="182"/>
      <c r="I555" s="182"/>
      <c r="J555" s="65"/>
      <c r="K555" s="182"/>
      <c r="L555" s="182"/>
      <c r="M555" s="182"/>
      <c r="N555" s="182"/>
      <c r="O555" s="182"/>
      <c r="P555" s="182"/>
      <c r="Q555" s="182"/>
      <c r="R555" s="182"/>
      <c r="S555" s="182"/>
      <c r="W555" s="229"/>
      <c r="X555" s="182"/>
    </row>
    <row r="556" spans="1:24" s="183" customFormat="1" ht="24.95" customHeight="1">
      <c r="A556" s="184"/>
      <c r="B556" s="182"/>
      <c r="C556" s="182"/>
      <c r="D556" s="204"/>
      <c r="E556" s="67"/>
      <c r="F556" s="65"/>
      <c r="G556" s="209" t="str">
        <f t="shared" si="10"/>
        <v>-</v>
      </c>
      <c r="H556" s="182"/>
      <c r="I556" s="182"/>
      <c r="J556" s="65"/>
      <c r="K556" s="182"/>
      <c r="L556" s="182"/>
      <c r="M556" s="182"/>
      <c r="N556" s="182"/>
      <c r="O556" s="182"/>
      <c r="P556" s="182"/>
      <c r="Q556" s="182"/>
      <c r="R556" s="182"/>
      <c r="S556" s="182"/>
      <c r="W556" s="229"/>
      <c r="X556" s="182"/>
    </row>
    <row r="557" spans="1:24" s="183" customFormat="1" ht="24.95" customHeight="1">
      <c r="A557" s="184"/>
      <c r="B557" s="182"/>
      <c r="C557" s="182"/>
      <c r="D557" s="204"/>
      <c r="E557" s="67"/>
      <c r="F557" s="65"/>
      <c r="G557" s="209" t="str">
        <f t="shared" si="10"/>
        <v>-</v>
      </c>
      <c r="H557" s="182"/>
      <c r="I557" s="182"/>
      <c r="J557" s="65"/>
      <c r="K557" s="182"/>
      <c r="L557" s="182"/>
      <c r="M557" s="182"/>
      <c r="N557" s="182"/>
      <c r="O557" s="182"/>
      <c r="P557" s="182"/>
      <c r="Q557" s="182"/>
      <c r="R557" s="182"/>
      <c r="S557" s="182"/>
      <c r="W557" s="229"/>
      <c r="X557" s="182"/>
    </row>
    <row r="558" spans="1:24" s="183" customFormat="1" ht="24.95" customHeight="1">
      <c r="A558" s="184"/>
      <c r="B558" s="182"/>
      <c r="C558" s="182"/>
      <c r="D558" s="204"/>
      <c r="E558" s="67"/>
      <c r="F558" s="65"/>
      <c r="G558" s="209" t="str">
        <f t="shared" si="10"/>
        <v>-</v>
      </c>
      <c r="H558" s="182"/>
      <c r="I558" s="182"/>
      <c r="J558" s="65"/>
      <c r="K558" s="182"/>
      <c r="L558" s="182"/>
      <c r="M558" s="182"/>
      <c r="N558" s="182"/>
      <c r="O558" s="182"/>
      <c r="P558" s="182"/>
      <c r="Q558" s="182"/>
      <c r="R558" s="182"/>
      <c r="S558" s="182"/>
      <c r="W558" s="229"/>
      <c r="X558" s="182"/>
    </row>
    <row r="559" spans="1:24" s="183" customFormat="1" ht="24.95" customHeight="1">
      <c r="A559" s="184"/>
      <c r="B559" s="182"/>
      <c r="C559" s="182"/>
      <c r="D559" s="204"/>
      <c r="E559" s="67"/>
      <c r="F559" s="65"/>
      <c r="G559" s="209" t="str">
        <f t="shared" si="10"/>
        <v>-</v>
      </c>
      <c r="H559" s="182"/>
      <c r="I559" s="182"/>
      <c r="J559" s="65"/>
      <c r="K559" s="182"/>
      <c r="L559" s="182"/>
      <c r="M559" s="182"/>
      <c r="N559" s="182"/>
      <c r="O559" s="182"/>
      <c r="P559" s="182"/>
      <c r="Q559" s="182"/>
      <c r="R559" s="182"/>
      <c r="S559" s="182"/>
      <c r="W559" s="229"/>
      <c r="X559" s="182"/>
    </row>
    <row r="560" spans="1:24" s="183" customFormat="1" ht="24.95" customHeight="1">
      <c r="A560" s="184"/>
      <c r="B560" s="182"/>
      <c r="C560" s="182"/>
      <c r="D560" s="204"/>
      <c r="E560" s="67"/>
      <c r="F560" s="65"/>
      <c r="G560" s="209" t="str">
        <f t="shared" si="10"/>
        <v>-</v>
      </c>
      <c r="H560" s="182"/>
      <c r="I560" s="182"/>
      <c r="J560" s="65"/>
      <c r="K560" s="182"/>
      <c r="L560" s="182"/>
      <c r="M560" s="182"/>
      <c r="N560" s="182"/>
      <c r="O560" s="182"/>
      <c r="P560" s="182"/>
      <c r="Q560" s="182"/>
      <c r="R560" s="182"/>
      <c r="S560" s="182"/>
      <c r="W560" s="229"/>
      <c r="X560" s="182"/>
    </row>
    <row r="561" spans="1:24" s="183" customFormat="1" ht="24.95" customHeight="1">
      <c r="A561" s="184"/>
      <c r="B561" s="182"/>
      <c r="C561" s="182"/>
      <c r="D561" s="204"/>
      <c r="E561" s="67"/>
      <c r="F561" s="65"/>
      <c r="G561" s="209" t="str">
        <f t="shared" si="10"/>
        <v>-</v>
      </c>
      <c r="H561" s="182"/>
      <c r="I561" s="182"/>
      <c r="J561" s="65"/>
      <c r="K561" s="182"/>
      <c r="L561" s="182"/>
      <c r="M561" s="182"/>
      <c r="N561" s="182"/>
      <c r="O561" s="182"/>
      <c r="P561" s="182"/>
      <c r="Q561" s="182"/>
      <c r="R561" s="182"/>
      <c r="S561" s="182"/>
      <c r="W561" s="229"/>
      <c r="X561" s="182"/>
    </row>
    <row r="562" spans="1:24" s="183" customFormat="1" ht="24.95" customHeight="1">
      <c r="A562" s="184"/>
      <c r="B562" s="182"/>
      <c r="C562" s="182"/>
      <c r="D562" s="204"/>
      <c r="E562" s="67"/>
      <c r="F562" s="65"/>
      <c r="G562" s="209" t="str">
        <f t="shared" si="10"/>
        <v>-</v>
      </c>
      <c r="H562" s="182"/>
      <c r="I562" s="182"/>
      <c r="J562" s="65"/>
      <c r="K562" s="182"/>
      <c r="L562" s="182"/>
      <c r="M562" s="182"/>
      <c r="N562" s="182"/>
      <c r="O562" s="182"/>
      <c r="P562" s="182"/>
      <c r="Q562" s="182"/>
      <c r="R562" s="182"/>
      <c r="S562" s="182"/>
      <c r="W562" s="229"/>
      <c r="X562" s="182"/>
    </row>
    <row r="563" spans="1:24" s="183" customFormat="1" ht="24.95" customHeight="1">
      <c r="A563" s="184"/>
      <c r="B563" s="182"/>
      <c r="C563" s="182"/>
      <c r="D563" s="204"/>
      <c r="E563" s="67"/>
      <c r="F563" s="65"/>
      <c r="G563" s="209" t="str">
        <f t="shared" si="10"/>
        <v>-</v>
      </c>
      <c r="H563" s="182"/>
      <c r="I563" s="182"/>
      <c r="J563" s="65"/>
      <c r="K563" s="182"/>
      <c r="L563" s="182"/>
      <c r="M563" s="182"/>
      <c r="N563" s="182"/>
      <c r="O563" s="182"/>
      <c r="P563" s="182"/>
      <c r="Q563" s="182"/>
      <c r="R563" s="182"/>
      <c r="S563" s="182"/>
      <c r="W563" s="229"/>
      <c r="X563" s="182"/>
    </row>
    <row r="564" spans="1:24" s="183" customFormat="1" ht="24.95" customHeight="1">
      <c r="A564" s="184"/>
      <c r="B564" s="182"/>
      <c r="C564" s="182"/>
      <c r="D564" s="204"/>
      <c r="E564" s="67"/>
      <c r="F564" s="65"/>
      <c r="G564" s="209" t="str">
        <f t="shared" si="10"/>
        <v>-</v>
      </c>
      <c r="H564" s="182"/>
      <c r="I564" s="182"/>
      <c r="J564" s="65"/>
      <c r="K564" s="182"/>
      <c r="L564" s="182"/>
      <c r="M564" s="182"/>
      <c r="N564" s="182"/>
      <c r="O564" s="182"/>
      <c r="P564" s="182"/>
      <c r="Q564" s="182"/>
      <c r="R564" s="182"/>
      <c r="S564" s="182"/>
      <c r="W564" s="229"/>
      <c r="X564" s="182"/>
    </row>
    <row r="565" spans="1:24" s="183" customFormat="1" ht="24.95" customHeight="1">
      <c r="A565" s="184"/>
      <c r="B565" s="182"/>
      <c r="C565" s="182"/>
      <c r="D565" s="204"/>
      <c r="E565" s="67"/>
      <c r="F565" s="65"/>
      <c r="G565" s="209" t="str">
        <f t="shared" si="10"/>
        <v>-</v>
      </c>
      <c r="H565" s="182"/>
      <c r="I565" s="182"/>
      <c r="J565" s="65"/>
      <c r="K565" s="182"/>
      <c r="L565" s="182"/>
      <c r="M565" s="182"/>
      <c r="N565" s="182"/>
      <c r="O565" s="182"/>
      <c r="P565" s="182"/>
      <c r="Q565" s="182"/>
      <c r="R565" s="182"/>
      <c r="S565" s="182"/>
      <c r="W565" s="229"/>
      <c r="X565" s="182"/>
    </row>
    <row r="566" spans="1:24" s="183" customFormat="1" ht="24.95" customHeight="1">
      <c r="A566" s="184"/>
      <c r="B566" s="182"/>
      <c r="C566" s="182"/>
      <c r="D566" s="204"/>
      <c r="E566" s="67"/>
      <c r="F566" s="65"/>
      <c r="G566" s="209" t="str">
        <f t="shared" si="10"/>
        <v>-</v>
      </c>
      <c r="H566" s="182"/>
      <c r="I566" s="182"/>
      <c r="J566" s="65"/>
      <c r="K566" s="182"/>
      <c r="L566" s="182"/>
      <c r="M566" s="182"/>
      <c r="N566" s="182"/>
      <c r="O566" s="182"/>
      <c r="P566" s="182"/>
      <c r="Q566" s="182"/>
      <c r="R566" s="182"/>
      <c r="S566" s="182"/>
      <c r="W566" s="229"/>
      <c r="X566" s="182"/>
    </row>
    <row r="567" spans="1:24" s="183" customFormat="1" ht="24.95" customHeight="1">
      <c r="A567" s="184"/>
      <c r="B567" s="182"/>
      <c r="C567" s="182"/>
      <c r="D567" s="204"/>
      <c r="E567" s="67"/>
      <c r="F567" s="65"/>
      <c r="G567" s="209" t="str">
        <f t="shared" si="10"/>
        <v>-</v>
      </c>
      <c r="H567" s="182"/>
      <c r="I567" s="182"/>
      <c r="J567" s="65"/>
      <c r="K567" s="182"/>
      <c r="L567" s="182"/>
      <c r="M567" s="182"/>
      <c r="N567" s="182"/>
      <c r="O567" s="182"/>
      <c r="P567" s="182"/>
      <c r="Q567" s="182"/>
      <c r="R567" s="182"/>
      <c r="S567" s="182"/>
      <c r="W567" s="229"/>
      <c r="X567" s="182"/>
    </row>
    <row r="568" spans="1:24" s="183" customFormat="1" ht="24.95" customHeight="1">
      <c r="A568" s="184"/>
      <c r="B568" s="182"/>
      <c r="C568" s="182"/>
      <c r="D568" s="204"/>
      <c r="E568" s="67"/>
      <c r="F568" s="65"/>
      <c r="G568" s="209" t="str">
        <f t="shared" si="10"/>
        <v>-</v>
      </c>
      <c r="H568" s="182"/>
      <c r="I568" s="182"/>
      <c r="J568" s="65"/>
      <c r="K568" s="182"/>
      <c r="L568" s="182"/>
      <c r="M568" s="182"/>
      <c r="N568" s="182"/>
      <c r="O568" s="182"/>
      <c r="P568" s="182"/>
      <c r="Q568" s="182"/>
      <c r="R568" s="182"/>
      <c r="S568" s="182"/>
      <c r="W568" s="229"/>
      <c r="X568" s="182"/>
    </row>
    <row r="569" spans="1:24" s="183" customFormat="1" ht="24.95" customHeight="1">
      <c r="A569" s="184"/>
      <c r="B569" s="182"/>
      <c r="C569" s="182"/>
      <c r="D569" s="204"/>
      <c r="E569" s="67"/>
      <c r="F569" s="65"/>
      <c r="G569" s="209" t="str">
        <f t="shared" si="10"/>
        <v>-</v>
      </c>
      <c r="H569" s="182"/>
      <c r="I569" s="182"/>
      <c r="J569" s="65"/>
      <c r="K569" s="182"/>
      <c r="L569" s="182"/>
      <c r="M569" s="182"/>
      <c r="N569" s="182"/>
      <c r="O569" s="182"/>
      <c r="P569" s="182"/>
      <c r="Q569" s="182"/>
      <c r="R569" s="182"/>
      <c r="S569" s="182"/>
      <c r="W569" s="229"/>
      <c r="X569" s="182"/>
    </row>
    <row r="570" spans="1:24" s="183" customFormat="1" ht="24.95" customHeight="1">
      <c r="A570" s="184"/>
      <c r="B570" s="182"/>
      <c r="C570" s="182"/>
      <c r="D570" s="204"/>
      <c r="E570" s="67"/>
      <c r="F570" s="65"/>
      <c r="G570" s="209" t="str">
        <f t="shared" si="10"/>
        <v>-</v>
      </c>
      <c r="H570" s="182"/>
      <c r="I570" s="182"/>
      <c r="J570" s="65"/>
      <c r="K570" s="182"/>
      <c r="L570" s="182"/>
      <c r="M570" s="182"/>
      <c r="N570" s="182"/>
      <c r="O570" s="182"/>
      <c r="P570" s="182"/>
      <c r="Q570" s="182"/>
      <c r="R570" s="182"/>
      <c r="S570" s="182"/>
      <c r="W570" s="229"/>
      <c r="X570" s="182"/>
    </row>
    <row r="571" spans="1:24" s="183" customFormat="1" ht="24.95" customHeight="1">
      <c r="A571" s="184"/>
      <c r="B571" s="182"/>
      <c r="C571" s="182"/>
      <c r="D571" s="204"/>
      <c r="E571" s="67"/>
      <c r="F571" s="65"/>
      <c r="G571" s="209" t="str">
        <f t="shared" si="10"/>
        <v>-</v>
      </c>
      <c r="H571" s="182"/>
      <c r="I571" s="182"/>
      <c r="J571" s="65"/>
      <c r="K571" s="182"/>
      <c r="L571" s="182"/>
      <c r="M571" s="182"/>
      <c r="N571" s="182"/>
      <c r="O571" s="182"/>
      <c r="P571" s="182"/>
      <c r="Q571" s="182"/>
      <c r="R571" s="182"/>
      <c r="S571" s="182"/>
      <c r="W571" s="229"/>
      <c r="X571" s="182"/>
    </row>
    <row r="572" spans="1:24" s="183" customFormat="1" ht="24.95" customHeight="1">
      <c r="A572" s="184"/>
      <c r="B572" s="182"/>
      <c r="C572" s="182"/>
      <c r="D572" s="204"/>
      <c r="E572" s="67"/>
      <c r="F572" s="65"/>
      <c r="G572" s="209" t="str">
        <f t="shared" si="10"/>
        <v>-</v>
      </c>
      <c r="H572" s="182"/>
      <c r="I572" s="182"/>
      <c r="J572" s="65"/>
      <c r="K572" s="182"/>
      <c r="L572" s="182"/>
      <c r="M572" s="182"/>
      <c r="N572" s="182"/>
      <c r="O572" s="182"/>
      <c r="P572" s="182"/>
      <c r="Q572" s="182"/>
      <c r="R572" s="182"/>
      <c r="S572" s="182"/>
      <c r="W572" s="229"/>
      <c r="X572" s="182"/>
    </row>
    <row r="573" spans="1:24" s="183" customFormat="1" ht="24.95" customHeight="1">
      <c r="A573" s="184"/>
      <c r="B573" s="182"/>
      <c r="C573" s="182"/>
      <c r="D573" s="204"/>
      <c r="E573" s="67"/>
      <c r="F573" s="65"/>
      <c r="G573" s="209" t="str">
        <f t="shared" si="10"/>
        <v>-</v>
      </c>
      <c r="H573" s="182"/>
      <c r="I573" s="182"/>
      <c r="J573" s="65"/>
      <c r="K573" s="182"/>
      <c r="L573" s="182"/>
      <c r="M573" s="182"/>
      <c r="N573" s="182"/>
      <c r="O573" s="182"/>
      <c r="P573" s="182"/>
      <c r="Q573" s="182"/>
      <c r="R573" s="182"/>
      <c r="S573" s="182"/>
      <c r="W573" s="229"/>
      <c r="X573" s="182"/>
    </row>
    <row r="574" spans="1:24" s="183" customFormat="1" ht="24.95" customHeight="1">
      <c r="A574" s="184"/>
      <c r="B574" s="182"/>
      <c r="C574" s="182"/>
      <c r="D574" s="204"/>
      <c r="E574" s="67"/>
      <c r="F574" s="65"/>
      <c r="G574" s="209" t="str">
        <f t="shared" si="10"/>
        <v>-</v>
      </c>
      <c r="H574" s="182"/>
      <c r="I574" s="182"/>
      <c r="J574" s="65"/>
      <c r="K574" s="182"/>
      <c r="L574" s="182"/>
      <c r="M574" s="182"/>
      <c r="N574" s="182"/>
      <c r="O574" s="182"/>
      <c r="P574" s="182"/>
      <c r="Q574" s="182"/>
      <c r="R574" s="182"/>
      <c r="S574" s="182"/>
      <c r="W574" s="229"/>
      <c r="X574" s="182"/>
    </row>
    <row r="575" spans="1:24" s="183" customFormat="1" ht="24.95" customHeight="1">
      <c r="A575" s="184"/>
      <c r="B575" s="182"/>
      <c r="C575" s="182"/>
      <c r="D575" s="204"/>
      <c r="E575" s="67"/>
      <c r="F575" s="65"/>
      <c r="G575" s="209" t="str">
        <f t="shared" si="10"/>
        <v>-</v>
      </c>
      <c r="H575" s="182"/>
      <c r="I575" s="182"/>
      <c r="J575" s="65"/>
      <c r="K575" s="182"/>
      <c r="L575" s="182"/>
      <c r="M575" s="182"/>
      <c r="N575" s="182"/>
      <c r="O575" s="182"/>
      <c r="P575" s="182"/>
      <c r="Q575" s="182"/>
      <c r="R575" s="182"/>
      <c r="S575" s="182"/>
      <c r="W575" s="229"/>
      <c r="X575" s="182"/>
    </row>
    <row r="576" spans="1:24" s="183" customFormat="1" ht="24.95" customHeight="1">
      <c r="A576" s="184"/>
      <c r="B576" s="182"/>
      <c r="C576" s="182"/>
      <c r="D576" s="204"/>
      <c r="E576" s="67"/>
      <c r="F576" s="65"/>
      <c r="G576" s="209" t="str">
        <f t="shared" si="10"/>
        <v>-</v>
      </c>
      <c r="H576" s="182"/>
      <c r="I576" s="182"/>
      <c r="J576" s="65"/>
      <c r="K576" s="182"/>
      <c r="L576" s="182"/>
      <c r="M576" s="182"/>
      <c r="N576" s="182"/>
      <c r="O576" s="182"/>
      <c r="P576" s="182"/>
      <c r="Q576" s="182"/>
      <c r="R576" s="182"/>
      <c r="S576" s="182"/>
      <c r="W576" s="229"/>
      <c r="X576" s="182"/>
    </row>
    <row r="577" spans="1:24" s="183" customFormat="1" ht="24.95" customHeight="1">
      <c r="A577" s="184"/>
      <c r="B577" s="182"/>
      <c r="C577" s="182"/>
      <c r="D577" s="204"/>
      <c r="E577" s="67"/>
      <c r="F577" s="65"/>
      <c r="G577" s="209" t="str">
        <f t="shared" si="10"/>
        <v>-</v>
      </c>
      <c r="H577" s="182"/>
      <c r="I577" s="182"/>
      <c r="J577" s="65"/>
      <c r="K577" s="182"/>
      <c r="L577" s="182"/>
      <c r="M577" s="182"/>
      <c r="N577" s="182"/>
      <c r="O577" s="182"/>
      <c r="P577" s="182"/>
      <c r="Q577" s="182"/>
      <c r="R577" s="182"/>
      <c r="S577" s="182"/>
      <c r="W577" s="229"/>
      <c r="X577" s="182"/>
    </row>
    <row r="578" spans="1:24" s="183" customFormat="1" ht="24.95" customHeight="1">
      <c r="A578" s="184"/>
      <c r="B578" s="182"/>
      <c r="C578" s="182"/>
      <c r="D578" s="204"/>
      <c r="E578" s="67"/>
      <c r="F578" s="65"/>
      <c r="G578" s="209" t="str">
        <f t="shared" si="10"/>
        <v>-</v>
      </c>
      <c r="H578" s="182"/>
      <c r="I578" s="182"/>
      <c r="J578" s="65"/>
      <c r="K578" s="182"/>
      <c r="L578" s="182"/>
      <c r="M578" s="182"/>
      <c r="N578" s="182"/>
      <c r="O578" s="182"/>
      <c r="P578" s="182"/>
      <c r="Q578" s="182"/>
      <c r="R578" s="182"/>
      <c r="S578" s="182"/>
      <c r="W578" s="229"/>
      <c r="X578" s="182"/>
    </row>
    <row r="579" spans="1:24" s="183" customFormat="1" ht="24.95" customHeight="1">
      <c r="A579" s="184"/>
      <c r="B579" s="182"/>
      <c r="C579" s="182"/>
      <c r="D579" s="204"/>
      <c r="E579" s="67"/>
      <c r="F579" s="65"/>
      <c r="G579" s="209" t="str">
        <f t="shared" si="10"/>
        <v>-</v>
      </c>
      <c r="H579" s="182"/>
      <c r="I579" s="182"/>
      <c r="J579" s="65"/>
      <c r="K579" s="182"/>
      <c r="L579" s="182"/>
      <c r="M579" s="182"/>
      <c r="N579" s="182"/>
      <c r="O579" s="182"/>
      <c r="P579" s="182"/>
      <c r="Q579" s="182"/>
      <c r="R579" s="182"/>
      <c r="S579" s="182"/>
      <c r="W579" s="229"/>
      <c r="X579" s="182"/>
    </row>
    <row r="580" spans="1:24" s="183" customFormat="1" ht="24.95" customHeight="1">
      <c r="A580" s="184"/>
      <c r="B580" s="182"/>
      <c r="C580" s="182"/>
      <c r="D580" s="204"/>
      <c r="E580" s="67"/>
      <c r="F580" s="65"/>
      <c r="G580" s="209" t="str">
        <f t="shared" si="10"/>
        <v>-</v>
      </c>
      <c r="H580" s="182"/>
      <c r="I580" s="182"/>
      <c r="J580" s="65"/>
      <c r="K580" s="182"/>
      <c r="L580" s="182"/>
      <c r="M580" s="182"/>
      <c r="N580" s="182"/>
      <c r="O580" s="182"/>
      <c r="P580" s="182"/>
      <c r="Q580" s="182"/>
      <c r="R580" s="182"/>
      <c r="S580" s="182"/>
      <c r="W580" s="229"/>
      <c r="X580" s="182"/>
    </row>
    <row r="581" spans="1:24" s="183" customFormat="1" ht="24.95" customHeight="1">
      <c r="A581" s="184"/>
      <c r="B581" s="182"/>
      <c r="C581" s="182"/>
      <c r="D581" s="204"/>
      <c r="E581" s="67"/>
      <c r="F581" s="65"/>
      <c r="G581" s="209" t="str">
        <f t="shared" si="10"/>
        <v>-</v>
      </c>
      <c r="H581" s="182"/>
      <c r="I581" s="182"/>
      <c r="J581" s="65"/>
      <c r="K581" s="182"/>
      <c r="L581" s="182"/>
      <c r="M581" s="182"/>
      <c r="N581" s="182"/>
      <c r="O581" s="182"/>
      <c r="P581" s="182"/>
      <c r="Q581" s="182"/>
      <c r="R581" s="182"/>
      <c r="S581" s="182"/>
      <c r="W581" s="229"/>
      <c r="X581" s="182"/>
    </row>
    <row r="582" spans="1:24" s="183" customFormat="1" ht="24.95" customHeight="1">
      <c r="A582" s="184"/>
      <c r="B582" s="182"/>
      <c r="C582" s="182"/>
      <c r="D582" s="204"/>
      <c r="E582" s="67"/>
      <c r="F582" s="65"/>
      <c r="G582" s="209" t="str">
        <f t="shared" si="10"/>
        <v>-</v>
      </c>
      <c r="H582" s="182"/>
      <c r="I582" s="182"/>
      <c r="J582" s="65"/>
      <c r="K582" s="182"/>
      <c r="L582" s="182"/>
      <c r="M582" s="182"/>
      <c r="N582" s="182"/>
      <c r="O582" s="182"/>
      <c r="P582" s="182"/>
      <c r="Q582" s="182"/>
      <c r="R582" s="182"/>
      <c r="S582" s="182"/>
      <c r="W582" s="229"/>
      <c r="X582" s="182"/>
    </row>
    <row r="583" spans="1:24" s="183" customFormat="1" ht="24.95" customHeight="1">
      <c r="A583" s="184"/>
      <c r="B583" s="182"/>
      <c r="C583" s="182"/>
      <c r="D583" s="204"/>
      <c r="E583" s="67"/>
      <c r="F583" s="65"/>
      <c r="G583" s="209" t="str">
        <f t="shared" si="10"/>
        <v>-</v>
      </c>
      <c r="H583" s="182"/>
      <c r="I583" s="182"/>
      <c r="J583" s="65"/>
      <c r="K583" s="182"/>
      <c r="L583" s="182"/>
      <c r="M583" s="182"/>
      <c r="N583" s="182"/>
      <c r="O583" s="182"/>
      <c r="P583" s="182"/>
      <c r="Q583" s="182"/>
      <c r="R583" s="182"/>
      <c r="S583" s="182"/>
      <c r="W583" s="229"/>
      <c r="X583" s="182"/>
    </row>
    <row r="584" spans="1:24" s="183" customFormat="1" ht="24.95" customHeight="1">
      <c r="A584" s="184"/>
      <c r="B584" s="182"/>
      <c r="C584" s="182"/>
      <c r="D584" s="204"/>
      <c r="E584" s="67"/>
      <c r="F584" s="65"/>
      <c r="G584" s="209" t="str">
        <f t="shared" si="10"/>
        <v>-</v>
      </c>
      <c r="H584" s="182"/>
      <c r="I584" s="182"/>
      <c r="J584" s="65"/>
      <c r="K584" s="182"/>
      <c r="L584" s="182"/>
      <c r="M584" s="182"/>
      <c r="N584" s="182"/>
      <c r="O584" s="182"/>
      <c r="P584" s="182"/>
      <c r="Q584" s="182"/>
      <c r="R584" s="182"/>
      <c r="S584" s="182"/>
      <c r="W584" s="229"/>
      <c r="X584" s="182"/>
    </row>
    <row r="585" spans="1:24" s="183" customFormat="1" ht="24.95" customHeight="1">
      <c r="A585" s="184"/>
      <c r="B585" s="182"/>
      <c r="C585" s="182"/>
      <c r="D585" s="204"/>
      <c r="E585" s="67"/>
      <c r="F585" s="65"/>
      <c r="G585" s="209" t="str">
        <f t="shared" si="10"/>
        <v>-</v>
      </c>
      <c r="H585" s="182"/>
      <c r="I585" s="182"/>
      <c r="J585" s="65"/>
      <c r="K585" s="182"/>
      <c r="L585" s="182"/>
      <c r="M585" s="182"/>
      <c r="N585" s="182"/>
      <c r="O585" s="182"/>
      <c r="P585" s="182"/>
      <c r="Q585" s="182"/>
      <c r="R585" s="182"/>
      <c r="S585" s="182"/>
      <c r="W585" s="229"/>
      <c r="X585" s="182"/>
    </row>
    <row r="586" spans="1:24" s="183" customFormat="1" ht="24.95" customHeight="1">
      <c r="A586" s="184"/>
      <c r="B586" s="182"/>
      <c r="C586" s="182"/>
      <c r="D586" s="204"/>
      <c r="E586" s="67"/>
      <c r="F586" s="65"/>
      <c r="G586" s="209" t="str">
        <f t="shared" si="10"/>
        <v>-</v>
      </c>
      <c r="H586" s="182"/>
      <c r="I586" s="182"/>
      <c r="J586" s="65"/>
      <c r="K586" s="182"/>
      <c r="L586" s="182"/>
      <c r="M586" s="182"/>
      <c r="N586" s="182"/>
      <c r="O586" s="182"/>
      <c r="P586" s="182"/>
      <c r="Q586" s="182"/>
      <c r="R586" s="182"/>
      <c r="S586" s="182"/>
      <c r="W586" s="229"/>
      <c r="X586" s="182"/>
    </row>
    <row r="587" spans="1:24" s="183" customFormat="1" ht="24.95" customHeight="1">
      <c r="A587" s="184"/>
      <c r="B587" s="182"/>
      <c r="C587" s="182"/>
      <c r="D587" s="204"/>
      <c r="E587" s="67"/>
      <c r="F587" s="65"/>
      <c r="G587" s="209" t="str">
        <f t="shared" si="10"/>
        <v>-</v>
      </c>
      <c r="H587" s="182"/>
      <c r="I587" s="182"/>
      <c r="J587" s="65"/>
      <c r="K587" s="182"/>
      <c r="L587" s="182"/>
      <c r="M587" s="182"/>
      <c r="N587" s="182"/>
      <c r="O587" s="182"/>
      <c r="P587" s="182"/>
      <c r="Q587" s="182"/>
      <c r="R587" s="182"/>
      <c r="S587" s="182"/>
      <c r="W587" s="229"/>
      <c r="X587" s="182"/>
    </row>
    <row r="588" spans="1:24" s="183" customFormat="1" ht="24.95" customHeight="1">
      <c r="A588" s="184"/>
      <c r="B588" s="182"/>
      <c r="C588" s="182"/>
      <c r="D588" s="204"/>
      <c r="E588" s="67"/>
      <c r="F588" s="65"/>
      <c r="G588" s="209" t="str">
        <f t="shared" si="10"/>
        <v>-</v>
      </c>
      <c r="H588" s="182"/>
      <c r="I588" s="182"/>
      <c r="J588" s="65"/>
      <c r="K588" s="182"/>
      <c r="L588" s="182"/>
      <c r="M588" s="182"/>
      <c r="N588" s="182"/>
      <c r="O588" s="182"/>
      <c r="P588" s="182"/>
      <c r="Q588" s="182"/>
      <c r="R588" s="182"/>
      <c r="S588" s="182"/>
      <c r="W588" s="229"/>
      <c r="X588" s="182"/>
    </row>
    <row r="589" spans="1:24" s="183" customFormat="1" ht="24.95" customHeight="1">
      <c r="A589" s="184"/>
      <c r="B589" s="182"/>
      <c r="C589" s="182"/>
      <c r="D589" s="204"/>
      <c r="E589" s="67"/>
      <c r="F589" s="65"/>
      <c r="G589" s="209" t="str">
        <f t="shared" si="10"/>
        <v>-</v>
      </c>
      <c r="H589" s="182"/>
      <c r="I589" s="182"/>
      <c r="J589" s="65"/>
      <c r="K589" s="182"/>
      <c r="L589" s="182"/>
      <c r="M589" s="182"/>
      <c r="N589" s="182"/>
      <c r="O589" s="182"/>
      <c r="P589" s="182"/>
      <c r="Q589" s="182"/>
      <c r="R589" s="182"/>
      <c r="S589" s="182"/>
      <c r="W589" s="229"/>
      <c r="X589" s="182"/>
    </row>
    <row r="590" spans="1:24" s="183" customFormat="1" ht="24.95" customHeight="1">
      <c r="A590" s="184"/>
      <c r="B590" s="182"/>
      <c r="C590" s="182"/>
      <c r="D590" s="204"/>
      <c r="E590" s="67"/>
      <c r="F590" s="65"/>
      <c r="G590" s="209" t="str">
        <f t="shared" si="10"/>
        <v>-</v>
      </c>
      <c r="H590" s="182"/>
      <c r="I590" s="182"/>
      <c r="J590" s="65"/>
      <c r="K590" s="182"/>
      <c r="L590" s="182"/>
      <c r="M590" s="182"/>
      <c r="N590" s="182"/>
      <c r="O590" s="182"/>
      <c r="P590" s="182"/>
      <c r="Q590" s="182"/>
      <c r="R590" s="182"/>
      <c r="S590" s="182"/>
      <c r="W590" s="229"/>
      <c r="X590" s="182"/>
    </row>
    <row r="591" spans="1:24" s="183" customFormat="1" ht="24.95" customHeight="1">
      <c r="A591" s="184"/>
      <c r="B591" s="182"/>
      <c r="C591" s="182"/>
      <c r="D591" s="204"/>
      <c r="E591" s="67"/>
      <c r="F591" s="65"/>
      <c r="G591" s="209" t="str">
        <f t="shared" si="10"/>
        <v>-</v>
      </c>
      <c r="H591" s="182"/>
      <c r="I591" s="182"/>
      <c r="J591" s="65"/>
      <c r="K591" s="182"/>
      <c r="L591" s="182"/>
      <c r="M591" s="182"/>
      <c r="N591" s="182"/>
      <c r="O591" s="182"/>
      <c r="P591" s="182"/>
      <c r="Q591" s="182"/>
      <c r="R591" s="182"/>
      <c r="S591" s="182"/>
      <c r="W591" s="229"/>
      <c r="X591" s="182"/>
    </row>
    <row r="592" spans="1:24" s="183" customFormat="1" ht="24.95" customHeight="1">
      <c r="A592" s="184"/>
      <c r="B592" s="182"/>
      <c r="C592" s="182"/>
      <c r="D592" s="204"/>
      <c r="E592" s="67"/>
      <c r="F592" s="65"/>
      <c r="G592" s="209" t="str">
        <f t="shared" si="10"/>
        <v>-</v>
      </c>
      <c r="H592" s="182"/>
      <c r="I592" s="182"/>
      <c r="J592" s="65"/>
      <c r="K592" s="182"/>
      <c r="L592" s="182"/>
      <c r="M592" s="182"/>
      <c r="N592" s="182"/>
      <c r="O592" s="182"/>
      <c r="P592" s="182"/>
      <c r="Q592" s="182"/>
      <c r="R592" s="182"/>
      <c r="S592" s="182"/>
      <c r="W592" s="229"/>
      <c r="X592" s="182"/>
    </row>
    <row r="593" spans="1:24" s="183" customFormat="1" ht="24.95" customHeight="1">
      <c r="A593" s="184"/>
      <c r="B593" s="182"/>
      <c r="C593" s="182"/>
      <c r="D593" s="204"/>
      <c r="E593" s="67"/>
      <c r="F593" s="65"/>
      <c r="G593" s="209" t="str">
        <f t="shared" si="10"/>
        <v>-</v>
      </c>
      <c r="H593" s="182"/>
      <c r="I593" s="182"/>
      <c r="J593" s="65"/>
      <c r="K593" s="182"/>
      <c r="L593" s="182"/>
      <c r="M593" s="182"/>
      <c r="N593" s="182"/>
      <c r="O593" s="182"/>
      <c r="P593" s="182"/>
      <c r="Q593" s="182"/>
      <c r="R593" s="182"/>
      <c r="S593" s="182"/>
      <c r="W593" s="229"/>
      <c r="X593" s="182"/>
    </row>
    <row r="594" spans="1:24" s="183" customFormat="1" ht="24.95" customHeight="1">
      <c r="A594" s="184"/>
      <c r="B594" s="182"/>
      <c r="C594" s="182"/>
      <c r="D594" s="204"/>
      <c r="E594" s="67"/>
      <c r="F594" s="65"/>
      <c r="G594" s="209" t="str">
        <f t="shared" si="10"/>
        <v>-</v>
      </c>
      <c r="H594" s="182"/>
      <c r="I594" s="182"/>
      <c r="J594" s="65"/>
      <c r="K594" s="182"/>
      <c r="L594" s="182"/>
      <c r="M594" s="182"/>
      <c r="N594" s="182"/>
      <c r="O594" s="182"/>
      <c r="P594" s="182"/>
      <c r="Q594" s="182"/>
      <c r="R594" s="182"/>
      <c r="S594" s="182"/>
      <c r="W594" s="229"/>
      <c r="X594" s="182"/>
    </row>
    <row r="595" spans="1:24" s="183" customFormat="1" ht="24.95" customHeight="1">
      <c r="A595" s="184"/>
      <c r="B595" s="182"/>
      <c r="C595" s="182"/>
      <c r="D595" s="204"/>
      <c r="E595" s="67"/>
      <c r="F595" s="65"/>
      <c r="G595" s="209" t="str">
        <f t="shared" si="10"/>
        <v>-</v>
      </c>
      <c r="H595" s="182"/>
      <c r="I595" s="182"/>
      <c r="J595" s="65"/>
      <c r="K595" s="182"/>
      <c r="L595" s="182"/>
      <c r="M595" s="182"/>
      <c r="N595" s="182"/>
      <c r="O595" s="182"/>
      <c r="P595" s="182"/>
      <c r="Q595" s="182"/>
      <c r="R595" s="182"/>
      <c r="S595" s="182"/>
      <c r="W595" s="229"/>
      <c r="X595" s="182"/>
    </row>
    <row r="596" spans="1:24" s="183" customFormat="1" ht="24.95" customHeight="1">
      <c r="A596" s="184"/>
      <c r="B596" s="182"/>
      <c r="C596" s="182"/>
      <c r="D596" s="204"/>
      <c r="E596" s="67"/>
      <c r="F596" s="65"/>
      <c r="G596" s="209" t="str">
        <f t="shared" si="10"/>
        <v>-</v>
      </c>
      <c r="H596" s="182"/>
      <c r="I596" s="182"/>
      <c r="J596" s="65"/>
      <c r="K596" s="182"/>
      <c r="L596" s="182"/>
      <c r="M596" s="182"/>
      <c r="N596" s="182"/>
      <c r="O596" s="182"/>
      <c r="P596" s="182"/>
      <c r="Q596" s="182"/>
      <c r="R596" s="182"/>
      <c r="S596" s="182"/>
      <c r="W596" s="229"/>
      <c r="X596" s="182"/>
    </row>
    <row r="597" spans="1:24" s="183" customFormat="1" ht="24.95" customHeight="1">
      <c r="A597" s="184"/>
      <c r="B597" s="182"/>
      <c r="C597" s="182"/>
      <c r="D597" s="204"/>
      <c r="E597" s="67"/>
      <c r="F597" s="65"/>
      <c r="G597" s="209" t="str">
        <f t="shared" si="10"/>
        <v>-</v>
      </c>
      <c r="H597" s="182"/>
      <c r="I597" s="182"/>
      <c r="J597" s="65"/>
      <c r="K597" s="182"/>
      <c r="L597" s="182"/>
      <c r="M597" s="182"/>
      <c r="N597" s="182"/>
      <c r="O597" s="182"/>
      <c r="P597" s="182"/>
      <c r="Q597" s="182"/>
      <c r="R597" s="182"/>
      <c r="S597" s="182"/>
      <c r="W597" s="229"/>
      <c r="X597" s="182"/>
    </row>
    <row r="598" spans="1:24" s="183" customFormat="1" ht="24.95" customHeight="1">
      <c r="A598" s="184"/>
      <c r="B598" s="182"/>
      <c r="C598" s="182"/>
      <c r="D598" s="204"/>
      <c r="E598" s="67"/>
      <c r="F598" s="65"/>
      <c r="G598" s="209" t="str">
        <f t="shared" si="10"/>
        <v>-</v>
      </c>
      <c r="H598" s="182"/>
      <c r="I598" s="182"/>
      <c r="J598" s="65"/>
      <c r="K598" s="182"/>
      <c r="L598" s="182"/>
      <c r="M598" s="182"/>
      <c r="N598" s="182"/>
      <c r="O598" s="182"/>
      <c r="P598" s="182"/>
      <c r="Q598" s="182"/>
      <c r="R598" s="182"/>
      <c r="S598" s="182"/>
      <c r="W598" s="229"/>
      <c r="X598" s="182"/>
    </row>
    <row r="599" spans="1:24" s="183" customFormat="1" ht="24.95" customHeight="1">
      <c r="A599" s="184"/>
      <c r="B599" s="182"/>
      <c r="C599" s="182"/>
      <c r="D599" s="204"/>
      <c r="E599" s="67"/>
      <c r="F599" s="65"/>
      <c r="G599" s="209" t="str">
        <f t="shared" si="10"/>
        <v>-</v>
      </c>
      <c r="H599" s="182"/>
      <c r="I599" s="182"/>
      <c r="J599" s="65"/>
      <c r="K599" s="182"/>
      <c r="L599" s="182"/>
      <c r="M599" s="182"/>
      <c r="N599" s="182"/>
      <c r="O599" s="182"/>
      <c r="P599" s="182"/>
      <c r="Q599" s="182"/>
      <c r="R599" s="182"/>
      <c r="S599" s="182"/>
      <c r="W599" s="229"/>
      <c r="X599" s="182"/>
    </row>
    <row r="600" spans="1:24" s="183" customFormat="1" ht="24.95" customHeight="1">
      <c r="A600" s="184"/>
      <c r="B600" s="182"/>
      <c r="C600" s="182"/>
      <c r="D600" s="204"/>
      <c r="E600" s="67"/>
      <c r="F600" s="65"/>
      <c r="G600" s="209" t="str">
        <f t="shared" si="10"/>
        <v>-</v>
      </c>
      <c r="H600" s="182"/>
      <c r="I600" s="182"/>
      <c r="J600" s="65"/>
      <c r="K600" s="182"/>
      <c r="L600" s="182"/>
      <c r="M600" s="182"/>
      <c r="N600" s="182"/>
      <c r="O600" s="182"/>
      <c r="P600" s="182"/>
      <c r="Q600" s="182"/>
      <c r="R600" s="182"/>
      <c r="S600" s="182"/>
      <c r="W600" s="229"/>
      <c r="X600" s="182"/>
    </row>
    <row r="601" spans="1:24" s="183" customFormat="1" ht="24.95" customHeight="1">
      <c r="A601" s="184"/>
      <c r="B601" s="182"/>
      <c r="C601" s="182"/>
      <c r="D601" s="204"/>
      <c r="E601" s="67"/>
      <c r="F601" s="65"/>
      <c r="G601" s="209" t="str">
        <f t="shared" si="10"/>
        <v>-</v>
      </c>
      <c r="H601" s="182"/>
      <c r="I601" s="182"/>
      <c r="J601" s="65"/>
      <c r="K601" s="182"/>
      <c r="L601" s="182"/>
      <c r="M601" s="182"/>
      <c r="N601" s="182"/>
      <c r="O601" s="182"/>
      <c r="P601" s="182"/>
      <c r="Q601" s="182"/>
      <c r="R601" s="182"/>
      <c r="S601" s="182"/>
      <c r="W601" s="229"/>
      <c r="X601" s="182"/>
    </row>
    <row r="602" spans="1:24" s="183" customFormat="1" ht="24.95" customHeight="1">
      <c r="A602" s="184"/>
      <c r="B602" s="182"/>
      <c r="C602" s="182"/>
      <c r="D602" s="204"/>
      <c r="E602" s="67"/>
      <c r="F602" s="65"/>
      <c r="G602" s="209" t="str">
        <f t="shared" si="10"/>
        <v>-</v>
      </c>
      <c r="H602" s="182"/>
      <c r="I602" s="182"/>
      <c r="J602" s="65"/>
      <c r="K602" s="182"/>
      <c r="L602" s="182"/>
      <c r="M602" s="182"/>
      <c r="N602" s="182"/>
      <c r="O602" s="182"/>
      <c r="P602" s="182"/>
      <c r="Q602" s="182"/>
      <c r="R602" s="182"/>
      <c r="S602" s="182"/>
      <c r="W602" s="229"/>
      <c r="X602" s="182"/>
    </row>
    <row r="603" spans="1:24" s="183" customFormat="1" ht="24.95" customHeight="1">
      <c r="A603" s="184"/>
      <c r="B603" s="182"/>
      <c r="C603" s="182"/>
      <c r="D603" s="204"/>
      <c r="E603" s="67"/>
      <c r="F603" s="65"/>
      <c r="G603" s="209" t="str">
        <f t="shared" si="10"/>
        <v>-</v>
      </c>
      <c r="H603" s="182"/>
      <c r="I603" s="182"/>
      <c r="J603" s="65"/>
      <c r="K603" s="182"/>
      <c r="L603" s="182"/>
      <c r="M603" s="182"/>
      <c r="N603" s="182"/>
      <c r="O603" s="182"/>
      <c r="P603" s="182"/>
      <c r="Q603" s="182"/>
      <c r="R603" s="182"/>
      <c r="S603" s="182"/>
      <c r="W603" s="229"/>
      <c r="X603" s="182"/>
    </row>
    <row r="604" spans="1:24" s="183" customFormat="1" ht="24.95" customHeight="1">
      <c r="A604" s="184"/>
      <c r="B604" s="182"/>
      <c r="C604" s="182"/>
      <c r="D604" s="204"/>
      <c r="E604" s="67"/>
      <c r="F604" s="65"/>
      <c r="G604" s="209" t="str">
        <f t="shared" si="10"/>
        <v>-</v>
      </c>
      <c r="H604" s="182"/>
      <c r="I604" s="182"/>
      <c r="J604" s="65"/>
      <c r="K604" s="182"/>
      <c r="L604" s="182"/>
      <c r="M604" s="182"/>
      <c r="N604" s="182"/>
      <c r="O604" s="182"/>
      <c r="P604" s="182"/>
      <c r="Q604" s="182"/>
      <c r="R604" s="182"/>
      <c r="S604" s="182"/>
      <c r="W604" s="229"/>
      <c r="X604" s="182"/>
    </row>
    <row r="605" spans="1:24" s="183" customFormat="1" ht="24.95" customHeight="1">
      <c r="A605" s="184"/>
      <c r="B605" s="182"/>
      <c r="C605" s="182"/>
      <c r="D605" s="204"/>
      <c r="E605" s="67"/>
      <c r="F605" s="65"/>
      <c r="G605" s="209" t="str">
        <f t="shared" si="10"/>
        <v>-</v>
      </c>
      <c r="H605" s="182"/>
      <c r="I605" s="182"/>
      <c r="J605" s="65"/>
      <c r="K605" s="182"/>
      <c r="L605" s="182"/>
      <c r="M605" s="182"/>
      <c r="N605" s="182"/>
      <c r="O605" s="182"/>
      <c r="P605" s="182"/>
      <c r="Q605" s="182"/>
      <c r="R605" s="182"/>
      <c r="S605" s="182"/>
      <c r="W605" s="229"/>
      <c r="X605" s="182"/>
    </row>
    <row r="606" spans="1:24" s="183" customFormat="1" ht="24.95" customHeight="1">
      <c r="A606" s="184"/>
      <c r="B606" s="182"/>
      <c r="C606" s="182"/>
      <c r="D606" s="204"/>
      <c r="E606" s="67"/>
      <c r="F606" s="65"/>
      <c r="G606" s="209" t="str">
        <f t="shared" si="10"/>
        <v>-</v>
      </c>
      <c r="H606" s="182"/>
      <c r="I606" s="182"/>
      <c r="J606" s="65"/>
      <c r="K606" s="182"/>
      <c r="L606" s="182"/>
      <c r="M606" s="182"/>
      <c r="N606" s="182"/>
      <c r="O606" s="182"/>
      <c r="P606" s="182"/>
      <c r="Q606" s="182"/>
      <c r="R606" s="182"/>
      <c r="S606" s="182"/>
      <c r="W606" s="229"/>
      <c r="X606" s="182"/>
    </row>
    <row r="607" spans="1:24" s="183" customFormat="1" ht="24.95" customHeight="1">
      <c r="A607" s="184"/>
      <c r="B607" s="182"/>
      <c r="C607" s="182"/>
      <c r="D607" s="204"/>
      <c r="E607" s="67"/>
      <c r="F607" s="65"/>
      <c r="G607" s="209" t="str">
        <f t="shared" si="10"/>
        <v>-</v>
      </c>
      <c r="H607" s="182"/>
      <c r="I607" s="182"/>
      <c r="J607" s="65"/>
      <c r="K607" s="182"/>
      <c r="L607" s="182"/>
      <c r="M607" s="182"/>
      <c r="N607" s="182"/>
      <c r="O607" s="182"/>
      <c r="P607" s="182"/>
      <c r="Q607" s="182"/>
      <c r="R607" s="182"/>
      <c r="S607" s="182"/>
      <c r="W607" s="229"/>
      <c r="X607" s="182"/>
    </row>
    <row r="608" spans="1:24" s="183" customFormat="1" ht="24.95" customHeight="1">
      <c r="A608" s="184"/>
      <c r="B608" s="182"/>
      <c r="C608" s="182"/>
      <c r="D608" s="204"/>
      <c r="E608" s="67"/>
      <c r="F608" s="65"/>
      <c r="G608" s="209" t="str">
        <f t="shared" si="10"/>
        <v>-</v>
      </c>
      <c r="H608" s="182"/>
      <c r="I608" s="182"/>
      <c r="J608" s="65"/>
      <c r="K608" s="182"/>
      <c r="L608" s="182"/>
      <c r="M608" s="182"/>
      <c r="N608" s="182"/>
      <c r="O608" s="182"/>
      <c r="P608" s="182"/>
      <c r="Q608" s="182"/>
      <c r="R608" s="182"/>
      <c r="S608" s="182"/>
      <c r="W608" s="229"/>
      <c r="X608" s="182"/>
    </row>
    <row r="609" spans="1:24" s="183" customFormat="1" ht="24.95" customHeight="1">
      <c r="A609" s="184"/>
      <c r="B609" s="182"/>
      <c r="C609" s="182"/>
      <c r="D609" s="204"/>
      <c r="E609" s="67"/>
      <c r="F609" s="65"/>
      <c r="G609" s="209" t="str">
        <f t="shared" si="10"/>
        <v>-</v>
      </c>
      <c r="H609" s="182"/>
      <c r="I609" s="182"/>
      <c r="J609" s="65"/>
      <c r="K609" s="182"/>
      <c r="L609" s="182"/>
      <c r="M609" s="182"/>
      <c r="N609" s="182"/>
      <c r="O609" s="182"/>
      <c r="P609" s="182"/>
      <c r="Q609" s="182"/>
      <c r="R609" s="182"/>
      <c r="S609" s="182"/>
      <c r="W609" s="229"/>
      <c r="X609" s="182"/>
    </row>
    <row r="610" spans="1:24" s="183" customFormat="1" ht="24.95" customHeight="1">
      <c r="A610" s="184"/>
      <c r="B610" s="182"/>
      <c r="C610" s="182"/>
      <c r="D610" s="204"/>
      <c r="E610" s="67"/>
      <c r="F610" s="65"/>
      <c r="G610" s="209" t="str">
        <f t="shared" si="10"/>
        <v>-</v>
      </c>
      <c r="H610" s="182"/>
      <c r="I610" s="182"/>
      <c r="J610" s="65"/>
      <c r="K610" s="182"/>
      <c r="L610" s="182"/>
      <c r="M610" s="182"/>
      <c r="N610" s="182"/>
      <c r="O610" s="182"/>
      <c r="P610" s="182"/>
      <c r="Q610" s="182"/>
      <c r="R610" s="182"/>
      <c r="S610" s="182"/>
      <c r="W610" s="229"/>
      <c r="X610" s="182"/>
    </row>
    <row r="611" spans="1:24" s="183" customFormat="1" ht="24.95" customHeight="1">
      <c r="A611" s="184"/>
      <c r="B611" s="182"/>
      <c r="C611" s="182"/>
      <c r="D611" s="204"/>
      <c r="E611" s="67"/>
      <c r="F611" s="65"/>
      <c r="G611" s="209" t="str">
        <f t="shared" si="10"/>
        <v>-</v>
      </c>
      <c r="H611" s="182"/>
      <c r="I611" s="182"/>
      <c r="J611" s="65"/>
      <c r="K611" s="182"/>
      <c r="L611" s="182"/>
      <c r="M611" s="182"/>
      <c r="N611" s="182"/>
      <c r="O611" s="182"/>
      <c r="P611" s="182"/>
      <c r="Q611" s="182"/>
      <c r="R611" s="182"/>
      <c r="S611" s="182"/>
      <c r="W611" s="229"/>
      <c r="X611" s="182"/>
    </row>
    <row r="612" spans="1:24" s="183" customFormat="1" ht="24.95" customHeight="1">
      <c r="A612" s="184"/>
      <c r="B612" s="182"/>
      <c r="C612" s="182"/>
      <c r="D612" s="204"/>
      <c r="E612" s="67"/>
      <c r="F612" s="65"/>
      <c r="G612" s="209" t="str">
        <f t="shared" si="10"/>
        <v>-</v>
      </c>
      <c r="H612" s="182"/>
      <c r="I612" s="182"/>
      <c r="J612" s="65"/>
      <c r="K612" s="182"/>
      <c r="L612" s="182"/>
      <c r="M612" s="182"/>
      <c r="N612" s="182"/>
      <c r="O612" s="182"/>
      <c r="P612" s="182"/>
      <c r="Q612" s="182"/>
      <c r="R612" s="182"/>
      <c r="S612" s="182"/>
      <c r="W612" s="229"/>
      <c r="X612" s="182"/>
    </row>
    <row r="613" spans="1:24" s="183" customFormat="1" ht="24.95" customHeight="1">
      <c r="A613" s="184"/>
      <c r="B613" s="182"/>
      <c r="C613" s="182"/>
      <c r="D613" s="204"/>
      <c r="E613" s="67"/>
      <c r="F613" s="65"/>
      <c r="G613" s="209" t="str">
        <f t="shared" si="10"/>
        <v>-</v>
      </c>
      <c r="H613" s="182"/>
      <c r="I613" s="182"/>
      <c r="J613" s="65"/>
      <c r="K613" s="182"/>
      <c r="L613" s="182"/>
      <c r="M613" s="182"/>
      <c r="N613" s="182"/>
      <c r="O613" s="182"/>
      <c r="P613" s="182"/>
      <c r="Q613" s="182"/>
      <c r="R613" s="182"/>
      <c r="S613" s="182"/>
      <c r="W613" s="229"/>
      <c r="X613" s="182"/>
    </row>
    <row r="614" spans="1:24" s="183" customFormat="1" ht="24.95" customHeight="1">
      <c r="A614" s="184"/>
      <c r="B614" s="182"/>
      <c r="C614" s="182"/>
      <c r="D614" s="204"/>
      <c r="E614" s="67"/>
      <c r="F614" s="65"/>
      <c r="G614" s="209" t="str">
        <f t="shared" si="10"/>
        <v>-</v>
      </c>
      <c r="H614" s="182"/>
      <c r="I614" s="182"/>
      <c r="J614" s="65"/>
      <c r="K614" s="182"/>
      <c r="L614" s="182"/>
      <c r="M614" s="182"/>
      <c r="N614" s="182"/>
      <c r="O614" s="182"/>
      <c r="P614" s="182"/>
      <c r="Q614" s="182"/>
      <c r="R614" s="182"/>
      <c r="S614" s="182"/>
      <c r="W614" s="229"/>
      <c r="X614" s="182"/>
    </row>
    <row r="615" spans="1:24" s="183" customFormat="1" ht="24.95" customHeight="1">
      <c r="A615" s="184"/>
      <c r="B615" s="182"/>
      <c r="C615" s="182"/>
      <c r="D615" s="204"/>
      <c r="E615" s="67"/>
      <c r="F615" s="65"/>
      <c r="G615" s="209" t="str">
        <f t="shared" ref="G615:G678" si="11">IF(OR(C615="",D615=""),"-",ABS((D615-C615+(D615&lt;C615))*1440))</f>
        <v>-</v>
      </c>
      <c r="H615" s="182"/>
      <c r="I615" s="182"/>
      <c r="J615" s="65"/>
      <c r="K615" s="182"/>
      <c r="L615" s="182"/>
      <c r="M615" s="182"/>
      <c r="N615" s="182"/>
      <c r="O615" s="182"/>
      <c r="P615" s="182"/>
      <c r="Q615" s="182"/>
      <c r="R615" s="182"/>
      <c r="S615" s="182"/>
      <c r="W615" s="229"/>
      <c r="X615" s="182"/>
    </row>
    <row r="616" spans="1:24" s="183" customFormat="1" ht="24.95" customHeight="1">
      <c r="A616" s="184"/>
      <c r="B616" s="182"/>
      <c r="C616" s="182"/>
      <c r="D616" s="204"/>
      <c r="E616" s="67"/>
      <c r="F616" s="65"/>
      <c r="G616" s="209" t="str">
        <f t="shared" si="11"/>
        <v>-</v>
      </c>
      <c r="H616" s="182"/>
      <c r="I616" s="182"/>
      <c r="J616" s="65"/>
      <c r="K616" s="182"/>
      <c r="L616" s="182"/>
      <c r="M616" s="182"/>
      <c r="N616" s="182"/>
      <c r="O616" s="182"/>
      <c r="P616" s="182"/>
      <c r="Q616" s="182"/>
      <c r="R616" s="182"/>
      <c r="S616" s="182"/>
      <c r="W616" s="229"/>
      <c r="X616" s="182"/>
    </row>
    <row r="617" spans="1:24" s="183" customFormat="1" ht="24.95" customHeight="1">
      <c r="A617" s="184"/>
      <c r="B617" s="182"/>
      <c r="C617" s="182"/>
      <c r="D617" s="204"/>
      <c r="E617" s="67"/>
      <c r="F617" s="65"/>
      <c r="G617" s="209" t="str">
        <f t="shared" si="11"/>
        <v>-</v>
      </c>
      <c r="H617" s="182"/>
      <c r="I617" s="182"/>
      <c r="J617" s="65"/>
      <c r="K617" s="182"/>
      <c r="L617" s="182"/>
      <c r="M617" s="182"/>
      <c r="N617" s="182"/>
      <c r="O617" s="182"/>
      <c r="P617" s="182"/>
      <c r="Q617" s="182"/>
      <c r="R617" s="182"/>
      <c r="S617" s="182"/>
      <c r="W617" s="229"/>
      <c r="X617" s="182"/>
    </row>
    <row r="618" spans="1:24" s="183" customFormat="1" ht="24.95" customHeight="1">
      <c r="A618" s="184"/>
      <c r="B618" s="182"/>
      <c r="C618" s="182"/>
      <c r="D618" s="204"/>
      <c r="E618" s="67"/>
      <c r="F618" s="65"/>
      <c r="G618" s="209" t="str">
        <f t="shared" si="11"/>
        <v>-</v>
      </c>
      <c r="H618" s="182"/>
      <c r="I618" s="182"/>
      <c r="J618" s="65"/>
      <c r="K618" s="182"/>
      <c r="L618" s="182"/>
      <c r="M618" s="182"/>
      <c r="N618" s="182"/>
      <c r="O618" s="182"/>
      <c r="P618" s="182"/>
      <c r="Q618" s="182"/>
      <c r="R618" s="182"/>
      <c r="S618" s="182"/>
      <c r="W618" s="229"/>
      <c r="X618" s="182"/>
    </row>
    <row r="619" spans="1:24" s="183" customFormat="1" ht="24.95" customHeight="1">
      <c r="A619" s="184"/>
      <c r="B619" s="182"/>
      <c r="C619" s="182"/>
      <c r="D619" s="204"/>
      <c r="E619" s="67"/>
      <c r="F619" s="65"/>
      <c r="G619" s="209" t="str">
        <f t="shared" si="11"/>
        <v>-</v>
      </c>
      <c r="H619" s="182"/>
      <c r="I619" s="182"/>
      <c r="J619" s="65"/>
      <c r="K619" s="182"/>
      <c r="L619" s="182"/>
      <c r="M619" s="182"/>
      <c r="N619" s="182"/>
      <c r="O619" s="182"/>
      <c r="P619" s="182"/>
      <c r="Q619" s="182"/>
      <c r="R619" s="182"/>
      <c r="S619" s="182"/>
      <c r="W619" s="229"/>
      <c r="X619" s="182"/>
    </row>
    <row r="620" spans="1:24" s="183" customFormat="1" ht="24.95" customHeight="1">
      <c r="A620" s="184"/>
      <c r="B620" s="182"/>
      <c r="C620" s="182"/>
      <c r="D620" s="204"/>
      <c r="E620" s="67"/>
      <c r="F620" s="65"/>
      <c r="G620" s="209" t="str">
        <f t="shared" si="11"/>
        <v>-</v>
      </c>
      <c r="H620" s="182"/>
      <c r="I620" s="182"/>
      <c r="J620" s="65"/>
      <c r="K620" s="182"/>
      <c r="L620" s="182"/>
      <c r="M620" s="182"/>
      <c r="N620" s="182"/>
      <c r="O620" s="182"/>
      <c r="P620" s="182"/>
      <c r="Q620" s="182"/>
      <c r="R620" s="182"/>
      <c r="S620" s="182"/>
      <c r="W620" s="229"/>
      <c r="X620" s="182"/>
    </row>
    <row r="621" spans="1:24" s="183" customFormat="1" ht="24.95" customHeight="1">
      <c r="A621" s="184"/>
      <c r="B621" s="182"/>
      <c r="C621" s="182"/>
      <c r="D621" s="204"/>
      <c r="E621" s="67"/>
      <c r="F621" s="65"/>
      <c r="G621" s="209" t="str">
        <f t="shared" si="11"/>
        <v>-</v>
      </c>
      <c r="H621" s="182"/>
      <c r="I621" s="182"/>
      <c r="J621" s="65"/>
      <c r="K621" s="182"/>
      <c r="L621" s="182"/>
      <c r="M621" s="182"/>
      <c r="N621" s="182"/>
      <c r="O621" s="182"/>
      <c r="P621" s="182"/>
      <c r="Q621" s="182"/>
      <c r="R621" s="182"/>
      <c r="S621" s="182"/>
      <c r="W621" s="229"/>
      <c r="X621" s="182"/>
    </row>
    <row r="622" spans="1:24" s="183" customFormat="1" ht="24.95" customHeight="1">
      <c r="A622" s="184"/>
      <c r="B622" s="182"/>
      <c r="C622" s="182"/>
      <c r="D622" s="204"/>
      <c r="E622" s="67"/>
      <c r="F622" s="65"/>
      <c r="G622" s="209" t="str">
        <f t="shared" si="11"/>
        <v>-</v>
      </c>
      <c r="H622" s="182"/>
      <c r="I622" s="182"/>
      <c r="J622" s="65"/>
      <c r="K622" s="182"/>
      <c r="L622" s="182"/>
      <c r="M622" s="182"/>
      <c r="N622" s="182"/>
      <c r="O622" s="182"/>
      <c r="P622" s="182"/>
      <c r="Q622" s="182"/>
      <c r="R622" s="182"/>
      <c r="S622" s="182"/>
      <c r="W622" s="229"/>
      <c r="X622" s="182"/>
    </row>
    <row r="623" spans="1:24" s="183" customFormat="1" ht="24.95" customHeight="1">
      <c r="A623" s="184"/>
      <c r="B623" s="182"/>
      <c r="C623" s="182"/>
      <c r="D623" s="204"/>
      <c r="E623" s="67"/>
      <c r="F623" s="65"/>
      <c r="G623" s="209" t="str">
        <f t="shared" si="11"/>
        <v>-</v>
      </c>
      <c r="H623" s="182"/>
      <c r="I623" s="182"/>
      <c r="J623" s="65"/>
      <c r="K623" s="182"/>
      <c r="L623" s="182"/>
      <c r="M623" s="182"/>
      <c r="N623" s="182"/>
      <c r="O623" s="182"/>
      <c r="P623" s="182"/>
      <c r="Q623" s="182"/>
      <c r="R623" s="182"/>
      <c r="S623" s="182"/>
      <c r="W623" s="229"/>
      <c r="X623" s="182"/>
    </row>
    <row r="624" spans="1:24" s="183" customFormat="1" ht="24.95" customHeight="1">
      <c r="A624" s="184"/>
      <c r="B624" s="182"/>
      <c r="C624" s="182"/>
      <c r="D624" s="204"/>
      <c r="E624" s="67"/>
      <c r="F624" s="65"/>
      <c r="G624" s="209" t="str">
        <f t="shared" si="11"/>
        <v>-</v>
      </c>
      <c r="H624" s="182"/>
      <c r="I624" s="182"/>
      <c r="J624" s="65"/>
      <c r="K624" s="182"/>
      <c r="L624" s="182"/>
      <c r="M624" s="182"/>
      <c r="N624" s="182"/>
      <c r="O624" s="182"/>
      <c r="P624" s="182"/>
      <c r="Q624" s="182"/>
      <c r="R624" s="182"/>
      <c r="S624" s="182"/>
      <c r="W624" s="229"/>
      <c r="X624" s="182"/>
    </row>
    <row r="625" spans="1:24" s="183" customFormat="1" ht="24.95" customHeight="1">
      <c r="A625" s="184"/>
      <c r="B625" s="182"/>
      <c r="C625" s="182"/>
      <c r="D625" s="204"/>
      <c r="E625" s="67"/>
      <c r="F625" s="65"/>
      <c r="G625" s="209" t="str">
        <f t="shared" si="11"/>
        <v>-</v>
      </c>
      <c r="H625" s="182"/>
      <c r="I625" s="182"/>
      <c r="J625" s="65"/>
      <c r="K625" s="182"/>
      <c r="L625" s="182"/>
      <c r="M625" s="182"/>
      <c r="N625" s="182"/>
      <c r="O625" s="182"/>
      <c r="P625" s="182"/>
      <c r="Q625" s="182"/>
      <c r="R625" s="182"/>
      <c r="S625" s="182"/>
      <c r="W625" s="229"/>
      <c r="X625" s="182"/>
    </row>
    <row r="626" spans="1:24" s="183" customFormat="1" ht="24.95" customHeight="1">
      <c r="A626" s="184"/>
      <c r="B626" s="182"/>
      <c r="C626" s="182"/>
      <c r="D626" s="204"/>
      <c r="E626" s="67"/>
      <c r="F626" s="65"/>
      <c r="G626" s="209" t="str">
        <f t="shared" si="11"/>
        <v>-</v>
      </c>
      <c r="H626" s="182"/>
      <c r="I626" s="182"/>
      <c r="J626" s="65"/>
      <c r="K626" s="182"/>
      <c r="L626" s="182"/>
      <c r="M626" s="182"/>
      <c r="N626" s="182"/>
      <c r="O626" s="182"/>
      <c r="P626" s="182"/>
      <c r="Q626" s="182"/>
      <c r="R626" s="182"/>
      <c r="S626" s="182"/>
      <c r="W626" s="229"/>
      <c r="X626" s="182"/>
    </row>
    <row r="627" spans="1:24" s="183" customFormat="1" ht="24.95" customHeight="1">
      <c r="A627" s="184"/>
      <c r="B627" s="182"/>
      <c r="C627" s="182"/>
      <c r="D627" s="204"/>
      <c r="E627" s="67"/>
      <c r="F627" s="65"/>
      <c r="G627" s="209" t="str">
        <f t="shared" si="11"/>
        <v>-</v>
      </c>
      <c r="H627" s="182"/>
      <c r="I627" s="182"/>
      <c r="J627" s="65"/>
      <c r="K627" s="182"/>
      <c r="L627" s="182"/>
      <c r="M627" s="182"/>
      <c r="N627" s="182"/>
      <c r="O627" s="182"/>
      <c r="P627" s="182"/>
      <c r="Q627" s="182"/>
      <c r="R627" s="182"/>
      <c r="S627" s="182"/>
      <c r="W627" s="229"/>
      <c r="X627" s="182"/>
    </row>
    <row r="628" spans="1:24" s="183" customFormat="1" ht="24.95" customHeight="1">
      <c r="A628" s="184"/>
      <c r="B628" s="182"/>
      <c r="C628" s="182"/>
      <c r="D628" s="204"/>
      <c r="E628" s="67"/>
      <c r="F628" s="65"/>
      <c r="G628" s="209" t="str">
        <f t="shared" si="11"/>
        <v>-</v>
      </c>
      <c r="H628" s="182"/>
      <c r="I628" s="182"/>
      <c r="J628" s="65"/>
      <c r="K628" s="182"/>
      <c r="L628" s="182"/>
      <c r="M628" s="182"/>
      <c r="N628" s="182"/>
      <c r="O628" s="182"/>
      <c r="P628" s="182"/>
      <c r="Q628" s="182"/>
      <c r="R628" s="182"/>
      <c r="S628" s="182"/>
      <c r="W628" s="229"/>
      <c r="X628" s="182"/>
    </row>
    <row r="629" spans="1:24" s="183" customFormat="1" ht="24.95" customHeight="1">
      <c r="A629" s="184"/>
      <c r="B629" s="182"/>
      <c r="C629" s="182"/>
      <c r="D629" s="204"/>
      <c r="E629" s="67"/>
      <c r="F629" s="65"/>
      <c r="G629" s="209" t="str">
        <f t="shared" si="11"/>
        <v>-</v>
      </c>
      <c r="H629" s="182"/>
      <c r="I629" s="182"/>
      <c r="J629" s="65"/>
      <c r="K629" s="182"/>
      <c r="L629" s="182"/>
      <c r="M629" s="182"/>
      <c r="N629" s="182"/>
      <c r="O629" s="182"/>
      <c r="P629" s="182"/>
      <c r="Q629" s="182"/>
      <c r="R629" s="182"/>
      <c r="S629" s="182"/>
      <c r="W629" s="229"/>
      <c r="X629" s="182"/>
    </row>
    <row r="630" spans="1:24" s="183" customFormat="1" ht="24.95" customHeight="1">
      <c r="A630" s="184"/>
      <c r="B630" s="182"/>
      <c r="C630" s="182"/>
      <c r="D630" s="204"/>
      <c r="E630" s="67"/>
      <c r="F630" s="65"/>
      <c r="G630" s="209" t="str">
        <f t="shared" si="11"/>
        <v>-</v>
      </c>
      <c r="H630" s="182"/>
      <c r="I630" s="182"/>
      <c r="J630" s="65"/>
      <c r="K630" s="182"/>
      <c r="L630" s="182"/>
      <c r="M630" s="182"/>
      <c r="N630" s="182"/>
      <c r="O630" s="182"/>
      <c r="P630" s="182"/>
      <c r="Q630" s="182"/>
      <c r="R630" s="182"/>
      <c r="S630" s="182"/>
      <c r="W630" s="229"/>
      <c r="X630" s="182"/>
    </row>
    <row r="631" spans="1:24" s="183" customFormat="1" ht="24.95" customHeight="1">
      <c r="A631" s="184"/>
      <c r="B631" s="182"/>
      <c r="C631" s="182"/>
      <c r="D631" s="204"/>
      <c r="E631" s="67"/>
      <c r="F631" s="65"/>
      <c r="G631" s="209" t="str">
        <f t="shared" si="11"/>
        <v>-</v>
      </c>
      <c r="H631" s="182"/>
      <c r="I631" s="182"/>
      <c r="J631" s="65"/>
      <c r="K631" s="182"/>
      <c r="L631" s="182"/>
      <c r="M631" s="182"/>
      <c r="N631" s="182"/>
      <c r="O631" s="182"/>
      <c r="P631" s="182"/>
      <c r="Q631" s="182"/>
      <c r="R631" s="182"/>
      <c r="S631" s="182"/>
      <c r="W631" s="229"/>
      <c r="X631" s="182"/>
    </row>
    <row r="632" spans="1:24" s="183" customFormat="1" ht="24.95" customHeight="1">
      <c r="A632" s="184"/>
      <c r="B632" s="182"/>
      <c r="C632" s="182"/>
      <c r="D632" s="204"/>
      <c r="E632" s="67"/>
      <c r="F632" s="65"/>
      <c r="G632" s="209" t="str">
        <f t="shared" si="11"/>
        <v>-</v>
      </c>
      <c r="H632" s="182"/>
      <c r="I632" s="182"/>
      <c r="J632" s="65"/>
      <c r="K632" s="182"/>
      <c r="L632" s="182"/>
      <c r="M632" s="182"/>
      <c r="N632" s="182"/>
      <c r="O632" s="182"/>
      <c r="P632" s="182"/>
      <c r="Q632" s="182"/>
      <c r="R632" s="182"/>
      <c r="S632" s="182"/>
      <c r="W632" s="229"/>
      <c r="X632" s="182"/>
    </row>
    <row r="633" spans="1:24" s="183" customFormat="1" ht="24.95" customHeight="1">
      <c r="A633" s="184"/>
      <c r="B633" s="182"/>
      <c r="C633" s="182"/>
      <c r="D633" s="204"/>
      <c r="E633" s="67"/>
      <c r="F633" s="65"/>
      <c r="G633" s="209" t="str">
        <f t="shared" si="11"/>
        <v>-</v>
      </c>
      <c r="H633" s="182"/>
      <c r="I633" s="182"/>
      <c r="J633" s="65"/>
      <c r="K633" s="182"/>
      <c r="L633" s="182"/>
      <c r="M633" s="182"/>
      <c r="N633" s="182"/>
      <c r="O633" s="182"/>
      <c r="P633" s="182"/>
      <c r="Q633" s="182"/>
      <c r="R633" s="182"/>
      <c r="S633" s="182"/>
      <c r="W633" s="229"/>
      <c r="X633" s="182"/>
    </row>
    <row r="634" spans="1:24" s="183" customFormat="1" ht="24.95" customHeight="1">
      <c r="A634" s="184"/>
      <c r="B634" s="182"/>
      <c r="C634" s="182"/>
      <c r="D634" s="204"/>
      <c r="E634" s="67"/>
      <c r="F634" s="65"/>
      <c r="G634" s="209" t="str">
        <f t="shared" si="11"/>
        <v>-</v>
      </c>
      <c r="H634" s="182"/>
      <c r="I634" s="182"/>
      <c r="J634" s="65"/>
      <c r="K634" s="182"/>
      <c r="L634" s="182"/>
      <c r="M634" s="182"/>
      <c r="N634" s="182"/>
      <c r="O634" s="182"/>
      <c r="P634" s="182"/>
      <c r="Q634" s="182"/>
      <c r="R634" s="182"/>
      <c r="S634" s="182"/>
      <c r="W634" s="229"/>
      <c r="X634" s="182"/>
    </row>
    <row r="635" spans="1:24" s="183" customFormat="1" ht="24.95" customHeight="1">
      <c r="A635" s="184"/>
      <c r="B635" s="182"/>
      <c r="C635" s="182"/>
      <c r="D635" s="204"/>
      <c r="E635" s="67"/>
      <c r="F635" s="65"/>
      <c r="G635" s="209" t="str">
        <f t="shared" si="11"/>
        <v>-</v>
      </c>
      <c r="H635" s="182"/>
      <c r="I635" s="182"/>
      <c r="J635" s="65"/>
      <c r="K635" s="182"/>
      <c r="L635" s="182"/>
      <c r="M635" s="182"/>
      <c r="N635" s="182"/>
      <c r="O635" s="182"/>
      <c r="P635" s="182"/>
      <c r="Q635" s="182"/>
      <c r="R635" s="182"/>
      <c r="S635" s="182"/>
      <c r="W635" s="229"/>
      <c r="X635" s="182"/>
    </row>
    <row r="636" spans="1:24" s="183" customFormat="1" ht="24.95" customHeight="1">
      <c r="A636" s="184"/>
      <c r="B636" s="182"/>
      <c r="C636" s="182"/>
      <c r="D636" s="204"/>
      <c r="E636" s="67"/>
      <c r="F636" s="65"/>
      <c r="G636" s="209" t="str">
        <f t="shared" si="11"/>
        <v>-</v>
      </c>
      <c r="H636" s="182"/>
      <c r="I636" s="182"/>
      <c r="J636" s="65"/>
      <c r="K636" s="182"/>
      <c r="L636" s="182"/>
      <c r="M636" s="182"/>
      <c r="N636" s="182"/>
      <c r="O636" s="182"/>
      <c r="P636" s="182"/>
      <c r="Q636" s="182"/>
      <c r="R636" s="182"/>
      <c r="S636" s="182"/>
      <c r="W636" s="229"/>
      <c r="X636" s="182"/>
    </row>
    <row r="637" spans="1:24" s="183" customFormat="1" ht="24.95" customHeight="1">
      <c r="A637" s="184"/>
      <c r="B637" s="182"/>
      <c r="C637" s="182"/>
      <c r="D637" s="204"/>
      <c r="E637" s="67"/>
      <c r="F637" s="65"/>
      <c r="G637" s="209" t="str">
        <f t="shared" si="11"/>
        <v>-</v>
      </c>
      <c r="H637" s="182"/>
      <c r="I637" s="182"/>
      <c r="J637" s="65"/>
      <c r="K637" s="182"/>
      <c r="L637" s="182"/>
      <c r="M637" s="182"/>
      <c r="N637" s="182"/>
      <c r="O637" s="182"/>
      <c r="P637" s="182"/>
      <c r="Q637" s="182"/>
      <c r="R637" s="182"/>
      <c r="S637" s="182"/>
      <c r="W637" s="229"/>
      <c r="X637" s="182"/>
    </row>
    <row r="638" spans="1:24" s="183" customFormat="1" ht="24.95" customHeight="1">
      <c r="A638" s="184"/>
      <c r="B638" s="182"/>
      <c r="C638" s="182"/>
      <c r="D638" s="204"/>
      <c r="E638" s="67"/>
      <c r="F638" s="65"/>
      <c r="G638" s="209" t="str">
        <f t="shared" si="11"/>
        <v>-</v>
      </c>
      <c r="H638" s="182"/>
      <c r="I638" s="182"/>
      <c r="J638" s="65"/>
      <c r="K638" s="182"/>
      <c r="L638" s="182"/>
      <c r="M638" s="182"/>
      <c r="N638" s="182"/>
      <c r="O638" s="182"/>
      <c r="P638" s="182"/>
      <c r="Q638" s="182"/>
      <c r="R638" s="182"/>
      <c r="S638" s="182"/>
      <c r="W638" s="229"/>
      <c r="X638" s="182"/>
    </row>
    <row r="639" spans="1:24" s="183" customFormat="1" ht="24.95" customHeight="1">
      <c r="A639" s="184"/>
      <c r="B639" s="182"/>
      <c r="C639" s="182"/>
      <c r="D639" s="204"/>
      <c r="E639" s="67"/>
      <c r="F639" s="65"/>
      <c r="G639" s="209" t="str">
        <f t="shared" si="11"/>
        <v>-</v>
      </c>
      <c r="H639" s="182"/>
      <c r="I639" s="182"/>
      <c r="J639" s="65"/>
      <c r="K639" s="182"/>
      <c r="L639" s="182"/>
      <c r="M639" s="182"/>
      <c r="N639" s="182"/>
      <c r="O639" s="182"/>
      <c r="P639" s="182"/>
      <c r="Q639" s="182"/>
      <c r="R639" s="182"/>
      <c r="S639" s="182"/>
      <c r="W639" s="229"/>
      <c r="X639" s="182"/>
    </row>
    <row r="640" spans="1:24" s="183" customFormat="1" ht="24.95" customHeight="1">
      <c r="A640" s="184"/>
      <c r="B640" s="182"/>
      <c r="C640" s="182"/>
      <c r="D640" s="204"/>
      <c r="E640" s="67"/>
      <c r="F640" s="65"/>
      <c r="G640" s="209" t="str">
        <f t="shared" si="11"/>
        <v>-</v>
      </c>
      <c r="H640" s="182"/>
      <c r="I640" s="182"/>
      <c r="J640" s="65"/>
      <c r="K640" s="182"/>
      <c r="L640" s="182"/>
      <c r="M640" s="182"/>
      <c r="N640" s="182"/>
      <c r="O640" s="182"/>
      <c r="P640" s="182"/>
      <c r="Q640" s="182"/>
      <c r="R640" s="182"/>
      <c r="S640" s="182"/>
      <c r="W640" s="229"/>
      <c r="X640" s="182"/>
    </row>
    <row r="641" spans="1:24" s="183" customFormat="1" ht="24.95" customHeight="1">
      <c r="A641" s="184"/>
      <c r="B641" s="182"/>
      <c r="C641" s="182"/>
      <c r="D641" s="204"/>
      <c r="E641" s="67"/>
      <c r="F641" s="65"/>
      <c r="G641" s="209" t="str">
        <f t="shared" si="11"/>
        <v>-</v>
      </c>
      <c r="H641" s="182"/>
      <c r="I641" s="182"/>
      <c r="J641" s="65"/>
      <c r="K641" s="182"/>
      <c r="L641" s="182"/>
      <c r="M641" s="182"/>
      <c r="N641" s="182"/>
      <c r="O641" s="182"/>
      <c r="P641" s="182"/>
      <c r="Q641" s="182"/>
      <c r="R641" s="182"/>
      <c r="S641" s="182"/>
      <c r="W641" s="229"/>
      <c r="X641" s="182"/>
    </row>
    <row r="642" spans="1:24" s="183" customFormat="1" ht="24.95" customHeight="1">
      <c r="A642" s="184"/>
      <c r="B642" s="182"/>
      <c r="C642" s="182"/>
      <c r="D642" s="204"/>
      <c r="E642" s="67"/>
      <c r="F642" s="65"/>
      <c r="G642" s="209" t="str">
        <f t="shared" si="11"/>
        <v>-</v>
      </c>
      <c r="H642" s="182"/>
      <c r="I642" s="182"/>
      <c r="J642" s="65"/>
      <c r="K642" s="182"/>
      <c r="L642" s="182"/>
      <c r="M642" s="182"/>
      <c r="N642" s="182"/>
      <c r="O642" s="182"/>
      <c r="P642" s="182"/>
      <c r="Q642" s="182"/>
      <c r="R642" s="182"/>
      <c r="S642" s="182"/>
      <c r="W642" s="229"/>
      <c r="X642" s="182"/>
    </row>
    <row r="643" spans="1:24" s="183" customFormat="1" ht="24.95" customHeight="1">
      <c r="A643" s="184"/>
      <c r="B643" s="182"/>
      <c r="C643" s="182"/>
      <c r="D643" s="204"/>
      <c r="E643" s="67"/>
      <c r="F643" s="65"/>
      <c r="G643" s="209" t="str">
        <f t="shared" si="11"/>
        <v>-</v>
      </c>
      <c r="H643" s="182"/>
      <c r="I643" s="182"/>
      <c r="J643" s="65"/>
      <c r="K643" s="182"/>
      <c r="L643" s="182"/>
      <c r="M643" s="182"/>
      <c r="N643" s="182"/>
      <c r="O643" s="182"/>
      <c r="P643" s="182"/>
      <c r="Q643" s="182"/>
      <c r="R643" s="182"/>
      <c r="S643" s="182"/>
      <c r="W643" s="229"/>
      <c r="X643" s="182"/>
    </row>
    <row r="644" spans="1:24" s="183" customFormat="1" ht="24.95" customHeight="1">
      <c r="A644" s="184"/>
      <c r="B644" s="182"/>
      <c r="C644" s="182"/>
      <c r="D644" s="204"/>
      <c r="E644" s="67"/>
      <c r="F644" s="65"/>
      <c r="G644" s="209" t="str">
        <f t="shared" si="11"/>
        <v>-</v>
      </c>
      <c r="H644" s="182"/>
      <c r="I644" s="182"/>
      <c r="J644" s="65"/>
      <c r="K644" s="182"/>
      <c r="L644" s="182"/>
      <c r="M644" s="182"/>
      <c r="N644" s="182"/>
      <c r="O644" s="182"/>
      <c r="P644" s="182"/>
      <c r="Q644" s="182"/>
      <c r="R644" s="182"/>
      <c r="S644" s="182"/>
      <c r="W644" s="229"/>
      <c r="X644" s="182"/>
    </row>
    <row r="645" spans="1:24" s="183" customFormat="1" ht="24.95" customHeight="1">
      <c r="A645" s="184"/>
      <c r="B645" s="182"/>
      <c r="C645" s="182"/>
      <c r="D645" s="204"/>
      <c r="E645" s="67"/>
      <c r="F645" s="65"/>
      <c r="G645" s="209" t="str">
        <f t="shared" si="11"/>
        <v>-</v>
      </c>
      <c r="H645" s="182"/>
      <c r="I645" s="182"/>
      <c r="J645" s="65"/>
      <c r="K645" s="182"/>
      <c r="L645" s="182"/>
      <c r="M645" s="182"/>
      <c r="N645" s="182"/>
      <c r="O645" s="182"/>
      <c r="P645" s="182"/>
      <c r="Q645" s="182"/>
      <c r="R645" s="182"/>
      <c r="S645" s="182"/>
      <c r="W645" s="229"/>
      <c r="X645" s="182"/>
    </row>
    <row r="646" spans="1:24" s="183" customFormat="1" ht="24.95" customHeight="1">
      <c r="A646" s="184"/>
      <c r="B646" s="182"/>
      <c r="C646" s="182"/>
      <c r="D646" s="204"/>
      <c r="E646" s="67"/>
      <c r="F646" s="65"/>
      <c r="G646" s="209" t="str">
        <f t="shared" si="11"/>
        <v>-</v>
      </c>
      <c r="H646" s="182"/>
      <c r="I646" s="182"/>
      <c r="J646" s="65"/>
      <c r="K646" s="182"/>
      <c r="L646" s="182"/>
      <c r="M646" s="182"/>
      <c r="N646" s="182"/>
      <c r="O646" s="182"/>
      <c r="P646" s="182"/>
      <c r="Q646" s="182"/>
      <c r="R646" s="182"/>
      <c r="S646" s="182"/>
      <c r="W646" s="229"/>
      <c r="X646" s="182"/>
    </row>
    <row r="647" spans="1:24" s="183" customFormat="1" ht="24.95" customHeight="1">
      <c r="A647" s="184"/>
      <c r="B647" s="182"/>
      <c r="C647" s="182"/>
      <c r="D647" s="204"/>
      <c r="E647" s="67"/>
      <c r="F647" s="65"/>
      <c r="G647" s="209" t="str">
        <f t="shared" si="11"/>
        <v>-</v>
      </c>
      <c r="H647" s="182"/>
      <c r="I647" s="182"/>
      <c r="J647" s="65"/>
      <c r="K647" s="182"/>
      <c r="L647" s="182"/>
      <c r="M647" s="182"/>
      <c r="N647" s="182"/>
      <c r="O647" s="182"/>
      <c r="P647" s="182"/>
      <c r="Q647" s="182"/>
      <c r="R647" s="182"/>
      <c r="S647" s="182"/>
      <c r="W647" s="229"/>
      <c r="X647" s="182"/>
    </row>
    <row r="648" spans="1:24" s="183" customFormat="1" ht="24.95" customHeight="1">
      <c r="A648" s="184"/>
      <c r="B648" s="182"/>
      <c r="C648" s="182"/>
      <c r="D648" s="204"/>
      <c r="E648" s="67"/>
      <c r="F648" s="65"/>
      <c r="G648" s="209" t="str">
        <f t="shared" si="11"/>
        <v>-</v>
      </c>
      <c r="H648" s="182"/>
      <c r="I648" s="182"/>
      <c r="J648" s="65"/>
      <c r="K648" s="182"/>
      <c r="L648" s="182"/>
      <c r="M648" s="182"/>
      <c r="N648" s="182"/>
      <c r="O648" s="182"/>
      <c r="P648" s="182"/>
      <c r="Q648" s="182"/>
      <c r="R648" s="182"/>
      <c r="S648" s="182"/>
      <c r="W648" s="229"/>
      <c r="X648" s="182"/>
    </row>
    <row r="649" spans="1:24" s="183" customFormat="1" ht="24.95" customHeight="1">
      <c r="A649" s="184"/>
      <c r="B649" s="182"/>
      <c r="C649" s="182"/>
      <c r="D649" s="204"/>
      <c r="E649" s="67"/>
      <c r="F649" s="65"/>
      <c r="G649" s="209" t="str">
        <f t="shared" si="11"/>
        <v>-</v>
      </c>
      <c r="H649" s="182"/>
      <c r="I649" s="182"/>
      <c r="J649" s="65"/>
      <c r="K649" s="182"/>
      <c r="L649" s="182"/>
      <c r="M649" s="182"/>
      <c r="N649" s="182"/>
      <c r="O649" s="182"/>
      <c r="P649" s="182"/>
      <c r="Q649" s="182"/>
      <c r="R649" s="182"/>
      <c r="S649" s="182"/>
      <c r="W649" s="229"/>
      <c r="X649" s="182"/>
    </row>
    <row r="650" spans="1:24" s="183" customFormat="1" ht="24.95" customHeight="1">
      <c r="A650" s="184"/>
      <c r="B650" s="182"/>
      <c r="C650" s="182"/>
      <c r="D650" s="204"/>
      <c r="E650" s="67"/>
      <c r="F650" s="65"/>
      <c r="G650" s="209" t="str">
        <f t="shared" si="11"/>
        <v>-</v>
      </c>
      <c r="H650" s="182"/>
      <c r="I650" s="182"/>
      <c r="J650" s="65"/>
      <c r="K650" s="182"/>
      <c r="L650" s="182"/>
      <c r="M650" s="182"/>
      <c r="N650" s="182"/>
      <c r="O650" s="182"/>
      <c r="P650" s="182"/>
      <c r="Q650" s="182"/>
      <c r="R650" s="182"/>
      <c r="S650" s="182"/>
      <c r="W650" s="229"/>
      <c r="X650" s="182"/>
    </row>
    <row r="651" spans="1:24" s="183" customFormat="1" ht="24.95" customHeight="1">
      <c r="A651" s="184"/>
      <c r="B651" s="182"/>
      <c r="C651" s="182"/>
      <c r="D651" s="204"/>
      <c r="E651" s="67"/>
      <c r="F651" s="65"/>
      <c r="G651" s="209" t="str">
        <f t="shared" si="11"/>
        <v>-</v>
      </c>
      <c r="H651" s="182"/>
      <c r="I651" s="182"/>
      <c r="J651" s="65"/>
      <c r="K651" s="182"/>
      <c r="L651" s="182"/>
      <c r="M651" s="182"/>
      <c r="N651" s="182"/>
      <c r="O651" s="182"/>
      <c r="P651" s="182"/>
      <c r="Q651" s="182"/>
      <c r="R651" s="182"/>
      <c r="S651" s="182"/>
      <c r="W651" s="229"/>
      <c r="X651" s="182"/>
    </row>
    <row r="652" spans="1:24" s="183" customFormat="1" ht="24.95" customHeight="1">
      <c r="A652" s="184"/>
      <c r="B652" s="182"/>
      <c r="C652" s="182"/>
      <c r="D652" s="204"/>
      <c r="E652" s="67"/>
      <c r="F652" s="65"/>
      <c r="G652" s="209" t="str">
        <f t="shared" si="11"/>
        <v>-</v>
      </c>
      <c r="H652" s="182"/>
      <c r="I652" s="182"/>
      <c r="J652" s="65"/>
      <c r="K652" s="182"/>
      <c r="L652" s="182"/>
      <c r="M652" s="182"/>
      <c r="N652" s="182"/>
      <c r="O652" s="182"/>
      <c r="P652" s="182"/>
      <c r="Q652" s="182"/>
      <c r="R652" s="182"/>
      <c r="S652" s="182"/>
      <c r="W652" s="229"/>
      <c r="X652" s="182"/>
    </row>
    <row r="653" spans="1:24" s="183" customFormat="1" ht="24.95" customHeight="1">
      <c r="A653" s="184"/>
      <c r="B653" s="182"/>
      <c r="C653" s="182"/>
      <c r="D653" s="204"/>
      <c r="E653" s="67"/>
      <c r="F653" s="65"/>
      <c r="G653" s="209" t="str">
        <f t="shared" si="11"/>
        <v>-</v>
      </c>
      <c r="H653" s="182"/>
      <c r="I653" s="182"/>
      <c r="J653" s="65"/>
      <c r="K653" s="182"/>
      <c r="L653" s="182"/>
      <c r="M653" s="182"/>
      <c r="N653" s="182"/>
      <c r="O653" s="182"/>
      <c r="P653" s="182"/>
      <c r="Q653" s="182"/>
      <c r="R653" s="182"/>
      <c r="S653" s="182"/>
      <c r="W653" s="229"/>
      <c r="X653" s="182"/>
    </row>
    <row r="654" spans="1:24" s="183" customFormat="1" ht="24.95" customHeight="1">
      <c r="A654" s="184"/>
      <c r="B654" s="182"/>
      <c r="C654" s="182"/>
      <c r="D654" s="204"/>
      <c r="E654" s="67"/>
      <c r="F654" s="65"/>
      <c r="G654" s="209" t="str">
        <f t="shared" si="11"/>
        <v>-</v>
      </c>
      <c r="H654" s="182"/>
      <c r="I654" s="182"/>
      <c r="J654" s="65"/>
      <c r="K654" s="182"/>
      <c r="L654" s="182"/>
      <c r="M654" s="182"/>
      <c r="N654" s="182"/>
      <c r="O654" s="182"/>
      <c r="P654" s="182"/>
      <c r="Q654" s="182"/>
      <c r="R654" s="182"/>
      <c r="S654" s="182"/>
      <c r="W654" s="229"/>
      <c r="X654" s="182"/>
    </row>
    <row r="655" spans="1:24" s="183" customFormat="1" ht="24.95" customHeight="1">
      <c r="A655" s="184"/>
      <c r="B655" s="182"/>
      <c r="C655" s="182"/>
      <c r="D655" s="204"/>
      <c r="E655" s="67"/>
      <c r="F655" s="65"/>
      <c r="G655" s="209" t="str">
        <f t="shared" si="11"/>
        <v>-</v>
      </c>
      <c r="H655" s="182"/>
      <c r="I655" s="182"/>
      <c r="J655" s="65"/>
      <c r="K655" s="182"/>
      <c r="L655" s="182"/>
      <c r="M655" s="182"/>
      <c r="N655" s="182"/>
      <c r="O655" s="182"/>
      <c r="P655" s="182"/>
      <c r="Q655" s="182"/>
      <c r="R655" s="182"/>
      <c r="S655" s="182"/>
      <c r="W655" s="229"/>
      <c r="X655" s="182"/>
    </row>
    <row r="656" spans="1:24" s="183" customFormat="1" ht="24.95" customHeight="1">
      <c r="A656" s="184"/>
      <c r="B656" s="182"/>
      <c r="C656" s="182"/>
      <c r="D656" s="204"/>
      <c r="E656" s="67"/>
      <c r="F656" s="65"/>
      <c r="G656" s="209" t="str">
        <f t="shared" si="11"/>
        <v>-</v>
      </c>
      <c r="H656" s="182"/>
      <c r="I656" s="182"/>
      <c r="J656" s="65"/>
      <c r="K656" s="182"/>
      <c r="L656" s="182"/>
      <c r="M656" s="182"/>
      <c r="N656" s="182"/>
      <c r="O656" s="182"/>
      <c r="P656" s="182"/>
      <c r="Q656" s="182"/>
      <c r="R656" s="182"/>
      <c r="S656" s="182"/>
      <c r="W656" s="229"/>
      <c r="X656" s="182"/>
    </row>
    <row r="657" spans="1:24" s="183" customFormat="1" ht="24.95" customHeight="1">
      <c r="A657" s="184"/>
      <c r="B657" s="182"/>
      <c r="C657" s="182"/>
      <c r="D657" s="204"/>
      <c r="E657" s="67"/>
      <c r="F657" s="65"/>
      <c r="G657" s="209" t="str">
        <f t="shared" si="11"/>
        <v>-</v>
      </c>
      <c r="H657" s="182"/>
      <c r="I657" s="182"/>
      <c r="J657" s="65"/>
      <c r="K657" s="182"/>
      <c r="L657" s="182"/>
      <c r="M657" s="182"/>
      <c r="N657" s="182"/>
      <c r="O657" s="182"/>
      <c r="P657" s="182"/>
      <c r="Q657" s="182"/>
      <c r="R657" s="182"/>
      <c r="S657" s="182"/>
      <c r="W657" s="229"/>
      <c r="X657" s="182"/>
    </row>
    <row r="658" spans="1:24" s="183" customFormat="1" ht="24.95" customHeight="1">
      <c r="A658" s="184"/>
      <c r="B658" s="182"/>
      <c r="C658" s="182"/>
      <c r="D658" s="204"/>
      <c r="E658" s="67"/>
      <c r="F658" s="65"/>
      <c r="G658" s="209" t="str">
        <f t="shared" si="11"/>
        <v>-</v>
      </c>
      <c r="H658" s="182"/>
      <c r="I658" s="182"/>
      <c r="J658" s="65"/>
      <c r="K658" s="182"/>
      <c r="L658" s="182"/>
      <c r="M658" s="182"/>
      <c r="N658" s="182"/>
      <c r="O658" s="182"/>
      <c r="P658" s="182"/>
      <c r="Q658" s="182"/>
      <c r="R658" s="182"/>
      <c r="S658" s="182"/>
      <c r="W658" s="229"/>
      <c r="X658" s="182"/>
    </row>
    <row r="659" spans="1:24" s="183" customFormat="1" ht="24.95" customHeight="1">
      <c r="A659" s="184"/>
      <c r="B659" s="182"/>
      <c r="C659" s="182"/>
      <c r="D659" s="204"/>
      <c r="E659" s="67"/>
      <c r="F659" s="65"/>
      <c r="G659" s="209" t="str">
        <f t="shared" si="11"/>
        <v>-</v>
      </c>
      <c r="H659" s="182"/>
      <c r="I659" s="182"/>
      <c r="J659" s="65"/>
      <c r="K659" s="182"/>
      <c r="L659" s="182"/>
      <c r="M659" s="182"/>
      <c r="N659" s="182"/>
      <c r="O659" s="182"/>
      <c r="P659" s="182"/>
      <c r="Q659" s="182"/>
      <c r="R659" s="182"/>
      <c r="S659" s="182"/>
      <c r="W659" s="229"/>
      <c r="X659" s="182"/>
    </row>
    <row r="660" spans="1:24" s="183" customFormat="1" ht="24.95" customHeight="1">
      <c r="A660" s="184"/>
      <c r="B660" s="182"/>
      <c r="C660" s="182"/>
      <c r="D660" s="204"/>
      <c r="E660" s="67"/>
      <c r="F660" s="65"/>
      <c r="G660" s="209" t="str">
        <f t="shared" si="11"/>
        <v>-</v>
      </c>
      <c r="H660" s="182"/>
      <c r="I660" s="182"/>
      <c r="J660" s="65"/>
      <c r="K660" s="182"/>
      <c r="L660" s="182"/>
      <c r="M660" s="182"/>
      <c r="N660" s="182"/>
      <c r="O660" s="182"/>
      <c r="P660" s="182"/>
      <c r="Q660" s="182"/>
      <c r="R660" s="182"/>
      <c r="S660" s="182"/>
      <c r="W660" s="229"/>
      <c r="X660" s="182"/>
    </row>
    <row r="661" spans="1:24" s="183" customFormat="1" ht="24.95" customHeight="1">
      <c r="A661" s="184"/>
      <c r="B661" s="182"/>
      <c r="C661" s="182"/>
      <c r="D661" s="204"/>
      <c r="E661" s="67"/>
      <c r="F661" s="65"/>
      <c r="G661" s="209" t="str">
        <f t="shared" si="11"/>
        <v>-</v>
      </c>
      <c r="H661" s="182"/>
      <c r="I661" s="182"/>
      <c r="J661" s="65"/>
      <c r="K661" s="182"/>
      <c r="L661" s="182"/>
      <c r="M661" s="182"/>
      <c r="N661" s="182"/>
      <c r="O661" s="182"/>
      <c r="P661" s="182"/>
      <c r="Q661" s="182"/>
      <c r="R661" s="182"/>
      <c r="S661" s="182"/>
      <c r="W661" s="229"/>
      <c r="X661" s="182"/>
    </row>
    <row r="662" spans="1:24" s="183" customFormat="1" ht="24.95" customHeight="1">
      <c r="A662" s="184"/>
      <c r="B662" s="182"/>
      <c r="C662" s="182"/>
      <c r="D662" s="204"/>
      <c r="E662" s="67"/>
      <c r="F662" s="65"/>
      <c r="G662" s="209" t="str">
        <f t="shared" si="11"/>
        <v>-</v>
      </c>
      <c r="H662" s="182"/>
      <c r="I662" s="182"/>
      <c r="J662" s="65"/>
      <c r="K662" s="182"/>
      <c r="L662" s="182"/>
      <c r="M662" s="182"/>
      <c r="N662" s="182"/>
      <c r="O662" s="182"/>
      <c r="P662" s="182"/>
      <c r="Q662" s="182"/>
      <c r="R662" s="182"/>
      <c r="S662" s="182"/>
      <c r="W662" s="229"/>
      <c r="X662" s="182"/>
    </row>
    <row r="663" spans="1:24" s="183" customFormat="1" ht="24.95" customHeight="1">
      <c r="A663" s="184"/>
      <c r="B663" s="182"/>
      <c r="C663" s="182"/>
      <c r="D663" s="204"/>
      <c r="E663" s="67"/>
      <c r="F663" s="65"/>
      <c r="G663" s="209" t="str">
        <f t="shared" si="11"/>
        <v>-</v>
      </c>
      <c r="H663" s="182"/>
      <c r="I663" s="182"/>
      <c r="J663" s="65"/>
      <c r="K663" s="182"/>
      <c r="L663" s="182"/>
      <c r="M663" s="182"/>
      <c r="N663" s="182"/>
      <c r="O663" s="182"/>
      <c r="P663" s="182"/>
      <c r="Q663" s="182"/>
      <c r="R663" s="182"/>
      <c r="S663" s="182"/>
      <c r="W663" s="229"/>
      <c r="X663" s="182"/>
    </row>
    <row r="664" spans="1:24" s="183" customFormat="1" ht="24.95" customHeight="1">
      <c r="A664" s="184"/>
      <c r="B664" s="182"/>
      <c r="C664" s="182"/>
      <c r="D664" s="204"/>
      <c r="E664" s="67"/>
      <c r="F664" s="65"/>
      <c r="G664" s="209" t="str">
        <f t="shared" si="11"/>
        <v>-</v>
      </c>
      <c r="H664" s="182"/>
      <c r="I664" s="182"/>
      <c r="J664" s="65"/>
      <c r="K664" s="182"/>
      <c r="L664" s="182"/>
      <c r="M664" s="182"/>
      <c r="N664" s="182"/>
      <c r="O664" s="182"/>
      <c r="P664" s="182"/>
      <c r="Q664" s="182"/>
      <c r="R664" s="182"/>
      <c r="S664" s="182"/>
      <c r="W664" s="229"/>
      <c r="X664" s="182"/>
    </row>
    <row r="665" spans="1:24" s="183" customFormat="1" ht="24.95" customHeight="1">
      <c r="A665" s="184"/>
      <c r="B665" s="182"/>
      <c r="C665" s="182"/>
      <c r="D665" s="204"/>
      <c r="E665" s="67"/>
      <c r="F665" s="65"/>
      <c r="G665" s="209" t="str">
        <f t="shared" si="11"/>
        <v>-</v>
      </c>
      <c r="H665" s="182"/>
      <c r="I665" s="182"/>
      <c r="J665" s="65"/>
      <c r="K665" s="182"/>
      <c r="L665" s="182"/>
      <c r="M665" s="182"/>
      <c r="N665" s="182"/>
      <c r="O665" s="182"/>
      <c r="P665" s="182"/>
      <c r="Q665" s="182"/>
      <c r="R665" s="182"/>
      <c r="S665" s="182"/>
      <c r="W665" s="229"/>
      <c r="X665" s="182"/>
    </row>
    <row r="666" spans="1:24" s="183" customFormat="1" ht="24.95" customHeight="1">
      <c r="A666" s="184"/>
      <c r="B666" s="182"/>
      <c r="C666" s="182"/>
      <c r="D666" s="204"/>
      <c r="E666" s="67"/>
      <c r="F666" s="65"/>
      <c r="G666" s="209" t="str">
        <f t="shared" si="11"/>
        <v>-</v>
      </c>
      <c r="H666" s="182"/>
      <c r="I666" s="182"/>
      <c r="J666" s="65"/>
      <c r="K666" s="182"/>
      <c r="L666" s="182"/>
      <c r="M666" s="182"/>
      <c r="N666" s="182"/>
      <c r="O666" s="182"/>
      <c r="P666" s="182"/>
      <c r="Q666" s="182"/>
      <c r="R666" s="182"/>
      <c r="S666" s="182"/>
      <c r="W666" s="229"/>
      <c r="X666" s="182"/>
    </row>
    <row r="667" spans="1:24" s="183" customFormat="1" ht="24.95" customHeight="1">
      <c r="A667" s="184"/>
      <c r="B667" s="182"/>
      <c r="C667" s="182"/>
      <c r="D667" s="204"/>
      <c r="E667" s="67"/>
      <c r="F667" s="65"/>
      <c r="G667" s="209" t="str">
        <f t="shared" si="11"/>
        <v>-</v>
      </c>
      <c r="H667" s="182"/>
      <c r="I667" s="182"/>
      <c r="J667" s="65"/>
      <c r="K667" s="182"/>
      <c r="L667" s="182"/>
      <c r="M667" s="182"/>
      <c r="N667" s="182"/>
      <c r="O667" s="182"/>
      <c r="P667" s="182"/>
      <c r="Q667" s="182"/>
      <c r="R667" s="182"/>
      <c r="S667" s="182"/>
      <c r="W667" s="229"/>
      <c r="X667" s="182"/>
    </row>
    <row r="668" spans="1:24" s="183" customFormat="1" ht="24.95" customHeight="1">
      <c r="A668" s="184"/>
      <c r="B668" s="182"/>
      <c r="C668" s="182"/>
      <c r="D668" s="204"/>
      <c r="E668" s="67"/>
      <c r="F668" s="65"/>
      <c r="G668" s="209" t="str">
        <f t="shared" si="11"/>
        <v>-</v>
      </c>
      <c r="H668" s="182"/>
      <c r="I668" s="182"/>
      <c r="J668" s="65"/>
      <c r="K668" s="182"/>
      <c r="L668" s="182"/>
      <c r="M668" s="182"/>
      <c r="N668" s="182"/>
      <c r="O668" s="182"/>
      <c r="P668" s="182"/>
      <c r="Q668" s="182"/>
      <c r="R668" s="182"/>
      <c r="S668" s="182"/>
      <c r="W668" s="229"/>
      <c r="X668" s="182"/>
    </row>
    <row r="669" spans="1:24" s="183" customFormat="1" ht="24.95" customHeight="1">
      <c r="A669" s="184"/>
      <c r="B669" s="182"/>
      <c r="C669" s="182"/>
      <c r="D669" s="204"/>
      <c r="E669" s="67"/>
      <c r="F669" s="65"/>
      <c r="G669" s="209" t="str">
        <f t="shared" si="11"/>
        <v>-</v>
      </c>
      <c r="H669" s="182"/>
      <c r="I669" s="182"/>
      <c r="J669" s="65"/>
      <c r="K669" s="182"/>
      <c r="L669" s="182"/>
      <c r="M669" s="182"/>
      <c r="N669" s="182"/>
      <c r="O669" s="182"/>
      <c r="P669" s="182"/>
      <c r="Q669" s="182"/>
      <c r="R669" s="182"/>
      <c r="S669" s="182"/>
      <c r="W669" s="229"/>
      <c r="X669" s="182"/>
    </row>
    <row r="670" spans="1:24" s="183" customFormat="1" ht="24.95" customHeight="1">
      <c r="A670" s="184"/>
      <c r="B670" s="182"/>
      <c r="C670" s="182"/>
      <c r="D670" s="204"/>
      <c r="E670" s="67"/>
      <c r="F670" s="65"/>
      <c r="G670" s="209" t="str">
        <f t="shared" si="11"/>
        <v>-</v>
      </c>
      <c r="H670" s="182"/>
      <c r="I670" s="182"/>
      <c r="J670" s="65"/>
      <c r="K670" s="182"/>
      <c r="L670" s="182"/>
      <c r="M670" s="182"/>
      <c r="N670" s="182"/>
      <c r="O670" s="182"/>
      <c r="P670" s="182"/>
      <c r="Q670" s="182"/>
      <c r="R670" s="182"/>
      <c r="S670" s="182"/>
      <c r="W670" s="229"/>
      <c r="X670" s="182"/>
    </row>
    <row r="671" spans="1:24" s="183" customFormat="1" ht="24.95" customHeight="1">
      <c r="A671" s="184"/>
      <c r="B671" s="182"/>
      <c r="C671" s="182"/>
      <c r="D671" s="204"/>
      <c r="E671" s="67"/>
      <c r="F671" s="65"/>
      <c r="G671" s="209" t="str">
        <f t="shared" si="11"/>
        <v>-</v>
      </c>
      <c r="H671" s="182"/>
      <c r="I671" s="182"/>
      <c r="J671" s="65"/>
      <c r="K671" s="182"/>
      <c r="L671" s="182"/>
      <c r="M671" s="182"/>
      <c r="N671" s="182"/>
      <c r="O671" s="182"/>
      <c r="P671" s="182"/>
      <c r="Q671" s="182"/>
      <c r="R671" s="182"/>
      <c r="S671" s="182"/>
      <c r="W671" s="229"/>
      <c r="X671" s="182"/>
    </row>
    <row r="672" spans="1:24" s="183" customFormat="1" ht="24.95" customHeight="1">
      <c r="A672" s="184"/>
      <c r="B672" s="182"/>
      <c r="C672" s="182"/>
      <c r="D672" s="204"/>
      <c r="E672" s="67"/>
      <c r="F672" s="65"/>
      <c r="G672" s="209" t="str">
        <f t="shared" si="11"/>
        <v>-</v>
      </c>
      <c r="H672" s="182"/>
      <c r="I672" s="182"/>
      <c r="J672" s="65"/>
      <c r="K672" s="182"/>
      <c r="L672" s="182"/>
      <c r="M672" s="182"/>
      <c r="N672" s="182"/>
      <c r="O672" s="182"/>
      <c r="P672" s="182"/>
      <c r="Q672" s="182"/>
      <c r="R672" s="182"/>
      <c r="S672" s="182"/>
      <c r="W672" s="229"/>
      <c r="X672" s="182"/>
    </row>
    <row r="673" spans="1:24" s="183" customFormat="1" ht="24.95" customHeight="1">
      <c r="A673" s="184"/>
      <c r="B673" s="182"/>
      <c r="C673" s="182"/>
      <c r="D673" s="204"/>
      <c r="E673" s="67"/>
      <c r="F673" s="65"/>
      <c r="G673" s="209" t="str">
        <f t="shared" si="11"/>
        <v>-</v>
      </c>
      <c r="H673" s="182"/>
      <c r="I673" s="182"/>
      <c r="J673" s="65"/>
      <c r="K673" s="182"/>
      <c r="L673" s="182"/>
      <c r="M673" s="182"/>
      <c r="N673" s="182"/>
      <c r="O673" s="182"/>
      <c r="P673" s="182"/>
      <c r="Q673" s="182"/>
      <c r="R673" s="182"/>
      <c r="S673" s="182"/>
      <c r="W673" s="229"/>
      <c r="X673" s="182"/>
    </row>
    <row r="674" spans="1:24" s="183" customFormat="1" ht="24.95" customHeight="1">
      <c r="A674" s="184"/>
      <c r="B674" s="182"/>
      <c r="C674" s="182"/>
      <c r="D674" s="204"/>
      <c r="E674" s="67"/>
      <c r="F674" s="65"/>
      <c r="G674" s="209" t="str">
        <f t="shared" si="11"/>
        <v>-</v>
      </c>
      <c r="H674" s="182"/>
      <c r="I674" s="182"/>
      <c r="J674" s="65"/>
      <c r="K674" s="182"/>
      <c r="L674" s="182"/>
      <c r="M674" s="182"/>
      <c r="N674" s="182"/>
      <c r="O674" s="182"/>
      <c r="P674" s="182"/>
      <c r="Q674" s="182"/>
      <c r="R674" s="182"/>
      <c r="S674" s="182"/>
      <c r="W674" s="229"/>
      <c r="X674" s="182"/>
    </row>
    <row r="675" spans="1:24" s="183" customFormat="1" ht="24.95" customHeight="1">
      <c r="A675" s="184"/>
      <c r="B675" s="182"/>
      <c r="C675" s="182"/>
      <c r="D675" s="204"/>
      <c r="E675" s="67"/>
      <c r="F675" s="65"/>
      <c r="G675" s="209" t="str">
        <f t="shared" si="11"/>
        <v>-</v>
      </c>
      <c r="H675" s="182"/>
      <c r="I675" s="182"/>
      <c r="J675" s="65"/>
      <c r="K675" s="182"/>
      <c r="L675" s="182"/>
      <c r="M675" s="182"/>
      <c r="N675" s="182"/>
      <c r="O675" s="182"/>
      <c r="P675" s="182"/>
      <c r="Q675" s="182"/>
      <c r="R675" s="182"/>
      <c r="S675" s="182"/>
      <c r="W675" s="229"/>
      <c r="X675" s="182"/>
    </row>
    <row r="676" spans="1:24" s="183" customFormat="1" ht="24.95" customHeight="1">
      <c r="A676" s="184"/>
      <c r="B676" s="182"/>
      <c r="C676" s="182"/>
      <c r="D676" s="204"/>
      <c r="E676" s="67"/>
      <c r="F676" s="65"/>
      <c r="G676" s="209" t="str">
        <f t="shared" si="11"/>
        <v>-</v>
      </c>
      <c r="H676" s="182"/>
      <c r="I676" s="182"/>
      <c r="J676" s="65"/>
      <c r="K676" s="182"/>
      <c r="L676" s="182"/>
      <c r="M676" s="182"/>
      <c r="N676" s="182"/>
      <c r="O676" s="182"/>
      <c r="P676" s="182"/>
      <c r="Q676" s="182"/>
      <c r="R676" s="182"/>
      <c r="S676" s="182"/>
      <c r="W676" s="229"/>
      <c r="X676" s="182"/>
    </row>
    <row r="677" spans="1:24" s="183" customFormat="1" ht="24.95" customHeight="1">
      <c r="A677" s="184"/>
      <c r="B677" s="182"/>
      <c r="C677" s="182"/>
      <c r="D677" s="204"/>
      <c r="E677" s="67"/>
      <c r="F677" s="65"/>
      <c r="G677" s="209" t="str">
        <f t="shared" si="11"/>
        <v>-</v>
      </c>
      <c r="H677" s="182"/>
      <c r="I677" s="182"/>
      <c r="J677" s="65"/>
      <c r="K677" s="182"/>
      <c r="L677" s="182"/>
      <c r="M677" s="182"/>
      <c r="N677" s="182"/>
      <c r="O677" s="182"/>
      <c r="P677" s="182"/>
      <c r="Q677" s="182"/>
      <c r="R677" s="182"/>
      <c r="S677" s="182"/>
      <c r="W677" s="229"/>
      <c r="X677" s="182"/>
    </row>
    <row r="678" spans="1:24" s="183" customFormat="1" ht="24.95" customHeight="1">
      <c r="A678" s="184"/>
      <c r="B678" s="182"/>
      <c r="C678" s="182"/>
      <c r="D678" s="204"/>
      <c r="E678" s="67"/>
      <c r="F678" s="65"/>
      <c r="G678" s="209" t="str">
        <f t="shared" si="11"/>
        <v>-</v>
      </c>
      <c r="H678" s="182"/>
      <c r="I678" s="182"/>
      <c r="J678" s="65"/>
      <c r="K678" s="182"/>
      <c r="L678" s="182"/>
      <c r="M678" s="182"/>
      <c r="N678" s="182"/>
      <c r="O678" s="182"/>
      <c r="P678" s="182"/>
      <c r="Q678" s="182"/>
      <c r="R678" s="182"/>
      <c r="S678" s="182"/>
      <c r="W678" s="229"/>
      <c r="X678" s="182"/>
    </row>
    <row r="679" spans="1:24" s="183" customFormat="1" ht="24.95" customHeight="1">
      <c r="A679" s="184"/>
      <c r="B679" s="182"/>
      <c r="C679" s="182"/>
      <c r="D679" s="204"/>
      <c r="E679" s="67"/>
      <c r="F679" s="65"/>
      <c r="G679" s="209" t="str">
        <f t="shared" ref="G679:G742" si="12">IF(OR(C679="",D679=""),"-",ABS((D679-C679+(D679&lt;C679))*1440))</f>
        <v>-</v>
      </c>
      <c r="H679" s="182"/>
      <c r="I679" s="182"/>
      <c r="J679" s="65"/>
      <c r="K679" s="182"/>
      <c r="L679" s="182"/>
      <c r="M679" s="182"/>
      <c r="N679" s="182"/>
      <c r="O679" s="182"/>
      <c r="P679" s="182"/>
      <c r="Q679" s="182"/>
      <c r="R679" s="182"/>
      <c r="S679" s="182"/>
      <c r="W679" s="229"/>
      <c r="X679" s="182"/>
    </row>
    <row r="680" spans="1:24" s="183" customFormat="1" ht="24.95" customHeight="1">
      <c r="A680" s="184"/>
      <c r="B680" s="182"/>
      <c r="C680" s="182"/>
      <c r="D680" s="204"/>
      <c r="E680" s="67"/>
      <c r="F680" s="65"/>
      <c r="G680" s="209" t="str">
        <f t="shared" si="12"/>
        <v>-</v>
      </c>
      <c r="H680" s="182"/>
      <c r="I680" s="182"/>
      <c r="J680" s="65"/>
      <c r="K680" s="182"/>
      <c r="L680" s="182"/>
      <c r="M680" s="182"/>
      <c r="N680" s="182"/>
      <c r="O680" s="182"/>
      <c r="P680" s="182"/>
      <c r="Q680" s="182"/>
      <c r="R680" s="182"/>
      <c r="S680" s="182"/>
      <c r="W680" s="229"/>
      <c r="X680" s="182"/>
    </row>
    <row r="681" spans="1:24" s="183" customFormat="1" ht="24.95" customHeight="1">
      <c r="A681" s="184"/>
      <c r="B681" s="182"/>
      <c r="C681" s="182"/>
      <c r="D681" s="204"/>
      <c r="E681" s="67"/>
      <c r="F681" s="65"/>
      <c r="G681" s="209" t="str">
        <f t="shared" si="12"/>
        <v>-</v>
      </c>
      <c r="H681" s="182"/>
      <c r="I681" s="182"/>
      <c r="J681" s="65"/>
      <c r="K681" s="182"/>
      <c r="L681" s="182"/>
      <c r="M681" s="182"/>
      <c r="N681" s="182"/>
      <c r="O681" s="182"/>
      <c r="P681" s="182"/>
      <c r="Q681" s="182"/>
      <c r="R681" s="182"/>
      <c r="S681" s="182"/>
      <c r="W681" s="229"/>
      <c r="X681" s="182"/>
    </row>
    <row r="682" spans="1:24" s="183" customFormat="1" ht="24.95" customHeight="1">
      <c r="A682" s="184"/>
      <c r="B682" s="182"/>
      <c r="C682" s="182"/>
      <c r="D682" s="204"/>
      <c r="E682" s="67"/>
      <c r="F682" s="65"/>
      <c r="G682" s="209" t="str">
        <f t="shared" si="12"/>
        <v>-</v>
      </c>
      <c r="H682" s="182"/>
      <c r="I682" s="182"/>
      <c r="J682" s="65"/>
      <c r="K682" s="182"/>
      <c r="L682" s="182"/>
      <c r="M682" s="182"/>
      <c r="N682" s="182"/>
      <c r="O682" s="182"/>
      <c r="P682" s="182"/>
      <c r="Q682" s="182"/>
      <c r="R682" s="182"/>
      <c r="S682" s="182"/>
      <c r="W682" s="229"/>
      <c r="X682" s="182"/>
    </row>
    <row r="683" spans="1:24" s="183" customFormat="1" ht="24.95" customHeight="1">
      <c r="A683" s="184"/>
      <c r="B683" s="182"/>
      <c r="C683" s="182"/>
      <c r="D683" s="204"/>
      <c r="E683" s="67"/>
      <c r="F683" s="65"/>
      <c r="G683" s="209" t="str">
        <f t="shared" si="12"/>
        <v>-</v>
      </c>
      <c r="H683" s="182"/>
      <c r="I683" s="182"/>
      <c r="J683" s="65"/>
      <c r="K683" s="182"/>
      <c r="L683" s="182"/>
      <c r="M683" s="182"/>
      <c r="N683" s="182"/>
      <c r="O683" s="182"/>
      <c r="P683" s="182"/>
      <c r="Q683" s="182"/>
      <c r="R683" s="182"/>
      <c r="S683" s="182"/>
      <c r="W683" s="229"/>
      <c r="X683" s="182"/>
    </row>
    <row r="684" spans="1:24" s="183" customFormat="1" ht="24.95" customHeight="1">
      <c r="A684" s="184"/>
      <c r="B684" s="182"/>
      <c r="C684" s="182"/>
      <c r="D684" s="204"/>
      <c r="E684" s="67"/>
      <c r="F684" s="65"/>
      <c r="G684" s="209" t="str">
        <f t="shared" si="12"/>
        <v>-</v>
      </c>
      <c r="H684" s="182"/>
      <c r="I684" s="182"/>
      <c r="J684" s="65"/>
      <c r="K684" s="182"/>
      <c r="L684" s="182"/>
      <c r="M684" s="182"/>
      <c r="N684" s="182"/>
      <c r="O684" s="182"/>
      <c r="P684" s="182"/>
      <c r="Q684" s="182"/>
      <c r="R684" s="182"/>
      <c r="S684" s="182"/>
      <c r="W684" s="229"/>
      <c r="X684" s="182"/>
    </row>
    <row r="685" spans="1:24" s="183" customFormat="1" ht="24.95" customHeight="1">
      <c r="A685" s="184"/>
      <c r="B685" s="182"/>
      <c r="C685" s="182"/>
      <c r="D685" s="204"/>
      <c r="E685" s="67"/>
      <c r="F685" s="65"/>
      <c r="G685" s="209" t="str">
        <f t="shared" si="12"/>
        <v>-</v>
      </c>
      <c r="H685" s="182"/>
      <c r="I685" s="182"/>
      <c r="J685" s="65"/>
      <c r="K685" s="182"/>
      <c r="L685" s="182"/>
      <c r="M685" s="182"/>
      <c r="N685" s="182"/>
      <c r="O685" s="182"/>
      <c r="P685" s="182"/>
      <c r="Q685" s="182"/>
      <c r="R685" s="182"/>
      <c r="S685" s="182"/>
      <c r="W685" s="229"/>
      <c r="X685" s="182"/>
    </row>
    <row r="686" spans="1:24" s="183" customFormat="1" ht="24.95" customHeight="1">
      <c r="A686" s="184"/>
      <c r="B686" s="182"/>
      <c r="C686" s="182"/>
      <c r="D686" s="204"/>
      <c r="E686" s="67"/>
      <c r="F686" s="65"/>
      <c r="G686" s="209" t="str">
        <f t="shared" si="12"/>
        <v>-</v>
      </c>
      <c r="H686" s="182"/>
      <c r="I686" s="182"/>
      <c r="J686" s="65"/>
      <c r="K686" s="182"/>
      <c r="L686" s="182"/>
      <c r="M686" s="182"/>
      <c r="N686" s="182"/>
      <c r="O686" s="182"/>
      <c r="P686" s="182"/>
      <c r="Q686" s="182"/>
      <c r="R686" s="182"/>
      <c r="S686" s="182"/>
      <c r="W686" s="229"/>
      <c r="X686" s="182"/>
    </row>
    <row r="687" spans="1:24" s="183" customFormat="1" ht="24.95" customHeight="1">
      <c r="A687" s="184"/>
      <c r="B687" s="182"/>
      <c r="C687" s="182"/>
      <c r="D687" s="204"/>
      <c r="E687" s="67"/>
      <c r="F687" s="65"/>
      <c r="G687" s="209" t="str">
        <f t="shared" si="12"/>
        <v>-</v>
      </c>
      <c r="H687" s="182"/>
      <c r="I687" s="182"/>
      <c r="J687" s="65"/>
      <c r="K687" s="182"/>
      <c r="L687" s="182"/>
      <c r="M687" s="182"/>
      <c r="N687" s="182"/>
      <c r="O687" s="182"/>
      <c r="P687" s="182"/>
      <c r="Q687" s="182"/>
      <c r="R687" s="182"/>
      <c r="S687" s="182"/>
      <c r="W687" s="229"/>
      <c r="X687" s="182"/>
    </row>
    <row r="688" spans="1:24" s="183" customFormat="1" ht="24.95" customHeight="1">
      <c r="A688" s="184"/>
      <c r="B688" s="182"/>
      <c r="C688" s="182"/>
      <c r="D688" s="204"/>
      <c r="E688" s="67"/>
      <c r="F688" s="65"/>
      <c r="G688" s="209" t="str">
        <f t="shared" si="12"/>
        <v>-</v>
      </c>
      <c r="H688" s="182"/>
      <c r="I688" s="182"/>
      <c r="J688" s="65"/>
      <c r="K688" s="182"/>
      <c r="L688" s="182"/>
      <c r="M688" s="182"/>
      <c r="N688" s="182"/>
      <c r="O688" s="182"/>
      <c r="P688" s="182"/>
      <c r="Q688" s="182"/>
      <c r="R688" s="182"/>
      <c r="S688" s="182"/>
      <c r="W688" s="229"/>
      <c r="X688" s="182"/>
    </row>
    <row r="689" spans="1:24" s="183" customFormat="1" ht="24.95" customHeight="1">
      <c r="A689" s="184"/>
      <c r="B689" s="182"/>
      <c r="C689" s="182"/>
      <c r="D689" s="204"/>
      <c r="E689" s="67"/>
      <c r="F689" s="65"/>
      <c r="G689" s="209" t="str">
        <f t="shared" si="12"/>
        <v>-</v>
      </c>
      <c r="H689" s="182"/>
      <c r="I689" s="182"/>
      <c r="J689" s="65"/>
      <c r="K689" s="182"/>
      <c r="L689" s="182"/>
      <c r="M689" s="182"/>
      <c r="N689" s="182"/>
      <c r="O689" s="182"/>
      <c r="P689" s="182"/>
      <c r="Q689" s="182"/>
      <c r="R689" s="182"/>
      <c r="S689" s="182"/>
      <c r="W689" s="229"/>
      <c r="X689" s="182"/>
    </row>
    <row r="690" spans="1:24" s="183" customFormat="1" ht="24.95" customHeight="1">
      <c r="A690" s="184"/>
      <c r="B690" s="182"/>
      <c r="C690" s="182"/>
      <c r="D690" s="204"/>
      <c r="E690" s="67"/>
      <c r="F690" s="65"/>
      <c r="G690" s="209" t="str">
        <f t="shared" si="12"/>
        <v>-</v>
      </c>
      <c r="H690" s="182"/>
      <c r="I690" s="182"/>
      <c r="J690" s="65"/>
      <c r="K690" s="182"/>
      <c r="L690" s="182"/>
      <c r="M690" s="182"/>
      <c r="N690" s="182"/>
      <c r="O690" s="182"/>
      <c r="P690" s="182"/>
      <c r="Q690" s="182"/>
      <c r="R690" s="182"/>
      <c r="S690" s="182"/>
      <c r="W690" s="229"/>
      <c r="X690" s="182"/>
    </row>
    <row r="691" spans="1:24" s="183" customFormat="1" ht="24.95" customHeight="1">
      <c r="A691" s="184"/>
      <c r="B691" s="182"/>
      <c r="C691" s="182"/>
      <c r="D691" s="204"/>
      <c r="E691" s="67"/>
      <c r="F691" s="65"/>
      <c r="G691" s="209" t="str">
        <f t="shared" si="12"/>
        <v>-</v>
      </c>
      <c r="H691" s="182"/>
      <c r="I691" s="182"/>
      <c r="J691" s="65"/>
      <c r="K691" s="182"/>
      <c r="L691" s="182"/>
      <c r="M691" s="182"/>
      <c r="N691" s="182"/>
      <c r="O691" s="182"/>
      <c r="P691" s="182"/>
      <c r="Q691" s="182"/>
      <c r="R691" s="182"/>
      <c r="S691" s="182"/>
      <c r="W691" s="229"/>
      <c r="X691" s="182"/>
    </row>
    <row r="692" spans="1:24" s="183" customFormat="1" ht="24.95" customHeight="1">
      <c r="A692" s="184"/>
      <c r="B692" s="182"/>
      <c r="C692" s="182"/>
      <c r="D692" s="204"/>
      <c r="E692" s="67"/>
      <c r="F692" s="65"/>
      <c r="G692" s="209" t="str">
        <f t="shared" si="12"/>
        <v>-</v>
      </c>
      <c r="H692" s="182"/>
      <c r="I692" s="182"/>
      <c r="J692" s="65"/>
      <c r="K692" s="182"/>
      <c r="L692" s="182"/>
      <c r="M692" s="182"/>
      <c r="N692" s="182"/>
      <c r="O692" s="182"/>
      <c r="P692" s="182"/>
      <c r="Q692" s="182"/>
      <c r="R692" s="182"/>
      <c r="S692" s="182"/>
      <c r="W692" s="229"/>
      <c r="X692" s="182"/>
    </row>
    <row r="693" spans="1:24" s="183" customFormat="1" ht="24.95" customHeight="1">
      <c r="A693" s="184"/>
      <c r="B693" s="182"/>
      <c r="C693" s="182"/>
      <c r="D693" s="204"/>
      <c r="E693" s="67"/>
      <c r="F693" s="65"/>
      <c r="G693" s="209" t="str">
        <f t="shared" si="12"/>
        <v>-</v>
      </c>
      <c r="H693" s="182"/>
      <c r="I693" s="182"/>
      <c r="J693" s="65"/>
      <c r="K693" s="182"/>
      <c r="L693" s="182"/>
      <c r="M693" s="182"/>
      <c r="N693" s="182"/>
      <c r="O693" s="182"/>
      <c r="P693" s="182"/>
      <c r="Q693" s="182"/>
      <c r="R693" s="182"/>
      <c r="S693" s="182"/>
      <c r="W693" s="229"/>
      <c r="X693" s="182"/>
    </row>
    <row r="694" spans="1:24" s="183" customFormat="1" ht="24.95" customHeight="1">
      <c r="A694" s="184"/>
      <c r="B694" s="182"/>
      <c r="C694" s="182"/>
      <c r="D694" s="204"/>
      <c r="E694" s="67"/>
      <c r="F694" s="65"/>
      <c r="G694" s="209" t="str">
        <f t="shared" si="12"/>
        <v>-</v>
      </c>
      <c r="H694" s="182"/>
      <c r="I694" s="182"/>
      <c r="J694" s="65"/>
      <c r="K694" s="182"/>
      <c r="L694" s="182"/>
      <c r="M694" s="182"/>
      <c r="N694" s="182"/>
      <c r="O694" s="182"/>
      <c r="P694" s="182"/>
      <c r="Q694" s="182"/>
      <c r="R694" s="182"/>
      <c r="S694" s="182"/>
      <c r="W694" s="229"/>
      <c r="X694" s="182"/>
    </row>
    <row r="695" spans="1:24" s="183" customFormat="1" ht="24.95" customHeight="1">
      <c r="A695" s="184"/>
      <c r="B695" s="182"/>
      <c r="C695" s="182"/>
      <c r="D695" s="204"/>
      <c r="E695" s="67"/>
      <c r="F695" s="65"/>
      <c r="G695" s="209" t="str">
        <f t="shared" si="12"/>
        <v>-</v>
      </c>
      <c r="H695" s="182"/>
      <c r="I695" s="182"/>
      <c r="J695" s="65"/>
      <c r="K695" s="182"/>
      <c r="L695" s="182"/>
      <c r="M695" s="182"/>
      <c r="N695" s="182"/>
      <c r="O695" s="182"/>
      <c r="P695" s="182"/>
      <c r="Q695" s="182"/>
      <c r="R695" s="182"/>
      <c r="S695" s="182"/>
      <c r="W695" s="229"/>
      <c r="X695" s="182"/>
    </row>
    <row r="696" spans="1:24" s="183" customFormat="1" ht="24.95" customHeight="1">
      <c r="A696" s="184"/>
      <c r="B696" s="182"/>
      <c r="C696" s="182"/>
      <c r="D696" s="204"/>
      <c r="E696" s="67"/>
      <c r="F696" s="65"/>
      <c r="G696" s="209" t="str">
        <f t="shared" si="12"/>
        <v>-</v>
      </c>
      <c r="H696" s="182"/>
      <c r="I696" s="182"/>
      <c r="J696" s="65"/>
      <c r="K696" s="182"/>
      <c r="L696" s="182"/>
      <c r="M696" s="182"/>
      <c r="N696" s="182"/>
      <c r="O696" s="182"/>
      <c r="P696" s="182"/>
      <c r="Q696" s="182"/>
      <c r="R696" s="182"/>
      <c r="S696" s="182"/>
      <c r="W696" s="229"/>
      <c r="X696" s="182"/>
    </row>
    <row r="697" spans="1:24" s="183" customFormat="1" ht="24.95" customHeight="1">
      <c r="A697" s="184"/>
      <c r="B697" s="182"/>
      <c r="C697" s="182"/>
      <c r="D697" s="204"/>
      <c r="E697" s="67"/>
      <c r="F697" s="65"/>
      <c r="G697" s="209" t="str">
        <f t="shared" si="12"/>
        <v>-</v>
      </c>
      <c r="H697" s="182"/>
      <c r="I697" s="182"/>
      <c r="J697" s="65"/>
      <c r="K697" s="182"/>
      <c r="L697" s="182"/>
      <c r="M697" s="182"/>
      <c r="N697" s="182"/>
      <c r="O697" s="182"/>
      <c r="P697" s="182"/>
      <c r="Q697" s="182"/>
      <c r="R697" s="182"/>
      <c r="S697" s="182"/>
      <c r="W697" s="229"/>
      <c r="X697" s="182"/>
    </row>
    <row r="698" spans="1:24" s="183" customFormat="1" ht="24.95" customHeight="1">
      <c r="A698" s="184"/>
      <c r="B698" s="182"/>
      <c r="C698" s="182"/>
      <c r="D698" s="204"/>
      <c r="E698" s="67"/>
      <c r="F698" s="65"/>
      <c r="G698" s="209" t="str">
        <f t="shared" si="12"/>
        <v>-</v>
      </c>
      <c r="H698" s="182"/>
      <c r="I698" s="182"/>
      <c r="J698" s="65"/>
      <c r="K698" s="182"/>
      <c r="L698" s="182"/>
      <c r="M698" s="182"/>
      <c r="N698" s="182"/>
      <c r="O698" s="182"/>
      <c r="P698" s="182"/>
      <c r="Q698" s="182"/>
      <c r="R698" s="182"/>
      <c r="S698" s="182"/>
      <c r="W698" s="229"/>
      <c r="X698" s="182"/>
    </row>
    <row r="699" spans="1:24" s="183" customFormat="1" ht="24.95" customHeight="1">
      <c r="A699" s="184"/>
      <c r="B699" s="182"/>
      <c r="C699" s="182"/>
      <c r="D699" s="204"/>
      <c r="E699" s="67"/>
      <c r="F699" s="65"/>
      <c r="G699" s="209" t="str">
        <f t="shared" si="12"/>
        <v>-</v>
      </c>
      <c r="H699" s="182"/>
      <c r="I699" s="182"/>
      <c r="J699" s="65"/>
      <c r="K699" s="182"/>
      <c r="L699" s="182"/>
      <c r="M699" s="182"/>
      <c r="N699" s="182"/>
      <c r="O699" s="182"/>
      <c r="P699" s="182"/>
      <c r="Q699" s="182"/>
      <c r="R699" s="182"/>
      <c r="S699" s="182"/>
      <c r="W699" s="229"/>
      <c r="X699" s="182"/>
    </row>
    <row r="700" spans="1:24" s="183" customFormat="1" ht="24.95" customHeight="1">
      <c r="A700" s="184"/>
      <c r="B700" s="182"/>
      <c r="C700" s="182"/>
      <c r="D700" s="204"/>
      <c r="E700" s="67"/>
      <c r="F700" s="65"/>
      <c r="G700" s="209" t="str">
        <f t="shared" si="12"/>
        <v>-</v>
      </c>
      <c r="H700" s="182"/>
      <c r="I700" s="182"/>
      <c r="J700" s="65"/>
      <c r="K700" s="182"/>
      <c r="L700" s="182"/>
      <c r="M700" s="182"/>
      <c r="N700" s="182"/>
      <c r="O700" s="182"/>
      <c r="P700" s="182"/>
      <c r="Q700" s="182"/>
      <c r="R700" s="182"/>
      <c r="S700" s="182"/>
      <c r="W700" s="229"/>
      <c r="X700" s="182"/>
    </row>
    <row r="701" spans="1:24" s="183" customFormat="1" ht="24.95" customHeight="1">
      <c r="A701" s="184"/>
      <c r="B701" s="182"/>
      <c r="C701" s="182"/>
      <c r="D701" s="204"/>
      <c r="E701" s="67"/>
      <c r="F701" s="65"/>
      <c r="G701" s="209" t="str">
        <f t="shared" si="12"/>
        <v>-</v>
      </c>
      <c r="H701" s="182"/>
      <c r="I701" s="182"/>
      <c r="J701" s="65"/>
      <c r="K701" s="182"/>
      <c r="L701" s="182"/>
      <c r="M701" s="182"/>
      <c r="N701" s="182"/>
      <c r="O701" s="182"/>
      <c r="P701" s="182"/>
      <c r="Q701" s="182"/>
      <c r="R701" s="182"/>
      <c r="S701" s="182"/>
      <c r="W701" s="229"/>
      <c r="X701" s="182"/>
    </row>
    <row r="702" spans="1:24" s="183" customFormat="1" ht="24.95" customHeight="1">
      <c r="A702" s="184"/>
      <c r="B702" s="182"/>
      <c r="C702" s="182"/>
      <c r="D702" s="204"/>
      <c r="E702" s="67"/>
      <c r="F702" s="65"/>
      <c r="G702" s="209" t="str">
        <f t="shared" si="12"/>
        <v>-</v>
      </c>
      <c r="H702" s="182"/>
      <c r="I702" s="182"/>
      <c r="J702" s="65"/>
      <c r="K702" s="182"/>
      <c r="L702" s="182"/>
      <c r="M702" s="182"/>
      <c r="N702" s="182"/>
      <c r="O702" s="182"/>
      <c r="P702" s="182"/>
      <c r="Q702" s="182"/>
      <c r="R702" s="182"/>
      <c r="S702" s="182"/>
      <c r="W702" s="229"/>
      <c r="X702" s="182"/>
    </row>
    <row r="703" spans="1:24" s="183" customFormat="1" ht="24.95" customHeight="1">
      <c r="A703" s="184"/>
      <c r="B703" s="182"/>
      <c r="C703" s="182"/>
      <c r="D703" s="204"/>
      <c r="E703" s="67"/>
      <c r="F703" s="65"/>
      <c r="G703" s="209" t="str">
        <f t="shared" si="12"/>
        <v>-</v>
      </c>
      <c r="H703" s="182"/>
      <c r="I703" s="182"/>
      <c r="J703" s="65"/>
      <c r="K703" s="182"/>
      <c r="L703" s="182"/>
      <c r="M703" s="182"/>
      <c r="N703" s="182"/>
      <c r="O703" s="182"/>
      <c r="P703" s="182"/>
      <c r="Q703" s="182"/>
      <c r="R703" s="182"/>
      <c r="S703" s="182"/>
      <c r="W703" s="229"/>
      <c r="X703" s="182"/>
    </row>
    <row r="704" spans="1:24" s="183" customFormat="1" ht="24.95" customHeight="1">
      <c r="A704" s="184"/>
      <c r="B704" s="182"/>
      <c r="C704" s="182"/>
      <c r="D704" s="204"/>
      <c r="E704" s="67"/>
      <c r="F704" s="65"/>
      <c r="G704" s="209" t="str">
        <f t="shared" si="12"/>
        <v>-</v>
      </c>
      <c r="H704" s="182"/>
      <c r="I704" s="182"/>
      <c r="J704" s="65"/>
      <c r="K704" s="182"/>
      <c r="L704" s="182"/>
      <c r="M704" s="182"/>
      <c r="N704" s="182"/>
      <c r="O704" s="182"/>
      <c r="P704" s="182"/>
      <c r="Q704" s="182"/>
      <c r="R704" s="182"/>
      <c r="S704" s="182"/>
      <c r="W704" s="229"/>
      <c r="X704" s="182"/>
    </row>
    <row r="705" spans="1:24" s="183" customFormat="1" ht="24.95" customHeight="1">
      <c r="A705" s="184"/>
      <c r="B705" s="182"/>
      <c r="C705" s="182"/>
      <c r="D705" s="204"/>
      <c r="E705" s="67"/>
      <c r="F705" s="65"/>
      <c r="G705" s="209" t="str">
        <f t="shared" si="12"/>
        <v>-</v>
      </c>
      <c r="H705" s="182"/>
      <c r="I705" s="182"/>
      <c r="J705" s="65"/>
      <c r="K705" s="182"/>
      <c r="L705" s="182"/>
      <c r="M705" s="182"/>
      <c r="N705" s="182"/>
      <c r="O705" s="182"/>
      <c r="P705" s="182"/>
      <c r="Q705" s="182"/>
      <c r="R705" s="182"/>
      <c r="S705" s="182"/>
      <c r="W705" s="229"/>
      <c r="X705" s="182"/>
    </row>
    <row r="706" spans="1:24" s="183" customFormat="1" ht="24.95" customHeight="1">
      <c r="A706" s="184"/>
      <c r="B706" s="182"/>
      <c r="C706" s="182"/>
      <c r="D706" s="204"/>
      <c r="E706" s="67"/>
      <c r="F706" s="65"/>
      <c r="G706" s="209" t="str">
        <f t="shared" si="12"/>
        <v>-</v>
      </c>
      <c r="H706" s="182"/>
      <c r="I706" s="182"/>
      <c r="J706" s="65"/>
      <c r="K706" s="182"/>
      <c r="L706" s="182"/>
      <c r="M706" s="182"/>
      <c r="N706" s="182"/>
      <c r="O706" s="182"/>
      <c r="P706" s="182"/>
      <c r="Q706" s="182"/>
      <c r="R706" s="182"/>
      <c r="S706" s="182"/>
      <c r="W706" s="229"/>
      <c r="X706" s="182"/>
    </row>
    <row r="707" spans="1:24" s="183" customFormat="1" ht="24.95" customHeight="1">
      <c r="A707" s="184"/>
      <c r="B707" s="182"/>
      <c r="C707" s="182"/>
      <c r="D707" s="204"/>
      <c r="E707" s="67"/>
      <c r="F707" s="65"/>
      <c r="G707" s="209" t="str">
        <f t="shared" si="12"/>
        <v>-</v>
      </c>
      <c r="H707" s="182"/>
      <c r="I707" s="182"/>
      <c r="J707" s="65"/>
      <c r="K707" s="182"/>
      <c r="L707" s="182"/>
      <c r="M707" s="182"/>
      <c r="N707" s="182"/>
      <c r="O707" s="182"/>
      <c r="P707" s="182"/>
      <c r="Q707" s="182"/>
      <c r="R707" s="182"/>
      <c r="S707" s="182"/>
      <c r="W707" s="229"/>
      <c r="X707" s="182"/>
    </row>
    <row r="708" spans="1:24" s="183" customFormat="1" ht="24.95" customHeight="1">
      <c r="A708" s="184"/>
      <c r="B708" s="182"/>
      <c r="C708" s="182"/>
      <c r="D708" s="204"/>
      <c r="E708" s="67"/>
      <c r="F708" s="65"/>
      <c r="G708" s="209" t="str">
        <f t="shared" si="12"/>
        <v>-</v>
      </c>
      <c r="H708" s="182"/>
      <c r="I708" s="182"/>
      <c r="J708" s="65"/>
      <c r="K708" s="182"/>
      <c r="L708" s="182"/>
      <c r="M708" s="182"/>
      <c r="N708" s="182"/>
      <c r="O708" s="182"/>
      <c r="P708" s="182"/>
      <c r="Q708" s="182"/>
      <c r="R708" s="182"/>
      <c r="S708" s="182"/>
      <c r="W708" s="229"/>
      <c r="X708" s="182"/>
    </row>
    <row r="709" spans="1:24" s="183" customFormat="1" ht="24.95" customHeight="1">
      <c r="A709" s="184"/>
      <c r="B709" s="182"/>
      <c r="C709" s="182"/>
      <c r="D709" s="204"/>
      <c r="E709" s="67"/>
      <c r="F709" s="65"/>
      <c r="G709" s="209" t="str">
        <f t="shared" si="12"/>
        <v>-</v>
      </c>
      <c r="H709" s="182"/>
      <c r="I709" s="182"/>
      <c r="J709" s="65"/>
      <c r="K709" s="182"/>
      <c r="L709" s="182"/>
      <c r="M709" s="182"/>
      <c r="N709" s="182"/>
      <c r="O709" s="182"/>
      <c r="P709" s="182"/>
      <c r="Q709" s="182"/>
      <c r="R709" s="182"/>
      <c r="S709" s="182"/>
      <c r="W709" s="229"/>
      <c r="X709" s="182"/>
    </row>
    <row r="710" spans="1:24" s="183" customFormat="1" ht="24.95" customHeight="1">
      <c r="A710" s="184"/>
      <c r="B710" s="182"/>
      <c r="C710" s="182"/>
      <c r="D710" s="204"/>
      <c r="E710" s="67"/>
      <c r="F710" s="65"/>
      <c r="G710" s="209" t="str">
        <f t="shared" si="12"/>
        <v>-</v>
      </c>
      <c r="H710" s="182"/>
      <c r="I710" s="182"/>
      <c r="J710" s="65"/>
      <c r="K710" s="182"/>
      <c r="L710" s="182"/>
      <c r="M710" s="182"/>
      <c r="N710" s="182"/>
      <c r="O710" s="182"/>
      <c r="P710" s="182"/>
      <c r="Q710" s="182"/>
      <c r="R710" s="182"/>
      <c r="S710" s="182"/>
      <c r="W710" s="229"/>
      <c r="X710" s="182"/>
    </row>
    <row r="711" spans="1:24" s="183" customFormat="1" ht="24.95" customHeight="1">
      <c r="A711" s="184"/>
      <c r="B711" s="182"/>
      <c r="C711" s="182"/>
      <c r="D711" s="204"/>
      <c r="E711" s="67"/>
      <c r="F711" s="65"/>
      <c r="G711" s="209" t="str">
        <f t="shared" si="12"/>
        <v>-</v>
      </c>
      <c r="H711" s="182"/>
      <c r="I711" s="182"/>
      <c r="J711" s="65"/>
      <c r="K711" s="182"/>
      <c r="L711" s="182"/>
      <c r="M711" s="182"/>
      <c r="N711" s="182"/>
      <c r="O711" s="182"/>
      <c r="P711" s="182"/>
      <c r="Q711" s="182"/>
      <c r="R711" s="182"/>
      <c r="S711" s="182"/>
      <c r="W711" s="229"/>
      <c r="X711" s="182"/>
    </row>
    <row r="712" spans="1:24" s="183" customFormat="1" ht="24.95" customHeight="1">
      <c r="A712" s="184"/>
      <c r="B712" s="182"/>
      <c r="C712" s="182"/>
      <c r="D712" s="204"/>
      <c r="E712" s="67"/>
      <c r="F712" s="65"/>
      <c r="G712" s="209" t="str">
        <f t="shared" si="12"/>
        <v>-</v>
      </c>
      <c r="H712" s="182"/>
      <c r="I712" s="182"/>
      <c r="J712" s="65"/>
      <c r="K712" s="182"/>
      <c r="L712" s="182"/>
      <c r="M712" s="182"/>
      <c r="N712" s="182"/>
      <c r="O712" s="182"/>
      <c r="P712" s="182"/>
      <c r="Q712" s="182"/>
      <c r="R712" s="182"/>
      <c r="S712" s="182"/>
      <c r="W712" s="229"/>
      <c r="X712" s="182"/>
    </row>
    <row r="713" spans="1:24" s="183" customFormat="1" ht="24.95" customHeight="1">
      <c r="A713" s="184"/>
      <c r="B713" s="182"/>
      <c r="C713" s="182"/>
      <c r="D713" s="204"/>
      <c r="E713" s="67"/>
      <c r="F713" s="65"/>
      <c r="G713" s="209" t="str">
        <f t="shared" si="12"/>
        <v>-</v>
      </c>
      <c r="H713" s="182"/>
      <c r="I713" s="182"/>
      <c r="J713" s="65"/>
      <c r="K713" s="182"/>
      <c r="L713" s="182"/>
      <c r="M713" s="182"/>
      <c r="N713" s="182"/>
      <c r="O713" s="182"/>
      <c r="P713" s="182"/>
      <c r="Q713" s="182"/>
      <c r="R713" s="182"/>
      <c r="S713" s="182"/>
      <c r="W713" s="229"/>
      <c r="X713" s="182"/>
    </row>
    <row r="714" spans="1:24" s="183" customFormat="1" ht="24.95" customHeight="1">
      <c r="A714" s="184"/>
      <c r="B714" s="182"/>
      <c r="C714" s="182"/>
      <c r="D714" s="204"/>
      <c r="E714" s="67"/>
      <c r="F714" s="65"/>
      <c r="G714" s="209" t="str">
        <f t="shared" si="12"/>
        <v>-</v>
      </c>
      <c r="H714" s="182"/>
      <c r="I714" s="182"/>
      <c r="J714" s="65"/>
      <c r="K714" s="182"/>
      <c r="L714" s="182"/>
      <c r="M714" s="182"/>
      <c r="N714" s="182"/>
      <c r="O714" s="182"/>
      <c r="P714" s="182"/>
      <c r="Q714" s="182"/>
      <c r="R714" s="182"/>
      <c r="S714" s="182"/>
      <c r="W714" s="229"/>
      <c r="X714" s="182"/>
    </row>
    <row r="715" spans="1:24" s="183" customFormat="1" ht="24.95" customHeight="1">
      <c r="A715" s="184"/>
      <c r="B715" s="182"/>
      <c r="C715" s="182"/>
      <c r="D715" s="204"/>
      <c r="E715" s="67"/>
      <c r="F715" s="65"/>
      <c r="G715" s="209" t="str">
        <f t="shared" si="12"/>
        <v>-</v>
      </c>
      <c r="H715" s="182"/>
      <c r="I715" s="182"/>
      <c r="J715" s="65"/>
      <c r="K715" s="182"/>
      <c r="L715" s="182"/>
      <c r="M715" s="182"/>
      <c r="N715" s="182"/>
      <c r="O715" s="182"/>
      <c r="P715" s="182"/>
      <c r="Q715" s="182"/>
      <c r="R715" s="182"/>
      <c r="S715" s="182"/>
      <c r="W715" s="229"/>
      <c r="X715" s="182"/>
    </row>
    <row r="716" spans="1:24" s="183" customFormat="1" ht="24.95" customHeight="1">
      <c r="A716" s="184"/>
      <c r="B716" s="182"/>
      <c r="C716" s="182"/>
      <c r="D716" s="204"/>
      <c r="E716" s="67"/>
      <c r="F716" s="65"/>
      <c r="G716" s="209" t="str">
        <f t="shared" si="12"/>
        <v>-</v>
      </c>
      <c r="H716" s="182"/>
      <c r="I716" s="182"/>
      <c r="J716" s="65"/>
      <c r="K716" s="182"/>
      <c r="L716" s="182"/>
      <c r="M716" s="182"/>
      <c r="N716" s="182"/>
      <c r="O716" s="182"/>
      <c r="P716" s="182"/>
      <c r="Q716" s="182"/>
      <c r="R716" s="182"/>
      <c r="S716" s="182"/>
      <c r="W716" s="229"/>
      <c r="X716" s="182"/>
    </row>
    <row r="717" spans="1:24" s="183" customFormat="1" ht="24.95" customHeight="1">
      <c r="A717" s="184"/>
      <c r="B717" s="182"/>
      <c r="C717" s="182"/>
      <c r="D717" s="204"/>
      <c r="E717" s="67"/>
      <c r="F717" s="65"/>
      <c r="G717" s="209" t="str">
        <f t="shared" si="12"/>
        <v>-</v>
      </c>
      <c r="H717" s="182"/>
      <c r="I717" s="182"/>
      <c r="J717" s="65"/>
      <c r="K717" s="182"/>
      <c r="L717" s="182"/>
      <c r="M717" s="182"/>
      <c r="N717" s="182"/>
      <c r="O717" s="182"/>
      <c r="P717" s="182"/>
      <c r="Q717" s="182"/>
      <c r="R717" s="182"/>
      <c r="S717" s="182"/>
      <c r="W717" s="229"/>
      <c r="X717" s="182"/>
    </row>
    <row r="718" spans="1:24" s="183" customFormat="1" ht="24.95" customHeight="1">
      <c r="A718" s="184"/>
      <c r="B718" s="182"/>
      <c r="C718" s="182"/>
      <c r="D718" s="204"/>
      <c r="E718" s="67"/>
      <c r="F718" s="65"/>
      <c r="G718" s="209" t="str">
        <f t="shared" si="12"/>
        <v>-</v>
      </c>
      <c r="H718" s="182"/>
      <c r="I718" s="182"/>
      <c r="J718" s="65"/>
      <c r="K718" s="182"/>
      <c r="L718" s="182"/>
      <c r="M718" s="182"/>
      <c r="N718" s="182"/>
      <c r="O718" s="182"/>
      <c r="P718" s="182"/>
      <c r="Q718" s="182"/>
      <c r="R718" s="182"/>
      <c r="S718" s="182"/>
      <c r="W718" s="229"/>
      <c r="X718" s="182"/>
    </row>
    <row r="719" spans="1:24" s="183" customFormat="1" ht="24.95" customHeight="1">
      <c r="A719" s="184"/>
      <c r="B719" s="182"/>
      <c r="C719" s="182"/>
      <c r="D719" s="204"/>
      <c r="E719" s="67"/>
      <c r="F719" s="65"/>
      <c r="G719" s="209" t="str">
        <f t="shared" si="12"/>
        <v>-</v>
      </c>
      <c r="H719" s="182"/>
      <c r="I719" s="182"/>
      <c r="J719" s="65"/>
      <c r="K719" s="182"/>
      <c r="L719" s="182"/>
      <c r="M719" s="182"/>
      <c r="N719" s="182"/>
      <c r="O719" s="182"/>
      <c r="P719" s="182"/>
      <c r="Q719" s="182"/>
      <c r="R719" s="182"/>
      <c r="S719" s="182"/>
      <c r="W719" s="229"/>
      <c r="X719" s="182"/>
    </row>
    <row r="720" spans="1:24" s="183" customFormat="1" ht="24.95" customHeight="1">
      <c r="A720" s="184"/>
      <c r="B720" s="182"/>
      <c r="C720" s="182"/>
      <c r="D720" s="204"/>
      <c r="E720" s="67"/>
      <c r="F720" s="65"/>
      <c r="G720" s="209" t="str">
        <f t="shared" si="12"/>
        <v>-</v>
      </c>
      <c r="H720" s="182"/>
      <c r="I720" s="182"/>
      <c r="J720" s="65"/>
      <c r="K720" s="182"/>
      <c r="L720" s="182"/>
      <c r="M720" s="182"/>
      <c r="N720" s="182"/>
      <c r="O720" s="182"/>
      <c r="P720" s="182"/>
      <c r="Q720" s="182"/>
      <c r="R720" s="182"/>
      <c r="S720" s="182"/>
      <c r="W720" s="229"/>
      <c r="X720" s="182"/>
    </row>
    <row r="721" spans="1:24" s="183" customFormat="1" ht="24.95" customHeight="1">
      <c r="A721" s="184"/>
      <c r="B721" s="182"/>
      <c r="C721" s="182"/>
      <c r="D721" s="204"/>
      <c r="E721" s="67"/>
      <c r="F721" s="65"/>
      <c r="G721" s="209" t="str">
        <f t="shared" si="12"/>
        <v>-</v>
      </c>
      <c r="H721" s="182"/>
      <c r="I721" s="182"/>
      <c r="J721" s="65"/>
      <c r="K721" s="182"/>
      <c r="L721" s="182"/>
      <c r="M721" s="182"/>
      <c r="N721" s="182"/>
      <c r="O721" s="182"/>
      <c r="P721" s="182"/>
      <c r="Q721" s="182"/>
      <c r="R721" s="182"/>
      <c r="S721" s="182"/>
      <c r="W721" s="229"/>
      <c r="X721" s="182"/>
    </row>
    <row r="722" spans="1:24" s="183" customFormat="1" ht="24.95" customHeight="1">
      <c r="A722" s="184"/>
      <c r="B722" s="182"/>
      <c r="C722" s="182"/>
      <c r="D722" s="204"/>
      <c r="E722" s="67"/>
      <c r="F722" s="65"/>
      <c r="G722" s="209" t="str">
        <f t="shared" si="12"/>
        <v>-</v>
      </c>
      <c r="H722" s="182"/>
      <c r="I722" s="182"/>
      <c r="J722" s="65"/>
      <c r="K722" s="182"/>
      <c r="L722" s="182"/>
      <c r="M722" s="182"/>
      <c r="N722" s="182"/>
      <c r="O722" s="182"/>
      <c r="P722" s="182"/>
      <c r="Q722" s="182"/>
      <c r="R722" s="182"/>
      <c r="S722" s="182"/>
      <c r="W722" s="229"/>
      <c r="X722" s="182"/>
    </row>
    <row r="723" spans="1:24" s="183" customFormat="1" ht="24.95" customHeight="1">
      <c r="A723" s="184"/>
      <c r="B723" s="182"/>
      <c r="C723" s="182"/>
      <c r="D723" s="204"/>
      <c r="E723" s="67"/>
      <c r="F723" s="65"/>
      <c r="G723" s="209" t="str">
        <f t="shared" si="12"/>
        <v>-</v>
      </c>
      <c r="H723" s="182"/>
      <c r="I723" s="182"/>
      <c r="J723" s="65"/>
      <c r="K723" s="182"/>
      <c r="L723" s="182"/>
      <c r="M723" s="182"/>
      <c r="N723" s="182"/>
      <c r="O723" s="182"/>
      <c r="P723" s="182"/>
      <c r="Q723" s="182"/>
      <c r="R723" s="182"/>
      <c r="S723" s="182"/>
      <c r="W723" s="229"/>
      <c r="X723" s="182"/>
    </row>
    <row r="724" spans="1:24" s="183" customFormat="1" ht="24.95" customHeight="1">
      <c r="A724" s="184"/>
      <c r="B724" s="182"/>
      <c r="C724" s="182"/>
      <c r="D724" s="204"/>
      <c r="E724" s="67"/>
      <c r="F724" s="65"/>
      <c r="G724" s="209" t="str">
        <f t="shared" si="12"/>
        <v>-</v>
      </c>
      <c r="H724" s="182"/>
      <c r="I724" s="182"/>
      <c r="J724" s="65"/>
      <c r="K724" s="182"/>
      <c r="L724" s="182"/>
      <c r="M724" s="182"/>
      <c r="N724" s="182"/>
      <c r="O724" s="182"/>
      <c r="P724" s="182"/>
      <c r="Q724" s="182"/>
      <c r="R724" s="182"/>
      <c r="S724" s="182"/>
      <c r="W724" s="229"/>
      <c r="X724" s="182"/>
    </row>
    <row r="725" spans="1:24" s="183" customFormat="1" ht="24.95" customHeight="1">
      <c r="A725" s="184"/>
      <c r="B725" s="182"/>
      <c r="C725" s="182"/>
      <c r="D725" s="204"/>
      <c r="E725" s="67"/>
      <c r="F725" s="65"/>
      <c r="G725" s="209" t="str">
        <f t="shared" si="12"/>
        <v>-</v>
      </c>
      <c r="H725" s="182"/>
      <c r="I725" s="182"/>
      <c r="J725" s="65"/>
      <c r="K725" s="182"/>
      <c r="L725" s="182"/>
      <c r="M725" s="182"/>
      <c r="N725" s="182"/>
      <c r="O725" s="182"/>
      <c r="P725" s="182"/>
      <c r="Q725" s="182"/>
      <c r="R725" s="182"/>
      <c r="S725" s="182"/>
      <c r="W725" s="229"/>
      <c r="X725" s="182"/>
    </row>
    <row r="726" spans="1:24" s="183" customFormat="1" ht="24.95" customHeight="1">
      <c r="A726" s="184"/>
      <c r="B726" s="182"/>
      <c r="C726" s="182"/>
      <c r="D726" s="204"/>
      <c r="E726" s="67"/>
      <c r="F726" s="65"/>
      <c r="G726" s="209" t="str">
        <f t="shared" si="12"/>
        <v>-</v>
      </c>
      <c r="H726" s="182"/>
      <c r="I726" s="182"/>
      <c r="J726" s="65"/>
      <c r="K726" s="182"/>
      <c r="L726" s="182"/>
      <c r="M726" s="182"/>
      <c r="N726" s="182"/>
      <c r="O726" s="182"/>
      <c r="P726" s="182"/>
      <c r="Q726" s="182"/>
      <c r="R726" s="182"/>
      <c r="S726" s="182"/>
      <c r="W726" s="229"/>
      <c r="X726" s="182"/>
    </row>
    <row r="727" spans="1:24" s="183" customFormat="1" ht="24.95" customHeight="1">
      <c r="A727" s="184"/>
      <c r="B727" s="182"/>
      <c r="C727" s="182"/>
      <c r="D727" s="204"/>
      <c r="E727" s="67"/>
      <c r="F727" s="65"/>
      <c r="G727" s="209" t="str">
        <f t="shared" si="12"/>
        <v>-</v>
      </c>
      <c r="H727" s="182"/>
      <c r="I727" s="182"/>
      <c r="J727" s="65"/>
      <c r="K727" s="182"/>
      <c r="L727" s="182"/>
      <c r="M727" s="182"/>
      <c r="N727" s="182"/>
      <c r="O727" s="182"/>
      <c r="P727" s="182"/>
      <c r="Q727" s="182"/>
      <c r="R727" s="182"/>
      <c r="S727" s="182"/>
      <c r="W727" s="229"/>
      <c r="X727" s="182"/>
    </row>
    <row r="728" spans="1:24" s="183" customFormat="1" ht="24.95" customHeight="1">
      <c r="A728" s="184"/>
      <c r="B728" s="182"/>
      <c r="C728" s="182"/>
      <c r="D728" s="204"/>
      <c r="E728" s="67"/>
      <c r="F728" s="65"/>
      <c r="G728" s="209" t="str">
        <f t="shared" si="12"/>
        <v>-</v>
      </c>
      <c r="H728" s="182"/>
      <c r="I728" s="182"/>
      <c r="J728" s="65"/>
      <c r="K728" s="182"/>
      <c r="L728" s="182"/>
      <c r="M728" s="182"/>
      <c r="N728" s="182"/>
      <c r="O728" s="182"/>
      <c r="P728" s="182"/>
      <c r="Q728" s="182"/>
      <c r="R728" s="182"/>
      <c r="S728" s="182"/>
      <c r="W728" s="229"/>
      <c r="X728" s="182"/>
    </row>
    <row r="729" spans="1:24" s="183" customFormat="1" ht="24.95" customHeight="1">
      <c r="A729" s="184"/>
      <c r="B729" s="182"/>
      <c r="C729" s="182"/>
      <c r="D729" s="204"/>
      <c r="E729" s="67"/>
      <c r="F729" s="65"/>
      <c r="G729" s="209" t="str">
        <f t="shared" si="12"/>
        <v>-</v>
      </c>
      <c r="H729" s="182"/>
      <c r="I729" s="182"/>
      <c r="J729" s="65"/>
      <c r="K729" s="182"/>
      <c r="L729" s="182"/>
      <c r="M729" s="182"/>
      <c r="N729" s="182"/>
      <c r="O729" s="182"/>
      <c r="P729" s="182"/>
      <c r="Q729" s="182"/>
      <c r="R729" s="182"/>
      <c r="S729" s="182"/>
      <c r="W729" s="229"/>
      <c r="X729" s="182"/>
    </row>
    <row r="730" spans="1:24" s="183" customFormat="1" ht="24.95" customHeight="1">
      <c r="A730" s="184"/>
      <c r="B730" s="182"/>
      <c r="C730" s="182"/>
      <c r="D730" s="204"/>
      <c r="E730" s="67"/>
      <c r="F730" s="65"/>
      <c r="G730" s="209" t="str">
        <f t="shared" si="12"/>
        <v>-</v>
      </c>
      <c r="H730" s="182"/>
      <c r="I730" s="182"/>
      <c r="J730" s="65"/>
      <c r="K730" s="182"/>
      <c r="L730" s="182"/>
      <c r="M730" s="182"/>
      <c r="N730" s="182"/>
      <c r="O730" s="182"/>
      <c r="P730" s="182"/>
      <c r="Q730" s="182"/>
      <c r="R730" s="182"/>
      <c r="S730" s="182"/>
      <c r="W730" s="229"/>
      <c r="X730" s="182"/>
    </row>
    <row r="731" spans="1:24" s="183" customFormat="1" ht="24.95" customHeight="1">
      <c r="A731" s="184"/>
      <c r="B731" s="182"/>
      <c r="C731" s="182"/>
      <c r="D731" s="204"/>
      <c r="E731" s="67"/>
      <c r="F731" s="65"/>
      <c r="G731" s="209" t="str">
        <f t="shared" si="12"/>
        <v>-</v>
      </c>
      <c r="H731" s="182"/>
      <c r="I731" s="182"/>
      <c r="J731" s="65"/>
      <c r="K731" s="182"/>
      <c r="L731" s="182"/>
      <c r="M731" s="182"/>
      <c r="N731" s="182"/>
      <c r="O731" s="182"/>
      <c r="P731" s="182"/>
      <c r="Q731" s="182"/>
      <c r="R731" s="182"/>
      <c r="S731" s="182"/>
      <c r="W731" s="229"/>
      <c r="X731" s="182"/>
    </row>
    <row r="732" spans="1:24" s="183" customFormat="1" ht="24.95" customHeight="1">
      <c r="A732" s="184"/>
      <c r="B732" s="182"/>
      <c r="C732" s="182"/>
      <c r="D732" s="204"/>
      <c r="E732" s="67"/>
      <c r="F732" s="65"/>
      <c r="G732" s="209" t="str">
        <f t="shared" si="12"/>
        <v>-</v>
      </c>
      <c r="H732" s="182"/>
      <c r="I732" s="182"/>
      <c r="J732" s="65"/>
      <c r="K732" s="182"/>
      <c r="L732" s="182"/>
      <c r="M732" s="182"/>
      <c r="N732" s="182"/>
      <c r="O732" s="182"/>
      <c r="P732" s="182"/>
      <c r="Q732" s="182"/>
      <c r="R732" s="182"/>
      <c r="S732" s="182"/>
      <c r="W732" s="229"/>
      <c r="X732" s="182"/>
    </row>
    <row r="733" spans="1:24" s="183" customFormat="1" ht="24.95" customHeight="1">
      <c r="A733" s="184"/>
      <c r="B733" s="182"/>
      <c r="C733" s="182"/>
      <c r="D733" s="204"/>
      <c r="E733" s="67"/>
      <c r="F733" s="65"/>
      <c r="G733" s="209" t="str">
        <f t="shared" si="12"/>
        <v>-</v>
      </c>
      <c r="H733" s="182"/>
      <c r="I733" s="182"/>
      <c r="J733" s="65"/>
      <c r="K733" s="182"/>
      <c r="L733" s="182"/>
      <c r="M733" s="182"/>
      <c r="N733" s="182"/>
      <c r="O733" s="182"/>
      <c r="P733" s="182"/>
      <c r="Q733" s="182"/>
      <c r="R733" s="182"/>
      <c r="S733" s="182"/>
      <c r="W733" s="229"/>
      <c r="X733" s="182"/>
    </row>
    <row r="734" spans="1:24" s="183" customFormat="1" ht="24.95" customHeight="1">
      <c r="A734" s="184"/>
      <c r="B734" s="182"/>
      <c r="C734" s="182"/>
      <c r="D734" s="204"/>
      <c r="E734" s="67"/>
      <c r="F734" s="65"/>
      <c r="G734" s="209" t="str">
        <f t="shared" si="12"/>
        <v>-</v>
      </c>
      <c r="H734" s="182"/>
      <c r="I734" s="182"/>
      <c r="J734" s="65"/>
      <c r="K734" s="182"/>
      <c r="L734" s="182"/>
      <c r="M734" s="182"/>
      <c r="N734" s="182"/>
      <c r="O734" s="182"/>
      <c r="P734" s="182"/>
      <c r="Q734" s="182"/>
      <c r="R734" s="182"/>
      <c r="S734" s="182"/>
      <c r="W734" s="229"/>
      <c r="X734" s="182"/>
    </row>
    <row r="735" spans="1:24" s="183" customFormat="1" ht="24.95" customHeight="1">
      <c r="A735" s="184"/>
      <c r="B735" s="182"/>
      <c r="C735" s="182"/>
      <c r="D735" s="204"/>
      <c r="E735" s="67"/>
      <c r="F735" s="65"/>
      <c r="G735" s="209" t="str">
        <f t="shared" si="12"/>
        <v>-</v>
      </c>
      <c r="H735" s="182"/>
      <c r="I735" s="182"/>
      <c r="J735" s="65"/>
      <c r="K735" s="182"/>
      <c r="L735" s="182"/>
      <c r="M735" s="182"/>
      <c r="N735" s="182"/>
      <c r="O735" s="182"/>
      <c r="P735" s="182"/>
      <c r="Q735" s="182"/>
      <c r="R735" s="182"/>
      <c r="S735" s="182"/>
      <c r="W735" s="229"/>
      <c r="X735" s="182"/>
    </row>
    <row r="736" spans="1:24" s="183" customFormat="1" ht="24.95" customHeight="1">
      <c r="A736" s="184"/>
      <c r="B736" s="182"/>
      <c r="C736" s="182"/>
      <c r="D736" s="204"/>
      <c r="E736" s="67"/>
      <c r="F736" s="65"/>
      <c r="G736" s="209" t="str">
        <f t="shared" si="12"/>
        <v>-</v>
      </c>
      <c r="H736" s="182"/>
      <c r="I736" s="182"/>
      <c r="J736" s="65"/>
      <c r="K736" s="182"/>
      <c r="L736" s="182"/>
      <c r="M736" s="182"/>
      <c r="N736" s="182"/>
      <c r="O736" s="182"/>
      <c r="P736" s="182"/>
      <c r="Q736" s="182"/>
      <c r="R736" s="182"/>
      <c r="S736" s="182"/>
      <c r="W736" s="229"/>
      <c r="X736" s="182"/>
    </row>
    <row r="737" spans="1:24" s="183" customFormat="1" ht="24.95" customHeight="1">
      <c r="A737" s="184"/>
      <c r="B737" s="182"/>
      <c r="C737" s="182"/>
      <c r="D737" s="204"/>
      <c r="E737" s="67"/>
      <c r="F737" s="65"/>
      <c r="G737" s="209" t="str">
        <f t="shared" si="12"/>
        <v>-</v>
      </c>
      <c r="H737" s="182"/>
      <c r="I737" s="182"/>
      <c r="J737" s="65"/>
      <c r="K737" s="182"/>
      <c r="L737" s="182"/>
      <c r="M737" s="182"/>
      <c r="N737" s="182"/>
      <c r="O737" s="182"/>
      <c r="P737" s="182"/>
      <c r="Q737" s="182"/>
      <c r="R737" s="182"/>
      <c r="S737" s="182"/>
      <c r="W737" s="229"/>
      <c r="X737" s="182"/>
    </row>
    <row r="738" spans="1:24" s="183" customFormat="1" ht="24.95" customHeight="1">
      <c r="A738" s="184"/>
      <c r="B738" s="182"/>
      <c r="C738" s="182"/>
      <c r="D738" s="204"/>
      <c r="E738" s="67"/>
      <c r="F738" s="65"/>
      <c r="G738" s="209" t="str">
        <f t="shared" si="12"/>
        <v>-</v>
      </c>
      <c r="H738" s="182"/>
      <c r="I738" s="182"/>
      <c r="J738" s="65"/>
      <c r="K738" s="182"/>
      <c r="L738" s="182"/>
      <c r="M738" s="182"/>
      <c r="N738" s="182"/>
      <c r="O738" s="182"/>
      <c r="P738" s="182"/>
      <c r="Q738" s="182"/>
      <c r="R738" s="182"/>
      <c r="S738" s="182"/>
      <c r="W738" s="229"/>
      <c r="X738" s="182"/>
    </row>
    <row r="739" spans="1:24" s="183" customFormat="1" ht="24.95" customHeight="1">
      <c r="A739" s="184"/>
      <c r="B739" s="182"/>
      <c r="C739" s="182"/>
      <c r="D739" s="204"/>
      <c r="E739" s="67"/>
      <c r="F739" s="65"/>
      <c r="G739" s="209" t="str">
        <f t="shared" si="12"/>
        <v>-</v>
      </c>
      <c r="H739" s="182"/>
      <c r="I739" s="182"/>
      <c r="J739" s="65"/>
      <c r="K739" s="182"/>
      <c r="L739" s="182"/>
      <c r="M739" s="182"/>
      <c r="N739" s="182"/>
      <c r="O739" s="182"/>
      <c r="P739" s="182"/>
      <c r="Q739" s="182"/>
      <c r="R739" s="182"/>
      <c r="S739" s="182"/>
      <c r="W739" s="229"/>
      <c r="X739" s="182"/>
    </row>
    <row r="740" spans="1:24" s="183" customFormat="1" ht="24.95" customHeight="1">
      <c r="A740" s="184"/>
      <c r="B740" s="182"/>
      <c r="C740" s="182"/>
      <c r="D740" s="204"/>
      <c r="E740" s="67"/>
      <c r="F740" s="65"/>
      <c r="G740" s="209" t="str">
        <f t="shared" si="12"/>
        <v>-</v>
      </c>
      <c r="H740" s="182"/>
      <c r="I740" s="182"/>
      <c r="J740" s="65"/>
      <c r="K740" s="182"/>
      <c r="L740" s="182"/>
      <c r="M740" s="182"/>
      <c r="N740" s="182"/>
      <c r="O740" s="182"/>
      <c r="P740" s="182"/>
      <c r="Q740" s="182"/>
      <c r="R740" s="182"/>
      <c r="S740" s="182"/>
      <c r="W740" s="229"/>
      <c r="X740" s="182"/>
    </row>
    <row r="741" spans="1:24" s="183" customFormat="1" ht="24.95" customHeight="1">
      <c r="A741" s="184"/>
      <c r="B741" s="182"/>
      <c r="C741" s="182"/>
      <c r="D741" s="204"/>
      <c r="E741" s="67"/>
      <c r="F741" s="65"/>
      <c r="G741" s="209" t="str">
        <f t="shared" si="12"/>
        <v>-</v>
      </c>
      <c r="H741" s="182"/>
      <c r="I741" s="182"/>
      <c r="J741" s="65"/>
      <c r="K741" s="182"/>
      <c r="L741" s="182"/>
      <c r="M741" s="182"/>
      <c r="N741" s="182"/>
      <c r="O741" s="182"/>
      <c r="P741" s="182"/>
      <c r="Q741" s="182"/>
      <c r="R741" s="182"/>
      <c r="S741" s="182"/>
      <c r="W741" s="229"/>
      <c r="X741" s="182"/>
    </row>
    <row r="742" spans="1:24" s="183" customFormat="1" ht="24.95" customHeight="1">
      <c r="A742" s="184"/>
      <c r="B742" s="182"/>
      <c r="C742" s="182"/>
      <c r="D742" s="204"/>
      <c r="E742" s="67"/>
      <c r="F742" s="65"/>
      <c r="G742" s="209" t="str">
        <f t="shared" si="12"/>
        <v>-</v>
      </c>
      <c r="H742" s="182"/>
      <c r="I742" s="182"/>
      <c r="J742" s="65"/>
      <c r="K742" s="182"/>
      <c r="L742" s="182"/>
      <c r="M742" s="182"/>
      <c r="N742" s="182"/>
      <c r="O742" s="182"/>
      <c r="P742" s="182"/>
      <c r="Q742" s="182"/>
      <c r="R742" s="182"/>
      <c r="S742" s="182"/>
      <c r="W742" s="229"/>
      <c r="X742" s="182"/>
    </row>
    <row r="743" spans="1:24" s="183" customFormat="1" ht="24.95" customHeight="1">
      <c r="A743" s="184"/>
      <c r="B743" s="182"/>
      <c r="C743" s="182"/>
      <c r="D743" s="204"/>
      <c r="E743" s="67"/>
      <c r="F743" s="65"/>
      <c r="G743" s="209" t="str">
        <f t="shared" ref="G743:G806" si="13">IF(OR(C743="",D743=""),"-",ABS((D743-C743+(D743&lt;C743))*1440))</f>
        <v>-</v>
      </c>
      <c r="H743" s="182"/>
      <c r="I743" s="182"/>
      <c r="J743" s="65"/>
      <c r="K743" s="182"/>
      <c r="L743" s="182"/>
      <c r="M743" s="182"/>
      <c r="N743" s="182"/>
      <c r="O743" s="182"/>
      <c r="P743" s="182"/>
      <c r="Q743" s="182"/>
      <c r="R743" s="182"/>
      <c r="S743" s="182"/>
      <c r="W743" s="229"/>
      <c r="X743" s="182"/>
    </row>
    <row r="744" spans="1:24" s="183" customFormat="1" ht="24.95" customHeight="1">
      <c r="A744" s="184"/>
      <c r="B744" s="182"/>
      <c r="C744" s="182"/>
      <c r="D744" s="204"/>
      <c r="E744" s="67"/>
      <c r="F744" s="65"/>
      <c r="G744" s="209" t="str">
        <f t="shared" si="13"/>
        <v>-</v>
      </c>
      <c r="H744" s="182"/>
      <c r="I744" s="182"/>
      <c r="J744" s="65"/>
      <c r="K744" s="182"/>
      <c r="L744" s="182"/>
      <c r="M744" s="182"/>
      <c r="N744" s="182"/>
      <c r="O744" s="182"/>
      <c r="P744" s="182"/>
      <c r="Q744" s="182"/>
      <c r="R744" s="182"/>
      <c r="S744" s="182"/>
      <c r="W744" s="229"/>
      <c r="X744" s="182"/>
    </row>
    <row r="745" spans="1:24" s="183" customFormat="1" ht="24.95" customHeight="1">
      <c r="A745" s="184"/>
      <c r="B745" s="182"/>
      <c r="C745" s="182"/>
      <c r="D745" s="204"/>
      <c r="E745" s="67"/>
      <c r="F745" s="65"/>
      <c r="G745" s="209" t="str">
        <f t="shared" si="13"/>
        <v>-</v>
      </c>
      <c r="H745" s="182"/>
      <c r="I745" s="182"/>
      <c r="J745" s="65"/>
      <c r="K745" s="182"/>
      <c r="L745" s="182"/>
      <c r="M745" s="182"/>
      <c r="N745" s="182"/>
      <c r="O745" s="182"/>
      <c r="P745" s="182"/>
      <c r="Q745" s="182"/>
      <c r="R745" s="182"/>
      <c r="S745" s="182"/>
      <c r="W745" s="229"/>
      <c r="X745" s="182"/>
    </row>
    <row r="746" spans="1:24" s="183" customFormat="1" ht="24.95" customHeight="1">
      <c r="A746" s="184"/>
      <c r="B746" s="182"/>
      <c r="C746" s="182"/>
      <c r="D746" s="204"/>
      <c r="E746" s="67"/>
      <c r="F746" s="65"/>
      <c r="G746" s="209" t="str">
        <f t="shared" si="13"/>
        <v>-</v>
      </c>
      <c r="H746" s="182"/>
      <c r="I746" s="182"/>
      <c r="J746" s="65"/>
      <c r="K746" s="182"/>
      <c r="L746" s="182"/>
      <c r="M746" s="182"/>
      <c r="N746" s="182"/>
      <c r="O746" s="182"/>
      <c r="P746" s="182"/>
      <c r="Q746" s="182"/>
      <c r="R746" s="182"/>
      <c r="S746" s="182"/>
      <c r="W746" s="229"/>
      <c r="X746" s="182"/>
    </row>
    <row r="747" spans="1:24" s="183" customFormat="1" ht="24.95" customHeight="1">
      <c r="A747" s="184"/>
      <c r="B747" s="182"/>
      <c r="C747" s="182"/>
      <c r="D747" s="204"/>
      <c r="E747" s="67"/>
      <c r="F747" s="65"/>
      <c r="G747" s="209" t="str">
        <f t="shared" si="13"/>
        <v>-</v>
      </c>
      <c r="H747" s="182"/>
      <c r="I747" s="182"/>
      <c r="J747" s="65"/>
      <c r="K747" s="182"/>
      <c r="L747" s="182"/>
      <c r="M747" s="182"/>
      <c r="N747" s="182"/>
      <c r="O747" s="182"/>
      <c r="P747" s="182"/>
      <c r="Q747" s="182"/>
      <c r="R747" s="182"/>
      <c r="S747" s="182"/>
      <c r="W747" s="229"/>
      <c r="X747" s="182"/>
    </row>
    <row r="748" spans="1:24" s="183" customFormat="1" ht="24.95" customHeight="1">
      <c r="A748" s="184"/>
      <c r="B748" s="182"/>
      <c r="C748" s="182"/>
      <c r="D748" s="204"/>
      <c r="E748" s="67"/>
      <c r="F748" s="65"/>
      <c r="G748" s="209" t="str">
        <f t="shared" si="13"/>
        <v>-</v>
      </c>
      <c r="H748" s="182"/>
      <c r="I748" s="182"/>
      <c r="J748" s="65"/>
      <c r="K748" s="182"/>
      <c r="L748" s="182"/>
      <c r="M748" s="182"/>
      <c r="N748" s="182"/>
      <c r="O748" s="182"/>
      <c r="P748" s="182"/>
      <c r="Q748" s="182"/>
      <c r="R748" s="182"/>
      <c r="S748" s="182"/>
      <c r="W748" s="229"/>
      <c r="X748" s="182"/>
    </row>
    <row r="749" spans="1:24" s="183" customFormat="1" ht="24.95" customHeight="1">
      <c r="A749" s="184"/>
      <c r="B749" s="182"/>
      <c r="C749" s="182"/>
      <c r="D749" s="204"/>
      <c r="E749" s="67"/>
      <c r="F749" s="65"/>
      <c r="G749" s="209" t="str">
        <f t="shared" si="13"/>
        <v>-</v>
      </c>
      <c r="H749" s="182"/>
      <c r="I749" s="182"/>
      <c r="J749" s="65"/>
      <c r="K749" s="182"/>
      <c r="L749" s="182"/>
      <c r="M749" s="182"/>
      <c r="N749" s="182"/>
      <c r="O749" s="182"/>
      <c r="P749" s="182"/>
      <c r="Q749" s="182"/>
      <c r="R749" s="182"/>
      <c r="S749" s="182"/>
      <c r="W749" s="229"/>
      <c r="X749" s="182"/>
    </row>
    <row r="750" spans="1:24" s="183" customFormat="1" ht="24.95" customHeight="1">
      <c r="A750" s="184"/>
      <c r="B750" s="182"/>
      <c r="C750" s="182"/>
      <c r="D750" s="204"/>
      <c r="E750" s="67"/>
      <c r="F750" s="65"/>
      <c r="G750" s="209" t="str">
        <f t="shared" si="13"/>
        <v>-</v>
      </c>
      <c r="H750" s="182"/>
      <c r="I750" s="182"/>
      <c r="J750" s="65"/>
      <c r="K750" s="182"/>
      <c r="L750" s="182"/>
      <c r="M750" s="182"/>
      <c r="N750" s="182"/>
      <c r="O750" s="182"/>
      <c r="P750" s="182"/>
      <c r="Q750" s="182"/>
      <c r="R750" s="182"/>
      <c r="S750" s="182"/>
      <c r="W750" s="229"/>
      <c r="X750" s="182"/>
    </row>
    <row r="751" spans="1:24" s="183" customFormat="1" ht="24.95" customHeight="1">
      <c r="A751" s="184"/>
      <c r="B751" s="182"/>
      <c r="C751" s="182"/>
      <c r="D751" s="204"/>
      <c r="E751" s="67"/>
      <c r="F751" s="65"/>
      <c r="G751" s="209" t="str">
        <f t="shared" si="13"/>
        <v>-</v>
      </c>
      <c r="H751" s="182"/>
      <c r="I751" s="182"/>
      <c r="J751" s="65"/>
      <c r="K751" s="182"/>
      <c r="L751" s="182"/>
      <c r="M751" s="182"/>
      <c r="N751" s="182"/>
      <c r="O751" s="182"/>
      <c r="P751" s="182"/>
      <c r="Q751" s="182"/>
      <c r="R751" s="182"/>
      <c r="S751" s="182"/>
      <c r="W751" s="229"/>
      <c r="X751" s="182"/>
    </row>
    <row r="752" spans="1:24" s="183" customFormat="1" ht="24.95" customHeight="1">
      <c r="A752" s="184"/>
      <c r="B752" s="182"/>
      <c r="C752" s="182"/>
      <c r="D752" s="204"/>
      <c r="E752" s="67"/>
      <c r="F752" s="65"/>
      <c r="G752" s="209" t="str">
        <f t="shared" si="13"/>
        <v>-</v>
      </c>
      <c r="H752" s="182"/>
      <c r="I752" s="182"/>
      <c r="J752" s="65"/>
      <c r="K752" s="182"/>
      <c r="L752" s="182"/>
      <c r="M752" s="182"/>
      <c r="N752" s="182"/>
      <c r="O752" s="182"/>
      <c r="P752" s="182"/>
      <c r="Q752" s="182"/>
      <c r="R752" s="182"/>
      <c r="S752" s="182"/>
      <c r="W752" s="229"/>
      <c r="X752" s="182"/>
    </row>
    <row r="753" spans="1:24" s="183" customFormat="1" ht="24.95" customHeight="1">
      <c r="A753" s="184"/>
      <c r="B753" s="182"/>
      <c r="C753" s="182"/>
      <c r="D753" s="204"/>
      <c r="E753" s="67"/>
      <c r="F753" s="65"/>
      <c r="G753" s="209" t="str">
        <f t="shared" si="13"/>
        <v>-</v>
      </c>
      <c r="H753" s="182"/>
      <c r="I753" s="182"/>
      <c r="J753" s="65"/>
      <c r="K753" s="182"/>
      <c r="L753" s="182"/>
      <c r="M753" s="182"/>
      <c r="N753" s="182"/>
      <c r="O753" s="182"/>
      <c r="P753" s="182"/>
      <c r="Q753" s="182"/>
      <c r="R753" s="182"/>
      <c r="S753" s="182"/>
      <c r="W753" s="229"/>
      <c r="X753" s="182"/>
    </row>
    <row r="754" spans="1:24" s="183" customFormat="1" ht="24.95" customHeight="1">
      <c r="A754" s="184"/>
      <c r="B754" s="182"/>
      <c r="C754" s="182"/>
      <c r="D754" s="204"/>
      <c r="E754" s="67"/>
      <c r="F754" s="65"/>
      <c r="G754" s="209" t="str">
        <f t="shared" si="13"/>
        <v>-</v>
      </c>
      <c r="H754" s="182"/>
      <c r="I754" s="182"/>
      <c r="J754" s="65"/>
      <c r="K754" s="182"/>
      <c r="L754" s="182"/>
      <c r="M754" s="182"/>
      <c r="N754" s="182"/>
      <c r="O754" s="182"/>
      <c r="P754" s="182"/>
      <c r="Q754" s="182"/>
      <c r="R754" s="182"/>
      <c r="S754" s="182"/>
      <c r="W754" s="229"/>
      <c r="X754" s="182"/>
    </row>
    <row r="755" spans="1:24" s="183" customFormat="1" ht="24.95" customHeight="1">
      <c r="A755" s="184"/>
      <c r="B755" s="182"/>
      <c r="C755" s="182"/>
      <c r="D755" s="204"/>
      <c r="E755" s="67"/>
      <c r="F755" s="65"/>
      <c r="G755" s="209" t="str">
        <f t="shared" si="13"/>
        <v>-</v>
      </c>
      <c r="H755" s="182"/>
      <c r="I755" s="182"/>
      <c r="J755" s="65"/>
      <c r="K755" s="182"/>
      <c r="L755" s="182"/>
      <c r="M755" s="182"/>
      <c r="N755" s="182"/>
      <c r="O755" s="182"/>
      <c r="P755" s="182"/>
      <c r="Q755" s="182"/>
      <c r="R755" s="182"/>
      <c r="S755" s="182"/>
      <c r="W755" s="229"/>
      <c r="X755" s="182"/>
    </row>
    <row r="756" spans="1:24" s="183" customFormat="1" ht="24.95" customHeight="1">
      <c r="A756" s="184"/>
      <c r="B756" s="182"/>
      <c r="C756" s="182"/>
      <c r="D756" s="204"/>
      <c r="E756" s="67"/>
      <c r="F756" s="65"/>
      <c r="G756" s="209" t="str">
        <f t="shared" si="13"/>
        <v>-</v>
      </c>
      <c r="H756" s="182"/>
      <c r="I756" s="182"/>
      <c r="J756" s="65"/>
      <c r="K756" s="182"/>
      <c r="L756" s="182"/>
      <c r="M756" s="182"/>
      <c r="N756" s="182"/>
      <c r="O756" s="182"/>
      <c r="P756" s="182"/>
      <c r="Q756" s="182"/>
      <c r="R756" s="182"/>
      <c r="S756" s="182"/>
      <c r="W756" s="229"/>
      <c r="X756" s="182"/>
    </row>
    <row r="757" spans="1:24" s="183" customFormat="1" ht="24.95" customHeight="1">
      <c r="A757" s="184"/>
      <c r="B757" s="182"/>
      <c r="C757" s="182"/>
      <c r="D757" s="204"/>
      <c r="E757" s="67"/>
      <c r="F757" s="65"/>
      <c r="G757" s="209" t="str">
        <f t="shared" si="13"/>
        <v>-</v>
      </c>
      <c r="H757" s="182"/>
      <c r="I757" s="182"/>
      <c r="J757" s="65"/>
      <c r="K757" s="182"/>
      <c r="L757" s="182"/>
      <c r="M757" s="182"/>
      <c r="N757" s="182"/>
      <c r="O757" s="182"/>
      <c r="P757" s="182"/>
      <c r="Q757" s="182"/>
      <c r="R757" s="182"/>
      <c r="S757" s="182"/>
      <c r="W757" s="229"/>
      <c r="X757" s="182"/>
    </row>
    <row r="758" spans="1:24" s="183" customFormat="1" ht="24.95" customHeight="1">
      <c r="A758" s="184"/>
      <c r="B758" s="182"/>
      <c r="C758" s="182"/>
      <c r="D758" s="204"/>
      <c r="E758" s="67"/>
      <c r="F758" s="65"/>
      <c r="G758" s="209" t="str">
        <f t="shared" si="13"/>
        <v>-</v>
      </c>
      <c r="H758" s="182"/>
      <c r="I758" s="182"/>
      <c r="J758" s="65"/>
      <c r="K758" s="182"/>
      <c r="L758" s="182"/>
      <c r="M758" s="182"/>
      <c r="N758" s="182"/>
      <c r="O758" s="182"/>
      <c r="P758" s="182"/>
      <c r="Q758" s="182"/>
      <c r="R758" s="182"/>
      <c r="S758" s="182"/>
      <c r="W758" s="229"/>
      <c r="X758" s="182"/>
    </row>
    <row r="759" spans="1:24" s="183" customFormat="1" ht="24.95" customHeight="1">
      <c r="A759" s="184"/>
      <c r="B759" s="182"/>
      <c r="C759" s="182"/>
      <c r="D759" s="204"/>
      <c r="E759" s="67"/>
      <c r="F759" s="65"/>
      <c r="G759" s="209" t="str">
        <f t="shared" si="13"/>
        <v>-</v>
      </c>
      <c r="H759" s="182"/>
      <c r="I759" s="182"/>
      <c r="J759" s="65"/>
      <c r="K759" s="182"/>
      <c r="L759" s="182"/>
      <c r="M759" s="182"/>
      <c r="N759" s="182"/>
      <c r="O759" s="182"/>
      <c r="P759" s="182"/>
      <c r="Q759" s="182"/>
      <c r="R759" s="182"/>
      <c r="S759" s="182"/>
      <c r="W759" s="229"/>
      <c r="X759" s="182"/>
    </row>
    <row r="760" spans="1:24" s="183" customFormat="1" ht="24.95" customHeight="1">
      <c r="A760" s="184"/>
      <c r="B760" s="182"/>
      <c r="C760" s="182"/>
      <c r="D760" s="204"/>
      <c r="E760" s="67"/>
      <c r="F760" s="65"/>
      <c r="G760" s="209" t="str">
        <f t="shared" si="13"/>
        <v>-</v>
      </c>
      <c r="H760" s="182"/>
      <c r="I760" s="182"/>
      <c r="J760" s="65"/>
      <c r="K760" s="182"/>
      <c r="L760" s="182"/>
      <c r="M760" s="182"/>
      <c r="N760" s="182"/>
      <c r="O760" s="182"/>
      <c r="P760" s="182"/>
      <c r="Q760" s="182"/>
      <c r="R760" s="182"/>
      <c r="S760" s="182"/>
      <c r="W760" s="229"/>
      <c r="X760" s="182"/>
    </row>
    <row r="761" spans="1:24" s="183" customFormat="1" ht="24.95" customHeight="1">
      <c r="A761" s="184"/>
      <c r="B761" s="182"/>
      <c r="C761" s="182"/>
      <c r="D761" s="204"/>
      <c r="E761" s="67"/>
      <c r="F761" s="65"/>
      <c r="G761" s="209" t="str">
        <f t="shared" si="13"/>
        <v>-</v>
      </c>
      <c r="H761" s="182"/>
      <c r="I761" s="182"/>
      <c r="J761" s="65"/>
      <c r="K761" s="182"/>
      <c r="L761" s="182"/>
      <c r="M761" s="182"/>
      <c r="N761" s="182"/>
      <c r="O761" s="182"/>
      <c r="P761" s="182"/>
      <c r="Q761" s="182"/>
      <c r="R761" s="182"/>
      <c r="S761" s="182"/>
      <c r="W761" s="229"/>
      <c r="X761" s="182"/>
    </row>
    <row r="762" spans="1:24" s="183" customFormat="1" ht="24.95" customHeight="1">
      <c r="A762" s="184"/>
      <c r="B762" s="182"/>
      <c r="C762" s="182"/>
      <c r="D762" s="204"/>
      <c r="E762" s="67"/>
      <c r="F762" s="65"/>
      <c r="G762" s="209" t="str">
        <f t="shared" si="13"/>
        <v>-</v>
      </c>
      <c r="H762" s="182"/>
      <c r="I762" s="182"/>
      <c r="J762" s="65"/>
      <c r="K762" s="182"/>
      <c r="L762" s="182"/>
      <c r="M762" s="182"/>
      <c r="N762" s="182"/>
      <c r="O762" s="182"/>
      <c r="P762" s="182"/>
      <c r="Q762" s="182"/>
      <c r="R762" s="182"/>
      <c r="S762" s="182"/>
      <c r="W762" s="229"/>
      <c r="X762" s="182"/>
    </row>
    <row r="763" spans="1:24" s="183" customFormat="1" ht="24.95" customHeight="1">
      <c r="A763" s="184"/>
      <c r="B763" s="182"/>
      <c r="C763" s="182"/>
      <c r="D763" s="204"/>
      <c r="E763" s="67"/>
      <c r="F763" s="65"/>
      <c r="G763" s="209" t="str">
        <f t="shared" si="13"/>
        <v>-</v>
      </c>
      <c r="H763" s="182"/>
      <c r="I763" s="182"/>
      <c r="J763" s="65"/>
      <c r="K763" s="182"/>
      <c r="L763" s="182"/>
      <c r="M763" s="182"/>
      <c r="N763" s="182"/>
      <c r="O763" s="182"/>
      <c r="P763" s="182"/>
      <c r="Q763" s="182"/>
      <c r="R763" s="182"/>
      <c r="S763" s="182"/>
      <c r="W763" s="229"/>
      <c r="X763" s="182"/>
    </row>
    <row r="764" spans="1:24" s="183" customFormat="1" ht="24.95" customHeight="1">
      <c r="A764" s="184"/>
      <c r="B764" s="182"/>
      <c r="C764" s="182"/>
      <c r="D764" s="204"/>
      <c r="E764" s="67"/>
      <c r="F764" s="65"/>
      <c r="G764" s="209" t="str">
        <f t="shared" si="13"/>
        <v>-</v>
      </c>
      <c r="H764" s="182"/>
      <c r="I764" s="182"/>
      <c r="J764" s="65"/>
      <c r="K764" s="182"/>
      <c r="L764" s="182"/>
      <c r="M764" s="182"/>
      <c r="N764" s="182"/>
      <c r="O764" s="182"/>
      <c r="P764" s="182"/>
      <c r="Q764" s="182"/>
      <c r="R764" s="182"/>
      <c r="S764" s="182"/>
      <c r="W764" s="229"/>
      <c r="X764" s="182"/>
    </row>
    <row r="765" spans="1:24" s="183" customFormat="1" ht="24.95" customHeight="1">
      <c r="A765" s="184"/>
      <c r="B765" s="182"/>
      <c r="C765" s="182"/>
      <c r="D765" s="204"/>
      <c r="E765" s="67"/>
      <c r="F765" s="65"/>
      <c r="G765" s="209" t="str">
        <f t="shared" si="13"/>
        <v>-</v>
      </c>
      <c r="H765" s="182"/>
      <c r="I765" s="182"/>
      <c r="J765" s="65"/>
      <c r="K765" s="182"/>
      <c r="L765" s="182"/>
      <c r="M765" s="182"/>
      <c r="N765" s="182"/>
      <c r="O765" s="182"/>
      <c r="P765" s="182"/>
      <c r="Q765" s="182"/>
      <c r="R765" s="182"/>
      <c r="S765" s="182"/>
      <c r="W765" s="229"/>
      <c r="X765" s="182"/>
    </row>
    <row r="766" spans="1:24" s="183" customFormat="1" ht="24.95" customHeight="1">
      <c r="A766" s="184"/>
      <c r="B766" s="182"/>
      <c r="C766" s="182"/>
      <c r="D766" s="204"/>
      <c r="E766" s="67"/>
      <c r="F766" s="65"/>
      <c r="G766" s="209" t="str">
        <f t="shared" si="13"/>
        <v>-</v>
      </c>
      <c r="H766" s="182"/>
      <c r="I766" s="182"/>
      <c r="J766" s="65"/>
      <c r="K766" s="182"/>
      <c r="L766" s="182"/>
      <c r="M766" s="182"/>
      <c r="N766" s="182"/>
      <c r="O766" s="182"/>
      <c r="P766" s="182"/>
      <c r="Q766" s="182"/>
      <c r="R766" s="182"/>
      <c r="S766" s="182"/>
      <c r="W766" s="229"/>
      <c r="X766" s="182"/>
    </row>
    <row r="767" spans="1:24" s="183" customFormat="1" ht="24.95" customHeight="1">
      <c r="A767" s="184"/>
      <c r="B767" s="182"/>
      <c r="C767" s="182"/>
      <c r="D767" s="204"/>
      <c r="E767" s="67"/>
      <c r="F767" s="65"/>
      <c r="G767" s="209" t="str">
        <f t="shared" si="13"/>
        <v>-</v>
      </c>
      <c r="H767" s="182"/>
      <c r="I767" s="182"/>
      <c r="J767" s="65"/>
      <c r="K767" s="182"/>
      <c r="L767" s="182"/>
      <c r="M767" s="182"/>
      <c r="N767" s="182"/>
      <c r="O767" s="182"/>
      <c r="P767" s="182"/>
      <c r="Q767" s="182"/>
      <c r="R767" s="182"/>
      <c r="S767" s="182"/>
      <c r="W767" s="229"/>
      <c r="X767" s="182"/>
    </row>
    <row r="768" spans="1:24" s="183" customFormat="1" ht="24.95" customHeight="1">
      <c r="A768" s="184"/>
      <c r="B768" s="182"/>
      <c r="C768" s="182"/>
      <c r="D768" s="204"/>
      <c r="E768" s="67"/>
      <c r="F768" s="65"/>
      <c r="G768" s="209" t="str">
        <f t="shared" si="13"/>
        <v>-</v>
      </c>
      <c r="H768" s="182"/>
      <c r="I768" s="182"/>
      <c r="J768" s="65"/>
      <c r="K768" s="182"/>
      <c r="L768" s="182"/>
      <c r="M768" s="182"/>
      <c r="N768" s="182"/>
      <c r="O768" s="182"/>
      <c r="P768" s="182"/>
      <c r="Q768" s="182"/>
      <c r="R768" s="182"/>
      <c r="S768" s="182"/>
      <c r="W768" s="229"/>
      <c r="X768" s="182"/>
    </row>
    <row r="769" spans="1:24" s="183" customFormat="1" ht="24.95" customHeight="1">
      <c r="A769" s="184"/>
      <c r="B769" s="182"/>
      <c r="C769" s="182"/>
      <c r="D769" s="204"/>
      <c r="E769" s="67"/>
      <c r="F769" s="65"/>
      <c r="G769" s="209" t="str">
        <f t="shared" si="13"/>
        <v>-</v>
      </c>
      <c r="H769" s="182"/>
      <c r="I769" s="182"/>
      <c r="J769" s="65"/>
      <c r="K769" s="182"/>
      <c r="L769" s="182"/>
      <c r="M769" s="182"/>
      <c r="N769" s="182"/>
      <c r="O769" s="182"/>
      <c r="P769" s="182"/>
      <c r="Q769" s="182"/>
      <c r="R769" s="182"/>
      <c r="S769" s="182"/>
      <c r="W769" s="229"/>
      <c r="X769" s="182"/>
    </row>
    <row r="770" spans="1:24" s="183" customFormat="1" ht="24.95" customHeight="1">
      <c r="A770" s="184"/>
      <c r="B770" s="182"/>
      <c r="C770" s="182"/>
      <c r="D770" s="204"/>
      <c r="E770" s="67"/>
      <c r="F770" s="65"/>
      <c r="G770" s="209" t="str">
        <f t="shared" si="13"/>
        <v>-</v>
      </c>
      <c r="H770" s="182"/>
      <c r="I770" s="182"/>
      <c r="J770" s="65"/>
      <c r="K770" s="182"/>
      <c r="L770" s="182"/>
      <c r="M770" s="182"/>
      <c r="N770" s="182"/>
      <c r="O770" s="182"/>
      <c r="P770" s="182"/>
      <c r="Q770" s="182"/>
      <c r="R770" s="182"/>
      <c r="S770" s="182"/>
      <c r="W770" s="229"/>
      <c r="X770" s="182"/>
    </row>
    <row r="771" spans="1:24" s="183" customFormat="1" ht="24.95" customHeight="1">
      <c r="A771" s="184"/>
      <c r="B771" s="182"/>
      <c r="C771" s="182"/>
      <c r="D771" s="204"/>
      <c r="E771" s="67"/>
      <c r="F771" s="65"/>
      <c r="G771" s="209" t="str">
        <f t="shared" si="13"/>
        <v>-</v>
      </c>
      <c r="H771" s="182"/>
      <c r="I771" s="182"/>
      <c r="J771" s="65"/>
      <c r="K771" s="182"/>
      <c r="L771" s="182"/>
      <c r="M771" s="182"/>
      <c r="N771" s="182"/>
      <c r="O771" s="182"/>
      <c r="P771" s="182"/>
      <c r="Q771" s="182"/>
      <c r="R771" s="182"/>
      <c r="S771" s="182"/>
      <c r="W771" s="229"/>
      <c r="X771" s="182"/>
    </row>
    <row r="772" spans="1:24" s="183" customFormat="1" ht="24.95" customHeight="1">
      <c r="A772" s="184"/>
      <c r="B772" s="182"/>
      <c r="C772" s="182"/>
      <c r="D772" s="204"/>
      <c r="E772" s="67"/>
      <c r="F772" s="65"/>
      <c r="G772" s="209" t="str">
        <f t="shared" si="13"/>
        <v>-</v>
      </c>
      <c r="H772" s="182"/>
      <c r="I772" s="182"/>
      <c r="J772" s="65"/>
      <c r="K772" s="182"/>
      <c r="L772" s="182"/>
      <c r="M772" s="182"/>
      <c r="N772" s="182"/>
      <c r="O772" s="182"/>
      <c r="P772" s="182"/>
      <c r="Q772" s="182"/>
      <c r="R772" s="182"/>
      <c r="S772" s="182"/>
      <c r="W772" s="229"/>
      <c r="X772" s="182"/>
    </row>
    <row r="773" spans="1:24" s="183" customFormat="1" ht="24.95" customHeight="1">
      <c r="A773" s="184"/>
      <c r="B773" s="182"/>
      <c r="C773" s="182"/>
      <c r="D773" s="204"/>
      <c r="E773" s="67"/>
      <c r="F773" s="65"/>
      <c r="G773" s="209" t="str">
        <f t="shared" si="13"/>
        <v>-</v>
      </c>
      <c r="H773" s="182"/>
      <c r="I773" s="182"/>
      <c r="J773" s="65"/>
      <c r="K773" s="182"/>
      <c r="L773" s="182"/>
      <c r="M773" s="182"/>
      <c r="N773" s="182"/>
      <c r="O773" s="182"/>
      <c r="P773" s="182"/>
      <c r="Q773" s="182"/>
      <c r="R773" s="182"/>
      <c r="S773" s="182"/>
      <c r="W773" s="229"/>
      <c r="X773" s="182"/>
    </row>
    <row r="774" spans="1:24" s="183" customFormat="1" ht="24.95" customHeight="1">
      <c r="A774" s="184"/>
      <c r="B774" s="182"/>
      <c r="C774" s="182"/>
      <c r="D774" s="204"/>
      <c r="E774" s="67"/>
      <c r="F774" s="65"/>
      <c r="G774" s="209" t="str">
        <f t="shared" si="13"/>
        <v>-</v>
      </c>
      <c r="H774" s="182"/>
      <c r="I774" s="182"/>
      <c r="J774" s="65"/>
      <c r="K774" s="182"/>
      <c r="L774" s="182"/>
      <c r="M774" s="182"/>
      <c r="N774" s="182"/>
      <c r="O774" s="182"/>
      <c r="P774" s="182"/>
      <c r="Q774" s="182"/>
      <c r="R774" s="182"/>
      <c r="S774" s="182"/>
      <c r="W774" s="229"/>
      <c r="X774" s="182"/>
    </row>
    <row r="775" spans="1:24" s="183" customFormat="1" ht="24.95" customHeight="1">
      <c r="A775" s="184"/>
      <c r="B775" s="182"/>
      <c r="C775" s="182"/>
      <c r="D775" s="204"/>
      <c r="E775" s="67"/>
      <c r="F775" s="65"/>
      <c r="G775" s="209" t="str">
        <f t="shared" si="13"/>
        <v>-</v>
      </c>
      <c r="H775" s="182"/>
      <c r="I775" s="182"/>
      <c r="J775" s="65"/>
      <c r="K775" s="182"/>
      <c r="L775" s="182"/>
      <c r="M775" s="182"/>
      <c r="N775" s="182"/>
      <c r="O775" s="182"/>
      <c r="P775" s="182"/>
      <c r="Q775" s="182"/>
      <c r="R775" s="182"/>
      <c r="S775" s="182"/>
      <c r="W775" s="229"/>
      <c r="X775" s="182"/>
    </row>
    <row r="776" spans="1:24" s="183" customFormat="1" ht="24.95" customHeight="1">
      <c r="A776" s="184"/>
      <c r="B776" s="182"/>
      <c r="C776" s="182"/>
      <c r="D776" s="204"/>
      <c r="E776" s="67"/>
      <c r="F776" s="65"/>
      <c r="G776" s="209" t="str">
        <f t="shared" si="13"/>
        <v>-</v>
      </c>
      <c r="H776" s="182"/>
      <c r="I776" s="182"/>
      <c r="J776" s="65"/>
      <c r="K776" s="182"/>
      <c r="L776" s="182"/>
      <c r="M776" s="182"/>
      <c r="N776" s="182"/>
      <c r="O776" s="182"/>
      <c r="P776" s="182"/>
      <c r="Q776" s="182"/>
      <c r="R776" s="182"/>
      <c r="S776" s="182"/>
      <c r="W776" s="229"/>
      <c r="X776" s="182"/>
    </row>
    <row r="777" spans="1:24" s="183" customFormat="1" ht="24.95" customHeight="1">
      <c r="A777" s="184"/>
      <c r="B777" s="182"/>
      <c r="C777" s="182"/>
      <c r="D777" s="204"/>
      <c r="E777" s="67"/>
      <c r="F777" s="65"/>
      <c r="G777" s="209" t="str">
        <f t="shared" si="13"/>
        <v>-</v>
      </c>
      <c r="H777" s="182"/>
      <c r="I777" s="182"/>
      <c r="J777" s="65"/>
      <c r="K777" s="182"/>
      <c r="L777" s="182"/>
      <c r="M777" s="182"/>
      <c r="N777" s="182"/>
      <c r="O777" s="182"/>
      <c r="P777" s="182"/>
      <c r="Q777" s="182"/>
      <c r="R777" s="182"/>
      <c r="S777" s="182"/>
      <c r="W777" s="229"/>
      <c r="X777" s="182"/>
    </row>
    <row r="778" spans="1:24" s="183" customFormat="1" ht="24.95" customHeight="1">
      <c r="A778" s="184"/>
      <c r="B778" s="182"/>
      <c r="C778" s="182"/>
      <c r="D778" s="204"/>
      <c r="E778" s="67"/>
      <c r="F778" s="65"/>
      <c r="G778" s="209" t="str">
        <f t="shared" si="13"/>
        <v>-</v>
      </c>
      <c r="H778" s="182"/>
      <c r="I778" s="182"/>
      <c r="J778" s="65"/>
      <c r="K778" s="182"/>
      <c r="L778" s="182"/>
      <c r="M778" s="182"/>
      <c r="N778" s="182"/>
      <c r="O778" s="182"/>
      <c r="P778" s="182"/>
      <c r="Q778" s="182"/>
      <c r="R778" s="182"/>
      <c r="S778" s="182"/>
      <c r="W778" s="229"/>
      <c r="X778" s="182"/>
    </row>
    <row r="779" spans="1:24" s="183" customFormat="1" ht="24.95" customHeight="1">
      <c r="A779" s="184"/>
      <c r="B779" s="182"/>
      <c r="C779" s="182"/>
      <c r="D779" s="204"/>
      <c r="E779" s="67"/>
      <c r="F779" s="65"/>
      <c r="G779" s="209" t="str">
        <f t="shared" si="13"/>
        <v>-</v>
      </c>
      <c r="H779" s="182"/>
      <c r="I779" s="182"/>
      <c r="J779" s="65"/>
      <c r="K779" s="182"/>
      <c r="L779" s="182"/>
      <c r="M779" s="182"/>
      <c r="N779" s="182"/>
      <c r="O779" s="182"/>
      <c r="P779" s="182"/>
      <c r="Q779" s="182"/>
      <c r="R779" s="182"/>
      <c r="S779" s="182"/>
      <c r="W779" s="229"/>
      <c r="X779" s="182"/>
    </row>
    <row r="780" spans="1:24" s="183" customFormat="1" ht="24.95" customHeight="1">
      <c r="A780" s="184"/>
      <c r="B780" s="182"/>
      <c r="C780" s="182"/>
      <c r="D780" s="204"/>
      <c r="E780" s="67"/>
      <c r="F780" s="65"/>
      <c r="G780" s="209" t="str">
        <f t="shared" si="13"/>
        <v>-</v>
      </c>
      <c r="H780" s="182"/>
      <c r="I780" s="182"/>
      <c r="J780" s="65"/>
      <c r="K780" s="182"/>
      <c r="L780" s="182"/>
      <c r="M780" s="182"/>
      <c r="N780" s="182"/>
      <c r="O780" s="182"/>
      <c r="P780" s="182"/>
      <c r="Q780" s="182"/>
      <c r="R780" s="182"/>
      <c r="S780" s="182"/>
      <c r="W780" s="229"/>
      <c r="X780" s="182"/>
    </row>
    <row r="781" spans="1:24" s="183" customFormat="1" ht="24.95" customHeight="1">
      <c r="A781" s="184"/>
      <c r="B781" s="182"/>
      <c r="C781" s="182"/>
      <c r="D781" s="204"/>
      <c r="E781" s="67"/>
      <c r="F781" s="65"/>
      <c r="G781" s="209" t="str">
        <f t="shared" si="13"/>
        <v>-</v>
      </c>
      <c r="H781" s="182"/>
      <c r="I781" s="182"/>
      <c r="J781" s="65"/>
      <c r="K781" s="182"/>
      <c r="L781" s="182"/>
      <c r="M781" s="182"/>
      <c r="N781" s="182"/>
      <c r="O781" s="182"/>
      <c r="P781" s="182"/>
      <c r="Q781" s="182"/>
      <c r="R781" s="182"/>
      <c r="S781" s="182"/>
      <c r="W781" s="229"/>
      <c r="X781" s="182"/>
    </row>
    <row r="782" spans="1:24" s="183" customFormat="1" ht="24.95" customHeight="1">
      <c r="A782" s="184"/>
      <c r="B782" s="182"/>
      <c r="C782" s="182"/>
      <c r="D782" s="204"/>
      <c r="E782" s="67"/>
      <c r="F782" s="65"/>
      <c r="G782" s="209" t="str">
        <f t="shared" si="13"/>
        <v>-</v>
      </c>
      <c r="H782" s="182"/>
      <c r="I782" s="182"/>
      <c r="J782" s="65"/>
      <c r="K782" s="182"/>
      <c r="L782" s="182"/>
      <c r="M782" s="182"/>
      <c r="N782" s="182"/>
      <c r="O782" s="182"/>
      <c r="P782" s="182"/>
      <c r="Q782" s="182"/>
      <c r="R782" s="182"/>
      <c r="S782" s="182"/>
      <c r="W782" s="229"/>
      <c r="X782" s="182"/>
    </row>
    <row r="783" spans="1:24" s="183" customFormat="1" ht="24.95" customHeight="1">
      <c r="A783" s="184"/>
      <c r="B783" s="182"/>
      <c r="C783" s="182"/>
      <c r="D783" s="204"/>
      <c r="E783" s="67"/>
      <c r="F783" s="65"/>
      <c r="G783" s="209" t="str">
        <f t="shared" si="13"/>
        <v>-</v>
      </c>
      <c r="H783" s="182"/>
      <c r="I783" s="182"/>
      <c r="J783" s="65"/>
      <c r="K783" s="182"/>
      <c r="L783" s="182"/>
      <c r="M783" s="182"/>
      <c r="N783" s="182"/>
      <c r="O783" s="182"/>
      <c r="P783" s="182"/>
      <c r="Q783" s="182"/>
      <c r="R783" s="182"/>
      <c r="S783" s="182"/>
      <c r="W783" s="229"/>
      <c r="X783" s="182"/>
    </row>
    <row r="784" spans="1:24" s="183" customFormat="1" ht="24.95" customHeight="1">
      <c r="A784" s="184"/>
      <c r="B784" s="182"/>
      <c r="C784" s="182"/>
      <c r="D784" s="204"/>
      <c r="E784" s="67"/>
      <c r="F784" s="65"/>
      <c r="G784" s="209" t="str">
        <f t="shared" si="13"/>
        <v>-</v>
      </c>
      <c r="H784" s="182"/>
      <c r="I784" s="182"/>
      <c r="J784" s="65"/>
      <c r="K784" s="182"/>
      <c r="L784" s="182"/>
      <c r="M784" s="182"/>
      <c r="N784" s="182"/>
      <c r="O784" s="182"/>
      <c r="P784" s="182"/>
      <c r="Q784" s="182"/>
      <c r="R784" s="182"/>
      <c r="S784" s="182"/>
      <c r="W784" s="229"/>
      <c r="X784" s="182"/>
    </row>
    <row r="785" spans="1:24" s="183" customFormat="1" ht="24.95" customHeight="1">
      <c r="A785" s="184"/>
      <c r="B785" s="182"/>
      <c r="C785" s="182"/>
      <c r="D785" s="204"/>
      <c r="E785" s="67"/>
      <c r="F785" s="65"/>
      <c r="G785" s="209" t="str">
        <f t="shared" si="13"/>
        <v>-</v>
      </c>
      <c r="H785" s="182"/>
      <c r="I785" s="182"/>
      <c r="J785" s="65"/>
      <c r="K785" s="182"/>
      <c r="L785" s="182"/>
      <c r="M785" s="182"/>
      <c r="N785" s="182"/>
      <c r="O785" s="182"/>
      <c r="P785" s="182"/>
      <c r="Q785" s="182"/>
      <c r="R785" s="182"/>
      <c r="S785" s="182"/>
      <c r="W785" s="229"/>
      <c r="X785" s="182"/>
    </row>
    <row r="786" spans="1:24" s="183" customFormat="1" ht="24.95" customHeight="1">
      <c r="A786" s="184"/>
      <c r="B786" s="182"/>
      <c r="C786" s="182"/>
      <c r="D786" s="204"/>
      <c r="E786" s="67"/>
      <c r="F786" s="65"/>
      <c r="G786" s="209" t="str">
        <f t="shared" si="13"/>
        <v>-</v>
      </c>
      <c r="H786" s="182"/>
      <c r="I786" s="182"/>
      <c r="J786" s="65"/>
      <c r="K786" s="182"/>
      <c r="L786" s="182"/>
      <c r="M786" s="182"/>
      <c r="N786" s="182"/>
      <c r="O786" s="182"/>
      <c r="P786" s="182"/>
      <c r="Q786" s="182"/>
      <c r="R786" s="182"/>
      <c r="S786" s="182"/>
      <c r="W786" s="229"/>
      <c r="X786" s="182"/>
    </row>
    <row r="787" spans="1:24" s="183" customFormat="1" ht="24.95" customHeight="1">
      <c r="A787" s="184"/>
      <c r="B787" s="182"/>
      <c r="C787" s="182"/>
      <c r="D787" s="204"/>
      <c r="E787" s="67"/>
      <c r="F787" s="65"/>
      <c r="G787" s="209" t="str">
        <f t="shared" si="13"/>
        <v>-</v>
      </c>
      <c r="H787" s="182"/>
      <c r="I787" s="182"/>
      <c r="J787" s="65"/>
      <c r="K787" s="182"/>
      <c r="L787" s="182"/>
      <c r="M787" s="182"/>
      <c r="N787" s="182"/>
      <c r="O787" s="182"/>
      <c r="P787" s="182"/>
      <c r="Q787" s="182"/>
      <c r="R787" s="182"/>
      <c r="S787" s="182"/>
      <c r="W787" s="229"/>
      <c r="X787" s="182"/>
    </row>
    <row r="788" spans="1:24" s="183" customFormat="1" ht="24.95" customHeight="1">
      <c r="A788" s="184"/>
      <c r="B788" s="182"/>
      <c r="C788" s="182"/>
      <c r="D788" s="204"/>
      <c r="E788" s="67"/>
      <c r="F788" s="65"/>
      <c r="G788" s="209" t="str">
        <f t="shared" si="13"/>
        <v>-</v>
      </c>
      <c r="H788" s="182"/>
      <c r="I788" s="182"/>
      <c r="J788" s="65"/>
      <c r="K788" s="182"/>
      <c r="L788" s="182"/>
      <c r="M788" s="182"/>
      <c r="N788" s="182"/>
      <c r="O788" s="182"/>
      <c r="P788" s="182"/>
      <c r="Q788" s="182"/>
      <c r="R788" s="182"/>
      <c r="S788" s="182"/>
      <c r="W788" s="229"/>
      <c r="X788" s="182"/>
    </row>
    <row r="789" spans="1:24" s="183" customFormat="1" ht="24.95" customHeight="1">
      <c r="A789" s="184"/>
      <c r="B789" s="182"/>
      <c r="C789" s="182"/>
      <c r="D789" s="204"/>
      <c r="E789" s="67"/>
      <c r="F789" s="65"/>
      <c r="G789" s="209" t="str">
        <f t="shared" si="13"/>
        <v>-</v>
      </c>
      <c r="H789" s="182"/>
      <c r="I789" s="182"/>
      <c r="J789" s="65"/>
      <c r="K789" s="182"/>
      <c r="L789" s="182"/>
      <c r="M789" s="182"/>
      <c r="N789" s="182"/>
      <c r="O789" s="182"/>
      <c r="P789" s="182"/>
      <c r="Q789" s="182"/>
      <c r="R789" s="182"/>
      <c r="S789" s="182"/>
      <c r="W789" s="229"/>
      <c r="X789" s="182"/>
    </row>
    <row r="790" spans="1:24" s="183" customFormat="1" ht="24.95" customHeight="1">
      <c r="A790" s="184"/>
      <c r="B790" s="182"/>
      <c r="C790" s="182"/>
      <c r="D790" s="204"/>
      <c r="E790" s="67"/>
      <c r="F790" s="65"/>
      <c r="G790" s="209" t="str">
        <f t="shared" si="13"/>
        <v>-</v>
      </c>
      <c r="H790" s="182"/>
      <c r="I790" s="182"/>
      <c r="J790" s="65"/>
      <c r="K790" s="182"/>
      <c r="L790" s="182"/>
      <c r="M790" s="182"/>
      <c r="N790" s="182"/>
      <c r="O790" s="182"/>
      <c r="P790" s="182"/>
      <c r="Q790" s="182"/>
      <c r="R790" s="182"/>
      <c r="S790" s="182"/>
      <c r="W790" s="229"/>
      <c r="X790" s="182"/>
    </row>
    <row r="791" spans="1:24" s="183" customFormat="1" ht="24.95" customHeight="1">
      <c r="A791" s="184"/>
      <c r="B791" s="182"/>
      <c r="C791" s="182"/>
      <c r="D791" s="204"/>
      <c r="E791" s="67"/>
      <c r="F791" s="65"/>
      <c r="G791" s="209" t="str">
        <f t="shared" si="13"/>
        <v>-</v>
      </c>
      <c r="H791" s="182"/>
      <c r="I791" s="182"/>
      <c r="J791" s="65"/>
      <c r="K791" s="182"/>
      <c r="L791" s="182"/>
      <c r="M791" s="182"/>
      <c r="N791" s="182"/>
      <c r="O791" s="182"/>
      <c r="P791" s="182"/>
      <c r="Q791" s="182"/>
      <c r="R791" s="182"/>
      <c r="S791" s="182"/>
      <c r="W791" s="229"/>
      <c r="X791" s="182"/>
    </row>
    <row r="792" spans="1:24" s="183" customFormat="1" ht="24.95" customHeight="1">
      <c r="A792" s="184"/>
      <c r="B792" s="182"/>
      <c r="C792" s="182"/>
      <c r="D792" s="204"/>
      <c r="E792" s="67"/>
      <c r="F792" s="65"/>
      <c r="G792" s="209" t="str">
        <f t="shared" si="13"/>
        <v>-</v>
      </c>
      <c r="H792" s="182"/>
      <c r="I792" s="182"/>
      <c r="J792" s="65"/>
      <c r="K792" s="182"/>
      <c r="L792" s="182"/>
      <c r="M792" s="182"/>
      <c r="N792" s="182"/>
      <c r="O792" s="182"/>
      <c r="P792" s="182"/>
      <c r="Q792" s="182"/>
      <c r="R792" s="182"/>
      <c r="S792" s="182"/>
      <c r="W792" s="229"/>
      <c r="X792" s="182"/>
    </row>
    <row r="793" spans="1:24" s="183" customFormat="1" ht="24.95" customHeight="1">
      <c r="A793" s="184"/>
      <c r="B793" s="182"/>
      <c r="C793" s="182"/>
      <c r="D793" s="204"/>
      <c r="E793" s="67"/>
      <c r="F793" s="65"/>
      <c r="G793" s="209" t="str">
        <f t="shared" si="13"/>
        <v>-</v>
      </c>
      <c r="H793" s="182"/>
      <c r="I793" s="182"/>
      <c r="J793" s="65"/>
      <c r="K793" s="182"/>
      <c r="L793" s="182"/>
      <c r="M793" s="182"/>
      <c r="N793" s="182"/>
      <c r="O793" s="182"/>
      <c r="P793" s="182"/>
      <c r="Q793" s="182"/>
      <c r="R793" s="182"/>
      <c r="S793" s="182"/>
      <c r="W793" s="229"/>
      <c r="X793" s="182"/>
    </row>
    <row r="794" spans="1:24" s="183" customFormat="1" ht="24.95" customHeight="1">
      <c r="A794" s="184"/>
      <c r="B794" s="182"/>
      <c r="C794" s="182"/>
      <c r="D794" s="204"/>
      <c r="E794" s="67"/>
      <c r="F794" s="65"/>
      <c r="G794" s="209" t="str">
        <f t="shared" si="13"/>
        <v>-</v>
      </c>
      <c r="H794" s="182"/>
      <c r="I794" s="182"/>
      <c r="J794" s="65"/>
      <c r="K794" s="182"/>
      <c r="L794" s="182"/>
      <c r="M794" s="182"/>
      <c r="N794" s="182"/>
      <c r="O794" s="182"/>
      <c r="P794" s="182"/>
      <c r="Q794" s="182"/>
      <c r="R794" s="182"/>
      <c r="S794" s="182"/>
      <c r="W794" s="229"/>
      <c r="X794" s="182"/>
    </row>
    <row r="795" spans="1:24" s="183" customFormat="1" ht="24.95" customHeight="1">
      <c r="A795" s="184"/>
      <c r="B795" s="182"/>
      <c r="C795" s="182"/>
      <c r="D795" s="204"/>
      <c r="E795" s="67"/>
      <c r="F795" s="65"/>
      <c r="G795" s="209" t="str">
        <f t="shared" si="13"/>
        <v>-</v>
      </c>
      <c r="H795" s="182"/>
      <c r="I795" s="182"/>
      <c r="J795" s="65"/>
      <c r="K795" s="182"/>
      <c r="L795" s="182"/>
      <c r="M795" s="182"/>
      <c r="N795" s="182"/>
      <c r="O795" s="182"/>
      <c r="P795" s="182"/>
      <c r="Q795" s="182"/>
      <c r="R795" s="182"/>
      <c r="S795" s="182"/>
      <c r="W795" s="229"/>
      <c r="X795" s="182"/>
    </row>
    <row r="796" spans="1:24" s="183" customFormat="1" ht="24.95" customHeight="1">
      <c r="A796" s="184"/>
      <c r="B796" s="182"/>
      <c r="C796" s="182"/>
      <c r="D796" s="204"/>
      <c r="E796" s="67"/>
      <c r="F796" s="65"/>
      <c r="G796" s="209" t="str">
        <f t="shared" si="13"/>
        <v>-</v>
      </c>
      <c r="H796" s="182"/>
      <c r="I796" s="182"/>
      <c r="J796" s="65"/>
      <c r="K796" s="182"/>
      <c r="L796" s="182"/>
      <c r="M796" s="182"/>
      <c r="N796" s="182"/>
      <c r="O796" s="182"/>
      <c r="P796" s="182"/>
      <c r="Q796" s="182"/>
      <c r="R796" s="182"/>
      <c r="S796" s="182"/>
      <c r="W796" s="229"/>
      <c r="X796" s="182"/>
    </row>
    <row r="797" spans="1:24" s="183" customFormat="1" ht="24.95" customHeight="1">
      <c r="A797" s="184"/>
      <c r="B797" s="182"/>
      <c r="C797" s="182"/>
      <c r="D797" s="204"/>
      <c r="E797" s="67"/>
      <c r="F797" s="65"/>
      <c r="G797" s="209" t="str">
        <f t="shared" si="13"/>
        <v>-</v>
      </c>
      <c r="H797" s="182"/>
      <c r="I797" s="182"/>
      <c r="J797" s="65"/>
      <c r="K797" s="182"/>
      <c r="L797" s="182"/>
      <c r="M797" s="182"/>
      <c r="N797" s="182"/>
      <c r="O797" s="182"/>
      <c r="P797" s="182"/>
      <c r="Q797" s="182"/>
      <c r="R797" s="182"/>
      <c r="S797" s="182"/>
      <c r="W797" s="229"/>
      <c r="X797" s="182"/>
    </row>
    <row r="798" spans="1:24" s="183" customFormat="1" ht="24.95" customHeight="1">
      <c r="A798" s="184"/>
      <c r="B798" s="182"/>
      <c r="C798" s="182"/>
      <c r="D798" s="204"/>
      <c r="E798" s="67"/>
      <c r="F798" s="65"/>
      <c r="G798" s="209" t="str">
        <f t="shared" si="13"/>
        <v>-</v>
      </c>
      <c r="H798" s="182"/>
      <c r="I798" s="182"/>
      <c r="J798" s="65"/>
      <c r="K798" s="182"/>
      <c r="L798" s="182"/>
      <c r="M798" s="182"/>
      <c r="N798" s="182"/>
      <c r="O798" s="182"/>
      <c r="P798" s="182"/>
      <c r="Q798" s="182"/>
      <c r="R798" s="182"/>
      <c r="S798" s="182"/>
      <c r="W798" s="229"/>
      <c r="X798" s="182"/>
    </row>
    <row r="799" spans="1:24" s="183" customFormat="1" ht="24.95" customHeight="1">
      <c r="A799" s="184"/>
      <c r="B799" s="182"/>
      <c r="C799" s="182"/>
      <c r="D799" s="204"/>
      <c r="E799" s="67"/>
      <c r="F799" s="65"/>
      <c r="G799" s="209" t="str">
        <f t="shared" si="13"/>
        <v>-</v>
      </c>
      <c r="H799" s="182"/>
      <c r="I799" s="182"/>
      <c r="J799" s="65"/>
      <c r="K799" s="182"/>
      <c r="L799" s="182"/>
      <c r="M799" s="182"/>
      <c r="N799" s="182"/>
      <c r="O799" s="182"/>
      <c r="P799" s="182"/>
      <c r="Q799" s="182"/>
      <c r="R799" s="182"/>
      <c r="S799" s="182"/>
      <c r="W799" s="229"/>
      <c r="X799" s="182"/>
    </row>
    <row r="800" spans="1:24" s="183" customFormat="1" ht="24.95" customHeight="1">
      <c r="A800" s="184"/>
      <c r="B800" s="182"/>
      <c r="C800" s="182"/>
      <c r="D800" s="204"/>
      <c r="E800" s="67"/>
      <c r="F800" s="65"/>
      <c r="G800" s="209" t="str">
        <f t="shared" si="13"/>
        <v>-</v>
      </c>
      <c r="H800" s="182"/>
      <c r="I800" s="182"/>
      <c r="J800" s="65"/>
      <c r="K800" s="182"/>
      <c r="L800" s="182"/>
      <c r="M800" s="182"/>
      <c r="N800" s="182"/>
      <c r="O800" s="182"/>
      <c r="P800" s="182"/>
      <c r="Q800" s="182"/>
      <c r="R800" s="182"/>
      <c r="S800" s="182"/>
      <c r="W800" s="229"/>
      <c r="X800" s="182"/>
    </row>
    <row r="801" spans="1:24" s="183" customFormat="1" ht="24.95" customHeight="1">
      <c r="A801" s="184"/>
      <c r="B801" s="182"/>
      <c r="C801" s="182"/>
      <c r="D801" s="204"/>
      <c r="E801" s="67"/>
      <c r="F801" s="65"/>
      <c r="G801" s="209" t="str">
        <f t="shared" si="13"/>
        <v>-</v>
      </c>
      <c r="H801" s="182"/>
      <c r="I801" s="182"/>
      <c r="J801" s="65"/>
      <c r="K801" s="182"/>
      <c r="L801" s="182"/>
      <c r="M801" s="182"/>
      <c r="N801" s="182"/>
      <c r="O801" s="182"/>
      <c r="P801" s="182"/>
      <c r="Q801" s="182"/>
      <c r="R801" s="182"/>
      <c r="S801" s="182"/>
      <c r="W801" s="229"/>
      <c r="X801" s="182"/>
    </row>
    <row r="802" spans="1:24" s="183" customFormat="1" ht="24.95" customHeight="1">
      <c r="A802" s="184"/>
      <c r="B802" s="182"/>
      <c r="C802" s="182"/>
      <c r="D802" s="204"/>
      <c r="E802" s="67"/>
      <c r="F802" s="65"/>
      <c r="G802" s="209" t="str">
        <f t="shared" si="13"/>
        <v>-</v>
      </c>
      <c r="H802" s="182"/>
      <c r="I802" s="182"/>
      <c r="J802" s="65"/>
      <c r="K802" s="182"/>
      <c r="L802" s="182"/>
      <c r="M802" s="182"/>
      <c r="N802" s="182"/>
      <c r="O802" s="182"/>
      <c r="P802" s="182"/>
      <c r="Q802" s="182"/>
      <c r="R802" s="182"/>
      <c r="S802" s="182"/>
      <c r="W802" s="229"/>
      <c r="X802" s="182"/>
    </row>
    <row r="803" spans="1:24" s="183" customFormat="1" ht="24.95" customHeight="1">
      <c r="A803" s="184"/>
      <c r="B803" s="182"/>
      <c r="C803" s="182"/>
      <c r="D803" s="204"/>
      <c r="E803" s="67"/>
      <c r="F803" s="65"/>
      <c r="G803" s="209" t="str">
        <f t="shared" si="13"/>
        <v>-</v>
      </c>
      <c r="H803" s="182"/>
      <c r="I803" s="182"/>
      <c r="J803" s="65"/>
      <c r="K803" s="182"/>
      <c r="L803" s="182"/>
      <c r="M803" s="182"/>
      <c r="N803" s="182"/>
      <c r="O803" s="182"/>
      <c r="P803" s="182"/>
      <c r="Q803" s="182"/>
      <c r="R803" s="182"/>
      <c r="S803" s="182"/>
      <c r="W803" s="229"/>
      <c r="X803" s="182"/>
    </row>
    <row r="804" spans="1:24" s="183" customFormat="1" ht="24.95" customHeight="1">
      <c r="A804" s="184"/>
      <c r="B804" s="182"/>
      <c r="C804" s="182"/>
      <c r="D804" s="204"/>
      <c r="E804" s="67"/>
      <c r="F804" s="65"/>
      <c r="G804" s="209" t="str">
        <f t="shared" si="13"/>
        <v>-</v>
      </c>
      <c r="H804" s="182"/>
      <c r="I804" s="182"/>
      <c r="J804" s="65"/>
      <c r="K804" s="182"/>
      <c r="L804" s="182"/>
      <c r="M804" s="182"/>
      <c r="N804" s="182"/>
      <c r="O804" s="182"/>
      <c r="P804" s="182"/>
      <c r="Q804" s="182"/>
      <c r="R804" s="182"/>
      <c r="S804" s="182"/>
      <c r="W804" s="229"/>
      <c r="X804" s="182"/>
    </row>
    <row r="805" spans="1:24" s="183" customFormat="1" ht="24.95" customHeight="1">
      <c r="A805" s="184"/>
      <c r="B805" s="182"/>
      <c r="C805" s="182"/>
      <c r="D805" s="204"/>
      <c r="E805" s="67"/>
      <c r="F805" s="65"/>
      <c r="G805" s="209" t="str">
        <f t="shared" si="13"/>
        <v>-</v>
      </c>
      <c r="H805" s="182"/>
      <c r="I805" s="182"/>
      <c r="J805" s="65"/>
      <c r="K805" s="182"/>
      <c r="L805" s="182"/>
      <c r="M805" s="182"/>
      <c r="N805" s="182"/>
      <c r="O805" s="182"/>
      <c r="P805" s="182"/>
      <c r="Q805" s="182"/>
      <c r="R805" s="182"/>
      <c r="S805" s="182"/>
      <c r="W805" s="229"/>
      <c r="X805" s="182"/>
    </row>
    <row r="806" spans="1:24" s="183" customFormat="1" ht="24.95" customHeight="1">
      <c r="A806" s="184"/>
      <c r="B806" s="182"/>
      <c r="C806" s="182"/>
      <c r="D806" s="204"/>
      <c r="E806" s="67"/>
      <c r="F806" s="65"/>
      <c r="G806" s="209" t="str">
        <f t="shared" si="13"/>
        <v>-</v>
      </c>
      <c r="H806" s="182"/>
      <c r="I806" s="182"/>
      <c r="J806" s="65"/>
      <c r="K806" s="182"/>
      <c r="L806" s="182"/>
      <c r="M806" s="182"/>
      <c r="N806" s="182"/>
      <c r="O806" s="182"/>
      <c r="P806" s="182"/>
      <c r="Q806" s="182"/>
      <c r="R806" s="182"/>
      <c r="S806" s="182"/>
      <c r="W806" s="229"/>
      <c r="X806" s="182"/>
    </row>
    <row r="807" spans="1:24" s="183" customFormat="1" ht="24.95" customHeight="1">
      <c r="A807" s="184"/>
      <c r="B807" s="182"/>
      <c r="C807" s="182"/>
      <c r="D807" s="204"/>
      <c r="E807" s="67"/>
      <c r="F807" s="65"/>
      <c r="G807" s="209" t="str">
        <f t="shared" ref="G807:G870" si="14">IF(OR(C807="",D807=""),"-",ABS((D807-C807+(D807&lt;C807))*1440))</f>
        <v>-</v>
      </c>
      <c r="H807" s="182"/>
      <c r="I807" s="182"/>
      <c r="J807" s="65"/>
      <c r="K807" s="182"/>
      <c r="L807" s="182"/>
      <c r="M807" s="182"/>
      <c r="N807" s="182"/>
      <c r="O807" s="182"/>
      <c r="P807" s="182"/>
      <c r="Q807" s="182"/>
      <c r="R807" s="182"/>
      <c r="S807" s="182"/>
      <c r="W807" s="229"/>
      <c r="X807" s="182"/>
    </row>
    <row r="808" spans="1:24" s="183" customFormat="1" ht="24.95" customHeight="1">
      <c r="A808" s="184"/>
      <c r="B808" s="182"/>
      <c r="C808" s="182"/>
      <c r="D808" s="204"/>
      <c r="E808" s="67"/>
      <c r="F808" s="65"/>
      <c r="G808" s="209" t="str">
        <f t="shared" si="14"/>
        <v>-</v>
      </c>
      <c r="H808" s="182"/>
      <c r="I808" s="182"/>
      <c r="J808" s="65"/>
      <c r="K808" s="182"/>
      <c r="L808" s="182"/>
      <c r="M808" s="182"/>
      <c r="N808" s="182"/>
      <c r="O808" s="182"/>
      <c r="P808" s="182"/>
      <c r="Q808" s="182"/>
      <c r="R808" s="182"/>
      <c r="S808" s="182"/>
      <c r="W808" s="229"/>
      <c r="X808" s="182"/>
    </row>
    <row r="809" spans="1:24" s="183" customFormat="1" ht="24.95" customHeight="1">
      <c r="A809" s="184"/>
      <c r="B809" s="182"/>
      <c r="C809" s="182"/>
      <c r="D809" s="204"/>
      <c r="E809" s="67"/>
      <c r="F809" s="65"/>
      <c r="G809" s="209" t="str">
        <f t="shared" si="14"/>
        <v>-</v>
      </c>
      <c r="H809" s="182"/>
      <c r="I809" s="182"/>
      <c r="J809" s="65"/>
      <c r="K809" s="182"/>
      <c r="L809" s="182"/>
      <c r="M809" s="182"/>
      <c r="N809" s="182"/>
      <c r="O809" s="182"/>
      <c r="P809" s="182"/>
      <c r="Q809" s="182"/>
      <c r="R809" s="182"/>
      <c r="S809" s="182"/>
      <c r="W809" s="229"/>
      <c r="X809" s="182"/>
    </row>
    <row r="810" spans="1:24" s="183" customFormat="1" ht="24.95" customHeight="1">
      <c r="A810" s="184"/>
      <c r="B810" s="182"/>
      <c r="C810" s="182"/>
      <c r="D810" s="204"/>
      <c r="E810" s="67"/>
      <c r="F810" s="65"/>
      <c r="G810" s="209" t="str">
        <f t="shared" si="14"/>
        <v>-</v>
      </c>
      <c r="H810" s="182"/>
      <c r="I810" s="182"/>
      <c r="J810" s="65"/>
      <c r="K810" s="182"/>
      <c r="L810" s="182"/>
      <c r="M810" s="182"/>
      <c r="N810" s="182"/>
      <c r="O810" s="182"/>
      <c r="P810" s="182"/>
      <c r="Q810" s="182"/>
      <c r="R810" s="182"/>
      <c r="S810" s="182"/>
      <c r="W810" s="229"/>
      <c r="X810" s="182"/>
    </row>
    <row r="811" spans="1:24" s="183" customFormat="1" ht="24.95" customHeight="1">
      <c r="A811" s="184"/>
      <c r="B811" s="182"/>
      <c r="C811" s="182"/>
      <c r="D811" s="204"/>
      <c r="E811" s="67"/>
      <c r="F811" s="65"/>
      <c r="G811" s="209" t="str">
        <f t="shared" si="14"/>
        <v>-</v>
      </c>
      <c r="H811" s="182"/>
      <c r="I811" s="182"/>
      <c r="J811" s="65"/>
      <c r="K811" s="182"/>
      <c r="L811" s="182"/>
      <c r="M811" s="182"/>
      <c r="N811" s="182"/>
      <c r="O811" s="182"/>
      <c r="P811" s="182"/>
      <c r="Q811" s="182"/>
      <c r="R811" s="182"/>
      <c r="S811" s="182"/>
      <c r="W811" s="229"/>
      <c r="X811" s="182"/>
    </row>
    <row r="812" spans="1:24" s="183" customFormat="1" ht="24.95" customHeight="1">
      <c r="A812" s="184"/>
      <c r="B812" s="182"/>
      <c r="C812" s="182"/>
      <c r="D812" s="204"/>
      <c r="E812" s="67"/>
      <c r="F812" s="65"/>
      <c r="G812" s="209" t="str">
        <f t="shared" si="14"/>
        <v>-</v>
      </c>
      <c r="H812" s="182"/>
      <c r="I812" s="182"/>
      <c r="J812" s="65"/>
      <c r="K812" s="182"/>
      <c r="L812" s="182"/>
      <c r="M812" s="182"/>
      <c r="N812" s="182"/>
      <c r="O812" s="182"/>
      <c r="P812" s="182"/>
      <c r="Q812" s="182"/>
      <c r="R812" s="182"/>
      <c r="S812" s="182"/>
      <c r="W812" s="229"/>
      <c r="X812" s="182"/>
    </row>
    <row r="813" spans="1:24" s="183" customFormat="1" ht="24.95" customHeight="1">
      <c r="A813" s="184"/>
      <c r="B813" s="182"/>
      <c r="C813" s="182"/>
      <c r="D813" s="204"/>
      <c r="E813" s="67"/>
      <c r="F813" s="65"/>
      <c r="G813" s="209" t="str">
        <f t="shared" si="14"/>
        <v>-</v>
      </c>
      <c r="H813" s="182"/>
      <c r="I813" s="182"/>
      <c r="J813" s="65"/>
      <c r="K813" s="182"/>
      <c r="L813" s="182"/>
      <c r="M813" s="182"/>
      <c r="N813" s="182"/>
      <c r="O813" s="182"/>
      <c r="P813" s="182"/>
      <c r="Q813" s="182"/>
      <c r="R813" s="182"/>
      <c r="S813" s="182"/>
      <c r="W813" s="229"/>
      <c r="X813" s="182"/>
    </row>
    <row r="814" spans="1:24" s="183" customFormat="1" ht="24.95" customHeight="1">
      <c r="A814" s="184"/>
      <c r="B814" s="182"/>
      <c r="C814" s="182"/>
      <c r="D814" s="204"/>
      <c r="E814" s="67"/>
      <c r="F814" s="65"/>
      <c r="G814" s="209" t="str">
        <f t="shared" si="14"/>
        <v>-</v>
      </c>
      <c r="H814" s="182"/>
      <c r="I814" s="182"/>
      <c r="J814" s="65"/>
      <c r="K814" s="182"/>
      <c r="L814" s="182"/>
      <c r="M814" s="182"/>
      <c r="N814" s="182"/>
      <c r="O814" s="182"/>
      <c r="P814" s="182"/>
      <c r="Q814" s="182"/>
      <c r="R814" s="182"/>
      <c r="S814" s="182"/>
      <c r="W814" s="229"/>
      <c r="X814" s="182"/>
    </row>
    <row r="815" spans="1:24" s="183" customFormat="1" ht="24.95" customHeight="1">
      <c r="A815" s="184"/>
      <c r="B815" s="182"/>
      <c r="C815" s="182"/>
      <c r="D815" s="204"/>
      <c r="E815" s="67"/>
      <c r="F815" s="65"/>
      <c r="G815" s="209" t="str">
        <f t="shared" si="14"/>
        <v>-</v>
      </c>
      <c r="H815" s="182"/>
      <c r="I815" s="182"/>
      <c r="J815" s="65"/>
      <c r="K815" s="182"/>
      <c r="L815" s="182"/>
      <c r="M815" s="182"/>
      <c r="N815" s="182"/>
      <c r="O815" s="182"/>
      <c r="P815" s="182"/>
      <c r="Q815" s="182"/>
      <c r="R815" s="182"/>
      <c r="S815" s="182"/>
      <c r="W815" s="229"/>
      <c r="X815" s="182"/>
    </row>
    <row r="816" spans="1:24" s="183" customFormat="1" ht="24.95" customHeight="1">
      <c r="A816" s="184"/>
      <c r="B816" s="182"/>
      <c r="C816" s="182"/>
      <c r="D816" s="204"/>
      <c r="E816" s="67"/>
      <c r="F816" s="65"/>
      <c r="G816" s="209" t="str">
        <f t="shared" si="14"/>
        <v>-</v>
      </c>
      <c r="H816" s="182"/>
      <c r="I816" s="182"/>
      <c r="J816" s="65"/>
      <c r="K816" s="182"/>
      <c r="L816" s="182"/>
      <c r="M816" s="182"/>
      <c r="N816" s="182"/>
      <c r="O816" s="182"/>
      <c r="P816" s="182"/>
      <c r="Q816" s="182"/>
      <c r="R816" s="182"/>
      <c r="S816" s="182"/>
      <c r="W816" s="229"/>
      <c r="X816" s="182"/>
    </row>
    <row r="817" spans="1:24" s="183" customFormat="1" ht="24.95" customHeight="1">
      <c r="A817" s="184"/>
      <c r="B817" s="182"/>
      <c r="C817" s="182"/>
      <c r="D817" s="204"/>
      <c r="E817" s="67"/>
      <c r="F817" s="65"/>
      <c r="G817" s="209" t="str">
        <f t="shared" si="14"/>
        <v>-</v>
      </c>
      <c r="H817" s="182"/>
      <c r="I817" s="182"/>
      <c r="J817" s="65"/>
      <c r="K817" s="182"/>
      <c r="L817" s="182"/>
      <c r="M817" s="182"/>
      <c r="N817" s="182"/>
      <c r="O817" s="182"/>
      <c r="P817" s="182"/>
      <c r="Q817" s="182"/>
      <c r="R817" s="182"/>
      <c r="S817" s="182"/>
      <c r="W817" s="229"/>
      <c r="X817" s="182"/>
    </row>
    <row r="818" spans="1:24" s="183" customFormat="1" ht="24.95" customHeight="1">
      <c r="A818" s="184"/>
      <c r="B818" s="182"/>
      <c r="C818" s="182"/>
      <c r="D818" s="204"/>
      <c r="E818" s="67"/>
      <c r="F818" s="65"/>
      <c r="G818" s="209" t="str">
        <f t="shared" si="14"/>
        <v>-</v>
      </c>
      <c r="H818" s="182"/>
      <c r="I818" s="182"/>
      <c r="J818" s="65"/>
      <c r="K818" s="182"/>
      <c r="L818" s="182"/>
      <c r="M818" s="182"/>
      <c r="N818" s="182"/>
      <c r="O818" s="182"/>
      <c r="P818" s="182"/>
      <c r="Q818" s="182"/>
      <c r="R818" s="182"/>
      <c r="S818" s="182"/>
      <c r="W818" s="229"/>
      <c r="X818" s="182"/>
    </row>
    <row r="819" spans="1:24" s="183" customFormat="1" ht="24.95" customHeight="1">
      <c r="A819" s="184"/>
      <c r="B819" s="182"/>
      <c r="C819" s="182"/>
      <c r="D819" s="204"/>
      <c r="E819" s="67"/>
      <c r="F819" s="65"/>
      <c r="G819" s="209" t="str">
        <f t="shared" si="14"/>
        <v>-</v>
      </c>
      <c r="H819" s="182"/>
      <c r="I819" s="182"/>
      <c r="J819" s="65"/>
      <c r="K819" s="182"/>
      <c r="L819" s="182"/>
      <c r="M819" s="182"/>
      <c r="N819" s="182"/>
      <c r="O819" s="182"/>
      <c r="P819" s="182"/>
      <c r="Q819" s="182"/>
      <c r="R819" s="182"/>
      <c r="S819" s="182"/>
      <c r="W819" s="229"/>
      <c r="X819" s="182"/>
    </row>
    <row r="820" spans="1:24" s="183" customFormat="1" ht="24.95" customHeight="1">
      <c r="A820" s="184"/>
      <c r="B820" s="182"/>
      <c r="C820" s="182"/>
      <c r="D820" s="204"/>
      <c r="E820" s="67"/>
      <c r="F820" s="65"/>
      <c r="G820" s="209" t="str">
        <f t="shared" si="14"/>
        <v>-</v>
      </c>
      <c r="H820" s="182"/>
      <c r="I820" s="182"/>
      <c r="J820" s="65"/>
      <c r="K820" s="182"/>
      <c r="L820" s="182"/>
      <c r="M820" s="182"/>
      <c r="N820" s="182"/>
      <c r="O820" s="182"/>
      <c r="P820" s="182"/>
      <c r="Q820" s="182"/>
      <c r="R820" s="182"/>
      <c r="S820" s="182"/>
      <c r="W820" s="229"/>
      <c r="X820" s="182"/>
    </row>
    <row r="821" spans="1:24" s="183" customFormat="1" ht="24.95" customHeight="1">
      <c r="A821" s="184"/>
      <c r="B821" s="182"/>
      <c r="C821" s="182"/>
      <c r="D821" s="204"/>
      <c r="E821" s="67"/>
      <c r="F821" s="65"/>
      <c r="G821" s="209" t="str">
        <f t="shared" si="14"/>
        <v>-</v>
      </c>
      <c r="H821" s="182"/>
      <c r="I821" s="182"/>
      <c r="J821" s="65"/>
      <c r="K821" s="182"/>
      <c r="L821" s="182"/>
      <c r="M821" s="182"/>
      <c r="N821" s="182"/>
      <c r="O821" s="182"/>
      <c r="P821" s="182"/>
      <c r="Q821" s="182"/>
      <c r="R821" s="182"/>
      <c r="S821" s="182"/>
      <c r="W821" s="229"/>
      <c r="X821" s="182"/>
    </row>
    <row r="822" spans="1:24" s="183" customFormat="1" ht="24.95" customHeight="1">
      <c r="A822" s="184"/>
      <c r="B822" s="182"/>
      <c r="C822" s="182"/>
      <c r="D822" s="204"/>
      <c r="E822" s="67"/>
      <c r="F822" s="65"/>
      <c r="G822" s="209" t="str">
        <f t="shared" si="14"/>
        <v>-</v>
      </c>
      <c r="H822" s="182"/>
      <c r="I822" s="182"/>
      <c r="J822" s="65"/>
      <c r="K822" s="182"/>
      <c r="L822" s="182"/>
      <c r="M822" s="182"/>
      <c r="N822" s="182"/>
      <c r="O822" s="182"/>
      <c r="P822" s="182"/>
      <c r="Q822" s="182"/>
      <c r="R822" s="182"/>
      <c r="S822" s="182"/>
      <c r="W822" s="229"/>
      <c r="X822" s="182"/>
    </row>
    <row r="823" spans="1:24" s="183" customFormat="1" ht="24.95" customHeight="1">
      <c r="A823" s="184"/>
      <c r="B823" s="182"/>
      <c r="C823" s="182"/>
      <c r="D823" s="204"/>
      <c r="E823" s="67"/>
      <c r="F823" s="65"/>
      <c r="G823" s="209" t="str">
        <f t="shared" si="14"/>
        <v>-</v>
      </c>
      <c r="H823" s="182"/>
      <c r="I823" s="182"/>
      <c r="J823" s="65"/>
      <c r="K823" s="182"/>
      <c r="L823" s="182"/>
      <c r="M823" s="182"/>
      <c r="N823" s="182"/>
      <c r="O823" s="182"/>
      <c r="P823" s="182"/>
      <c r="Q823" s="182"/>
      <c r="R823" s="182"/>
      <c r="S823" s="182"/>
      <c r="W823" s="229"/>
      <c r="X823" s="182"/>
    </row>
    <row r="824" spans="1:24" s="183" customFormat="1" ht="24.95" customHeight="1">
      <c r="A824" s="184"/>
      <c r="B824" s="182"/>
      <c r="C824" s="182"/>
      <c r="D824" s="204"/>
      <c r="E824" s="67"/>
      <c r="F824" s="65"/>
      <c r="G824" s="209" t="str">
        <f t="shared" si="14"/>
        <v>-</v>
      </c>
      <c r="H824" s="182"/>
      <c r="I824" s="182"/>
      <c r="J824" s="65"/>
      <c r="K824" s="182"/>
      <c r="L824" s="182"/>
      <c r="M824" s="182"/>
      <c r="N824" s="182"/>
      <c r="O824" s="182"/>
      <c r="P824" s="182"/>
      <c r="Q824" s="182"/>
      <c r="R824" s="182"/>
      <c r="S824" s="182"/>
      <c r="W824" s="229"/>
      <c r="X824" s="182"/>
    </row>
    <row r="825" spans="1:24" s="183" customFormat="1" ht="24.95" customHeight="1">
      <c r="A825" s="184"/>
      <c r="B825" s="182"/>
      <c r="C825" s="182"/>
      <c r="D825" s="204"/>
      <c r="E825" s="67"/>
      <c r="F825" s="65"/>
      <c r="G825" s="209" t="str">
        <f t="shared" si="14"/>
        <v>-</v>
      </c>
      <c r="H825" s="182"/>
      <c r="I825" s="182"/>
      <c r="J825" s="65"/>
      <c r="K825" s="182"/>
      <c r="L825" s="182"/>
      <c r="M825" s="182"/>
      <c r="N825" s="182"/>
      <c r="O825" s="182"/>
      <c r="P825" s="182"/>
      <c r="Q825" s="182"/>
      <c r="R825" s="182"/>
      <c r="S825" s="182"/>
      <c r="W825" s="229"/>
      <c r="X825" s="182"/>
    </row>
    <row r="826" spans="1:24" s="183" customFormat="1" ht="24.95" customHeight="1">
      <c r="A826" s="184"/>
      <c r="B826" s="182"/>
      <c r="C826" s="182"/>
      <c r="D826" s="204"/>
      <c r="E826" s="67"/>
      <c r="F826" s="65"/>
      <c r="G826" s="209" t="str">
        <f t="shared" si="14"/>
        <v>-</v>
      </c>
      <c r="H826" s="182"/>
      <c r="I826" s="182"/>
      <c r="J826" s="65"/>
      <c r="K826" s="182"/>
      <c r="L826" s="182"/>
      <c r="M826" s="182"/>
      <c r="N826" s="182"/>
      <c r="O826" s="182"/>
      <c r="P826" s="182"/>
      <c r="Q826" s="182"/>
      <c r="R826" s="182"/>
      <c r="S826" s="182"/>
      <c r="W826" s="229"/>
      <c r="X826" s="182"/>
    </row>
    <row r="827" spans="1:24" s="183" customFormat="1" ht="24.95" customHeight="1">
      <c r="A827" s="184"/>
      <c r="B827" s="182"/>
      <c r="C827" s="182"/>
      <c r="D827" s="204"/>
      <c r="E827" s="67"/>
      <c r="F827" s="65"/>
      <c r="G827" s="209" t="str">
        <f t="shared" si="14"/>
        <v>-</v>
      </c>
      <c r="H827" s="182"/>
      <c r="I827" s="182"/>
      <c r="J827" s="65"/>
      <c r="K827" s="182"/>
      <c r="L827" s="182"/>
      <c r="M827" s="182"/>
      <c r="N827" s="182"/>
      <c r="O827" s="182"/>
      <c r="P827" s="182"/>
      <c r="Q827" s="182"/>
      <c r="R827" s="182"/>
      <c r="S827" s="182"/>
      <c r="W827" s="229"/>
      <c r="X827" s="182"/>
    </row>
    <row r="828" spans="1:24" s="183" customFormat="1" ht="24.95" customHeight="1">
      <c r="A828" s="184"/>
      <c r="B828" s="182"/>
      <c r="C828" s="182"/>
      <c r="D828" s="204"/>
      <c r="E828" s="67"/>
      <c r="F828" s="65"/>
      <c r="G828" s="209" t="str">
        <f t="shared" si="14"/>
        <v>-</v>
      </c>
      <c r="H828" s="182"/>
      <c r="I828" s="182"/>
      <c r="J828" s="65"/>
      <c r="K828" s="182"/>
      <c r="L828" s="182"/>
      <c r="M828" s="182"/>
      <c r="N828" s="182"/>
      <c r="O828" s="182"/>
      <c r="P828" s="182"/>
      <c r="Q828" s="182"/>
      <c r="R828" s="182"/>
      <c r="S828" s="182"/>
      <c r="W828" s="229"/>
      <c r="X828" s="182"/>
    </row>
    <row r="829" spans="1:24" s="183" customFormat="1" ht="24.95" customHeight="1">
      <c r="A829" s="184"/>
      <c r="B829" s="182"/>
      <c r="C829" s="182"/>
      <c r="D829" s="204"/>
      <c r="E829" s="67"/>
      <c r="F829" s="65"/>
      <c r="G829" s="209" t="str">
        <f t="shared" si="14"/>
        <v>-</v>
      </c>
      <c r="H829" s="182"/>
      <c r="I829" s="182"/>
      <c r="J829" s="65"/>
      <c r="K829" s="182"/>
      <c r="L829" s="182"/>
      <c r="M829" s="182"/>
      <c r="N829" s="182"/>
      <c r="O829" s="182"/>
      <c r="P829" s="182"/>
      <c r="Q829" s="182"/>
      <c r="R829" s="182"/>
      <c r="S829" s="182"/>
      <c r="W829" s="229"/>
      <c r="X829" s="182"/>
    </row>
    <row r="830" spans="1:24" s="183" customFormat="1" ht="24.95" customHeight="1">
      <c r="A830" s="184"/>
      <c r="B830" s="182"/>
      <c r="C830" s="182"/>
      <c r="D830" s="204"/>
      <c r="E830" s="67"/>
      <c r="F830" s="65"/>
      <c r="G830" s="209" t="str">
        <f t="shared" si="14"/>
        <v>-</v>
      </c>
      <c r="H830" s="182"/>
      <c r="I830" s="182"/>
      <c r="J830" s="65"/>
      <c r="K830" s="182"/>
      <c r="L830" s="182"/>
      <c r="M830" s="182"/>
      <c r="N830" s="182"/>
      <c r="O830" s="182"/>
      <c r="P830" s="182"/>
      <c r="Q830" s="182"/>
      <c r="R830" s="182"/>
      <c r="S830" s="182"/>
      <c r="W830" s="229"/>
      <c r="X830" s="182"/>
    </row>
    <row r="831" spans="1:24" s="183" customFormat="1" ht="24.95" customHeight="1">
      <c r="A831" s="184"/>
      <c r="B831" s="182"/>
      <c r="C831" s="182"/>
      <c r="D831" s="204"/>
      <c r="E831" s="67"/>
      <c r="F831" s="65"/>
      <c r="G831" s="209" t="str">
        <f t="shared" si="14"/>
        <v>-</v>
      </c>
      <c r="H831" s="182"/>
      <c r="I831" s="182"/>
      <c r="J831" s="65"/>
      <c r="K831" s="182"/>
      <c r="L831" s="182"/>
      <c r="M831" s="182"/>
      <c r="N831" s="182"/>
      <c r="O831" s="182"/>
      <c r="P831" s="182"/>
      <c r="Q831" s="182"/>
      <c r="R831" s="182"/>
      <c r="S831" s="182"/>
      <c r="W831" s="229"/>
      <c r="X831" s="182"/>
    </row>
    <row r="832" spans="1:24" s="183" customFormat="1" ht="24.95" customHeight="1">
      <c r="A832" s="184"/>
      <c r="B832" s="182"/>
      <c r="C832" s="182"/>
      <c r="D832" s="204"/>
      <c r="E832" s="67"/>
      <c r="F832" s="65"/>
      <c r="G832" s="209" t="str">
        <f t="shared" si="14"/>
        <v>-</v>
      </c>
      <c r="H832" s="182"/>
      <c r="I832" s="182"/>
      <c r="J832" s="65"/>
      <c r="K832" s="182"/>
      <c r="L832" s="182"/>
      <c r="M832" s="182"/>
      <c r="N832" s="182"/>
      <c r="O832" s="182"/>
      <c r="P832" s="182"/>
      <c r="Q832" s="182"/>
      <c r="R832" s="182"/>
      <c r="S832" s="182"/>
      <c r="W832" s="229"/>
      <c r="X832" s="182"/>
    </row>
    <row r="833" spans="1:24" s="183" customFormat="1" ht="24.95" customHeight="1">
      <c r="A833" s="184"/>
      <c r="B833" s="182"/>
      <c r="C833" s="182"/>
      <c r="D833" s="204"/>
      <c r="E833" s="67"/>
      <c r="F833" s="65"/>
      <c r="G833" s="209" t="str">
        <f t="shared" si="14"/>
        <v>-</v>
      </c>
      <c r="H833" s="182"/>
      <c r="I833" s="182"/>
      <c r="J833" s="65"/>
      <c r="K833" s="182"/>
      <c r="L833" s="182"/>
      <c r="M833" s="182"/>
      <c r="N833" s="182"/>
      <c r="O833" s="182"/>
      <c r="P833" s="182"/>
      <c r="Q833" s="182"/>
      <c r="R833" s="182"/>
      <c r="S833" s="182"/>
      <c r="W833" s="229"/>
      <c r="X833" s="182"/>
    </row>
    <row r="834" spans="1:24" s="183" customFormat="1" ht="24.95" customHeight="1">
      <c r="A834" s="184"/>
      <c r="B834" s="182"/>
      <c r="C834" s="182"/>
      <c r="D834" s="204"/>
      <c r="E834" s="67"/>
      <c r="F834" s="65"/>
      <c r="G834" s="209" t="str">
        <f t="shared" si="14"/>
        <v>-</v>
      </c>
      <c r="H834" s="182"/>
      <c r="I834" s="182"/>
      <c r="J834" s="65"/>
      <c r="K834" s="182"/>
      <c r="L834" s="182"/>
      <c r="M834" s="182"/>
      <c r="N834" s="182"/>
      <c r="O834" s="182"/>
      <c r="P834" s="182"/>
      <c r="Q834" s="182"/>
      <c r="R834" s="182"/>
      <c r="S834" s="182"/>
      <c r="W834" s="229"/>
      <c r="X834" s="182"/>
    </row>
    <row r="835" spans="1:24" s="183" customFormat="1" ht="24.95" customHeight="1">
      <c r="A835" s="184"/>
      <c r="B835" s="182"/>
      <c r="C835" s="182"/>
      <c r="D835" s="204"/>
      <c r="E835" s="67"/>
      <c r="F835" s="65"/>
      <c r="G835" s="209" t="str">
        <f t="shared" si="14"/>
        <v>-</v>
      </c>
      <c r="H835" s="182"/>
      <c r="I835" s="182"/>
      <c r="J835" s="65"/>
      <c r="K835" s="182"/>
      <c r="L835" s="182"/>
      <c r="M835" s="182"/>
      <c r="N835" s="182"/>
      <c r="O835" s="182"/>
      <c r="P835" s="182"/>
      <c r="Q835" s="182"/>
      <c r="R835" s="182"/>
      <c r="S835" s="182"/>
      <c r="W835" s="229"/>
      <c r="X835" s="182"/>
    </row>
    <row r="836" spans="1:24" s="183" customFormat="1" ht="24.95" customHeight="1">
      <c r="A836" s="184"/>
      <c r="B836" s="182"/>
      <c r="C836" s="182"/>
      <c r="D836" s="204"/>
      <c r="E836" s="67"/>
      <c r="F836" s="65"/>
      <c r="G836" s="209" t="str">
        <f t="shared" si="14"/>
        <v>-</v>
      </c>
      <c r="H836" s="182"/>
      <c r="I836" s="182"/>
      <c r="J836" s="65"/>
      <c r="K836" s="182"/>
      <c r="L836" s="182"/>
      <c r="M836" s="182"/>
      <c r="N836" s="182"/>
      <c r="O836" s="182"/>
      <c r="P836" s="182"/>
      <c r="Q836" s="182"/>
      <c r="R836" s="182"/>
      <c r="S836" s="182"/>
      <c r="W836" s="229"/>
      <c r="X836" s="182"/>
    </row>
    <row r="837" spans="1:24" s="183" customFormat="1" ht="24.95" customHeight="1">
      <c r="A837" s="184"/>
      <c r="B837" s="182"/>
      <c r="C837" s="182"/>
      <c r="D837" s="204"/>
      <c r="E837" s="67"/>
      <c r="F837" s="65"/>
      <c r="G837" s="209" t="str">
        <f t="shared" si="14"/>
        <v>-</v>
      </c>
      <c r="H837" s="182"/>
      <c r="I837" s="182"/>
      <c r="J837" s="65"/>
      <c r="K837" s="182"/>
      <c r="L837" s="182"/>
      <c r="M837" s="182"/>
      <c r="N837" s="182"/>
      <c r="O837" s="182"/>
      <c r="P837" s="182"/>
      <c r="Q837" s="182"/>
      <c r="R837" s="182"/>
      <c r="S837" s="182"/>
      <c r="W837" s="229"/>
      <c r="X837" s="182"/>
    </row>
    <row r="838" spans="1:24" s="183" customFormat="1" ht="24.95" customHeight="1">
      <c r="A838" s="184"/>
      <c r="B838" s="182"/>
      <c r="C838" s="182"/>
      <c r="D838" s="204"/>
      <c r="E838" s="67"/>
      <c r="F838" s="65"/>
      <c r="G838" s="209" t="str">
        <f t="shared" si="14"/>
        <v>-</v>
      </c>
      <c r="H838" s="182"/>
      <c r="I838" s="182"/>
      <c r="J838" s="65"/>
      <c r="K838" s="182"/>
      <c r="L838" s="182"/>
      <c r="M838" s="182"/>
      <c r="N838" s="182"/>
      <c r="O838" s="182"/>
      <c r="P838" s="182"/>
      <c r="Q838" s="182"/>
      <c r="R838" s="182"/>
      <c r="S838" s="182"/>
      <c r="W838" s="229"/>
      <c r="X838" s="182"/>
    </row>
    <row r="839" spans="1:24" s="183" customFormat="1" ht="24.95" customHeight="1">
      <c r="A839" s="184"/>
      <c r="B839" s="182"/>
      <c r="C839" s="182"/>
      <c r="D839" s="204"/>
      <c r="E839" s="67"/>
      <c r="F839" s="65"/>
      <c r="G839" s="209" t="str">
        <f t="shared" si="14"/>
        <v>-</v>
      </c>
      <c r="H839" s="182"/>
      <c r="I839" s="182"/>
      <c r="J839" s="65"/>
      <c r="K839" s="182"/>
      <c r="L839" s="182"/>
      <c r="M839" s="182"/>
      <c r="N839" s="182"/>
      <c r="O839" s="182"/>
      <c r="P839" s="182"/>
      <c r="Q839" s="182"/>
      <c r="R839" s="182"/>
      <c r="S839" s="182"/>
      <c r="W839" s="229"/>
      <c r="X839" s="182"/>
    </row>
    <row r="840" spans="1:24" s="183" customFormat="1" ht="24.95" customHeight="1">
      <c r="A840" s="184"/>
      <c r="B840" s="182"/>
      <c r="C840" s="182"/>
      <c r="D840" s="204"/>
      <c r="E840" s="67"/>
      <c r="F840" s="65"/>
      <c r="G840" s="209" t="str">
        <f t="shared" si="14"/>
        <v>-</v>
      </c>
      <c r="H840" s="182"/>
      <c r="I840" s="182"/>
      <c r="J840" s="65"/>
      <c r="K840" s="182"/>
      <c r="L840" s="182"/>
      <c r="M840" s="182"/>
      <c r="N840" s="182"/>
      <c r="O840" s="182"/>
      <c r="P840" s="182"/>
      <c r="Q840" s="182"/>
      <c r="R840" s="182"/>
      <c r="S840" s="182"/>
      <c r="W840" s="229"/>
      <c r="X840" s="182"/>
    </row>
    <row r="841" spans="1:24" s="183" customFormat="1" ht="24.95" customHeight="1">
      <c r="A841" s="184"/>
      <c r="B841" s="182"/>
      <c r="C841" s="182"/>
      <c r="D841" s="204"/>
      <c r="E841" s="67"/>
      <c r="F841" s="65"/>
      <c r="G841" s="209" t="str">
        <f t="shared" si="14"/>
        <v>-</v>
      </c>
      <c r="H841" s="182"/>
      <c r="I841" s="182"/>
      <c r="J841" s="65"/>
      <c r="K841" s="182"/>
      <c r="L841" s="182"/>
      <c r="M841" s="182"/>
      <c r="N841" s="182"/>
      <c r="O841" s="182"/>
      <c r="P841" s="182"/>
      <c r="Q841" s="182"/>
      <c r="R841" s="182"/>
      <c r="S841" s="182"/>
      <c r="W841" s="229"/>
      <c r="X841" s="182"/>
    </row>
    <row r="842" spans="1:24" s="183" customFormat="1" ht="24.95" customHeight="1">
      <c r="A842" s="184"/>
      <c r="B842" s="182"/>
      <c r="C842" s="182"/>
      <c r="D842" s="204"/>
      <c r="E842" s="67"/>
      <c r="F842" s="65"/>
      <c r="G842" s="209" t="str">
        <f t="shared" si="14"/>
        <v>-</v>
      </c>
      <c r="H842" s="182"/>
      <c r="I842" s="182"/>
      <c r="J842" s="65"/>
      <c r="K842" s="182"/>
      <c r="L842" s="182"/>
      <c r="M842" s="182"/>
      <c r="N842" s="182"/>
      <c r="O842" s="182"/>
      <c r="P842" s="182"/>
      <c r="Q842" s="182"/>
      <c r="R842" s="182"/>
      <c r="S842" s="182"/>
      <c r="W842" s="229"/>
      <c r="X842" s="182"/>
    </row>
    <row r="843" spans="1:24" s="183" customFormat="1" ht="24.95" customHeight="1">
      <c r="A843" s="184"/>
      <c r="B843" s="182"/>
      <c r="C843" s="182"/>
      <c r="D843" s="204"/>
      <c r="E843" s="67"/>
      <c r="F843" s="65"/>
      <c r="G843" s="209" t="str">
        <f t="shared" si="14"/>
        <v>-</v>
      </c>
      <c r="H843" s="182"/>
      <c r="I843" s="182"/>
      <c r="J843" s="65"/>
      <c r="K843" s="182"/>
      <c r="L843" s="182"/>
      <c r="M843" s="182"/>
      <c r="N843" s="182"/>
      <c r="O843" s="182"/>
      <c r="P843" s="182"/>
      <c r="Q843" s="182"/>
      <c r="R843" s="182"/>
      <c r="S843" s="182"/>
      <c r="W843" s="229"/>
      <c r="X843" s="182"/>
    </row>
    <row r="844" spans="1:24" s="183" customFormat="1" ht="24.95" customHeight="1">
      <c r="A844" s="184"/>
      <c r="B844" s="182"/>
      <c r="C844" s="182"/>
      <c r="D844" s="204"/>
      <c r="E844" s="67"/>
      <c r="F844" s="65"/>
      <c r="G844" s="209" t="str">
        <f t="shared" si="14"/>
        <v>-</v>
      </c>
      <c r="H844" s="182"/>
      <c r="I844" s="182"/>
      <c r="J844" s="65"/>
      <c r="K844" s="182"/>
      <c r="L844" s="182"/>
      <c r="M844" s="182"/>
      <c r="N844" s="182"/>
      <c r="O844" s="182"/>
      <c r="P844" s="182"/>
      <c r="Q844" s="182"/>
      <c r="R844" s="182"/>
      <c r="S844" s="182"/>
      <c r="W844" s="229"/>
      <c r="X844" s="182"/>
    </row>
    <row r="845" spans="1:24" s="183" customFormat="1" ht="24.95" customHeight="1">
      <c r="A845" s="184"/>
      <c r="B845" s="182"/>
      <c r="C845" s="182"/>
      <c r="D845" s="204"/>
      <c r="E845" s="67"/>
      <c r="F845" s="65"/>
      <c r="G845" s="209" t="str">
        <f t="shared" si="14"/>
        <v>-</v>
      </c>
      <c r="H845" s="182"/>
      <c r="I845" s="182"/>
      <c r="J845" s="65"/>
      <c r="K845" s="182"/>
      <c r="L845" s="182"/>
      <c r="M845" s="182"/>
      <c r="N845" s="182"/>
      <c r="O845" s="182"/>
      <c r="P845" s="182"/>
      <c r="Q845" s="182"/>
      <c r="R845" s="182"/>
      <c r="S845" s="182"/>
      <c r="W845" s="229"/>
      <c r="X845" s="182"/>
    </row>
    <row r="846" spans="1:24" s="183" customFormat="1" ht="24.95" customHeight="1">
      <c r="A846" s="184"/>
      <c r="B846" s="182"/>
      <c r="C846" s="182"/>
      <c r="D846" s="204"/>
      <c r="E846" s="67"/>
      <c r="F846" s="65"/>
      <c r="G846" s="209" t="str">
        <f t="shared" si="14"/>
        <v>-</v>
      </c>
      <c r="H846" s="182"/>
      <c r="I846" s="182"/>
      <c r="J846" s="65"/>
      <c r="K846" s="182"/>
      <c r="L846" s="182"/>
      <c r="M846" s="182"/>
      <c r="N846" s="182"/>
      <c r="O846" s="182"/>
      <c r="P846" s="182"/>
      <c r="Q846" s="182"/>
      <c r="R846" s="182"/>
      <c r="S846" s="182"/>
      <c r="W846" s="229"/>
      <c r="X846" s="182"/>
    </row>
    <row r="847" spans="1:24" s="183" customFormat="1" ht="24.95" customHeight="1">
      <c r="A847" s="184"/>
      <c r="B847" s="182"/>
      <c r="C847" s="182"/>
      <c r="D847" s="204"/>
      <c r="E847" s="67"/>
      <c r="F847" s="65"/>
      <c r="G847" s="209" t="str">
        <f t="shared" si="14"/>
        <v>-</v>
      </c>
      <c r="H847" s="182"/>
      <c r="I847" s="182"/>
      <c r="J847" s="65"/>
      <c r="K847" s="182"/>
      <c r="L847" s="182"/>
      <c r="M847" s="182"/>
      <c r="N847" s="182"/>
      <c r="O847" s="182"/>
      <c r="P847" s="182"/>
      <c r="Q847" s="182"/>
      <c r="R847" s="182"/>
      <c r="S847" s="182"/>
      <c r="W847" s="229"/>
      <c r="X847" s="182"/>
    </row>
    <row r="848" spans="1:24" s="183" customFormat="1" ht="24.95" customHeight="1">
      <c r="A848" s="184"/>
      <c r="B848" s="182"/>
      <c r="C848" s="182"/>
      <c r="D848" s="204"/>
      <c r="E848" s="67"/>
      <c r="F848" s="65"/>
      <c r="G848" s="209" t="str">
        <f t="shared" si="14"/>
        <v>-</v>
      </c>
      <c r="H848" s="182"/>
      <c r="I848" s="182"/>
      <c r="J848" s="65"/>
      <c r="K848" s="182"/>
      <c r="L848" s="182"/>
      <c r="M848" s="182"/>
      <c r="N848" s="182"/>
      <c r="O848" s="182"/>
      <c r="P848" s="182"/>
      <c r="Q848" s="182"/>
      <c r="R848" s="182"/>
      <c r="S848" s="182"/>
      <c r="W848" s="229"/>
      <c r="X848" s="182"/>
    </row>
    <row r="849" spans="1:24" s="183" customFormat="1" ht="24.95" customHeight="1">
      <c r="A849" s="184"/>
      <c r="B849" s="182"/>
      <c r="C849" s="182"/>
      <c r="D849" s="204"/>
      <c r="E849" s="67"/>
      <c r="F849" s="65"/>
      <c r="G849" s="209" t="str">
        <f t="shared" si="14"/>
        <v>-</v>
      </c>
      <c r="H849" s="182"/>
      <c r="I849" s="182"/>
      <c r="J849" s="65"/>
      <c r="K849" s="182"/>
      <c r="L849" s="182"/>
      <c r="M849" s="182"/>
      <c r="N849" s="182"/>
      <c r="O849" s="182"/>
      <c r="P849" s="182"/>
      <c r="Q849" s="182"/>
      <c r="R849" s="182"/>
      <c r="S849" s="182"/>
      <c r="W849" s="229"/>
      <c r="X849" s="182"/>
    </row>
    <row r="850" spans="1:24" s="183" customFormat="1" ht="24.95" customHeight="1">
      <c r="A850" s="184"/>
      <c r="B850" s="182"/>
      <c r="C850" s="182"/>
      <c r="D850" s="204"/>
      <c r="E850" s="67"/>
      <c r="F850" s="65"/>
      <c r="G850" s="209" t="str">
        <f t="shared" si="14"/>
        <v>-</v>
      </c>
      <c r="H850" s="182"/>
      <c r="I850" s="182"/>
      <c r="J850" s="65"/>
      <c r="K850" s="182"/>
      <c r="L850" s="182"/>
      <c r="M850" s="182"/>
      <c r="N850" s="182"/>
      <c r="O850" s="182"/>
      <c r="P850" s="182"/>
      <c r="Q850" s="182"/>
      <c r="R850" s="182"/>
      <c r="S850" s="182"/>
      <c r="W850" s="229"/>
      <c r="X850" s="182"/>
    </row>
    <row r="851" spans="1:24" s="183" customFormat="1" ht="24.95" customHeight="1">
      <c r="A851" s="184"/>
      <c r="B851" s="182"/>
      <c r="C851" s="182"/>
      <c r="D851" s="204"/>
      <c r="E851" s="67"/>
      <c r="F851" s="65"/>
      <c r="G851" s="209" t="str">
        <f t="shared" si="14"/>
        <v>-</v>
      </c>
      <c r="H851" s="182"/>
      <c r="I851" s="182"/>
      <c r="J851" s="65"/>
      <c r="K851" s="182"/>
      <c r="L851" s="182"/>
      <c r="M851" s="182"/>
      <c r="N851" s="182"/>
      <c r="O851" s="182"/>
      <c r="P851" s="182"/>
      <c r="Q851" s="182"/>
      <c r="R851" s="182"/>
      <c r="S851" s="182"/>
      <c r="W851" s="229"/>
      <c r="X851" s="182"/>
    </row>
    <row r="852" spans="1:24" s="183" customFormat="1" ht="24.95" customHeight="1">
      <c r="A852" s="184"/>
      <c r="B852" s="182"/>
      <c r="C852" s="182"/>
      <c r="D852" s="204"/>
      <c r="E852" s="67"/>
      <c r="F852" s="65"/>
      <c r="G852" s="209" t="str">
        <f t="shared" si="14"/>
        <v>-</v>
      </c>
      <c r="H852" s="182"/>
      <c r="I852" s="182"/>
      <c r="J852" s="65"/>
      <c r="K852" s="182"/>
      <c r="L852" s="182"/>
      <c r="M852" s="182"/>
      <c r="N852" s="182"/>
      <c r="O852" s="182"/>
      <c r="P852" s="182"/>
      <c r="Q852" s="182"/>
      <c r="R852" s="182"/>
      <c r="S852" s="182"/>
      <c r="W852" s="229"/>
      <c r="X852" s="182"/>
    </row>
    <row r="853" spans="1:24" s="183" customFormat="1" ht="24.95" customHeight="1">
      <c r="A853" s="184"/>
      <c r="B853" s="182"/>
      <c r="C853" s="182"/>
      <c r="D853" s="204"/>
      <c r="E853" s="67"/>
      <c r="F853" s="65"/>
      <c r="G853" s="209" t="str">
        <f t="shared" si="14"/>
        <v>-</v>
      </c>
      <c r="H853" s="182"/>
      <c r="I853" s="182"/>
      <c r="J853" s="65"/>
      <c r="K853" s="182"/>
      <c r="L853" s="182"/>
      <c r="M853" s="182"/>
      <c r="N853" s="182"/>
      <c r="O853" s="182"/>
      <c r="P853" s="182"/>
      <c r="Q853" s="182"/>
      <c r="R853" s="182"/>
      <c r="S853" s="182"/>
      <c r="W853" s="229"/>
      <c r="X853" s="182"/>
    </row>
    <row r="854" spans="1:24" s="183" customFormat="1" ht="24.95" customHeight="1">
      <c r="A854" s="184"/>
      <c r="B854" s="182"/>
      <c r="C854" s="182"/>
      <c r="D854" s="204"/>
      <c r="E854" s="67"/>
      <c r="F854" s="65"/>
      <c r="G854" s="209" t="str">
        <f t="shared" si="14"/>
        <v>-</v>
      </c>
      <c r="H854" s="182"/>
      <c r="I854" s="182"/>
      <c r="J854" s="65"/>
      <c r="K854" s="182"/>
      <c r="L854" s="182"/>
      <c r="M854" s="182"/>
      <c r="N854" s="182"/>
      <c r="O854" s="182"/>
      <c r="P854" s="182"/>
      <c r="Q854" s="182"/>
      <c r="R854" s="182"/>
      <c r="S854" s="182"/>
      <c r="W854" s="229"/>
      <c r="X854" s="182"/>
    </row>
    <row r="855" spans="1:24" s="183" customFormat="1" ht="24.95" customHeight="1">
      <c r="A855" s="184"/>
      <c r="B855" s="182"/>
      <c r="C855" s="182"/>
      <c r="D855" s="204"/>
      <c r="E855" s="67"/>
      <c r="F855" s="65"/>
      <c r="G855" s="209" t="str">
        <f t="shared" si="14"/>
        <v>-</v>
      </c>
      <c r="H855" s="182"/>
      <c r="I855" s="182"/>
      <c r="J855" s="65"/>
      <c r="K855" s="182"/>
      <c r="L855" s="182"/>
      <c r="M855" s="182"/>
      <c r="N855" s="182"/>
      <c r="O855" s="182"/>
      <c r="P855" s="182"/>
      <c r="Q855" s="182"/>
      <c r="R855" s="182"/>
      <c r="S855" s="182"/>
      <c r="W855" s="229"/>
      <c r="X855" s="182"/>
    </row>
    <row r="856" spans="1:24" s="183" customFormat="1" ht="24.95" customHeight="1">
      <c r="A856" s="184"/>
      <c r="B856" s="182"/>
      <c r="C856" s="182"/>
      <c r="D856" s="204"/>
      <c r="E856" s="67"/>
      <c r="F856" s="65"/>
      <c r="G856" s="209" t="str">
        <f t="shared" si="14"/>
        <v>-</v>
      </c>
      <c r="H856" s="182"/>
      <c r="I856" s="182"/>
      <c r="J856" s="65"/>
      <c r="K856" s="182"/>
      <c r="L856" s="182"/>
      <c r="M856" s="182"/>
      <c r="N856" s="182"/>
      <c r="O856" s="182"/>
      <c r="P856" s="182"/>
      <c r="Q856" s="182"/>
      <c r="R856" s="182"/>
      <c r="S856" s="182"/>
      <c r="W856" s="229"/>
      <c r="X856" s="182"/>
    </row>
    <row r="857" spans="1:24" s="183" customFormat="1" ht="24.95" customHeight="1">
      <c r="A857" s="184"/>
      <c r="B857" s="182"/>
      <c r="C857" s="182"/>
      <c r="D857" s="204"/>
      <c r="E857" s="67"/>
      <c r="F857" s="65"/>
      <c r="G857" s="209" t="str">
        <f t="shared" si="14"/>
        <v>-</v>
      </c>
      <c r="H857" s="182"/>
      <c r="I857" s="182"/>
      <c r="J857" s="65"/>
      <c r="K857" s="182"/>
      <c r="L857" s="182"/>
      <c r="M857" s="182"/>
      <c r="N857" s="182"/>
      <c r="O857" s="182"/>
      <c r="P857" s="182"/>
      <c r="Q857" s="182"/>
      <c r="R857" s="182"/>
      <c r="S857" s="182"/>
      <c r="W857" s="229"/>
      <c r="X857" s="182"/>
    </row>
    <row r="858" spans="1:24" s="183" customFormat="1" ht="24.95" customHeight="1">
      <c r="A858" s="184"/>
      <c r="B858" s="182"/>
      <c r="C858" s="182"/>
      <c r="D858" s="204"/>
      <c r="E858" s="67"/>
      <c r="F858" s="65"/>
      <c r="G858" s="209" t="str">
        <f t="shared" si="14"/>
        <v>-</v>
      </c>
      <c r="H858" s="182"/>
      <c r="I858" s="182"/>
      <c r="J858" s="65"/>
      <c r="K858" s="182"/>
      <c r="L858" s="182"/>
      <c r="M858" s="182"/>
      <c r="N858" s="182"/>
      <c r="O858" s="182"/>
      <c r="P858" s="182"/>
      <c r="Q858" s="182"/>
      <c r="R858" s="182"/>
      <c r="S858" s="182"/>
      <c r="W858" s="229"/>
      <c r="X858" s="182"/>
    </row>
    <row r="859" spans="1:24" s="183" customFormat="1" ht="24.95" customHeight="1">
      <c r="A859" s="184"/>
      <c r="B859" s="182"/>
      <c r="C859" s="182"/>
      <c r="D859" s="204"/>
      <c r="E859" s="67"/>
      <c r="F859" s="65"/>
      <c r="G859" s="209" t="str">
        <f t="shared" si="14"/>
        <v>-</v>
      </c>
      <c r="H859" s="182"/>
      <c r="I859" s="182"/>
      <c r="J859" s="65"/>
      <c r="K859" s="182"/>
      <c r="L859" s="182"/>
      <c r="M859" s="182"/>
      <c r="N859" s="182"/>
      <c r="O859" s="182"/>
      <c r="P859" s="182"/>
      <c r="Q859" s="182"/>
      <c r="R859" s="182"/>
      <c r="S859" s="182"/>
      <c r="W859" s="229"/>
      <c r="X859" s="182"/>
    </row>
    <row r="860" spans="1:24" s="183" customFormat="1" ht="24.95" customHeight="1">
      <c r="A860" s="184"/>
      <c r="B860" s="182"/>
      <c r="C860" s="182"/>
      <c r="D860" s="204"/>
      <c r="E860" s="67"/>
      <c r="F860" s="65"/>
      <c r="G860" s="209" t="str">
        <f t="shared" si="14"/>
        <v>-</v>
      </c>
      <c r="H860" s="182"/>
      <c r="I860" s="182"/>
      <c r="J860" s="65"/>
      <c r="K860" s="182"/>
      <c r="L860" s="182"/>
      <c r="M860" s="182"/>
      <c r="N860" s="182"/>
      <c r="O860" s="182"/>
      <c r="P860" s="182"/>
      <c r="Q860" s="182"/>
      <c r="R860" s="182"/>
      <c r="S860" s="182"/>
      <c r="W860" s="229"/>
      <c r="X860" s="182"/>
    </row>
    <row r="861" spans="1:24" s="183" customFormat="1" ht="24.95" customHeight="1">
      <c r="A861" s="184"/>
      <c r="B861" s="182"/>
      <c r="C861" s="182"/>
      <c r="D861" s="204"/>
      <c r="E861" s="67"/>
      <c r="F861" s="65"/>
      <c r="G861" s="209" t="str">
        <f t="shared" si="14"/>
        <v>-</v>
      </c>
      <c r="H861" s="182"/>
      <c r="I861" s="182"/>
      <c r="J861" s="65"/>
      <c r="K861" s="182"/>
      <c r="L861" s="182"/>
      <c r="M861" s="182"/>
      <c r="N861" s="182"/>
      <c r="O861" s="182"/>
      <c r="P861" s="182"/>
      <c r="Q861" s="182"/>
      <c r="R861" s="182"/>
      <c r="S861" s="182"/>
      <c r="W861" s="229"/>
      <c r="X861" s="182"/>
    </row>
    <row r="862" spans="1:24" s="183" customFormat="1" ht="24.95" customHeight="1">
      <c r="A862" s="184"/>
      <c r="B862" s="182"/>
      <c r="C862" s="182"/>
      <c r="D862" s="204"/>
      <c r="E862" s="67"/>
      <c r="F862" s="65"/>
      <c r="G862" s="209" t="str">
        <f t="shared" si="14"/>
        <v>-</v>
      </c>
      <c r="H862" s="182"/>
      <c r="I862" s="182"/>
      <c r="J862" s="65"/>
      <c r="K862" s="182"/>
      <c r="L862" s="182"/>
      <c r="M862" s="182"/>
      <c r="N862" s="182"/>
      <c r="O862" s="182"/>
      <c r="P862" s="182"/>
      <c r="Q862" s="182"/>
      <c r="R862" s="182"/>
      <c r="S862" s="182"/>
      <c r="W862" s="229"/>
      <c r="X862" s="182"/>
    </row>
    <row r="863" spans="1:24" s="183" customFormat="1" ht="24.95" customHeight="1">
      <c r="A863" s="184"/>
      <c r="B863" s="182"/>
      <c r="C863" s="182"/>
      <c r="D863" s="204"/>
      <c r="E863" s="67"/>
      <c r="F863" s="65"/>
      <c r="G863" s="209" t="str">
        <f t="shared" si="14"/>
        <v>-</v>
      </c>
      <c r="H863" s="182"/>
      <c r="I863" s="182"/>
      <c r="J863" s="65"/>
      <c r="K863" s="182"/>
      <c r="L863" s="182"/>
      <c r="M863" s="182"/>
      <c r="N863" s="182"/>
      <c r="O863" s="182"/>
      <c r="P863" s="182"/>
      <c r="Q863" s="182"/>
      <c r="R863" s="182"/>
      <c r="S863" s="182"/>
      <c r="W863" s="229"/>
      <c r="X863" s="182"/>
    </row>
    <row r="864" spans="1:24" s="183" customFormat="1" ht="24.95" customHeight="1">
      <c r="A864" s="184"/>
      <c r="B864" s="182"/>
      <c r="C864" s="182"/>
      <c r="D864" s="204"/>
      <c r="E864" s="67"/>
      <c r="F864" s="65"/>
      <c r="G864" s="209" t="str">
        <f t="shared" si="14"/>
        <v>-</v>
      </c>
      <c r="H864" s="182"/>
      <c r="I864" s="182"/>
      <c r="J864" s="65"/>
      <c r="K864" s="182"/>
      <c r="L864" s="182"/>
      <c r="M864" s="182"/>
      <c r="N864" s="182"/>
      <c r="O864" s="182"/>
      <c r="P864" s="182"/>
      <c r="Q864" s="182"/>
      <c r="R864" s="182"/>
      <c r="S864" s="182"/>
      <c r="W864" s="229"/>
      <c r="X864" s="182"/>
    </row>
    <row r="865" spans="1:24" s="183" customFormat="1" ht="24.95" customHeight="1">
      <c r="A865" s="184"/>
      <c r="B865" s="182"/>
      <c r="C865" s="182"/>
      <c r="D865" s="204"/>
      <c r="E865" s="67"/>
      <c r="F865" s="65"/>
      <c r="G865" s="209" t="str">
        <f t="shared" si="14"/>
        <v>-</v>
      </c>
      <c r="H865" s="182"/>
      <c r="I865" s="182"/>
      <c r="J865" s="65"/>
      <c r="K865" s="182"/>
      <c r="L865" s="182"/>
      <c r="M865" s="182"/>
      <c r="N865" s="182"/>
      <c r="O865" s="182"/>
      <c r="P865" s="182"/>
      <c r="Q865" s="182"/>
      <c r="R865" s="182"/>
      <c r="S865" s="182"/>
      <c r="W865" s="229"/>
      <c r="X865" s="182"/>
    </row>
    <row r="866" spans="1:24" s="183" customFormat="1" ht="24.95" customHeight="1">
      <c r="A866" s="184"/>
      <c r="B866" s="182"/>
      <c r="C866" s="182"/>
      <c r="D866" s="204"/>
      <c r="E866" s="67"/>
      <c r="F866" s="65"/>
      <c r="G866" s="209" t="str">
        <f t="shared" si="14"/>
        <v>-</v>
      </c>
      <c r="H866" s="182"/>
      <c r="I866" s="182"/>
      <c r="J866" s="65"/>
      <c r="K866" s="182"/>
      <c r="L866" s="182"/>
      <c r="M866" s="182"/>
      <c r="N866" s="182"/>
      <c r="O866" s="182"/>
      <c r="P866" s="182"/>
      <c r="Q866" s="182"/>
      <c r="R866" s="182"/>
      <c r="S866" s="182"/>
      <c r="W866" s="229"/>
      <c r="X866" s="182"/>
    </row>
    <row r="867" spans="1:24" s="183" customFormat="1" ht="24.95" customHeight="1">
      <c r="A867" s="184"/>
      <c r="B867" s="182"/>
      <c r="C867" s="182"/>
      <c r="D867" s="204"/>
      <c r="E867" s="67"/>
      <c r="F867" s="65"/>
      <c r="G867" s="209" t="str">
        <f t="shared" si="14"/>
        <v>-</v>
      </c>
      <c r="H867" s="182"/>
      <c r="I867" s="182"/>
      <c r="J867" s="65"/>
      <c r="K867" s="182"/>
      <c r="L867" s="182"/>
      <c r="M867" s="182"/>
      <c r="N867" s="182"/>
      <c r="O867" s="182"/>
      <c r="P867" s="182"/>
      <c r="Q867" s="182"/>
      <c r="R867" s="182"/>
      <c r="S867" s="182"/>
      <c r="W867" s="229"/>
      <c r="X867" s="182"/>
    </row>
    <row r="868" spans="1:24" s="183" customFormat="1" ht="24.95" customHeight="1">
      <c r="A868" s="184"/>
      <c r="B868" s="182"/>
      <c r="C868" s="182"/>
      <c r="D868" s="204"/>
      <c r="E868" s="67"/>
      <c r="F868" s="65"/>
      <c r="G868" s="209" t="str">
        <f t="shared" si="14"/>
        <v>-</v>
      </c>
      <c r="H868" s="182"/>
      <c r="I868" s="182"/>
      <c r="J868" s="65"/>
      <c r="K868" s="182"/>
      <c r="L868" s="182"/>
      <c r="M868" s="182"/>
      <c r="N868" s="182"/>
      <c r="O868" s="182"/>
      <c r="P868" s="182"/>
      <c r="Q868" s="182"/>
      <c r="R868" s="182"/>
      <c r="S868" s="182"/>
      <c r="W868" s="229"/>
      <c r="X868" s="182"/>
    </row>
    <row r="869" spans="1:24" s="183" customFormat="1" ht="24.95" customHeight="1">
      <c r="A869" s="184"/>
      <c r="B869" s="182"/>
      <c r="C869" s="182"/>
      <c r="D869" s="204"/>
      <c r="E869" s="67"/>
      <c r="F869" s="65"/>
      <c r="G869" s="209" t="str">
        <f t="shared" si="14"/>
        <v>-</v>
      </c>
      <c r="H869" s="182"/>
      <c r="I869" s="182"/>
      <c r="J869" s="65"/>
      <c r="K869" s="182"/>
      <c r="L869" s="182"/>
      <c r="M869" s="182"/>
      <c r="N869" s="182"/>
      <c r="O869" s="182"/>
      <c r="P869" s="182"/>
      <c r="Q869" s="182"/>
      <c r="R869" s="182"/>
      <c r="S869" s="182"/>
      <c r="W869" s="229"/>
      <c r="X869" s="182"/>
    </row>
    <row r="870" spans="1:24" s="183" customFormat="1" ht="24.95" customHeight="1">
      <c r="A870" s="184"/>
      <c r="B870" s="182"/>
      <c r="C870" s="182"/>
      <c r="D870" s="204"/>
      <c r="E870" s="67"/>
      <c r="F870" s="65"/>
      <c r="G870" s="209" t="str">
        <f t="shared" si="14"/>
        <v>-</v>
      </c>
      <c r="H870" s="182"/>
      <c r="I870" s="182"/>
      <c r="J870" s="65"/>
      <c r="K870" s="182"/>
      <c r="L870" s="182"/>
      <c r="M870" s="182"/>
      <c r="N870" s="182"/>
      <c r="O870" s="182"/>
      <c r="P870" s="182"/>
      <c r="Q870" s="182"/>
      <c r="R870" s="182"/>
      <c r="S870" s="182"/>
      <c r="W870" s="229"/>
      <c r="X870" s="182"/>
    </row>
    <row r="871" spans="1:24" s="183" customFormat="1" ht="24.95" customHeight="1">
      <c r="A871" s="184"/>
      <c r="B871" s="182"/>
      <c r="C871" s="182"/>
      <c r="D871" s="204"/>
      <c r="E871" s="67"/>
      <c r="F871" s="65"/>
      <c r="G871" s="209" t="str">
        <f t="shared" ref="G871:G934" si="15">IF(OR(C871="",D871=""),"-",ABS((D871-C871+(D871&lt;C871))*1440))</f>
        <v>-</v>
      </c>
      <c r="H871" s="182"/>
      <c r="I871" s="182"/>
      <c r="J871" s="65"/>
      <c r="K871" s="182"/>
      <c r="L871" s="182"/>
      <c r="M871" s="182"/>
      <c r="N871" s="182"/>
      <c r="O871" s="182"/>
      <c r="P871" s="182"/>
      <c r="Q871" s="182"/>
      <c r="R871" s="182"/>
      <c r="S871" s="182"/>
      <c r="W871" s="229"/>
      <c r="X871" s="182"/>
    </row>
    <row r="872" spans="1:24" s="183" customFormat="1" ht="24.95" customHeight="1">
      <c r="A872" s="184"/>
      <c r="B872" s="182"/>
      <c r="C872" s="182"/>
      <c r="D872" s="204"/>
      <c r="E872" s="67"/>
      <c r="F872" s="65"/>
      <c r="G872" s="209" t="str">
        <f t="shared" si="15"/>
        <v>-</v>
      </c>
      <c r="H872" s="182"/>
      <c r="I872" s="182"/>
      <c r="J872" s="65"/>
      <c r="K872" s="182"/>
      <c r="L872" s="182"/>
      <c r="M872" s="182"/>
      <c r="N872" s="182"/>
      <c r="O872" s="182"/>
      <c r="P872" s="182"/>
      <c r="Q872" s="182"/>
      <c r="R872" s="182"/>
      <c r="S872" s="182"/>
      <c r="W872" s="229"/>
      <c r="X872" s="182"/>
    </row>
    <row r="873" spans="1:24" s="183" customFormat="1" ht="24.95" customHeight="1">
      <c r="A873" s="184"/>
      <c r="B873" s="182"/>
      <c r="C873" s="182"/>
      <c r="D873" s="204"/>
      <c r="E873" s="67"/>
      <c r="F873" s="65"/>
      <c r="G873" s="209" t="str">
        <f t="shared" si="15"/>
        <v>-</v>
      </c>
      <c r="H873" s="182"/>
      <c r="I873" s="182"/>
      <c r="J873" s="65"/>
      <c r="K873" s="182"/>
      <c r="L873" s="182"/>
      <c r="M873" s="182"/>
      <c r="N873" s="182"/>
      <c r="O873" s="182"/>
      <c r="P873" s="182"/>
      <c r="Q873" s="182"/>
      <c r="R873" s="182"/>
      <c r="S873" s="182"/>
      <c r="W873" s="229"/>
      <c r="X873" s="182"/>
    </row>
    <row r="874" spans="1:24" s="183" customFormat="1" ht="24.95" customHeight="1">
      <c r="A874" s="184"/>
      <c r="B874" s="182"/>
      <c r="C874" s="182"/>
      <c r="D874" s="204"/>
      <c r="E874" s="67"/>
      <c r="F874" s="65"/>
      <c r="G874" s="209" t="str">
        <f t="shared" si="15"/>
        <v>-</v>
      </c>
      <c r="H874" s="182"/>
      <c r="I874" s="182"/>
      <c r="J874" s="65"/>
      <c r="K874" s="182"/>
      <c r="L874" s="182"/>
      <c r="M874" s="182"/>
      <c r="N874" s="182"/>
      <c r="O874" s="182"/>
      <c r="P874" s="182"/>
      <c r="Q874" s="182"/>
      <c r="R874" s="182"/>
      <c r="S874" s="182"/>
      <c r="W874" s="229"/>
      <c r="X874" s="182"/>
    </row>
    <row r="875" spans="1:24" s="183" customFormat="1" ht="24.95" customHeight="1">
      <c r="A875" s="184"/>
      <c r="B875" s="182"/>
      <c r="C875" s="182"/>
      <c r="D875" s="204"/>
      <c r="E875" s="67"/>
      <c r="F875" s="65"/>
      <c r="G875" s="209" t="str">
        <f t="shared" si="15"/>
        <v>-</v>
      </c>
      <c r="H875" s="182"/>
      <c r="I875" s="182"/>
      <c r="J875" s="65"/>
      <c r="K875" s="182"/>
      <c r="L875" s="182"/>
      <c r="M875" s="182"/>
      <c r="N875" s="182"/>
      <c r="O875" s="182"/>
      <c r="P875" s="182"/>
      <c r="Q875" s="182"/>
      <c r="R875" s="182"/>
      <c r="S875" s="182"/>
      <c r="W875" s="229"/>
      <c r="X875" s="182"/>
    </row>
    <row r="876" spans="1:24" s="183" customFormat="1" ht="24.95" customHeight="1">
      <c r="A876" s="184"/>
      <c r="B876" s="182"/>
      <c r="C876" s="182"/>
      <c r="D876" s="204"/>
      <c r="E876" s="67"/>
      <c r="F876" s="65"/>
      <c r="G876" s="209" t="str">
        <f t="shared" si="15"/>
        <v>-</v>
      </c>
      <c r="H876" s="182"/>
      <c r="I876" s="182"/>
      <c r="J876" s="65"/>
      <c r="K876" s="182"/>
      <c r="L876" s="182"/>
      <c r="M876" s="182"/>
      <c r="N876" s="182"/>
      <c r="O876" s="182"/>
      <c r="P876" s="182"/>
      <c r="Q876" s="182"/>
      <c r="R876" s="182"/>
      <c r="S876" s="182"/>
      <c r="W876" s="229"/>
      <c r="X876" s="182"/>
    </row>
    <row r="877" spans="1:24" s="183" customFormat="1" ht="24.95" customHeight="1">
      <c r="A877" s="184"/>
      <c r="B877" s="182"/>
      <c r="C877" s="182"/>
      <c r="D877" s="204"/>
      <c r="E877" s="67"/>
      <c r="F877" s="65"/>
      <c r="G877" s="209" t="str">
        <f t="shared" si="15"/>
        <v>-</v>
      </c>
      <c r="H877" s="182"/>
      <c r="I877" s="182"/>
      <c r="J877" s="65"/>
      <c r="K877" s="182"/>
      <c r="L877" s="182"/>
      <c r="M877" s="182"/>
      <c r="N877" s="182"/>
      <c r="O877" s="182"/>
      <c r="P877" s="182"/>
      <c r="Q877" s="182"/>
      <c r="R877" s="182"/>
      <c r="S877" s="182"/>
      <c r="W877" s="229"/>
      <c r="X877" s="182"/>
    </row>
    <row r="878" spans="1:24" s="183" customFormat="1" ht="24.95" customHeight="1">
      <c r="A878" s="184"/>
      <c r="B878" s="182"/>
      <c r="C878" s="182"/>
      <c r="D878" s="204"/>
      <c r="E878" s="67"/>
      <c r="F878" s="65"/>
      <c r="G878" s="209" t="str">
        <f t="shared" si="15"/>
        <v>-</v>
      </c>
      <c r="H878" s="182"/>
      <c r="I878" s="182"/>
      <c r="J878" s="65"/>
      <c r="K878" s="182"/>
      <c r="L878" s="182"/>
      <c r="M878" s="182"/>
      <c r="N878" s="182"/>
      <c r="O878" s="182"/>
      <c r="P878" s="182"/>
      <c r="Q878" s="182"/>
      <c r="R878" s="182"/>
      <c r="S878" s="182"/>
      <c r="W878" s="229"/>
      <c r="X878" s="182"/>
    </row>
    <row r="879" spans="1:24" s="183" customFormat="1" ht="24.95" customHeight="1">
      <c r="A879" s="184"/>
      <c r="B879" s="182"/>
      <c r="C879" s="182"/>
      <c r="D879" s="204"/>
      <c r="E879" s="67"/>
      <c r="F879" s="65"/>
      <c r="G879" s="209" t="str">
        <f t="shared" si="15"/>
        <v>-</v>
      </c>
      <c r="H879" s="182"/>
      <c r="I879" s="182"/>
      <c r="J879" s="65"/>
      <c r="K879" s="182"/>
      <c r="L879" s="182"/>
      <c r="M879" s="182"/>
      <c r="N879" s="182"/>
      <c r="O879" s="182"/>
      <c r="P879" s="182"/>
      <c r="Q879" s="182"/>
      <c r="R879" s="182"/>
      <c r="S879" s="182"/>
      <c r="W879" s="229"/>
      <c r="X879" s="182"/>
    </row>
    <row r="880" spans="1:24" s="183" customFormat="1" ht="24.95" customHeight="1">
      <c r="A880" s="184"/>
      <c r="B880" s="182"/>
      <c r="C880" s="182"/>
      <c r="D880" s="204"/>
      <c r="E880" s="67"/>
      <c r="F880" s="65"/>
      <c r="G880" s="209" t="str">
        <f t="shared" si="15"/>
        <v>-</v>
      </c>
      <c r="H880" s="182"/>
      <c r="I880" s="182"/>
      <c r="J880" s="65"/>
      <c r="K880" s="182"/>
      <c r="L880" s="182"/>
      <c r="M880" s="182"/>
      <c r="N880" s="182"/>
      <c r="O880" s="182"/>
      <c r="P880" s="182"/>
      <c r="Q880" s="182"/>
      <c r="R880" s="182"/>
      <c r="S880" s="182"/>
      <c r="W880" s="229"/>
      <c r="X880" s="182"/>
    </row>
    <row r="881" spans="1:24" s="183" customFormat="1" ht="24.95" customHeight="1">
      <c r="A881" s="184"/>
      <c r="B881" s="182"/>
      <c r="C881" s="182"/>
      <c r="D881" s="204"/>
      <c r="E881" s="67"/>
      <c r="F881" s="65"/>
      <c r="G881" s="209" t="str">
        <f t="shared" si="15"/>
        <v>-</v>
      </c>
      <c r="H881" s="182"/>
      <c r="I881" s="182"/>
      <c r="J881" s="65"/>
      <c r="K881" s="182"/>
      <c r="L881" s="182"/>
      <c r="M881" s="182"/>
      <c r="N881" s="182"/>
      <c r="O881" s="182"/>
      <c r="P881" s="182"/>
      <c r="Q881" s="182"/>
      <c r="R881" s="182"/>
      <c r="S881" s="182"/>
      <c r="W881" s="229"/>
      <c r="X881" s="182"/>
    </row>
    <row r="882" spans="1:24" s="183" customFormat="1" ht="24.95" customHeight="1">
      <c r="A882" s="184"/>
      <c r="B882" s="182"/>
      <c r="C882" s="182"/>
      <c r="D882" s="204"/>
      <c r="E882" s="67"/>
      <c r="F882" s="65"/>
      <c r="G882" s="209" t="str">
        <f t="shared" si="15"/>
        <v>-</v>
      </c>
      <c r="H882" s="182"/>
      <c r="I882" s="182"/>
      <c r="J882" s="65"/>
      <c r="K882" s="182"/>
      <c r="L882" s="182"/>
      <c r="M882" s="182"/>
      <c r="N882" s="182"/>
      <c r="O882" s="182"/>
      <c r="P882" s="182"/>
      <c r="Q882" s="182"/>
      <c r="R882" s="182"/>
      <c r="S882" s="182"/>
      <c r="W882" s="229"/>
      <c r="X882" s="182"/>
    </row>
    <row r="883" spans="1:24" s="183" customFormat="1" ht="24.95" customHeight="1">
      <c r="A883" s="184"/>
      <c r="B883" s="182"/>
      <c r="C883" s="182"/>
      <c r="D883" s="204"/>
      <c r="E883" s="67"/>
      <c r="F883" s="65"/>
      <c r="G883" s="209" t="str">
        <f t="shared" si="15"/>
        <v>-</v>
      </c>
      <c r="H883" s="182"/>
      <c r="I883" s="182"/>
      <c r="J883" s="65"/>
      <c r="K883" s="182"/>
      <c r="L883" s="182"/>
      <c r="M883" s="182"/>
      <c r="N883" s="182"/>
      <c r="O883" s="182"/>
      <c r="P883" s="182"/>
      <c r="Q883" s="182"/>
      <c r="R883" s="182"/>
      <c r="S883" s="182"/>
      <c r="W883" s="229"/>
      <c r="X883" s="182"/>
    </row>
    <row r="884" spans="1:24" s="183" customFormat="1" ht="24.95" customHeight="1">
      <c r="A884" s="184"/>
      <c r="B884" s="182"/>
      <c r="C884" s="182"/>
      <c r="D884" s="204"/>
      <c r="E884" s="67"/>
      <c r="F884" s="65"/>
      <c r="G884" s="209" t="str">
        <f t="shared" si="15"/>
        <v>-</v>
      </c>
      <c r="H884" s="182"/>
      <c r="I884" s="182"/>
      <c r="J884" s="65"/>
      <c r="K884" s="182"/>
      <c r="L884" s="182"/>
      <c r="M884" s="182"/>
      <c r="N884" s="182"/>
      <c r="O884" s="182"/>
      <c r="P884" s="182"/>
      <c r="Q884" s="182"/>
      <c r="R884" s="182"/>
      <c r="S884" s="182"/>
      <c r="W884" s="229"/>
      <c r="X884" s="182"/>
    </row>
    <row r="885" spans="1:24" s="183" customFormat="1" ht="24.95" customHeight="1">
      <c r="A885" s="184"/>
      <c r="B885" s="182"/>
      <c r="C885" s="182"/>
      <c r="D885" s="204"/>
      <c r="E885" s="67"/>
      <c r="F885" s="65"/>
      <c r="G885" s="209" t="str">
        <f t="shared" si="15"/>
        <v>-</v>
      </c>
      <c r="H885" s="182"/>
      <c r="I885" s="182"/>
      <c r="J885" s="65"/>
      <c r="K885" s="182"/>
      <c r="L885" s="182"/>
      <c r="M885" s="182"/>
      <c r="N885" s="182"/>
      <c r="O885" s="182"/>
      <c r="P885" s="182"/>
      <c r="Q885" s="182"/>
      <c r="R885" s="182"/>
      <c r="S885" s="182"/>
      <c r="W885" s="229"/>
      <c r="X885" s="182"/>
    </row>
    <row r="886" spans="1:24" s="183" customFormat="1" ht="24.95" customHeight="1">
      <c r="A886" s="184"/>
      <c r="B886" s="182"/>
      <c r="C886" s="182"/>
      <c r="D886" s="204"/>
      <c r="E886" s="67"/>
      <c r="F886" s="65"/>
      <c r="G886" s="209" t="str">
        <f t="shared" si="15"/>
        <v>-</v>
      </c>
      <c r="H886" s="182"/>
      <c r="I886" s="182"/>
      <c r="J886" s="65"/>
      <c r="K886" s="182"/>
      <c r="L886" s="182"/>
      <c r="M886" s="182"/>
      <c r="N886" s="182"/>
      <c r="O886" s="182"/>
      <c r="P886" s="182"/>
      <c r="Q886" s="182"/>
      <c r="R886" s="182"/>
      <c r="S886" s="182"/>
      <c r="W886" s="229"/>
      <c r="X886" s="182"/>
    </row>
    <row r="887" spans="1:24" s="183" customFormat="1" ht="24.95" customHeight="1">
      <c r="A887" s="184"/>
      <c r="B887" s="182"/>
      <c r="C887" s="182"/>
      <c r="D887" s="204"/>
      <c r="E887" s="67"/>
      <c r="F887" s="65"/>
      <c r="G887" s="209" t="str">
        <f t="shared" si="15"/>
        <v>-</v>
      </c>
      <c r="H887" s="182"/>
      <c r="I887" s="182"/>
      <c r="J887" s="65"/>
      <c r="K887" s="182"/>
      <c r="L887" s="182"/>
      <c r="M887" s="182"/>
      <c r="N887" s="182"/>
      <c r="O887" s="182"/>
      <c r="P887" s="182"/>
      <c r="Q887" s="182"/>
      <c r="R887" s="182"/>
      <c r="S887" s="182"/>
      <c r="W887" s="229"/>
      <c r="X887" s="182"/>
    </row>
    <row r="888" spans="1:24" s="183" customFormat="1" ht="24.95" customHeight="1">
      <c r="A888" s="184"/>
      <c r="B888" s="182"/>
      <c r="C888" s="182"/>
      <c r="D888" s="204"/>
      <c r="E888" s="67"/>
      <c r="F888" s="65"/>
      <c r="G888" s="209" t="str">
        <f t="shared" si="15"/>
        <v>-</v>
      </c>
      <c r="H888" s="182"/>
      <c r="I888" s="182"/>
      <c r="J888" s="65"/>
      <c r="K888" s="182"/>
      <c r="L888" s="182"/>
      <c r="M888" s="182"/>
      <c r="N888" s="182"/>
      <c r="O888" s="182"/>
      <c r="P888" s="182"/>
      <c r="Q888" s="182"/>
      <c r="R888" s="182"/>
      <c r="S888" s="182"/>
      <c r="W888" s="229"/>
      <c r="X888" s="182"/>
    </row>
    <row r="889" spans="1:24" s="183" customFormat="1" ht="24.95" customHeight="1">
      <c r="A889" s="184"/>
      <c r="B889" s="182"/>
      <c r="C889" s="182"/>
      <c r="D889" s="204"/>
      <c r="E889" s="67"/>
      <c r="F889" s="65"/>
      <c r="G889" s="209" t="str">
        <f t="shared" si="15"/>
        <v>-</v>
      </c>
      <c r="H889" s="182"/>
      <c r="I889" s="182"/>
      <c r="J889" s="65"/>
      <c r="K889" s="182"/>
      <c r="L889" s="182"/>
      <c r="M889" s="182"/>
      <c r="N889" s="182"/>
      <c r="O889" s="182"/>
      <c r="P889" s="182"/>
      <c r="Q889" s="182"/>
      <c r="R889" s="182"/>
      <c r="S889" s="182"/>
      <c r="W889" s="229"/>
      <c r="X889" s="182"/>
    </row>
    <row r="890" spans="1:24" s="183" customFormat="1" ht="24.95" customHeight="1">
      <c r="A890" s="184"/>
      <c r="B890" s="182"/>
      <c r="C890" s="182"/>
      <c r="D890" s="204"/>
      <c r="E890" s="67"/>
      <c r="F890" s="65"/>
      <c r="G890" s="209" t="str">
        <f t="shared" si="15"/>
        <v>-</v>
      </c>
      <c r="H890" s="182"/>
      <c r="I890" s="182"/>
      <c r="J890" s="65"/>
      <c r="K890" s="182"/>
      <c r="L890" s="182"/>
      <c r="M890" s="182"/>
      <c r="N890" s="182"/>
      <c r="O890" s="182"/>
      <c r="P890" s="182"/>
      <c r="Q890" s="182"/>
      <c r="R890" s="182"/>
      <c r="S890" s="182"/>
      <c r="W890" s="229"/>
      <c r="X890" s="182"/>
    </row>
    <row r="891" spans="1:24" s="183" customFormat="1" ht="24.95" customHeight="1">
      <c r="A891" s="184"/>
      <c r="B891" s="182"/>
      <c r="C891" s="182"/>
      <c r="D891" s="204"/>
      <c r="E891" s="67"/>
      <c r="F891" s="65"/>
      <c r="G891" s="209" t="str">
        <f t="shared" si="15"/>
        <v>-</v>
      </c>
      <c r="H891" s="182"/>
      <c r="I891" s="182"/>
      <c r="J891" s="65"/>
      <c r="K891" s="182"/>
      <c r="L891" s="182"/>
      <c r="M891" s="182"/>
      <c r="N891" s="182"/>
      <c r="O891" s="182"/>
      <c r="P891" s="182"/>
      <c r="Q891" s="182"/>
      <c r="R891" s="182"/>
      <c r="S891" s="182"/>
      <c r="W891" s="229"/>
      <c r="X891" s="182"/>
    </row>
    <row r="892" spans="1:24" s="183" customFormat="1" ht="24.95" customHeight="1">
      <c r="A892" s="184"/>
      <c r="B892" s="182"/>
      <c r="C892" s="182"/>
      <c r="D892" s="204"/>
      <c r="E892" s="67"/>
      <c r="F892" s="65"/>
      <c r="G892" s="209" t="str">
        <f t="shared" si="15"/>
        <v>-</v>
      </c>
      <c r="H892" s="182"/>
      <c r="I892" s="182"/>
      <c r="J892" s="65"/>
      <c r="K892" s="182"/>
      <c r="L892" s="182"/>
      <c r="M892" s="182"/>
      <c r="N892" s="182"/>
      <c r="O892" s="182"/>
      <c r="P892" s="182"/>
      <c r="Q892" s="182"/>
      <c r="R892" s="182"/>
      <c r="S892" s="182"/>
      <c r="W892" s="229"/>
      <c r="X892" s="182"/>
    </row>
    <row r="893" spans="1:24" s="183" customFormat="1" ht="24.95" customHeight="1">
      <c r="A893" s="184"/>
      <c r="B893" s="182"/>
      <c r="C893" s="182"/>
      <c r="D893" s="204"/>
      <c r="E893" s="67"/>
      <c r="F893" s="65"/>
      <c r="G893" s="209" t="str">
        <f t="shared" si="15"/>
        <v>-</v>
      </c>
      <c r="H893" s="182"/>
      <c r="I893" s="182"/>
      <c r="J893" s="65"/>
      <c r="K893" s="182"/>
      <c r="L893" s="182"/>
      <c r="M893" s="182"/>
      <c r="N893" s="182"/>
      <c r="O893" s="182"/>
      <c r="P893" s="182"/>
      <c r="Q893" s="182"/>
      <c r="R893" s="182"/>
      <c r="S893" s="182"/>
      <c r="W893" s="229"/>
      <c r="X893" s="182"/>
    </row>
    <row r="894" spans="1:24" s="183" customFormat="1" ht="24.95" customHeight="1">
      <c r="A894" s="184"/>
      <c r="B894" s="182"/>
      <c r="C894" s="182"/>
      <c r="D894" s="204"/>
      <c r="E894" s="67"/>
      <c r="F894" s="65"/>
      <c r="G894" s="209" t="str">
        <f t="shared" si="15"/>
        <v>-</v>
      </c>
      <c r="H894" s="182"/>
      <c r="I894" s="182"/>
      <c r="J894" s="65"/>
      <c r="K894" s="182"/>
      <c r="L894" s="182"/>
      <c r="M894" s="182"/>
      <c r="N894" s="182"/>
      <c r="O894" s="182"/>
      <c r="P894" s="182"/>
      <c r="Q894" s="182"/>
      <c r="R894" s="182"/>
      <c r="S894" s="182"/>
      <c r="W894" s="229"/>
      <c r="X894" s="182"/>
    </row>
    <row r="895" spans="1:24" s="183" customFormat="1" ht="24.95" customHeight="1">
      <c r="A895" s="184"/>
      <c r="B895" s="182"/>
      <c r="C895" s="182"/>
      <c r="D895" s="204"/>
      <c r="E895" s="67"/>
      <c r="F895" s="65"/>
      <c r="G895" s="209" t="str">
        <f t="shared" si="15"/>
        <v>-</v>
      </c>
      <c r="H895" s="182"/>
      <c r="I895" s="182"/>
      <c r="J895" s="65"/>
      <c r="K895" s="182"/>
      <c r="L895" s="182"/>
      <c r="M895" s="182"/>
      <c r="N895" s="182"/>
      <c r="O895" s="182"/>
      <c r="P895" s="182"/>
      <c r="Q895" s="182"/>
      <c r="R895" s="182"/>
      <c r="S895" s="182"/>
      <c r="W895" s="229"/>
      <c r="X895" s="182"/>
    </row>
    <row r="896" spans="1:24" s="183" customFormat="1" ht="24.95" customHeight="1">
      <c r="A896" s="184"/>
      <c r="B896" s="182"/>
      <c r="C896" s="182"/>
      <c r="D896" s="204"/>
      <c r="E896" s="67"/>
      <c r="F896" s="65"/>
      <c r="G896" s="209" t="str">
        <f t="shared" si="15"/>
        <v>-</v>
      </c>
      <c r="H896" s="182"/>
      <c r="I896" s="182"/>
      <c r="J896" s="65"/>
      <c r="K896" s="182"/>
      <c r="L896" s="182"/>
      <c r="M896" s="182"/>
      <c r="N896" s="182"/>
      <c r="O896" s="182"/>
      <c r="P896" s="182"/>
      <c r="Q896" s="182"/>
      <c r="R896" s="182"/>
      <c r="S896" s="182"/>
      <c r="W896" s="229"/>
      <c r="X896" s="182"/>
    </row>
    <row r="897" spans="1:24" s="183" customFormat="1" ht="24.95" customHeight="1">
      <c r="A897" s="184"/>
      <c r="B897" s="182"/>
      <c r="C897" s="182"/>
      <c r="D897" s="204"/>
      <c r="E897" s="67"/>
      <c r="F897" s="65"/>
      <c r="G897" s="209" t="str">
        <f t="shared" si="15"/>
        <v>-</v>
      </c>
      <c r="H897" s="182"/>
      <c r="I897" s="182"/>
      <c r="J897" s="65"/>
      <c r="K897" s="182"/>
      <c r="L897" s="182"/>
      <c r="M897" s="182"/>
      <c r="N897" s="182"/>
      <c r="O897" s="182"/>
      <c r="P897" s="182"/>
      <c r="Q897" s="182"/>
      <c r="R897" s="182"/>
      <c r="S897" s="182"/>
      <c r="W897" s="229"/>
      <c r="X897" s="182"/>
    </row>
    <row r="898" spans="1:24" s="183" customFormat="1" ht="24.95" customHeight="1">
      <c r="A898" s="184"/>
      <c r="B898" s="182"/>
      <c r="C898" s="182"/>
      <c r="D898" s="204"/>
      <c r="E898" s="67"/>
      <c r="F898" s="65"/>
      <c r="G898" s="209" t="str">
        <f t="shared" si="15"/>
        <v>-</v>
      </c>
      <c r="H898" s="182"/>
      <c r="I898" s="182"/>
      <c r="J898" s="65"/>
      <c r="K898" s="182"/>
      <c r="L898" s="182"/>
      <c r="M898" s="182"/>
      <c r="N898" s="182"/>
      <c r="O898" s="182"/>
      <c r="P898" s="182"/>
      <c r="Q898" s="182"/>
      <c r="R898" s="182"/>
      <c r="S898" s="182"/>
      <c r="W898" s="229"/>
      <c r="X898" s="182"/>
    </row>
    <row r="899" spans="1:24" s="183" customFormat="1" ht="24.95" customHeight="1">
      <c r="A899" s="184"/>
      <c r="B899" s="182"/>
      <c r="C899" s="182"/>
      <c r="D899" s="204"/>
      <c r="E899" s="67"/>
      <c r="F899" s="65"/>
      <c r="G899" s="209" t="str">
        <f t="shared" si="15"/>
        <v>-</v>
      </c>
      <c r="H899" s="182"/>
      <c r="I899" s="182"/>
      <c r="J899" s="65"/>
      <c r="K899" s="182"/>
      <c r="L899" s="182"/>
      <c r="M899" s="182"/>
      <c r="N899" s="182"/>
      <c r="O899" s="182"/>
      <c r="P899" s="182"/>
      <c r="Q899" s="182"/>
      <c r="R899" s="182"/>
      <c r="S899" s="182"/>
      <c r="W899" s="229"/>
      <c r="X899" s="182"/>
    </row>
    <row r="900" spans="1:24" s="183" customFormat="1" ht="24.95" customHeight="1">
      <c r="A900" s="184"/>
      <c r="B900" s="182"/>
      <c r="C900" s="182"/>
      <c r="D900" s="204"/>
      <c r="E900" s="67"/>
      <c r="F900" s="65"/>
      <c r="G900" s="209" t="str">
        <f t="shared" si="15"/>
        <v>-</v>
      </c>
      <c r="H900" s="182"/>
      <c r="I900" s="182"/>
      <c r="J900" s="65"/>
      <c r="K900" s="182"/>
      <c r="L900" s="182"/>
      <c r="M900" s="182"/>
      <c r="N900" s="182"/>
      <c r="O900" s="182"/>
      <c r="P900" s="182"/>
      <c r="Q900" s="182"/>
      <c r="R900" s="182"/>
      <c r="S900" s="182"/>
      <c r="W900" s="229"/>
      <c r="X900" s="182"/>
    </row>
    <row r="901" spans="1:24" s="183" customFormat="1" ht="24.95" customHeight="1">
      <c r="A901" s="184"/>
      <c r="B901" s="182"/>
      <c r="C901" s="182"/>
      <c r="D901" s="204"/>
      <c r="E901" s="67"/>
      <c r="F901" s="65"/>
      <c r="G901" s="209" t="str">
        <f t="shared" si="15"/>
        <v>-</v>
      </c>
      <c r="H901" s="182"/>
      <c r="I901" s="182"/>
      <c r="J901" s="65"/>
      <c r="K901" s="182"/>
      <c r="L901" s="182"/>
      <c r="M901" s="182"/>
      <c r="N901" s="182"/>
      <c r="O901" s="182"/>
      <c r="P901" s="182"/>
      <c r="Q901" s="182"/>
      <c r="R901" s="182"/>
      <c r="S901" s="182"/>
      <c r="W901" s="229"/>
      <c r="X901" s="182"/>
    </row>
    <row r="902" spans="1:24" s="183" customFormat="1" ht="24.95" customHeight="1">
      <c r="A902" s="184"/>
      <c r="B902" s="182"/>
      <c r="C902" s="182"/>
      <c r="D902" s="204"/>
      <c r="E902" s="67"/>
      <c r="F902" s="65"/>
      <c r="G902" s="209" t="str">
        <f t="shared" si="15"/>
        <v>-</v>
      </c>
      <c r="H902" s="182"/>
      <c r="I902" s="182"/>
      <c r="J902" s="65"/>
      <c r="K902" s="182"/>
      <c r="L902" s="182"/>
      <c r="M902" s="182"/>
      <c r="N902" s="182"/>
      <c r="O902" s="182"/>
      <c r="P902" s="182"/>
      <c r="Q902" s="182"/>
      <c r="R902" s="182"/>
      <c r="S902" s="182"/>
      <c r="W902" s="229"/>
      <c r="X902" s="182"/>
    </row>
    <row r="903" spans="1:24" s="183" customFormat="1" ht="24.95" customHeight="1">
      <c r="A903" s="184"/>
      <c r="B903" s="182"/>
      <c r="C903" s="182"/>
      <c r="D903" s="204"/>
      <c r="E903" s="67"/>
      <c r="F903" s="65"/>
      <c r="G903" s="209" t="str">
        <f t="shared" si="15"/>
        <v>-</v>
      </c>
      <c r="H903" s="182"/>
      <c r="I903" s="182"/>
      <c r="J903" s="65"/>
      <c r="K903" s="182"/>
      <c r="L903" s="182"/>
      <c r="M903" s="182"/>
      <c r="N903" s="182"/>
      <c r="O903" s="182"/>
      <c r="P903" s="182"/>
      <c r="Q903" s="182"/>
      <c r="R903" s="182"/>
      <c r="S903" s="182"/>
      <c r="W903" s="229"/>
      <c r="X903" s="182"/>
    </row>
    <row r="904" spans="1:24" s="183" customFormat="1" ht="24.95" customHeight="1">
      <c r="A904" s="184"/>
      <c r="B904" s="182"/>
      <c r="C904" s="182"/>
      <c r="D904" s="204"/>
      <c r="E904" s="67"/>
      <c r="F904" s="65"/>
      <c r="G904" s="209" t="str">
        <f t="shared" si="15"/>
        <v>-</v>
      </c>
      <c r="H904" s="182"/>
      <c r="I904" s="182"/>
      <c r="J904" s="65"/>
      <c r="K904" s="182"/>
      <c r="L904" s="182"/>
      <c r="M904" s="182"/>
      <c r="N904" s="182"/>
      <c r="O904" s="182"/>
      <c r="P904" s="182"/>
      <c r="Q904" s="182"/>
      <c r="R904" s="182"/>
      <c r="S904" s="182"/>
      <c r="W904" s="229"/>
      <c r="X904" s="182"/>
    </row>
    <row r="905" spans="1:24" s="183" customFormat="1" ht="24.95" customHeight="1">
      <c r="A905" s="184"/>
      <c r="B905" s="182"/>
      <c r="C905" s="182"/>
      <c r="D905" s="204"/>
      <c r="E905" s="67"/>
      <c r="F905" s="65"/>
      <c r="G905" s="209" t="str">
        <f t="shared" si="15"/>
        <v>-</v>
      </c>
      <c r="H905" s="182"/>
      <c r="I905" s="182"/>
      <c r="J905" s="65"/>
      <c r="K905" s="182"/>
      <c r="L905" s="182"/>
      <c r="M905" s="182"/>
      <c r="N905" s="182"/>
      <c r="O905" s="182"/>
      <c r="P905" s="182"/>
      <c r="Q905" s="182"/>
      <c r="R905" s="182"/>
      <c r="S905" s="182"/>
      <c r="W905" s="229"/>
      <c r="X905" s="182"/>
    </row>
    <row r="906" spans="1:24" s="183" customFormat="1" ht="24.95" customHeight="1">
      <c r="A906" s="184"/>
      <c r="B906" s="182"/>
      <c r="C906" s="182"/>
      <c r="D906" s="204"/>
      <c r="E906" s="67"/>
      <c r="F906" s="65"/>
      <c r="G906" s="209" t="str">
        <f t="shared" si="15"/>
        <v>-</v>
      </c>
      <c r="H906" s="182"/>
      <c r="I906" s="182"/>
      <c r="J906" s="65"/>
      <c r="K906" s="182"/>
      <c r="L906" s="182"/>
      <c r="M906" s="182"/>
      <c r="N906" s="182"/>
      <c r="O906" s="182"/>
      <c r="P906" s="182"/>
      <c r="Q906" s="182"/>
      <c r="R906" s="182"/>
      <c r="S906" s="182"/>
      <c r="W906" s="229"/>
      <c r="X906" s="182"/>
    </row>
    <row r="907" spans="1:24" s="183" customFormat="1" ht="24.95" customHeight="1">
      <c r="A907" s="184"/>
      <c r="B907" s="182"/>
      <c r="C907" s="182"/>
      <c r="D907" s="204"/>
      <c r="E907" s="67"/>
      <c r="F907" s="65"/>
      <c r="G907" s="209" t="str">
        <f t="shared" si="15"/>
        <v>-</v>
      </c>
      <c r="H907" s="182"/>
      <c r="I907" s="182"/>
      <c r="J907" s="65"/>
      <c r="K907" s="182"/>
      <c r="L907" s="182"/>
      <c r="M907" s="182"/>
      <c r="N907" s="182"/>
      <c r="O907" s="182"/>
      <c r="P907" s="182"/>
      <c r="Q907" s="182"/>
      <c r="R907" s="182"/>
      <c r="S907" s="182"/>
      <c r="W907" s="229"/>
      <c r="X907" s="182"/>
    </row>
    <row r="908" spans="1:24" s="183" customFormat="1" ht="24.95" customHeight="1">
      <c r="A908" s="184"/>
      <c r="B908" s="182"/>
      <c r="C908" s="182"/>
      <c r="D908" s="204"/>
      <c r="E908" s="67"/>
      <c r="F908" s="65"/>
      <c r="G908" s="209" t="str">
        <f t="shared" si="15"/>
        <v>-</v>
      </c>
      <c r="H908" s="182"/>
      <c r="I908" s="182"/>
      <c r="J908" s="65"/>
      <c r="K908" s="182"/>
      <c r="L908" s="182"/>
      <c r="M908" s="182"/>
      <c r="N908" s="182"/>
      <c r="O908" s="182"/>
      <c r="P908" s="182"/>
      <c r="Q908" s="182"/>
      <c r="R908" s="182"/>
      <c r="S908" s="182"/>
      <c r="W908" s="229"/>
      <c r="X908" s="182"/>
    </row>
    <row r="909" spans="1:24" s="183" customFormat="1" ht="24.95" customHeight="1">
      <c r="A909" s="184"/>
      <c r="B909" s="182"/>
      <c r="C909" s="182"/>
      <c r="D909" s="204"/>
      <c r="E909" s="67"/>
      <c r="F909" s="65"/>
      <c r="G909" s="209" t="str">
        <f t="shared" si="15"/>
        <v>-</v>
      </c>
      <c r="H909" s="182"/>
      <c r="I909" s="182"/>
      <c r="J909" s="65"/>
      <c r="K909" s="182"/>
      <c r="L909" s="182"/>
      <c r="M909" s="182"/>
      <c r="N909" s="182"/>
      <c r="O909" s="182"/>
      <c r="P909" s="182"/>
      <c r="Q909" s="182"/>
      <c r="R909" s="182"/>
      <c r="S909" s="182"/>
      <c r="W909" s="229"/>
      <c r="X909" s="182"/>
    </row>
    <row r="910" spans="1:24" s="183" customFormat="1" ht="24.95" customHeight="1">
      <c r="A910" s="184"/>
      <c r="B910" s="182"/>
      <c r="C910" s="182"/>
      <c r="D910" s="204"/>
      <c r="E910" s="67"/>
      <c r="F910" s="65"/>
      <c r="G910" s="209" t="str">
        <f t="shared" si="15"/>
        <v>-</v>
      </c>
      <c r="H910" s="182"/>
      <c r="I910" s="182"/>
      <c r="J910" s="65"/>
      <c r="K910" s="182"/>
      <c r="L910" s="182"/>
      <c r="M910" s="182"/>
      <c r="N910" s="182"/>
      <c r="O910" s="182"/>
      <c r="P910" s="182"/>
      <c r="Q910" s="182"/>
      <c r="R910" s="182"/>
      <c r="S910" s="182"/>
      <c r="W910" s="229"/>
      <c r="X910" s="182"/>
    </row>
    <row r="911" spans="1:24" s="183" customFormat="1" ht="24.95" customHeight="1">
      <c r="A911" s="184"/>
      <c r="B911" s="182"/>
      <c r="C911" s="182"/>
      <c r="D911" s="204"/>
      <c r="E911" s="67"/>
      <c r="F911" s="65"/>
      <c r="G911" s="209" t="str">
        <f t="shared" si="15"/>
        <v>-</v>
      </c>
      <c r="H911" s="182"/>
      <c r="I911" s="182"/>
      <c r="J911" s="65"/>
      <c r="K911" s="182"/>
      <c r="L911" s="182"/>
      <c r="M911" s="182"/>
      <c r="N911" s="182"/>
      <c r="O911" s="182"/>
      <c r="P911" s="182"/>
      <c r="Q911" s="182"/>
      <c r="R911" s="182"/>
      <c r="S911" s="182"/>
      <c r="W911" s="229"/>
      <c r="X911" s="182"/>
    </row>
    <row r="912" spans="1:24" s="183" customFormat="1" ht="24.95" customHeight="1">
      <c r="A912" s="184"/>
      <c r="B912" s="182"/>
      <c r="C912" s="182"/>
      <c r="D912" s="204"/>
      <c r="E912" s="67"/>
      <c r="F912" s="65"/>
      <c r="G912" s="209" t="str">
        <f t="shared" si="15"/>
        <v>-</v>
      </c>
      <c r="H912" s="182"/>
      <c r="I912" s="182"/>
      <c r="J912" s="65"/>
      <c r="K912" s="182"/>
      <c r="L912" s="182"/>
      <c r="M912" s="182"/>
      <c r="N912" s="182"/>
      <c r="O912" s="182"/>
      <c r="P912" s="182"/>
      <c r="Q912" s="182"/>
      <c r="R912" s="182"/>
      <c r="S912" s="182"/>
      <c r="W912" s="229"/>
      <c r="X912" s="182"/>
    </row>
    <row r="913" spans="1:24" s="183" customFormat="1" ht="24.95" customHeight="1">
      <c r="A913" s="184"/>
      <c r="B913" s="182"/>
      <c r="C913" s="182"/>
      <c r="D913" s="204"/>
      <c r="E913" s="67"/>
      <c r="F913" s="65"/>
      <c r="G913" s="209" t="str">
        <f t="shared" si="15"/>
        <v>-</v>
      </c>
      <c r="H913" s="182"/>
      <c r="I913" s="182"/>
      <c r="J913" s="65"/>
      <c r="K913" s="182"/>
      <c r="L913" s="182"/>
      <c r="M913" s="182"/>
      <c r="N913" s="182"/>
      <c r="O913" s="182"/>
      <c r="P913" s="182"/>
      <c r="Q913" s="182"/>
      <c r="R913" s="182"/>
      <c r="S913" s="182"/>
      <c r="W913" s="229"/>
      <c r="X913" s="182"/>
    </row>
    <row r="914" spans="1:24" s="183" customFormat="1" ht="24.95" customHeight="1">
      <c r="A914" s="184"/>
      <c r="B914" s="182"/>
      <c r="C914" s="182"/>
      <c r="D914" s="204"/>
      <c r="E914" s="67"/>
      <c r="F914" s="65"/>
      <c r="G914" s="209" t="str">
        <f t="shared" si="15"/>
        <v>-</v>
      </c>
      <c r="H914" s="182"/>
      <c r="I914" s="182"/>
      <c r="J914" s="65"/>
      <c r="K914" s="182"/>
      <c r="L914" s="182"/>
      <c r="M914" s="182"/>
      <c r="N914" s="182"/>
      <c r="O914" s="182"/>
      <c r="P914" s="182"/>
      <c r="Q914" s="182"/>
      <c r="R914" s="182"/>
      <c r="S914" s="182"/>
      <c r="W914" s="229"/>
      <c r="X914" s="182"/>
    </row>
    <row r="915" spans="1:24" s="183" customFormat="1" ht="24.95" customHeight="1">
      <c r="A915" s="184"/>
      <c r="B915" s="182"/>
      <c r="C915" s="182"/>
      <c r="D915" s="204"/>
      <c r="E915" s="67"/>
      <c r="F915" s="65"/>
      <c r="G915" s="209" t="str">
        <f t="shared" si="15"/>
        <v>-</v>
      </c>
      <c r="H915" s="182"/>
      <c r="I915" s="182"/>
      <c r="J915" s="65"/>
      <c r="K915" s="182"/>
      <c r="L915" s="182"/>
      <c r="M915" s="182"/>
      <c r="N915" s="182"/>
      <c r="O915" s="182"/>
      <c r="P915" s="182"/>
      <c r="Q915" s="182"/>
      <c r="R915" s="182"/>
      <c r="S915" s="182"/>
      <c r="W915" s="229"/>
      <c r="X915" s="182"/>
    </row>
    <row r="916" spans="1:24" s="183" customFormat="1" ht="24.95" customHeight="1">
      <c r="A916" s="184"/>
      <c r="B916" s="182"/>
      <c r="C916" s="182"/>
      <c r="D916" s="204"/>
      <c r="E916" s="67"/>
      <c r="F916" s="65"/>
      <c r="G916" s="209" t="str">
        <f t="shared" si="15"/>
        <v>-</v>
      </c>
      <c r="H916" s="182"/>
      <c r="I916" s="182"/>
      <c r="J916" s="65"/>
      <c r="K916" s="182"/>
      <c r="L916" s="182"/>
      <c r="M916" s="182"/>
      <c r="N916" s="182"/>
      <c r="O916" s="182"/>
      <c r="P916" s="182"/>
      <c r="Q916" s="182"/>
      <c r="R916" s="182"/>
      <c r="S916" s="182"/>
      <c r="W916" s="229"/>
      <c r="X916" s="182"/>
    </row>
    <row r="917" spans="1:24" s="183" customFormat="1" ht="24.95" customHeight="1">
      <c r="A917" s="184"/>
      <c r="B917" s="182"/>
      <c r="C917" s="182"/>
      <c r="D917" s="204"/>
      <c r="E917" s="67"/>
      <c r="F917" s="65"/>
      <c r="G917" s="209" t="str">
        <f t="shared" si="15"/>
        <v>-</v>
      </c>
      <c r="H917" s="182"/>
      <c r="I917" s="182"/>
      <c r="J917" s="65"/>
      <c r="K917" s="182"/>
      <c r="L917" s="182"/>
      <c r="M917" s="182"/>
      <c r="N917" s="182"/>
      <c r="O917" s="182"/>
      <c r="P917" s="182"/>
      <c r="Q917" s="182"/>
      <c r="R917" s="182"/>
      <c r="S917" s="182"/>
      <c r="W917" s="229"/>
      <c r="X917" s="182"/>
    </row>
    <row r="918" spans="1:24" s="183" customFormat="1" ht="24.95" customHeight="1">
      <c r="A918" s="184"/>
      <c r="B918" s="182"/>
      <c r="C918" s="182"/>
      <c r="D918" s="204"/>
      <c r="E918" s="67"/>
      <c r="F918" s="65"/>
      <c r="G918" s="209" t="str">
        <f t="shared" si="15"/>
        <v>-</v>
      </c>
      <c r="H918" s="182"/>
      <c r="I918" s="182"/>
      <c r="J918" s="65"/>
      <c r="K918" s="182"/>
      <c r="L918" s="182"/>
      <c r="M918" s="182"/>
      <c r="N918" s="182"/>
      <c r="O918" s="182"/>
      <c r="P918" s="182"/>
      <c r="Q918" s="182"/>
      <c r="R918" s="182"/>
      <c r="S918" s="182"/>
      <c r="W918" s="229"/>
      <c r="X918" s="182"/>
    </row>
    <row r="919" spans="1:24" s="183" customFormat="1" ht="24.95" customHeight="1">
      <c r="A919" s="184"/>
      <c r="B919" s="182"/>
      <c r="C919" s="182"/>
      <c r="D919" s="204"/>
      <c r="E919" s="67"/>
      <c r="F919" s="65"/>
      <c r="G919" s="209" t="str">
        <f t="shared" si="15"/>
        <v>-</v>
      </c>
      <c r="H919" s="182"/>
      <c r="I919" s="182"/>
      <c r="J919" s="65"/>
      <c r="K919" s="182"/>
      <c r="L919" s="182"/>
      <c r="M919" s="182"/>
      <c r="N919" s="182"/>
      <c r="O919" s="182"/>
      <c r="P919" s="182"/>
      <c r="Q919" s="182"/>
      <c r="R919" s="182"/>
      <c r="S919" s="182"/>
      <c r="W919" s="229"/>
      <c r="X919" s="182"/>
    </row>
    <row r="920" spans="1:24" s="183" customFormat="1" ht="24.95" customHeight="1">
      <c r="A920" s="184"/>
      <c r="B920" s="182"/>
      <c r="C920" s="182"/>
      <c r="D920" s="204"/>
      <c r="E920" s="67"/>
      <c r="F920" s="65"/>
      <c r="G920" s="209" t="str">
        <f t="shared" si="15"/>
        <v>-</v>
      </c>
      <c r="H920" s="182"/>
      <c r="I920" s="182"/>
      <c r="J920" s="65"/>
      <c r="K920" s="182"/>
      <c r="L920" s="182"/>
      <c r="M920" s="182"/>
      <c r="N920" s="182"/>
      <c r="O920" s="182"/>
      <c r="P920" s="182"/>
      <c r="Q920" s="182"/>
      <c r="R920" s="182"/>
      <c r="S920" s="182"/>
      <c r="W920" s="229"/>
      <c r="X920" s="182"/>
    </row>
    <row r="921" spans="1:24" s="183" customFormat="1" ht="24.95" customHeight="1">
      <c r="A921" s="184"/>
      <c r="B921" s="182"/>
      <c r="C921" s="182"/>
      <c r="D921" s="204"/>
      <c r="E921" s="67"/>
      <c r="F921" s="65"/>
      <c r="G921" s="209" t="str">
        <f t="shared" si="15"/>
        <v>-</v>
      </c>
      <c r="H921" s="182"/>
      <c r="I921" s="182"/>
      <c r="J921" s="65"/>
      <c r="K921" s="182"/>
      <c r="L921" s="182"/>
      <c r="M921" s="182"/>
      <c r="N921" s="182"/>
      <c r="O921" s="182"/>
      <c r="P921" s="182"/>
      <c r="Q921" s="182"/>
      <c r="R921" s="182"/>
      <c r="S921" s="182"/>
      <c r="W921" s="229"/>
      <c r="X921" s="182"/>
    </row>
    <row r="922" spans="1:24" s="183" customFormat="1" ht="24.95" customHeight="1">
      <c r="A922" s="184"/>
      <c r="B922" s="182"/>
      <c r="C922" s="182"/>
      <c r="D922" s="204"/>
      <c r="E922" s="67"/>
      <c r="F922" s="65"/>
      <c r="G922" s="209" t="str">
        <f t="shared" si="15"/>
        <v>-</v>
      </c>
      <c r="H922" s="182"/>
      <c r="I922" s="182"/>
      <c r="J922" s="65"/>
      <c r="K922" s="182"/>
      <c r="L922" s="182"/>
      <c r="M922" s="182"/>
      <c r="N922" s="182"/>
      <c r="O922" s="182"/>
      <c r="P922" s="182"/>
      <c r="Q922" s="182"/>
      <c r="R922" s="182"/>
      <c r="S922" s="182"/>
      <c r="W922" s="229"/>
      <c r="X922" s="182"/>
    </row>
    <row r="923" spans="1:24" s="183" customFormat="1" ht="24.95" customHeight="1">
      <c r="A923" s="184"/>
      <c r="B923" s="182"/>
      <c r="C923" s="182"/>
      <c r="D923" s="204"/>
      <c r="E923" s="67"/>
      <c r="F923" s="65"/>
      <c r="G923" s="209" t="str">
        <f t="shared" si="15"/>
        <v>-</v>
      </c>
      <c r="H923" s="182"/>
      <c r="I923" s="182"/>
      <c r="J923" s="65"/>
      <c r="K923" s="182"/>
      <c r="L923" s="182"/>
      <c r="M923" s="182"/>
      <c r="N923" s="182"/>
      <c r="O923" s="182"/>
      <c r="P923" s="182"/>
      <c r="Q923" s="182"/>
      <c r="R923" s="182"/>
      <c r="S923" s="182"/>
      <c r="W923" s="229"/>
      <c r="X923" s="182"/>
    </row>
    <row r="924" spans="1:24" s="183" customFormat="1" ht="24.95" customHeight="1">
      <c r="A924" s="184"/>
      <c r="B924" s="182"/>
      <c r="C924" s="182"/>
      <c r="D924" s="204"/>
      <c r="E924" s="67"/>
      <c r="F924" s="65"/>
      <c r="G924" s="209" t="str">
        <f t="shared" si="15"/>
        <v>-</v>
      </c>
      <c r="H924" s="182"/>
      <c r="I924" s="182"/>
      <c r="J924" s="65"/>
      <c r="K924" s="182"/>
      <c r="L924" s="182"/>
      <c r="M924" s="182"/>
      <c r="N924" s="182"/>
      <c r="O924" s="182"/>
      <c r="P924" s="182"/>
      <c r="Q924" s="182"/>
      <c r="R924" s="182"/>
      <c r="S924" s="182"/>
      <c r="W924" s="229"/>
      <c r="X924" s="182"/>
    </row>
    <row r="925" spans="1:24" s="183" customFormat="1" ht="24.95" customHeight="1">
      <c r="A925" s="184"/>
      <c r="B925" s="182"/>
      <c r="C925" s="182"/>
      <c r="D925" s="204"/>
      <c r="E925" s="67"/>
      <c r="F925" s="65"/>
      <c r="G925" s="209" t="str">
        <f t="shared" si="15"/>
        <v>-</v>
      </c>
      <c r="H925" s="182"/>
      <c r="I925" s="182"/>
      <c r="J925" s="65"/>
      <c r="K925" s="182"/>
      <c r="L925" s="182"/>
      <c r="M925" s="182"/>
      <c r="N925" s="182"/>
      <c r="O925" s="182"/>
      <c r="P925" s="182"/>
      <c r="Q925" s="182"/>
      <c r="R925" s="182"/>
      <c r="S925" s="182"/>
      <c r="W925" s="229"/>
      <c r="X925" s="182"/>
    </row>
    <row r="926" spans="1:24" s="183" customFormat="1" ht="24.95" customHeight="1">
      <c r="A926" s="184"/>
      <c r="B926" s="182"/>
      <c r="C926" s="182"/>
      <c r="D926" s="204"/>
      <c r="E926" s="67"/>
      <c r="F926" s="65"/>
      <c r="G926" s="209" t="str">
        <f t="shared" si="15"/>
        <v>-</v>
      </c>
      <c r="H926" s="182"/>
      <c r="I926" s="182"/>
      <c r="J926" s="65"/>
      <c r="K926" s="182"/>
      <c r="L926" s="182"/>
      <c r="M926" s="182"/>
      <c r="N926" s="182"/>
      <c r="O926" s="182"/>
      <c r="P926" s="182"/>
      <c r="Q926" s="182"/>
      <c r="R926" s="182"/>
      <c r="S926" s="182"/>
      <c r="W926" s="229"/>
      <c r="X926" s="182"/>
    </row>
    <row r="927" spans="1:24" s="183" customFormat="1" ht="24.95" customHeight="1">
      <c r="A927" s="184"/>
      <c r="B927" s="182"/>
      <c r="C927" s="182"/>
      <c r="D927" s="204"/>
      <c r="E927" s="67"/>
      <c r="F927" s="65"/>
      <c r="G927" s="209" t="str">
        <f t="shared" si="15"/>
        <v>-</v>
      </c>
      <c r="H927" s="182"/>
      <c r="I927" s="182"/>
      <c r="J927" s="65"/>
      <c r="K927" s="182"/>
      <c r="L927" s="182"/>
      <c r="M927" s="182"/>
      <c r="N927" s="182"/>
      <c r="O927" s="182"/>
      <c r="P927" s="182"/>
      <c r="Q927" s="182"/>
      <c r="R927" s="182"/>
      <c r="S927" s="182"/>
      <c r="W927" s="229"/>
      <c r="X927" s="182"/>
    </row>
    <row r="928" spans="1:24" s="183" customFormat="1" ht="24.95" customHeight="1">
      <c r="A928" s="184"/>
      <c r="B928" s="182"/>
      <c r="C928" s="182"/>
      <c r="D928" s="204"/>
      <c r="E928" s="67"/>
      <c r="F928" s="65"/>
      <c r="G928" s="209" t="str">
        <f t="shared" si="15"/>
        <v>-</v>
      </c>
      <c r="H928" s="182"/>
      <c r="I928" s="182"/>
      <c r="J928" s="65"/>
      <c r="K928" s="182"/>
      <c r="L928" s="182"/>
      <c r="M928" s="182"/>
      <c r="N928" s="182"/>
      <c r="O928" s="182"/>
      <c r="P928" s="182"/>
      <c r="Q928" s="182"/>
      <c r="R928" s="182"/>
      <c r="S928" s="182"/>
      <c r="W928" s="229"/>
      <c r="X928" s="182"/>
    </row>
    <row r="929" spans="1:24" s="183" customFormat="1" ht="24.95" customHeight="1">
      <c r="A929" s="184"/>
      <c r="B929" s="182"/>
      <c r="C929" s="182"/>
      <c r="D929" s="204"/>
      <c r="E929" s="67"/>
      <c r="F929" s="65"/>
      <c r="G929" s="209" t="str">
        <f t="shared" si="15"/>
        <v>-</v>
      </c>
      <c r="H929" s="182"/>
      <c r="I929" s="182"/>
      <c r="J929" s="65"/>
      <c r="K929" s="182"/>
      <c r="L929" s="182"/>
      <c r="M929" s="182"/>
      <c r="N929" s="182"/>
      <c r="O929" s="182"/>
      <c r="P929" s="182"/>
      <c r="Q929" s="182"/>
      <c r="R929" s="182"/>
      <c r="S929" s="182"/>
      <c r="W929" s="229"/>
      <c r="X929" s="182"/>
    </row>
    <row r="930" spans="1:24" s="183" customFormat="1" ht="24.95" customHeight="1">
      <c r="A930" s="184"/>
      <c r="B930" s="182"/>
      <c r="C930" s="182"/>
      <c r="D930" s="204"/>
      <c r="E930" s="67"/>
      <c r="F930" s="65"/>
      <c r="G930" s="209" t="str">
        <f t="shared" si="15"/>
        <v>-</v>
      </c>
      <c r="H930" s="182"/>
      <c r="I930" s="182"/>
      <c r="J930" s="65"/>
      <c r="K930" s="182"/>
      <c r="L930" s="182"/>
      <c r="M930" s="182"/>
      <c r="N930" s="182"/>
      <c r="O930" s="182"/>
      <c r="P930" s="182"/>
      <c r="Q930" s="182"/>
      <c r="R930" s="182"/>
      <c r="S930" s="182"/>
      <c r="W930" s="229"/>
      <c r="X930" s="182"/>
    </row>
    <row r="931" spans="1:24" s="183" customFormat="1" ht="24.95" customHeight="1">
      <c r="A931" s="184"/>
      <c r="B931" s="182"/>
      <c r="C931" s="182"/>
      <c r="D931" s="204"/>
      <c r="E931" s="67"/>
      <c r="F931" s="65"/>
      <c r="G931" s="209" t="str">
        <f t="shared" si="15"/>
        <v>-</v>
      </c>
      <c r="H931" s="182"/>
      <c r="I931" s="182"/>
      <c r="J931" s="65"/>
      <c r="K931" s="182"/>
      <c r="L931" s="182"/>
      <c r="M931" s="182"/>
      <c r="N931" s="182"/>
      <c r="O931" s="182"/>
      <c r="P931" s="182"/>
      <c r="Q931" s="182"/>
      <c r="R931" s="182"/>
      <c r="S931" s="182"/>
      <c r="W931" s="229"/>
      <c r="X931" s="182"/>
    </row>
    <row r="932" spans="1:24" s="183" customFormat="1" ht="24.95" customHeight="1">
      <c r="A932" s="184"/>
      <c r="B932" s="182"/>
      <c r="C932" s="182"/>
      <c r="D932" s="204"/>
      <c r="E932" s="67"/>
      <c r="F932" s="65"/>
      <c r="G932" s="209" t="str">
        <f t="shared" si="15"/>
        <v>-</v>
      </c>
      <c r="H932" s="182"/>
      <c r="I932" s="182"/>
      <c r="J932" s="65"/>
      <c r="K932" s="182"/>
      <c r="L932" s="182"/>
      <c r="M932" s="182"/>
      <c r="N932" s="182"/>
      <c r="O932" s="182"/>
      <c r="P932" s="182"/>
      <c r="Q932" s="182"/>
      <c r="R932" s="182"/>
      <c r="S932" s="182"/>
      <c r="W932" s="229"/>
      <c r="X932" s="182"/>
    </row>
    <row r="933" spans="1:24" s="183" customFormat="1" ht="24.95" customHeight="1">
      <c r="A933" s="184"/>
      <c r="B933" s="182"/>
      <c r="C933" s="182"/>
      <c r="D933" s="204"/>
      <c r="E933" s="67"/>
      <c r="F933" s="65"/>
      <c r="G933" s="209" t="str">
        <f t="shared" si="15"/>
        <v>-</v>
      </c>
      <c r="H933" s="182"/>
      <c r="I933" s="182"/>
      <c r="J933" s="65"/>
      <c r="K933" s="182"/>
      <c r="L933" s="182"/>
      <c r="M933" s="182"/>
      <c r="N933" s="182"/>
      <c r="O933" s="182"/>
      <c r="P933" s="182"/>
      <c r="Q933" s="182"/>
      <c r="R933" s="182"/>
      <c r="S933" s="182"/>
      <c r="W933" s="229"/>
      <c r="X933" s="182"/>
    </row>
    <row r="934" spans="1:24" s="183" customFormat="1" ht="24.95" customHeight="1">
      <c r="A934" s="184"/>
      <c r="B934" s="182"/>
      <c r="C934" s="182"/>
      <c r="D934" s="204"/>
      <c r="E934" s="67"/>
      <c r="F934" s="65"/>
      <c r="G934" s="209" t="str">
        <f t="shared" si="15"/>
        <v>-</v>
      </c>
      <c r="H934" s="182"/>
      <c r="I934" s="182"/>
      <c r="J934" s="65"/>
      <c r="K934" s="182"/>
      <c r="L934" s="182"/>
      <c r="M934" s="182"/>
      <c r="N934" s="182"/>
      <c r="O934" s="182"/>
      <c r="P934" s="182"/>
      <c r="Q934" s="182"/>
      <c r="R934" s="182"/>
      <c r="S934" s="182"/>
      <c r="W934" s="229"/>
      <c r="X934" s="182"/>
    </row>
    <row r="935" spans="1:24" s="183" customFormat="1" ht="24.95" customHeight="1">
      <c r="A935" s="184"/>
      <c r="B935" s="182"/>
      <c r="C935" s="182"/>
      <c r="D935" s="204"/>
      <c r="E935" s="67"/>
      <c r="F935" s="65"/>
      <c r="G935" s="209" t="str">
        <f t="shared" ref="G935:G980" si="16">IF(OR(C935="",D935=""),"-",ABS((D935-C935+(D935&lt;C935))*1440))</f>
        <v>-</v>
      </c>
      <c r="H935" s="182"/>
      <c r="I935" s="182"/>
      <c r="J935" s="65"/>
      <c r="K935" s="182"/>
      <c r="L935" s="182"/>
      <c r="M935" s="182"/>
      <c r="N935" s="182"/>
      <c r="O935" s="182"/>
      <c r="P935" s="182"/>
      <c r="Q935" s="182"/>
      <c r="R935" s="182"/>
      <c r="S935" s="182"/>
      <c r="W935" s="229"/>
      <c r="X935" s="182"/>
    </row>
    <row r="936" spans="1:24" s="183" customFormat="1" ht="24.95" customHeight="1">
      <c r="A936" s="184"/>
      <c r="B936" s="182"/>
      <c r="C936" s="182"/>
      <c r="D936" s="204"/>
      <c r="E936" s="67"/>
      <c r="F936" s="65"/>
      <c r="G936" s="209" t="str">
        <f t="shared" si="16"/>
        <v>-</v>
      </c>
      <c r="H936" s="182"/>
      <c r="I936" s="182"/>
      <c r="J936" s="65"/>
      <c r="K936" s="182"/>
      <c r="L936" s="182"/>
      <c r="M936" s="182"/>
      <c r="N936" s="182"/>
      <c r="O936" s="182"/>
      <c r="P936" s="182"/>
      <c r="Q936" s="182"/>
      <c r="R936" s="182"/>
      <c r="S936" s="182"/>
      <c r="W936" s="229"/>
      <c r="X936" s="182"/>
    </row>
    <row r="937" spans="1:24" s="183" customFormat="1" ht="24.95" customHeight="1">
      <c r="A937" s="184"/>
      <c r="B937" s="182"/>
      <c r="C937" s="182"/>
      <c r="D937" s="204"/>
      <c r="E937" s="67"/>
      <c r="F937" s="65"/>
      <c r="G937" s="209" t="str">
        <f t="shared" si="16"/>
        <v>-</v>
      </c>
      <c r="H937" s="182"/>
      <c r="I937" s="182"/>
      <c r="J937" s="65"/>
      <c r="K937" s="182"/>
      <c r="L937" s="182"/>
      <c r="M937" s="182"/>
      <c r="N937" s="182"/>
      <c r="O937" s="182"/>
      <c r="P937" s="182"/>
      <c r="Q937" s="182"/>
      <c r="R937" s="182"/>
      <c r="S937" s="182"/>
      <c r="W937" s="229"/>
      <c r="X937" s="182"/>
    </row>
    <row r="938" spans="1:24" s="183" customFormat="1" ht="24.95" customHeight="1">
      <c r="A938" s="184"/>
      <c r="B938" s="182"/>
      <c r="C938" s="182"/>
      <c r="D938" s="204"/>
      <c r="E938" s="67"/>
      <c r="F938" s="65"/>
      <c r="G938" s="209" t="str">
        <f t="shared" si="16"/>
        <v>-</v>
      </c>
      <c r="H938" s="182"/>
      <c r="I938" s="182"/>
      <c r="J938" s="65"/>
      <c r="K938" s="182"/>
      <c r="L938" s="182"/>
      <c r="M938" s="182"/>
      <c r="N938" s="182"/>
      <c r="O938" s="182"/>
      <c r="P938" s="182"/>
      <c r="Q938" s="182"/>
      <c r="R938" s="182"/>
      <c r="S938" s="182"/>
      <c r="W938" s="229"/>
      <c r="X938" s="182"/>
    </row>
    <row r="939" spans="1:24" s="183" customFormat="1" ht="24.95" customHeight="1">
      <c r="A939" s="184"/>
      <c r="B939" s="182"/>
      <c r="C939" s="182"/>
      <c r="D939" s="204"/>
      <c r="E939" s="67"/>
      <c r="F939" s="65"/>
      <c r="G939" s="209" t="str">
        <f t="shared" si="16"/>
        <v>-</v>
      </c>
      <c r="H939" s="182"/>
      <c r="I939" s="182"/>
      <c r="J939" s="65"/>
      <c r="K939" s="182"/>
      <c r="L939" s="182"/>
      <c r="M939" s="182"/>
      <c r="N939" s="182"/>
      <c r="O939" s="182"/>
      <c r="P939" s="182"/>
      <c r="Q939" s="182"/>
      <c r="R939" s="182"/>
      <c r="S939" s="182"/>
      <c r="W939" s="229"/>
      <c r="X939" s="182"/>
    </row>
    <row r="940" spans="1:24" s="183" customFormat="1" ht="24.95" customHeight="1">
      <c r="A940" s="184"/>
      <c r="B940" s="182"/>
      <c r="C940" s="182"/>
      <c r="D940" s="204"/>
      <c r="E940" s="67"/>
      <c r="F940" s="65"/>
      <c r="G940" s="209" t="str">
        <f t="shared" si="16"/>
        <v>-</v>
      </c>
      <c r="H940" s="182"/>
      <c r="I940" s="182"/>
      <c r="J940" s="65"/>
      <c r="K940" s="182"/>
      <c r="L940" s="182"/>
      <c r="M940" s="182"/>
      <c r="N940" s="182"/>
      <c r="O940" s="182"/>
      <c r="P940" s="182"/>
      <c r="Q940" s="182"/>
      <c r="R940" s="182"/>
      <c r="S940" s="182"/>
      <c r="W940" s="229"/>
      <c r="X940" s="182"/>
    </row>
    <row r="941" spans="1:24" s="183" customFormat="1" ht="24.95" customHeight="1">
      <c r="A941" s="184"/>
      <c r="B941" s="182"/>
      <c r="C941" s="182"/>
      <c r="D941" s="204"/>
      <c r="E941" s="67"/>
      <c r="F941" s="65"/>
      <c r="G941" s="209" t="str">
        <f t="shared" si="16"/>
        <v>-</v>
      </c>
      <c r="H941" s="182"/>
      <c r="I941" s="182"/>
      <c r="J941" s="65"/>
      <c r="K941" s="182"/>
      <c r="L941" s="182"/>
      <c r="M941" s="182"/>
      <c r="N941" s="182"/>
      <c r="O941" s="182"/>
      <c r="P941" s="182"/>
      <c r="Q941" s="182"/>
      <c r="R941" s="182"/>
      <c r="S941" s="182"/>
      <c r="W941" s="229"/>
      <c r="X941" s="182"/>
    </row>
    <row r="942" spans="1:24" s="183" customFormat="1" ht="24.95" customHeight="1">
      <c r="A942" s="184"/>
      <c r="B942" s="182"/>
      <c r="C942" s="182"/>
      <c r="D942" s="204"/>
      <c r="E942" s="67"/>
      <c r="F942" s="65"/>
      <c r="G942" s="209" t="str">
        <f t="shared" si="16"/>
        <v>-</v>
      </c>
      <c r="H942" s="182"/>
      <c r="I942" s="182"/>
      <c r="J942" s="65"/>
      <c r="K942" s="182"/>
      <c r="L942" s="182"/>
      <c r="M942" s="182"/>
      <c r="N942" s="182"/>
      <c r="O942" s="182"/>
      <c r="P942" s="182"/>
      <c r="Q942" s="182"/>
      <c r="R942" s="182"/>
      <c r="S942" s="182"/>
      <c r="W942" s="229"/>
      <c r="X942" s="182"/>
    </row>
    <row r="943" spans="1:24" s="183" customFormat="1" ht="24.95" customHeight="1">
      <c r="A943" s="184"/>
      <c r="B943" s="182"/>
      <c r="C943" s="182"/>
      <c r="D943" s="204"/>
      <c r="E943" s="67"/>
      <c r="F943" s="65"/>
      <c r="G943" s="209" t="str">
        <f t="shared" si="16"/>
        <v>-</v>
      </c>
      <c r="H943" s="182"/>
      <c r="I943" s="182"/>
      <c r="J943" s="65"/>
      <c r="K943" s="182"/>
      <c r="L943" s="182"/>
      <c r="M943" s="182"/>
      <c r="N943" s="182"/>
      <c r="O943" s="182"/>
      <c r="P943" s="182"/>
      <c r="Q943" s="182"/>
      <c r="R943" s="182"/>
      <c r="S943" s="182"/>
      <c r="W943" s="229"/>
      <c r="X943" s="182"/>
    </row>
    <row r="944" spans="1:24" s="183" customFormat="1" ht="24.95" customHeight="1">
      <c r="A944" s="184"/>
      <c r="B944" s="182"/>
      <c r="C944" s="182"/>
      <c r="D944" s="204"/>
      <c r="E944" s="67"/>
      <c r="F944" s="65"/>
      <c r="G944" s="209" t="str">
        <f t="shared" si="16"/>
        <v>-</v>
      </c>
      <c r="H944" s="182"/>
      <c r="I944" s="182"/>
      <c r="J944" s="65"/>
      <c r="K944" s="182"/>
      <c r="L944" s="182"/>
      <c r="M944" s="182"/>
      <c r="N944" s="182"/>
      <c r="O944" s="182"/>
      <c r="P944" s="182"/>
      <c r="Q944" s="182"/>
      <c r="R944" s="182"/>
      <c r="S944" s="182"/>
      <c r="W944" s="229"/>
      <c r="X944" s="182"/>
    </row>
    <row r="945" spans="1:24" s="183" customFormat="1" ht="24.95" customHeight="1">
      <c r="A945" s="184"/>
      <c r="B945" s="182"/>
      <c r="C945" s="182"/>
      <c r="D945" s="204"/>
      <c r="E945" s="67"/>
      <c r="F945" s="65"/>
      <c r="G945" s="209" t="str">
        <f t="shared" si="16"/>
        <v>-</v>
      </c>
      <c r="H945" s="182"/>
      <c r="I945" s="182"/>
      <c r="J945" s="65"/>
      <c r="K945" s="182"/>
      <c r="L945" s="182"/>
      <c r="M945" s="182"/>
      <c r="N945" s="182"/>
      <c r="O945" s="182"/>
      <c r="P945" s="182"/>
      <c r="Q945" s="182"/>
      <c r="R945" s="182"/>
      <c r="S945" s="182"/>
      <c r="W945" s="229"/>
      <c r="X945" s="182"/>
    </row>
    <row r="946" spans="1:24" s="183" customFormat="1" ht="24.95" customHeight="1">
      <c r="A946" s="184"/>
      <c r="B946" s="182"/>
      <c r="C946" s="182"/>
      <c r="D946" s="204"/>
      <c r="E946" s="67"/>
      <c r="F946" s="65"/>
      <c r="G946" s="209" t="str">
        <f t="shared" si="16"/>
        <v>-</v>
      </c>
      <c r="H946" s="182"/>
      <c r="I946" s="182"/>
      <c r="J946" s="65"/>
      <c r="K946" s="182"/>
      <c r="L946" s="182"/>
      <c r="M946" s="182"/>
      <c r="N946" s="182"/>
      <c r="O946" s="182"/>
      <c r="P946" s="182"/>
      <c r="Q946" s="182"/>
      <c r="R946" s="182"/>
      <c r="S946" s="182"/>
      <c r="W946" s="229"/>
      <c r="X946" s="182"/>
    </row>
    <row r="947" spans="1:24" s="183" customFormat="1" ht="24.95" customHeight="1">
      <c r="A947" s="184"/>
      <c r="B947" s="182"/>
      <c r="C947" s="182"/>
      <c r="D947" s="204"/>
      <c r="E947" s="67"/>
      <c r="F947" s="65"/>
      <c r="G947" s="209" t="str">
        <f t="shared" si="16"/>
        <v>-</v>
      </c>
      <c r="H947" s="182"/>
      <c r="I947" s="182"/>
      <c r="J947" s="65"/>
      <c r="K947" s="182"/>
      <c r="L947" s="182"/>
      <c r="M947" s="182"/>
      <c r="N947" s="182"/>
      <c r="O947" s="182"/>
      <c r="P947" s="182"/>
      <c r="Q947" s="182"/>
      <c r="R947" s="182"/>
      <c r="S947" s="182"/>
      <c r="W947" s="229"/>
      <c r="X947" s="182"/>
    </row>
    <row r="948" spans="1:24" s="183" customFormat="1" ht="24.95" customHeight="1">
      <c r="A948" s="184"/>
      <c r="B948" s="182"/>
      <c r="C948" s="182"/>
      <c r="D948" s="204"/>
      <c r="E948" s="67"/>
      <c r="F948" s="65"/>
      <c r="G948" s="209" t="str">
        <f t="shared" si="16"/>
        <v>-</v>
      </c>
      <c r="H948" s="182"/>
      <c r="I948" s="182"/>
      <c r="J948" s="65"/>
      <c r="K948" s="182"/>
      <c r="L948" s="182"/>
      <c r="M948" s="182"/>
      <c r="N948" s="182"/>
      <c r="O948" s="182"/>
      <c r="P948" s="182"/>
      <c r="Q948" s="182"/>
      <c r="R948" s="182"/>
      <c r="S948" s="182"/>
      <c r="W948" s="229"/>
      <c r="X948" s="182"/>
    </row>
    <row r="949" spans="1:24" s="183" customFormat="1" ht="24.95" customHeight="1">
      <c r="A949" s="184"/>
      <c r="B949" s="182"/>
      <c r="C949" s="182"/>
      <c r="D949" s="204"/>
      <c r="E949" s="67"/>
      <c r="F949" s="65"/>
      <c r="G949" s="209" t="str">
        <f t="shared" si="16"/>
        <v>-</v>
      </c>
      <c r="H949" s="182"/>
      <c r="I949" s="182"/>
      <c r="J949" s="65"/>
      <c r="K949" s="182"/>
      <c r="L949" s="182"/>
      <c r="M949" s="182"/>
      <c r="N949" s="182"/>
      <c r="O949" s="182"/>
      <c r="P949" s="182"/>
      <c r="Q949" s="182"/>
      <c r="R949" s="182"/>
      <c r="S949" s="182"/>
      <c r="W949" s="229"/>
      <c r="X949" s="182"/>
    </row>
    <row r="950" spans="1:24" s="183" customFormat="1" ht="24.95" customHeight="1">
      <c r="A950" s="184"/>
      <c r="B950" s="182"/>
      <c r="C950" s="182"/>
      <c r="D950" s="204"/>
      <c r="E950" s="67"/>
      <c r="F950" s="65"/>
      <c r="G950" s="209" t="str">
        <f t="shared" si="16"/>
        <v>-</v>
      </c>
      <c r="H950" s="182"/>
      <c r="I950" s="182"/>
      <c r="J950" s="65"/>
      <c r="K950" s="182"/>
      <c r="L950" s="182"/>
      <c r="M950" s="182"/>
      <c r="N950" s="182"/>
      <c r="O950" s="182"/>
      <c r="P950" s="182"/>
      <c r="Q950" s="182"/>
      <c r="R950" s="182"/>
      <c r="S950" s="182"/>
      <c r="W950" s="229"/>
      <c r="X950" s="182"/>
    </row>
    <row r="951" spans="1:24" s="183" customFormat="1" ht="24.95" customHeight="1">
      <c r="A951" s="184"/>
      <c r="B951" s="182"/>
      <c r="C951" s="182"/>
      <c r="D951" s="204"/>
      <c r="E951" s="67"/>
      <c r="F951" s="65"/>
      <c r="G951" s="209" t="str">
        <f t="shared" si="16"/>
        <v>-</v>
      </c>
      <c r="H951" s="182"/>
      <c r="I951" s="182"/>
      <c r="J951" s="65"/>
      <c r="K951" s="182"/>
      <c r="L951" s="182"/>
      <c r="M951" s="182"/>
      <c r="N951" s="182"/>
      <c r="O951" s="182"/>
      <c r="P951" s="182"/>
      <c r="Q951" s="182"/>
      <c r="R951" s="182"/>
      <c r="S951" s="182"/>
      <c r="W951" s="229"/>
      <c r="X951" s="182"/>
    </row>
    <row r="952" spans="1:24" s="183" customFormat="1" ht="24.95" customHeight="1">
      <c r="A952" s="184"/>
      <c r="B952" s="182"/>
      <c r="C952" s="182"/>
      <c r="D952" s="204"/>
      <c r="E952" s="67"/>
      <c r="F952" s="65"/>
      <c r="G952" s="209" t="str">
        <f t="shared" si="16"/>
        <v>-</v>
      </c>
      <c r="H952" s="182"/>
      <c r="I952" s="182"/>
      <c r="J952" s="65"/>
      <c r="K952" s="182"/>
      <c r="L952" s="182"/>
      <c r="M952" s="182"/>
      <c r="N952" s="182"/>
      <c r="O952" s="182"/>
      <c r="P952" s="182"/>
      <c r="Q952" s="182"/>
      <c r="R952" s="182"/>
      <c r="S952" s="182"/>
      <c r="W952" s="229"/>
      <c r="X952" s="182"/>
    </row>
    <row r="953" spans="1:24" s="183" customFormat="1" ht="24.95" customHeight="1">
      <c r="A953" s="184"/>
      <c r="B953" s="182"/>
      <c r="C953" s="182"/>
      <c r="D953" s="204"/>
      <c r="E953" s="67"/>
      <c r="F953" s="65"/>
      <c r="G953" s="209" t="str">
        <f t="shared" si="16"/>
        <v>-</v>
      </c>
      <c r="H953" s="182"/>
      <c r="I953" s="182"/>
      <c r="J953" s="65"/>
      <c r="K953" s="182"/>
      <c r="L953" s="182"/>
      <c r="M953" s="182"/>
      <c r="N953" s="182"/>
      <c r="O953" s="182"/>
      <c r="P953" s="182"/>
      <c r="Q953" s="182"/>
      <c r="R953" s="182"/>
      <c r="S953" s="182"/>
      <c r="W953" s="229"/>
      <c r="X953" s="182"/>
    </row>
    <row r="954" spans="1:24" s="183" customFormat="1" ht="24.95" customHeight="1">
      <c r="A954" s="184"/>
      <c r="B954" s="182"/>
      <c r="C954" s="182"/>
      <c r="D954" s="204"/>
      <c r="E954" s="67"/>
      <c r="F954" s="65"/>
      <c r="G954" s="209" t="str">
        <f t="shared" si="16"/>
        <v>-</v>
      </c>
      <c r="H954" s="182"/>
      <c r="I954" s="182"/>
      <c r="J954" s="65"/>
      <c r="K954" s="182"/>
      <c r="L954" s="182"/>
      <c r="M954" s="182"/>
      <c r="N954" s="182"/>
      <c r="O954" s="182"/>
      <c r="P954" s="182"/>
      <c r="Q954" s="182"/>
      <c r="R954" s="182"/>
      <c r="S954" s="182"/>
      <c r="W954" s="229"/>
      <c r="X954" s="182"/>
    </row>
    <row r="955" spans="1:24" s="183" customFormat="1" ht="24.95" customHeight="1">
      <c r="A955" s="184"/>
      <c r="B955" s="182"/>
      <c r="C955" s="182"/>
      <c r="D955" s="204"/>
      <c r="E955" s="67"/>
      <c r="F955" s="65"/>
      <c r="G955" s="209" t="str">
        <f t="shared" si="16"/>
        <v>-</v>
      </c>
      <c r="H955" s="182"/>
      <c r="I955" s="182"/>
      <c r="J955" s="65"/>
      <c r="K955" s="182"/>
      <c r="L955" s="182"/>
      <c r="M955" s="182"/>
      <c r="N955" s="182"/>
      <c r="O955" s="182"/>
      <c r="P955" s="182"/>
      <c r="Q955" s="182"/>
      <c r="R955" s="182"/>
      <c r="S955" s="182"/>
      <c r="W955" s="229"/>
      <c r="X955" s="182"/>
    </row>
    <row r="956" spans="1:24" s="183" customFormat="1" ht="24.95" customHeight="1">
      <c r="A956" s="184"/>
      <c r="B956" s="182"/>
      <c r="C956" s="182"/>
      <c r="D956" s="204"/>
      <c r="E956" s="67"/>
      <c r="F956" s="65"/>
      <c r="G956" s="209" t="str">
        <f t="shared" si="16"/>
        <v>-</v>
      </c>
      <c r="H956" s="182"/>
      <c r="I956" s="182"/>
      <c r="J956" s="65"/>
      <c r="K956" s="182"/>
      <c r="L956" s="182"/>
      <c r="M956" s="182"/>
      <c r="N956" s="182"/>
      <c r="O956" s="182"/>
      <c r="P956" s="182"/>
      <c r="Q956" s="182"/>
      <c r="R956" s="182"/>
      <c r="S956" s="182"/>
      <c r="W956" s="229"/>
      <c r="X956" s="182"/>
    </row>
    <row r="957" spans="1:24" s="183" customFormat="1" ht="24.95" customHeight="1">
      <c r="A957" s="184"/>
      <c r="B957" s="182"/>
      <c r="C957" s="182"/>
      <c r="D957" s="204"/>
      <c r="E957" s="67"/>
      <c r="F957" s="65"/>
      <c r="G957" s="209" t="str">
        <f t="shared" si="16"/>
        <v>-</v>
      </c>
      <c r="H957" s="182"/>
      <c r="I957" s="182"/>
      <c r="J957" s="65"/>
      <c r="K957" s="182"/>
      <c r="L957" s="182"/>
      <c r="M957" s="182"/>
      <c r="N957" s="182"/>
      <c r="O957" s="182"/>
      <c r="P957" s="182"/>
      <c r="Q957" s="182"/>
      <c r="R957" s="182"/>
      <c r="S957" s="182"/>
      <c r="W957" s="229"/>
      <c r="X957" s="182"/>
    </row>
    <row r="958" spans="1:24" s="183" customFormat="1" ht="24.95" customHeight="1">
      <c r="A958" s="184"/>
      <c r="B958" s="182"/>
      <c r="C958" s="182"/>
      <c r="D958" s="204"/>
      <c r="E958" s="67"/>
      <c r="F958" s="65"/>
      <c r="G958" s="209" t="str">
        <f t="shared" si="16"/>
        <v>-</v>
      </c>
      <c r="H958" s="182"/>
      <c r="I958" s="182"/>
      <c r="J958" s="65"/>
      <c r="K958" s="182"/>
      <c r="L958" s="182"/>
      <c r="M958" s="182"/>
      <c r="N958" s="182"/>
      <c r="O958" s="182"/>
      <c r="P958" s="182"/>
      <c r="Q958" s="182"/>
      <c r="R958" s="182"/>
      <c r="S958" s="182"/>
      <c r="W958" s="229"/>
      <c r="X958" s="182"/>
    </row>
    <row r="959" spans="1:24" s="183" customFormat="1" ht="24.95" customHeight="1">
      <c r="A959" s="184"/>
      <c r="B959" s="182"/>
      <c r="C959" s="182"/>
      <c r="D959" s="204"/>
      <c r="E959" s="67"/>
      <c r="F959" s="65"/>
      <c r="G959" s="209" t="str">
        <f t="shared" si="16"/>
        <v>-</v>
      </c>
      <c r="H959" s="182"/>
      <c r="I959" s="182"/>
      <c r="J959" s="65"/>
      <c r="K959" s="182"/>
      <c r="L959" s="182"/>
      <c r="M959" s="182"/>
      <c r="N959" s="182"/>
      <c r="O959" s="182"/>
      <c r="P959" s="182"/>
      <c r="Q959" s="182"/>
      <c r="R959" s="182"/>
      <c r="S959" s="182"/>
      <c r="W959" s="229"/>
      <c r="X959" s="182"/>
    </row>
    <row r="960" spans="1:24" s="183" customFormat="1" ht="24.95" customHeight="1">
      <c r="A960" s="184"/>
      <c r="B960" s="182"/>
      <c r="C960" s="182"/>
      <c r="D960" s="204"/>
      <c r="E960" s="67"/>
      <c r="F960" s="65"/>
      <c r="G960" s="209" t="str">
        <f t="shared" si="16"/>
        <v>-</v>
      </c>
      <c r="H960" s="182"/>
      <c r="I960" s="182"/>
      <c r="J960" s="65"/>
      <c r="K960" s="182"/>
      <c r="L960" s="182"/>
      <c r="M960" s="182"/>
      <c r="N960" s="182"/>
      <c r="O960" s="182"/>
      <c r="P960" s="182"/>
      <c r="Q960" s="182"/>
      <c r="R960" s="182"/>
      <c r="S960" s="182"/>
      <c r="W960" s="229"/>
      <c r="X960" s="182"/>
    </row>
    <row r="961" spans="1:24" s="183" customFormat="1" ht="24.95" customHeight="1">
      <c r="A961" s="184"/>
      <c r="B961" s="182"/>
      <c r="C961" s="182"/>
      <c r="D961" s="204"/>
      <c r="E961" s="67"/>
      <c r="F961" s="65"/>
      <c r="G961" s="209" t="str">
        <f t="shared" si="16"/>
        <v>-</v>
      </c>
      <c r="H961" s="182"/>
      <c r="I961" s="182"/>
      <c r="J961" s="65"/>
      <c r="K961" s="182"/>
      <c r="L961" s="182"/>
      <c r="M961" s="182"/>
      <c r="N961" s="182"/>
      <c r="O961" s="182"/>
      <c r="P961" s="182"/>
      <c r="Q961" s="182"/>
      <c r="R961" s="182"/>
      <c r="S961" s="182"/>
      <c r="W961" s="229"/>
      <c r="X961" s="182"/>
    </row>
    <row r="962" spans="1:24" s="183" customFormat="1" ht="24.95" customHeight="1">
      <c r="A962" s="184"/>
      <c r="B962" s="182"/>
      <c r="C962" s="182"/>
      <c r="D962" s="204"/>
      <c r="E962" s="67"/>
      <c r="F962" s="65"/>
      <c r="G962" s="209" t="str">
        <f t="shared" si="16"/>
        <v>-</v>
      </c>
      <c r="H962" s="182"/>
      <c r="I962" s="182"/>
      <c r="J962" s="65"/>
      <c r="K962" s="182"/>
      <c r="L962" s="182"/>
      <c r="M962" s="182"/>
      <c r="N962" s="182"/>
      <c r="O962" s="182"/>
      <c r="P962" s="182"/>
      <c r="Q962" s="182"/>
      <c r="R962" s="182"/>
      <c r="S962" s="182"/>
      <c r="W962" s="229"/>
      <c r="X962" s="182"/>
    </row>
    <row r="963" spans="1:24" s="183" customFormat="1" ht="24.95" customHeight="1">
      <c r="A963" s="184"/>
      <c r="B963" s="182"/>
      <c r="C963" s="182"/>
      <c r="D963" s="204"/>
      <c r="E963" s="67"/>
      <c r="F963" s="65"/>
      <c r="G963" s="209" t="str">
        <f t="shared" si="16"/>
        <v>-</v>
      </c>
      <c r="H963" s="182"/>
      <c r="I963" s="182"/>
      <c r="J963" s="65"/>
      <c r="K963" s="182"/>
      <c r="L963" s="182"/>
      <c r="M963" s="182"/>
      <c r="N963" s="182"/>
      <c r="O963" s="182"/>
      <c r="P963" s="182"/>
      <c r="Q963" s="182"/>
      <c r="R963" s="182"/>
      <c r="S963" s="182"/>
      <c r="W963" s="229"/>
      <c r="X963" s="182"/>
    </row>
    <row r="964" spans="1:24" s="183" customFormat="1" ht="24.95" customHeight="1">
      <c r="A964" s="184"/>
      <c r="B964" s="182"/>
      <c r="C964" s="182"/>
      <c r="D964" s="204"/>
      <c r="E964" s="67"/>
      <c r="F964" s="65"/>
      <c r="G964" s="209" t="str">
        <f t="shared" si="16"/>
        <v>-</v>
      </c>
      <c r="H964" s="182"/>
      <c r="I964" s="182"/>
      <c r="J964" s="65"/>
      <c r="K964" s="182"/>
      <c r="L964" s="182"/>
      <c r="M964" s="182"/>
      <c r="N964" s="182"/>
      <c r="O964" s="182"/>
      <c r="P964" s="182"/>
      <c r="Q964" s="182"/>
      <c r="R964" s="182"/>
      <c r="S964" s="182"/>
      <c r="W964" s="229"/>
      <c r="X964" s="182"/>
    </row>
    <row r="965" spans="1:24" s="183" customFormat="1" ht="24.95" customHeight="1">
      <c r="A965" s="184"/>
      <c r="B965" s="182"/>
      <c r="C965" s="182"/>
      <c r="D965" s="204"/>
      <c r="E965" s="67"/>
      <c r="F965" s="65"/>
      <c r="G965" s="209" t="str">
        <f t="shared" si="16"/>
        <v>-</v>
      </c>
      <c r="H965" s="182"/>
      <c r="I965" s="182"/>
      <c r="J965" s="65"/>
      <c r="K965" s="182"/>
      <c r="L965" s="182"/>
      <c r="M965" s="182"/>
      <c r="N965" s="182"/>
      <c r="O965" s="182"/>
      <c r="P965" s="182"/>
      <c r="Q965" s="182"/>
      <c r="R965" s="182"/>
      <c r="S965" s="182"/>
      <c r="W965" s="229"/>
      <c r="X965" s="182"/>
    </row>
    <row r="966" spans="1:24" s="183" customFormat="1" ht="24.95" customHeight="1">
      <c r="A966" s="184"/>
      <c r="B966" s="182"/>
      <c r="C966" s="182"/>
      <c r="D966" s="204"/>
      <c r="E966" s="67"/>
      <c r="F966" s="65"/>
      <c r="G966" s="209" t="str">
        <f t="shared" si="16"/>
        <v>-</v>
      </c>
      <c r="H966" s="182"/>
      <c r="I966" s="182"/>
      <c r="J966" s="65"/>
      <c r="K966" s="182"/>
      <c r="L966" s="182"/>
      <c r="M966" s="182"/>
      <c r="N966" s="182"/>
      <c r="O966" s="182"/>
      <c r="P966" s="182"/>
      <c r="Q966" s="182"/>
      <c r="R966" s="182"/>
      <c r="S966" s="182"/>
      <c r="W966" s="229"/>
      <c r="X966" s="182"/>
    </row>
    <row r="967" spans="1:24" s="183" customFormat="1" ht="24.95" customHeight="1">
      <c r="A967" s="184"/>
      <c r="B967" s="182"/>
      <c r="C967" s="182"/>
      <c r="D967" s="204"/>
      <c r="E967" s="67"/>
      <c r="F967" s="65"/>
      <c r="G967" s="209" t="str">
        <f t="shared" si="16"/>
        <v>-</v>
      </c>
      <c r="H967" s="182"/>
      <c r="I967" s="182"/>
      <c r="J967" s="65"/>
      <c r="K967" s="182"/>
      <c r="L967" s="182"/>
      <c r="M967" s="182"/>
      <c r="N967" s="182"/>
      <c r="O967" s="182"/>
      <c r="P967" s="182"/>
      <c r="Q967" s="182"/>
      <c r="R967" s="182"/>
      <c r="S967" s="182"/>
      <c r="W967" s="229"/>
      <c r="X967" s="182"/>
    </row>
    <row r="968" spans="1:24" s="183" customFormat="1" ht="24.95" customHeight="1">
      <c r="A968" s="184"/>
      <c r="B968" s="182"/>
      <c r="C968" s="182"/>
      <c r="D968" s="204"/>
      <c r="E968" s="67"/>
      <c r="F968" s="65"/>
      <c r="G968" s="209" t="str">
        <f t="shared" si="16"/>
        <v>-</v>
      </c>
      <c r="H968" s="182"/>
      <c r="I968" s="182"/>
      <c r="J968" s="65"/>
      <c r="K968" s="182"/>
      <c r="L968" s="182"/>
      <c r="M968" s="182"/>
      <c r="N968" s="182"/>
      <c r="O968" s="182"/>
      <c r="P968" s="182"/>
      <c r="Q968" s="182"/>
      <c r="R968" s="182"/>
      <c r="S968" s="182"/>
      <c r="W968" s="229"/>
      <c r="X968" s="182"/>
    </row>
    <row r="969" spans="1:24" s="183" customFormat="1" ht="24.95" customHeight="1">
      <c r="A969" s="184"/>
      <c r="B969" s="182"/>
      <c r="C969" s="182"/>
      <c r="D969" s="204"/>
      <c r="E969" s="67"/>
      <c r="F969" s="65"/>
      <c r="G969" s="209" t="str">
        <f t="shared" si="16"/>
        <v>-</v>
      </c>
      <c r="H969" s="182"/>
      <c r="I969" s="182"/>
      <c r="J969" s="65"/>
      <c r="K969" s="182"/>
      <c r="L969" s="182"/>
      <c r="M969" s="182"/>
      <c r="N969" s="182"/>
      <c r="O969" s="182"/>
      <c r="P969" s="182"/>
      <c r="Q969" s="182"/>
      <c r="R969" s="182"/>
      <c r="S969" s="182"/>
      <c r="W969" s="229"/>
      <c r="X969" s="182"/>
    </row>
    <row r="970" spans="1:24" s="183" customFormat="1" ht="24.95" customHeight="1">
      <c r="A970" s="184"/>
      <c r="B970" s="182"/>
      <c r="C970" s="182"/>
      <c r="D970" s="204"/>
      <c r="E970" s="67"/>
      <c r="F970" s="65"/>
      <c r="G970" s="209" t="str">
        <f t="shared" si="16"/>
        <v>-</v>
      </c>
      <c r="H970" s="182"/>
      <c r="I970" s="182"/>
      <c r="J970" s="65"/>
      <c r="K970" s="182"/>
      <c r="L970" s="182"/>
      <c r="M970" s="182"/>
      <c r="N970" s="182"/>
      <c r="O970" s="182"/>
      <c r="P970" s="182"/>
      <c r="Q970" s="182"/>
      <c r="R970" s="182"/>
      <c r="S970" s="182"/>
      <c r="W970" s="229"/>
      <c r="X970" s="182"/>
    </row>
    <row r="971" spans="1:24" s="183" customFormat="1" ht="24.95" customHeight="1">
      <c r="A971" s="184"/>
      <c r="B971" s="182"/>
      <c r="C971" s="182"/>
      <c r="D971" s="204"/>
      <c r="E971" s="67"/>
      <c r="F971" s="65"/>
      <c r="G971" s="209" t="str">
        <f t="shared" si="16"/>
        <v>-</v>
      </c>
      <c r="H971" s="182"/>
      <c r="I971" s="182"/>
      <c r="J971" s="65"/>
      <c r="K971" s="182"/>
      <c r="L971" s="182"/>
      <c r="M971" s="182"/>
      <c r="N971" s="182"/>
      <c r="O971" s="182"/>
      <c r="P971" s="182"/>
      <c r="Q971" s="182"/>
      <c r="R971" s="182"/>
      <c r="S971" s="182"/>
      <c r="W971" s="229"/>
      <c r="X971" s="182"/>
    </row>
    <row r="972" spans="1:24" s="183" customFormat="1" ht="24.95" customHeight="1">
      <c r="A972" s="184"/>
      <c r="B972" s="182"/>
      <c r="C972" s="182"/>
      <c r="D972" s="204"/>
      <c r="E972" s="67"/>
      <c r="F972" s="65"/>
      <c r="G972" s="209" t="str">
        <f t="shared" si="16"/>
        <v>-</v>
      </c>
      <c r="H972" s="182"/>
      <c r="I972" s="182"/>
      <c r="J972" s="65"/>
      <c r="K972" s="182"/>
      <c r="L972" s="182"/>
      <c r="M972" s="182"/>
      <c r="N972" s="182"/>
      <c r="O972" s="182"/>
      <c r="P972" s="182"/>
      <c r="Q972" s="182"/>
      <c r="R972" s="182"/>
      <c r="S972" s="182"/>
      <c r="W972" s="229"/>
      <c r="X972" s="182"/>
    </row>
    <row r="973" spans="1:24" s="183" customFormat="1" ht="24.95" customHeight="1">
      <c r="A973" s="184"/>
      <c r="B973" s="182"/>
      <c r="C973" s="182"/>
      <c r="D973" s="204"/>
      <c r="E973" s="67"/>
      <c r="F973" s="65"/>
      <c r="G973" s="209" t="str">
        <f t="shared" si="16"/>
        <v>-</v>
      </c>
      <c r="H973" s="182"/>
      <c r="I973" s="182"/>
      <c r="J973" s="65"/>
      <c r="K973" s="182"/>
      <c r="L973" s="182"/>
      <c r="M973" s="182"/>
      <c r="N973" s="182"/>
      <c r="O973" s="182"/>
      <c r="P973" s="182"/>
      <c r="Q973" s="182"/>
      <c r="R973" s="182"/>
      <c r="S973" s="182"/>
      <c r="W973" s="229"/>
      <c r="X973" s="182"/>
    </row>
    <row r="974" spans="1:24" s="183" customFormat="1" ht="24.95" customHeight="1">
      <c r="A974" s="184"/>
      <c r="B974" s="182"/>
      <c r="C974" s="182"/>
      <c r="D974" s="204"/>
      <c r="E974" s="67"/>
      <c r="F974" s="65"/>
      <c r="G974" s="209" t="str">
        <f t="shared" si="16"/>
        <v>-</v>
      </c>
      <c r="H974" s="182"/>
      <c r="I974" s="182"/>
      <c r="J974" s="65"/>
      <c r="K974" s="182"/>
      <c r="L974" s="182"/>
      <c r="M974" s="182"/>
      <c r="N974" s="182"/>
      <c r="O974" s="182"/>
      <c r="P974" s="182"/>
      <c r="Q974" s="182"/>
      <c r="R974" s="182"/>
      <c r="S974" s="182"/>
      <c r="W974" s="229"/>
      <c r="X974" s="182"/>
    </row>
    <row r="975" spans="1:24" s="183" customFormat="1" ht="24.95" customHeight="1">
      <c r="A975" s="184"/>
      <c r="B975" s="182"/>
      <c r="C975" s="182"/>
      <c r="D975" s="204"/>
      <c r="E975" s="67"/>
      <c r="F975" s="65"/>
      <c r="G975" s="209" t="str">
        <f t="shared" si="16"/>
        <v>-</v>
      </c>
      <c r="H975" s="182"/>
      <c r="I975" s="182"/>
      <c r="J975" s="65"/>
      <c r="K975" s="182"/>
      <c r="L975" s="182"/>
      <c r="M975" s="182"/>
      <c r="N975" s="182"/>
      <c r="O975" s="182"/>
      <c r="P975" s="182"/>
      <c r="Q975" s="182"/>
      <c r="R975" s="182"/>
      <c r="S975" s="182"/>
      <c r="W975" s="229"/>
      <c r="X975" s="182"/>
    </row>
    <row r="976" spans="1:24" s="183" customFormat="1" ht="24.95" customHeight="1">
      <c r="A976" s="184"/>
      <c r="B976" s="182"/>
      <c r="C976" s="182"/>
      <c r="D976" s="204"/>
      <c r="E976" s="67"/>
      <c r="F976" s="65"/>
      <c r="G976" s="209" t="str">
        <f t="shared" si="16"/>
        <v>-</v>
      </c>
      <c r="H976" s="182"/>
      <c r="I976" s="182"/>
      <c r="J976" s="65"/>
      <c r="K976" s="182"/>
      <c r="L976" s="182"/>
      <c r="M976" s="182"/>
      <c r="N976" s="182"/>
      <c r="O976" s="182"/>
      <c r="P976" s="182"/>
      <c r="Q976" s="182"/>
      <c r="R976" s="182"/>
      <c r="S976" s="182"/>
      <c r="W976" s="229"/>
      <c r="X976" s="182"/>
    </row>
    <row r="977" spans="1:24" s="183" customFormat="1" ht="24.95" customHeight="1">
      <c r="A977" s="184"/>
      <c r="B977" s="182"/>
      <c r="C977" s="182"/>
      <c r="D977" s="204"/>
      <c r="E977" s="67"/>
      <c r="F977" s="65"/>
      <c r="G977" s="209" t="str">
        <f t="shared" si="16"/>
        <v>-</v>
      </c>
      <c r="H977" s="182"/>
      <c r="I977" s="182"/>
      <c r="J977" s="65"/>
      <c r="K977" s="182"/>
      <c r="L977" s="182"/>
      <c r="M977" s="182"/>
      <c r="N977" s="182"/>
      <c r="O977" s="182"/>
      <c r="P977" s="182"/>
      <c r="Q977" s="182"/>
      <c r="R977" s="182"/>
      <c r="S977" s="182"/>
      <c r="W977" s="229"/>
      <c r="X977" s="182"/>
    </row>
    <row r="978" spans="1:24" s="183" customFormat="1" ht="24.95" customHeight="1">
      <c r="A978" s="184"/>
      <c r="B978" s="182"/>
      <c r="C978" s="182"/>
      <c r="D978" s="204"/>
      <c r="E978" s="67"/>
      <c r="F978" s="65"/>
      <c r="G978" s="209" t="str">
        <f t="shared" si="16"/>
        <v>-</v>
      </c>
      <c r="H978" s="182"/>
      <c r="I978" s="182"/>
      <c r="J978" s="65"/>
      <c r="K978" s="182"/>
      <c r="L978" s="182"/>
      <c r="M978" s="182"/>
      <c r="N978" s="182"/>
      <c r="O978" s="182"/>
      <c r="P978" s="182"/>
      <c r="Q978" s="182"/>
      <c r="R978" s="182"/>
      <c r="S978" s="182"/>
      <c r="W978" s="229"/>
      <c r="X978" s="182"/>
    </row>
    <row r="979" spans="1:24" ht="24.95" customHeight="1">
      <c r="A979" s="184"/>
      <c r="B979" s="182"/>
      <c r="C979" s="182"/>
      <c r="D979" s="204"/>
      <c r="E979" s="67"/>
      <c r="F979" s="65"/>
      <c r="G979" s="209" t="str">
        <f t="shared" si="16"/>
        <v>-</v>
      </c>
      <c r="H979" s="182"/>
      <c r="I979" s="182"/>
      <c r="J979" s="65"/>
      <c r="K979" s="182"/>
      <c r="L979" s="182"/>
      <c r="M979" s="182"/>
      <c r="N979" s="182"/>
      <c r="O979" s="182"/>
      <c r="P979" s="182"/>
      <c r="Q979" s="182"/>
      <c r="R979" s="182"/>
      <c r="S979" s="182"/>
      <c r="X979" s="215"/>
    </row>
    <row r="980" spans="1:24" ht="24.95" customHeight="1">
      <c r="A980" s="184"/>
      <c r="B980" s="182"/>
      <c r="C980" s="182"/>
      <c r="D980" s="204"/>
      <c r="E980" s="67"/>
      <c r="F980" s="65"/>
      <c r="G980" s="209" t="str">
        <f t="shared" si="16"/>
        <v>-</v>
      </c>
      <c r="H980" s="182"/>
      <c r="I980" s="182"/>
      <c r="J980" s="65"/>
      <c r="K980" s="182"/>
      <c r="L980" s="182"/>
      <c r="M980" s="182"/>
      <c r="N980" s="182"/>
      <c r="O980" s="182"/>
      <c r="P980" s="182"/>
      <c r="Q980" s="182"/>
      <c r="R980" s="182"/>
      <c r="S980" s="182"/>
      <c r="X980" s="215"/>
    </row>
    <row r="981" spans="1:24" ht="24.95" customHeight="1">
      <c r="E981" s="67"/>
      <c r="F981" s="65"/>
      <c r="J981" s="65"/>
      <c r="L981" s="63">
        <v>1128</v>
      </c>
    </row>
    <row r="982" spans="1:24" ht="24.95" customHeight="1">
      <c r="E982" s="67"/>
      <c r="F982" s="65"/>
      <c r="J982" s="65"/>
    </row>
    <row r="983" spans="1:24" ht="24.95" customHeight="1">
      <c r="E983" s="67"/>
      <c r="F983" s="65"/>
      <c r="J983" s="65"/>
    </row>
    <row r="984" spans="1:24" ht="24.95" customHeight="1">
      <c r="E984" s="67"/>
      <c r="F984" s="65"/>
      <c r="J984" s="65"/>
    </row>
    <row r="985" spans="1:24" ht="24.95" customHeight="1">
      <c r="E985" s="67"/>
      <c r="F985" s="65"/>
      <c r="J985" s="65"/>
    </row>
    <row r="986" spans="1:24" ht="24.95" customHeight="1">
      <c r="E986" s="67"/>
      <c r="F986" s="65"/>
      <c r="J986" s="65"/>
    </row>
    <row r="987" spans="1:24" ht="24.95" customHeight="1">
      <c r="E987" s="67"/>
      <c r="F987" s="65"/>
      <c r="J987" s="65"/>
    </row>
    <row r="988" spans="1:24" ht="24.95" customHeight="1">
      <c r="E988" s="67"/>
      <c r="J988" s="65"/>
    </row>
    <row r="989" spans="1:24" ht="24.95" customHeight="1">
      <c r="E989" s="67"/>
      <c r="J989" s="65"/>
    </row>
    <row r="990" spans="1:24" ht="24.95" customHeight="1">
      <c r="E990" s="67"/>
      <c r="J990" s="65"/>
    </row>
    <row r="991" spans="1:24" ht="24.95" customHeight="1">
      <c r="E991" s="67"/>
      <c r="J991" s="65"/>
    </row>
    <row r="992" spans="1:24" ht="24.95" customHeight="1">
      <c r="E992" s="67"/>
      <c r="J992" s="65"/>
    </row>
    <row r="993" spans="5:10" ht="24.95" customHeight="1">
      <c r="E993" s="67"/>
      <c r="J993" s="65"/>
    </row>
    <row r="994" spans="5:10" ht="24.95" customHeight="1">
      <c r="E994" s="67"/>
      <c r="J994" s="65"/>
    </row>
    <row r="995" spans="5:10" ht="24.95" customHeight="1">
      <c r="E995" s="67"/>
      <c r="J995" s="65"/>
    </row>
    <row r="996" spans="5:10" ht="24.95" customHeight="1">
      <c r="E996" s="67"/>
      <c r="J996" s="65"/>
    </row>
    <row r="997" spans="5:10" ht="24.95" customHeight="1">
      <c r="E997" s="67"/>
      <c r="J997" s="65"/>
    </row>
    <row r="998" spans="5:10" ht="24.95" customHeight="1">
      <c r="E998" s="67"/>
      <c r="J998" s="65"/>
    </row>
    <row r="999" spans="5:10" ht="24.95" customHeight="1">
      <c r="E999" s="67"/>
      <c r="J999" s="65"/>
    </row>
    <row r="1000" spans="5:10" ht="24.95" customHeight="1">
      <c r="E1000" s="67"/>
      <c r="J1000" s="65"/>
    </row>
    <row r="1001" spans="5:10" ht="24.95" customHeight="1">
      <c r="E1001" s="67"/>
      <c r="J1001" s="65"/>
    </row>
    <row r="1002" spans="5:10" ht="24.95" customHeight="1">
      <c r="E1002" s="67"/>
      <c r="J1002" s="65"/>
    </row>
    <row r="1003" spans="5:10" ht="24.95" customHeight="1">
      <c r="E1003" s="67"/>
      <c r="J1003" s="65"/>
    </row>
    <row r="1004" spans="5:10" ht="24.95" customHeight="1">
      <c r="E1004" s="67"/>
      <c r="J1004" s="65"/>
    </row>
    <row r="1005" spans="5:10" ht="24.95" customHeight="1">
      <c r="E1005" s="67"/>
      <c r="J1005" s="65"/>
    </row>
    <row r="1006" spans="5:10" ht="24.95" customHeight="1">
      <c r="E1006" s="67"/>
      <c r="J1006" s="65"/>
    </row>
  </sheetData>
  <mergeCells count="516">
    <mergeCell ref="Q507:S507"/>
    <mergeCell ref="K6:K8"/>
    <mergeCell ref="Q505:S505"/>
    <mergeCell ref="Q506:S506"/>
    <mergeCell ref="Q499:S499"/>
    <mergeCell ref="Q500:S500"/>
    <mergeCell ref="Q501:S501"/>
    <mergeCell ref="Q502:S502"/>
    <mergeCell ref="Q503:S503"/>
    <mergeCell ref="Q504:S504"/>
    <mergeCell ref="Q493:S493"/>
    <mergeCell ref="Q494:S494"/>
    <mergeCell ref="Q495:S495"/>
    <mergeCell ref="Q496:S496"/>
    <mergeCell ref="Q497:S497"/>
    <mergeCell ref="Q498:S498"/>
    <mergeCell ref="Q487:S487"/>
    <mergeCell ref="Q488:S488"/>
    <mergeCell ref="Q489:S489"/>
    <mergeCell ref="Q490:S490"/>
    <mergeCell ref="Q491:S491"/>
    <mergeCell ref="Q492:S492"/>
    <mergeCell ref="Q481:S481"/>
    <mergeCell ref="Q482:S482"/>
    <mergeCell ref="Q483:S483"/>
    <mergeCell ref="Q484:S484"/>
    <mergeCell ref="Q485:S485"/>
    <mergeCell ref="Q486:S486"/>
    <mergeCell ref="Q475:S475"/>
    <mergeCell ref="Q476:S476"/>
    <mergeCell ref="Q477:S477"/>
    <mergeCell ref="Q478:S478"/>
    <mergeCell ref="Q479:S479"/>
    <mergeCell ref="Q480:S480"/>
    <mergeCell ref="Q469:S469"/>
    <mergeCell ref="Q470:S470"/>
    <mergeCell ref="Q471:S471"/>
    <mergeCell ref="Q472:S472"/>
    <mergeCell ref="Q473:S473"/>
    <mergeCell ref="Q474:S474"/>
    <mergeCell ref="Q463:S463"/>
    <mergeCell ref="Q464:S464"/>
    <mergeCell ref="Q465:S465"/>
    <mergeCell ref="Q466:S466"/>
    <mergeCell ref="Q467:S467"/>
    <mergeCell ref="Q468:S468"/>
    <mergeCell ref="Q457:S457"/>
    <mergeCell ref="Q458:S458"/>
    <mergeCell ref="Q459:S459"/>
    <mergeCell ref="Q460:S460"/>
    <mergeCell ref="Q461:S461"/>
    <mergeCell ref="Q462:S462"/>
    <mergeCell ref="Q451:S451"/>
    <mergeCell ref="Q452:S452"/>
    <mergeCell ref="Q453:S453"/>
    <mergeCell ref="Q454:S454"/>
    <mergeCell ref="Q455:S455"/>
    <mergeCell ref="Q456:S456"/>
    <mergeCell ref="Q445:S445"/>
    <mergeCell ref="Q446:S446"/>
    <mergeCell ref="Q447:S447"/>
    <mergeCell ref="Q448:S448"/>
    <mergeCell ref="Q449:S449"/>
    <mergeCell ref="Q450:S450"/>
    <mergeCell ref="Q439:S439"/>
    <mergeCell ref="Q440:S440"/>
    <mergeCell ref="Q441:S441"/>
    <mergeCell ref="Q442:S442"/>
    <mergeCell ref="Q443:S443"/>
    <mergeCell ref="Q444:S444"/>
    <mergeCell ref="Q433:S433"/>
    <mergeCell ref="Q434:S434"/>
    <mergeCell ref="Q435:S435"/>
    <mergeCell ref="Q436:S436"/>
    <mergeCell ref="Q437:S437"/>
    <mergeCell ref="Q438:S438"/>
    <mergeCell ref="Q427:S427"/>
    <mergeCell ref="Q428:S428"/>
    <mergeCell ref="Q429:S429"/>
    <mergeCell ref="Q430:S430"/>
    <mergeCell ref="Q431:S431"/>
    <mergeCell ref="Q432:S432"/>
    <mergeCell ref="Q421:S421"/>
    <mergeCell ref="Q422:S422"/>
    <mergeCell ref="Q423:S423"/>
    <mergeCell ref="Q424:S424"/>
    <mergeCell ref="Q425:S425"/>
    <mergeCell ref="Q426:S426"/>
    <mergeCell ref="Q415:S415"/>
    <mergeCell ref="Q416:S416"/>
    <mergeCell ref="Q417:S417"/>
    <mergeCell ref="Q418:S418"/>
    <mergeCell ref="Q419:S419"/>
    <mergeCell ref="Q420:S420"/>
    <mergeCell ref="Q409:S409"/>
    <mergeCell ref="Q410:S410"/>
    <mergeCell ref="Q411:S411"/>
    <mergeCell ref="Q412:S412"/>
    <mergeCell ref="Q413:S413"/>
    <mergeCell ref="Q414:S414"/>
    <mergeCell ref="Q403:S403"/>
    <mergeCell ref="Q404:S404"/>
    <mergeCell ref="Q405:S405"/>
    <mergeCell ref="Q406:S406"/>
    <mergeCell ref="Q407:S407"/>
    <mergeCell ref="Q408:S408"/>
    <mergeCell ref="Q397:S397"/>
    <mergeCell ref="Q398:S398"/>
    <mergeCell ref="Q399:S399"/>
    <mergeCell ref="Q400:S400"/>
    <mergeCell ref="Q401:S401"/>
    <mergeCell ref="Q402:S402"/>
    <mergeCell ref="Q391:S391"/>
    <mergeCell ref="Q392:S392"/>
    <mergeCell ref="Q393:S393"/>
    <mergeCell ref="Q394:S394"/>
    <mergeCell ref="Q395:S395"/>
    <mergeCell ref="Q396:S396"/>
    <mergeCell ref="Q385:S385"/>
    <mergeCell ref="Q386:S386"/>
    <mergeCell ref="Q387:S387"/>
    <mergeCell ref="Q388:S388"/>
    <mergeCell ref="Q389:S389"/>
    <mergeCell ref="Q390:S390"/>
    <mergeCell ref="Q379:S379"/>
    <mergeCell ref="Q380:S380"/>
    <mergeCell ref="Q381:S381"/>
    <mergeCell ref="Q382:S382"/>
    <mergeCell ref="Q383:S383"/>
    <mergeCell ref="Q384:S384"/>
    <mergeCell ref="Q373:S373"/>
    <mergeCell ref="Q374:S374"/>
    <mergeCell ref="Q375:S375"/>
    <mergeCell ref="Q376:S376"/>
    <mergeCell ref="Q377:S377"/>
    <mergeCell ref="Q378:S378"/>
    <mergeCell ref="Q367:S367"/>
    <mergeCell ref="Q368:S368"/>
    <mergeCell ref="Q369:S369"/>
    <mergeCell ref="Q370:S370"/>
    <mergeCell ref="Q371:S371"/>
    <mergeCell ref="Q372:S372"/>
    <mergeCell ref="Q361:S361"/>
    <mergeCell ref="Q362:S362"/>
    <mergeCell ref="Q363:S363"/>
    <mergeCell ref="Q364:S364"/>
    <mergeCell ref="Q365:S365"/>
    <mergeCell ref="Q366:S366"/>
    <mergeCell ref="Q355:S355"/>
    <mergeCell ref="Q356:S356"/>
    <mergeCell ref="Q357:S357"/>
    <mergeCell ref="Q358:S358"/>
    <mergeCell ref="Q359:S359"/>
    <mergeCell ref="Q360:S360"/>
    <mergeCell ref="Q349:S349"/>
    <mergeCell ref="Q350:S350"/>
    <mergeCell ref="Q351:S351"/>
    <mergeCell ref="Q352:S352"/>
    <mergeCell ref="Q353:S353"/>
    <mergeCell ref="Q354:S354"/>
    <mergeCell ref="Q343:S343"/>
    <mergeCell ref="Q344:S344"/>
    <mergeCell ref="Q345:S345"/>
    <mergeCell ref="Q346:S346"/>
    <mergeCell ref="Q347:S347"/>
    <mergeCell ref="Q348:S348"/>
    <mergeCell ref="Q337:S337"/>
    <mergeCell ref="Q338:S338"/>
    <mergeCell ref="Q339:S339"/>
    <mergeCell ref="Q340:S340"/>
    <mergeCell ref="Q341:S341"/>
    <mergeCell ref="Q342:S342"/>
    <mergeCell ref="Q331:S331"/>
    <mergeCell ref="Q332:S332"/>
    <mergeCell ref="Q333:S333"/>
    <mergeCell ref="Q334:S334"/>
    <mergeCell ref="Q335:S335"/>
    <mergeCell ref="Q336:S336"/>
    <mergeCell ref="Q325:S325"/>
    <mergeCell ref="Q326:S326"/>
    <mergeCell ref="Q327:S327"/>
    <mergeCell ref="Q328:S328"/>
    <mergeCell ref="Q329:S329"/>
    <mergeCell ref="Q330:S330"/>
    <mergeCell ref="Q319:S319"/>
    <mergeCell ref="Q320:S320"/>
    <mergeCell ref="Q321:S321"/>
    <mergeCell ref="Q322:S322"/>
    <mergeCell ref="Q323:S323"/>
    <mergeCell ref="Q324:S324"/>
    <mergeCell ref="Q313:S313"/>
    <mergeCell ref="Q314:S314"/>
    <mergeCell ref="Q315:S315"/>
    <mergeCell ref="Q316:S316"/>
    <mergeCell ref="Q317:S317"/>
    <mergeCell ref="Q318:S318"/>
    <mergeCell ref="Q307:S307"/>
    <mergeCell ref="Q308:S308"/>
    <mergeCell ref="Q309:S309"/>
    <mergeCell ref="Q310:S310"/>
    <mergeCell ref="Q311:S311"/>
    <mergeCell ref="Q312:S312"/>
    <mergeCell ref="Q301:S301"/>
    <mergeCell ref="Q302:S302"/>
    <mergeCell ref="Q303:S303"/>
    <mergeCell ref="Q304:S304"/>
    <mergeCell ref="Q305:S305"/>
    <mergeCell ref="Q306:S306"/>
    <mergeCell ref="Q295:S295"/>
    <mergeCell ref="Q296:S296"/>
    <mergeCell ref="Q297:S297"/>
    <mergeCell ref="Q298:S298"/>
    <mergeCell ref="Q299:S299"/>
    <mergeCell ref="Q300:S300"/>
    <mergeCell ref="Q289:S289"/>
    <mergeCell ref="Q290:S290"/>
    <mergeCell ref="Q291:S291"/>
    <mergeCell ref="Q292:S292"/>
    <mergeCell ref="Q293:S293"/>
    <mergeCell ref="Q294:S294"/>
    <mergeCell ref="Q283:S283"/>
    <mergeCell ref="Q284:S284"/>
    <mergeCell ref="Q285:S285"/>
    <mergeCell ref="Q286:S286"/>
    <mergeCell ref="Q287:S287"/>
    <mergeCell ref="Q288:S288"/>
    <mergeCell ref="Q277:S277"/>
    <mergeCell ref="Q278:S278"/>
    <mergeCell ref="Q279:S279"/>
    <mergeCell ref="Q280:S280"/>
    <mergeCell ref="Q281:S281"/>
    <mergeCell ref="Q282:S282"/>
    <mergeCell ref="Q271:S271"/>
    <mergeCell ref="Q272:S272"/>
    <mergeCell ref="Q273:S273"/>
    <mergeCell ref="Q274:S274"/>
    <mergeCell ref="Q275:S275"/>
    <mergeCell ref="Q276:S276"/>
    <mergeCell ref="Q265:S265"/>
    <mergeCell ref="Q266:S266"/>
    <mergeCell ref="Q267:S267"/>
    <mergeCell ref="Q268:S268"/>
    <mergeCell ref="Q269:S269"/>
    <mergeCell ref="Q270:S270"/>
    <mergeCell ref="Q259:S259"/>
    <mergeCell ref="Q260:S260"/>
    <mergeCell ref="Q261:S261"/>
    <mergeCell ref="Q262:S262"/>
    <mergeCell ref="Q263:S263"/>
    <mergeCell ref="Q264:S264"/>
    <mergeCell ref="Q253:S253"/>
    <mergeCell ref="Q254:S254"/>
    <mergeCell ref="Q255:S255"/>
    <mergeCell ref="Q256:S256"/>
    <mergeCell ref="Q257:S257"/>
    <mergeCell ref="Q258:S258"/>
    <mergeCell ref="Q247:S247"/>
    <mergeCell ref="Q248:S248"/>
    <mergeCell ref="Q249:S249"/>
    <mergeCell ref="Q250:S250"/>
    <mergeCell ref="Q251:S251"/>
    <mergeCell ref="Q252:S252"/>
    <mergeCell ref="Q241:S241"/>
    <mergeCell ref="Q242:S242"/>
    <mergeCell ref="Q243:S243"/>
    <mergeCell ref="Q244:S244"/>
    <mergeCell ref="Q245:S245"/>
    <mergeCell ref="Q246:S246"/>
    <mergeCell ref="Q235:S235"/>
    <mergeCell ref="Q236:S236"/>
    <mergeCell ref="Q237:S237"/>
    <mergeCell ref="Q238:S238"/>
    <mergeCell ref="Q239:S239"/>
    <mergeCell ref="Q240:S240"/>
    <mergeCell ref="Q229:S229"/>
    <mergeCell ref="Q230:S230"/>
    <mergeCell ref="Q231:S231"/>
    <mergeCell ref="Q232:S232"/>
    <mergeCell ref="Q233:S233"/>
    <mergeCell ref="Q234:S234"/>
    <mergeCell ref="Q223:S223"/>
    <mergeCell ref="Q224:S224"/>
    <mergeCell ref="Q225:S225"/>
    <mergeCell ref="Q226:S226"/>
    <mergeCell ref="Q227:S227"/>
    <mergeCell ref="Q228:S228"/>
    <mergeCell ref="Q217:S217"/>
    <mergeCell ref="Q218:S218"/>
    <mergeCell ref="Q219:S219"/>
    <mergeCell ref="Q220:S220"/>
    <mergeCell ref="Q221:S221"/>
    <mergeCell ref="Q222:S222"/>
    <mergeCell ref="Q211:S211"/>
    <mergeCell ref="Q212:S212"/>
    <mergeCell ref="Q213:S213"/>
    <mergeCell ref="Q214:S214"/>
    <mergeCell ref="Q215:S215"/>
    <mergeCell ref="Q216:S216"/>
    <mergeCell ref="Q205:S205"/>
    <mergeCell ref="Q206:S206"/>
    <mergeCell ref="Q207:S207"/>
    <mergeCell ref="Q208:S208"/>
    <mergeCell ref="Q209:S209"/>
    <mergeCell ref="Q210:S210"/>
    <mergeCell ref="Q199:S199"/>
    <mergeCell ref="Q200:S200"/>
    <mergeCell ref="Q201:S201"/>
    <mergeCell ref="Q202:S202"/>
    <mergeCell ref="Q203:S203"/>
    <mergeCell ref="Q204:S204"/>
    <mergeCell ref="Q193:S193"/>
    <mergeCell ref="Q194:S194"/>
    <mergeCell ref="Q195:S195"/>
    <mergeCell ref="Q196:S196"/>
    <mergeCell ref="Q197:S197"/>
    <mergeCell ref="Q198:S198"/>
    <mergeCell ref="Q187:S187"/>
    <mergeCell ref="Q188:S188"/>
    <mergeCell ref="Q189:S189"/>
    <mergeCell ref="Q190:S190"/>
    <mergeCell ref="Q191:S191"/>
    <mergeCell ref="Q192:S192"/>
    <mergeCell ref="Q181:S181"/>
    <mergeCell ref="Q182:S182"/>
    <mergeCell ref="Q183:S183"/>
    <mergeCell ref="Q184:S184"/>
    <mergeCell ref="Q185:S185"/>
    <mergeCell ref="Q186:S186"/>
    <mergeCell ref="Q175:S175"/>
    <mergeCell ref="Q176:S176"/>
    <mergeCell ref="Q177:S177"/>
    <mergeCell ref="Q178:S178"/>
    <mergeCell ref="Q179:S179"/>
    <mergeCell ref="Q180:S180"/>
    <mergeCell ref="Q169:S169"/>
    <mergeCell ref="Q170:S170"/>
    <mergeCell ref="Q171:S171"/>
    <mergeCell ref="Q172:S172"/>
    <mergeCell ref="Q173:S173"/>
    <mergeCell ref="Q174:S174"/>
    <mergeCell ref="Q163:S163"/>
    <mergeCell ref="Q164:S164"/>
    <mergeCell ref="Q165:S165"/>
    <mergeCell ref="Q166:S166"/>
    <mergeCell ref="Q167:S167"/>
    <mergeCell ref="Q168:S168"/>
    <mergeCell ref="Q157:S157"/>
    <mergeCell ref="Q158:S158"/>
    <mergeCell ref="Q159:S159"/>
    <mergeCell ref="Q160:S160"/>
    <mergeCell ref="Q161:S161"/>
    <mergeCell ref="Q162:S162"/>
    <mergeCell ref="Q151:S151"/>
    <mergeCell ref="Q152:S152"/>
    <mergeCell ref="Q153:S153"/>
    <mergeCell ref="Q154:S154"/>
    <mergeCell ref="Q155:S155"/>
    <mergeCell ref="Q156:S156"/>
    <mergeCell ref="Q145:S145"/>
    <mergeCell ref="Q146:S146"/>
    <mergeCell ref="Q147:S147"/>
    <mergeCell ref="Q148:S148"/>
    <mergeCell ref="Q149:S149"/>
    <mergeCell ref="Q150:S150"/>
    <mergeCell ref="Q139:S139"/>
    <mergeCell ref="Q140:S140"/>
    <mergeCell ref="Q141:S141"/>
    <mergeCell ref="Q142:S142"/>
    <mergeCell ref="Q143:S143"/>
    <mergeCell ref="Q144:S144"/>
    <mergeCell ref="Q133:S133"/>
    <mergeCell ref="Q134:S134"/>
    <mergeCell ref="Q135:S135"/>
    <mergeCell ref="Q136:S136"/>
    <mergeCell ref="Q137:S137"/>
    <mergeCell ref="Q138:S138"/>
    <mergeCell ref="Q127:S127"/>
    <mergeCell ref="Q128:S128"/>
    <mergeCell ref="Q129:S129"/>
    <mergeCell ref="Q130:S130"/>
    <mergeCell ref="Q131:S131"/>
    <mergeCell ref="Q132:S132"/>
    <mergeCell ref="Q121:S121"/>
    <mergeCell ref="Q122:S122"/>
    <mergeCell ref="Q123:S123"/>
    <mergeCell ref="Q124:S124"/>
    <mergeCell ref="Q125:S125"/>
    <mergeCell ref="Q126:S126"/>
    <mergeCell ref="Q115:S115"/>
    <mergeCell ref="Q116:S116"/>
    <mergeCell ref="Q117:S117"/>
    <mergeCell ref="Q118:S118"/>
    <mergeCell ref="Q119:S119"/>
    <mergeCell ref="Q120:S120"/>
    <mergeCell ref="Q109:S109"/>
    <mergeCell ref="Q110:S110"/>
    <mergeCell ref="Q111:S111"/>
    <mergeCell ref="Q112:S112"/>
    <mergeCell ref="Q113:S113"/>
    <mergeCell ref="Q114:S114"/>
    <mergeCell ref="Q103:S103"/>
    <mergeCell ref="Q104:S104"/>
    <mergeCell ref="Q105:S105"/>
    <mergeCell ref="Q106:S106"/>
    <mergeCell ref="Q107:S107"/>
    <mergeCell ref="Q108:S108"/>
    <mergeCell ref="Q97:S97"/>
    <mergeCell ref="Q98:S98"/>
    <mergeCell ref="Q99:S99"/>
    <mergeCell ref="Q100:S100"/>
    <mergeCell ref="Q101:S101"/>
    <mergeCell ref="Q102:S102"/>
    <mergeCell ref="Q91:S91"/>
    <mergeCell ref="Q92:S92"/>
    <mergeCell ref="Q93:S93"/>
    <mergeCell ref="Q94:S94"/>
    <mergeCell ref="Q95:S95"/>
    <mergeCell ref="Q96:S96"/>
    <mergeCell ref="Q85:S85"/>
    <mergeCell ref="Q86:S86"/>
    <mergeCell ref="Q87:S87"/>
    <mergeCell ref="Q88:S88"/>
    <mergeCell ref="Q89:S89"/>
    <mergeCell ref="Q90:S90"/>
    <mergeCell ref="Q79:S79"/>
    <mergeCell ref="Q80:S80"/>
    <mergeCell ref="Q81:S81"/>
    <mergeCell ref="Q82:S82"/>
    <mergeCell ref="Q83:S83"/>
    <mergeCell ref="Q84:S84"/>
    <mergeCell ref="Q73:S73"/>
    <mergeCell ref="Q74:S74"/>
    <mergeCell ref="Q75:S75"/>
    <mergeCell ref="Q76:S76"/>
    <mergeCell ref="Q77:S77"/>
    <mergeCell ref="Q78:S78"/>
    <mergeCell ref="Q67:S67"/>
    <mergeCell ref="Q68:S68"/>
    <mergeCell ref="Q69:S69"/>
    <mergeCell ref="Q70:S70"/>
    <mergeCell ref="Q71:S71"/>
    <mergeCell ref="Q72:S72"/>
    <mergeCell ref="Q61:S61"/>
    <mergeCell ref="Q62:S62"/>
    <mergeCell ref="Q63:S63"/>
    <mergeCell ref="Q64:S64"/>
    <mergeCell ref="Q65:S65"/>
    <mergeCell ref="Q66:S66"/>
    <mergeCell ref="Q55:S55"/>
    <mergeCell ref="Q56:S56"/>
    <mergeCell ref="Q57:S57"/>
    <mergeCell ref="Q58:S58"/>
    <mergeCell ref="Q59:S59"/>
    <mergeCell ref="Q60:S60"/>
    <mergeCell ref="Q49:S49"/>
    <mergeCell ref="Q50:S50"/>
    <mergeCell ref="Q51:S51"/>
    <mergeCell ref="Q52:S52"/>
    <mergeCell ref="Q53:S53"/>
    <mergeCell ref="Q54:S54"/>
    <mergeCell ref="Q43:S43"/>
    <mergeCell ref="Q44:S44"/>
    <mergeCell ref="Q45:S45"/>
    <mergeCell ref="Q46:S46"/>
    <mergeCell ref="Q47:S47"/>
    <mergeCell ref="Q48:S48"/>
    <mergeCell ref="Q38:S38"/>
    <mergeCell ref="Q39:S39"/>
    <mergeCell ref="Q40:S40"/>
    <mergeCell ref="Q41:S41"/>
    <mergeCell ref="Q42:S42"/>
    <mergeCell ref="Q31:S31"/>
    <mergeCell ref="Q32:S32"/>
    <mergeCell ref="Q33:S33"/>
    <mergeCell ref="Q34:S34"/>
    <mergeCell ref="Q35:S35"/>
    <mergeCell ref="Q36:S36"/>
    <mergeCell ref="Q28:S28"/>
    <mergeCell ref="Q29:S29"/>
    <mergeCell ref="Q30:S30"/>
    <mergeCell ref="Q20:S20"/>
    <mergeCell ref="Q21:S21"/>
    <mergeCell ref="Q22:S22"/>
    <mergeCell ref="Q23:S23"/>
    <mergeCell ref="Q24:S24"/>
    <mergeCell ref="Q37:S37"/>
    <mergeCell ref="Q25:S25"/>
    <mergeCell ref="Q26:S26"/>
    <mergeCell ref="Q27:S27"/>
    <mergeCell ref="Q19:S19"/>
    <mergeCell ref="Q9:S9"/>
    <mergeCell ref="Q10:S10"/>
    <mergeCell ref="Q13:S13"/>
    <mergeCell ref="Q14:S14"/>
    <mergeCell ref="Q15:S15"/>
    <mergeCell ref="Q16:S16"/>
    <mergeCell ref="Q17:S17"/>
    <mergeCell ref="Q18:S18"/>
    <mergeCell ref="Q11:S11"/>
    <mergeCell ref="Q12:S12"/>
    <mergeCell ref="A1:AM1"/>
    <mergeCell ref="M2:N2"/>
    <mergeCell ref="A3:C4"/>
    <mergeCell ref="F3:H4"/>
    <mergeCell ref="M3:N3"/>
    <mergeCell ref="M4:N4"/>
    <mergeCell ref="H6:I7"/>
    <mergeCell ref="J6:J8"/>
    <mergeCell ref="L6:P7"/>
    <mergeCell ref="Q6:S8"/>
    <mergeCell ref="X6:X8"/>
    <mergeCell ref="A6:A7"/>
    <mergeCell ref="B6:B7"/>
    <mergeCell ref="C6:D7"/>
    <mergeCell ref="E6:F7"/>
    <mergeCell ref="G6:G7"/>
  </mergeCells>
  <dataValidations count="5">
    <dataValidation type="list" allowBlank="1" sqref="X10:X978" xr:uid="{FD7735C1-5C31-3645-A70F-3BD7591B1EB0}">
      <formula1>"U12540B,K18838E,P98888K,N77848M,T70955J,X15038L,Y16245Y,I06891"</formula1>
    </dataValidation>
    <dataValidation type="list" allowBlank="1" sqref="J39:J1006 F40:F987" xr:uid="{9DE8D158-C728-124C-8A2B-95DD3B5CFDC7}">
      <formula1>"VLOS,BVLOS,EVLOS,N-VLOS,N-BVLOS,N-EVLOS,CTR,FIZ,"</formula1>
    </dataValidation>
    <dataValidation type="list" allowBlank="1" showInputMessage="1" showErrorMessage="1" sqref="E39:E1006" xr:uid="{D5003617-B6FD-F442-814C-6BC8CC1D2C03}">
      <formula1>"DJI M2EA,DJI M3T"</formula1>
    </dataValidation>
    <dataValidation type="list" allowBlank="1" showInputMessage="1" showErrorMessage="1" sqref="E38" xr:uid="{ECD6902B-D7A9-F24B-96B5-A18ADE2604CE}">
      <formula1>$E$9</formula1>
    </dataValidation>
    <dataValidation type="list" allowBlank="1" showInputMessage="1" showErrorMessage="1" sqref="F38" xr:uid="{9FC13EEC-8C95-D14E-8C22-AAE6E4EB533E}">
      <formula1>$F$9:$F$14</formula1>
    </dataValidation>
  </dataValidations>
  <pageMargins left="0.7" right="0.7" top="0.75" bottom="0.75" header="0.3" footer="0.3"/>
  <pageSetup paperSize="9" orientation="landscape" horizontalDpi="0" verticalDpi="0"/>
  <ignoredErrors>
    <ignoredError sqref="G41:G61 G980 G62:G979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F8A39-DFBF-4F42-998A-CFDE98E1DCB1}">
  <sheetPr codeName="Hoja12">
    <outlinePr summaryBelow="0" summaryRight="0"/>
  </sheetPr>
  <dimension ref="A1:AM1002"/>
  <sheetViews>
    <sheetView zoomScaleNormal="100" workbookViewId="0">
      <pane ySplit="8" topLeftCell="A34" activePane="bottomLeft" state="frozen"/>
      <selection pane="bottomLeft" activeCell="A2" sqref="A2"/>
    </sheetView>
  </sheetViews>
  <sheetFormatPr baseColWidth="10" defaultColWidth="12.453125" defaultRowHeight="24.95" customHeight="1"/>
  <cols>
    <col min="1" max="1" width="10.81640625" style="146" customWidth="1"/>
    <col min="2" max="2" width="33.1796875" style="134" customWidth="1"/>
    <col min="3" max="3" width="8.1796875" style="134" customWidth="1"/>
    <col min="4" max="4" width="10.7265625" style="134" customWidth="1"/>
    <col min="5" max="5" width="16.1796875" style="134" customWidth="1"/>
    <col min="6" max="6" width="18.54296875" style="134" customWidth="1"/>
    <col min="7" max="7" width="10.54296875" style="134" customWidth="1"/>
    <col min="8" max="8" width="6.26953125" style="134" customWidth="1"/>
    <col min="9" max="9" width="8.81640625" style="134" bestFit="1" customWidth="1"/>
    <col min="10" max="10" width="42" style="134" bestFit="1" customWidth="1"/>
    <col min="11" max="11" width="46.81640625" style="134" customWidth="1"/>
    <col min="12" max="12" width="12.1796875" style="134" customWidth="1"/>
    <col min="13" max="13" width="15.453125" style="134" customWidth="1"/>
    <col min="14" max="14" width="16.81640625" style="134" customWidth="1"/>
    <col min="15" max="15" width="19.7265625" style="134" customWidth="1"/>
    <col min="16" max="16" width="16" style="134" customWidth="1"/>
    <col min="17" max="17" width="17.7265625" style="134" customWidth="1"/>
    <col min="18" max="18" width="17.1796875" style="134" customWidth="1"/>
    <col min="19" max="19" width="12.81640625" style="134" customWidth="1"/>
    <col min="20" max="20" width="12.81640625" style="134" hidden="1" customWidth="1"/>
    <col min="21" max="22" width="35.54296875" style="134" hidden="1" customWidth="1"/>
    <col min="23" max="23" width="1.1796875" style="228" customWidth="1"/>
    <col min="24" max="16384" width="12.453125" style="134"/>
  </cols>
  <sheetData>
    <row r="1" spans="1:39" s="113" customFormat="1" ht="15.75" customHeight="1">
      <c r="A1" s="466"/>
      <c r="B1" s="467"/>
      <c r="C1" s="467"/>
      <c r="D1" s="467"/>
      <c r="E1" s="467"/>
      <c r="F1" s="467"/>
      <c r="G1" s="467"/>
      <c r="H1" s="467"/>
      <c r="I1" s="467"/>
      <c r="J1" s="467"/>
      <c r="K1" s="467"/>
      <c r="L1" s="467"/>
      <c r="M1" s="467"/>
      <c r="N1" s="467"/>
      <c r="O1" s="467"/>
      <c r="P1" s="467"/>
      <c r="Q1" s="467"/>
      <c r="R1" s="467"/>
      <c r="S1" s="467"/>
      <c r="T1" s="467"/>
      <c r="U1" s="467"/>
      <c r="V1" s="467"/>
      <c r="W1" s="467"/>
      <c r="X1" s="467"/>
      <c r="Y1" s="467"/>
      <c r="Z1" s="467"/>
      <c r="AA1" s="467"/>
      <c r="AB1" s="467"/>
      <c r="AC1" s="467"/>
      <c r="AD1" s="467"/>
      <c r="AE1" s="467"/>
      <c r="AF1" s="467"/>
      <c r="AG1" s="467"/>
      <c r="AH1" s="467"/>
      <c r="AI1" s="467"/>
      <c r="AJ1" s="467"/>
      <c r="AK1" s="467"/>
      <c r="AL1" s="467"/>
      <c r="AM1" s="467"/>
    </row>
    <row r="2" spans="1:39" s="113" customFormat="1" ht="19.5" customHeight="1">
      <c r="A2" s="114"/>
      <c r="B2" s="114"/>
      <c r="C2" s="115"/>
      <c r="D2" s="115"/>
      <c r="E2" s="115"/>
      <c r="F2" s="115"/>
      <c r="G2" s="114"/>
      <c r="H2" s="114"/>
      <c r="I2" s="114"/>
      <c r="J2" s="214" t="s">
        <v>62</v>
      </c>
      <c r="K2" s="214"/>
      <c r="L2" s="116"/>
      <c r="M2" s="468"/>
      <c r="N2" s="469"/>
      <c r="O2" s="117" t="s">
        <v>96</v>
      </c>
      <c r="P2" s="117" t="s">
        <v>95</v>
      </c>
      <c r="Q2" s="117" t="s">
        <v>94</v>
      </c>
      <c r="R2" s="117" t="s">
        <v>93</v>
      </c>
      <c r="S2" s="118" t="s">
        <v>92</v>
      </c>
      <c r="T2" s="116"/>
      <c r="W2" s="227"/>
    </row>
    <row r="3" spans="1:39" s="113" customFormat="1" ht="15.75" customHeight="1">
      <c r="A3" s="470" t="s">
        <v>118</v>
      </c>
      <c r="B3" s="469"/>
      <c r="C3" s="469"/>
      <c r="D3" s="119" t="s">
        <v>111</v>
      </c>
      <c r="E3" s="120" t="s">
        <v>117</v>
      </c>
      <c r="F3" s="473" t="s">
        <v>116</v>
      </c>
      <c r="G3" s="469"/>
      <c r="H3" s="469"/>
      <c r="I3" s="117" t="s">
        <v>115</v>
      </c>
      <c r="J3" s="118" t="s">
        <v>97</v>
      </c>
      <c r="K3" s="218"/>
      <c r="L3" s="116"/>
      <c r="M3" s="474" t="s">
        <v>114</v>
      </c>
      <c r="N3" s="467"/>
      <c r="O3" s="114">
        <f t="shared" ref="O3:S3" si="0">TRUNC(SUM(L9:L1006)/60)</f>
        <v>6</v>
      </c>
      <c r="P3" s="114">
        <f t="shared" si="0"/>
        <v>0</v>
      </c>
      <c r="Q3" s="114">
        <f t="shared" si="0"/>
        <v>0</v>
      </c>
      <c r="R3" s="114">
        <f t="shared" si="0"/>
        <v>0</v>
      </c>
      <c r="S3" s="121">
        <f t="shared" si="0"/>
        <v>0</v>
      </c>
      <c r="T3" s="116"/>
      <c r="W3" s="227"/>
    </row>
    <row r="4" spans="1:39" s="113" customFormat="1" ht="15.75" customHeight="1">
      <c r="A4" s="471"/>
      <c r="B4" s="472"/>
      <c r="C4" s="472"/>
      <c r="D4" s="122">
        <f>TRUNC(SUM(G9:G1006)/60)</f>
        <v>7</v>
      </c>
      <c r="E4" s="123">
        <f>((SUM(G9:G1006)/60)-TRUNC((SUM(G9:G1006)/60)))*60</f>
        <v>5.9999999999999787</v>
      </c>
      <c r="F4" s="471"/>
      <c r="G4" s="472"/>
      <c r="H4" s="472"/>
      <c r="I4" s="124">
        <f>SUM(H9:H1006)</f>
        <v>19</v>
      </c>
      <c r="J4" s="125">
        <f>SUM(I9:I505)</f>
        <v>6</v>
      </c>
      <c r="K4" s="114"/>
      <c r="L4" s="116"/>
      <c r="M4" s="475" t="s">
        <v>113</v>
      </c>
      <c r="N4" s="472"/>
      <c r="O4" s="124">
        <f t="shared" ref="O4:S4" si="1">((SUM(L9:L1006)/60)-TRUNC((SUM(L9:L1006)/60)))*60</f>
        <v>46</v>
      </c>
      <c r="P4" s="124">
        <f t="shared" si="1"/>
        <v>0</v>
      </c>
      <c r="Q4" s="124">
        <f t="shared" si="1"/>
        <v>0</v>
      </c>
      <c r="R4" s="124">
        <f t="shared" si="1"/>
        <v>0</v>
      </c>
      <c r="S4" s="125">
        <f t="shared" si="1"/>
        <v>0</v>
      </c>
      <c r="T4" s="116"/>
      <c r="W4" s="227"/>
    </row>
    <row r="5" spans="1:39" s="113" customFormat="1" ht="15.75" customHeight="1">
      <c r="A5" s="114"/>
      <c r="B5" s="114"/>
      <c r="C5" s="115"/>
      <c r="D5" s="115"/>
      <c r="E5" s="115"/>
      <c r="F5" s="115"/>
      <c r="G5" s="114"/>
      <c r="H5" s="114"/>
      <c r="I5" s="114"/>
      <c r="J5" s="114"/>
      <c r="K5" s="114"/>
      <c r="L5" s="116"/>
      <c r="M5" s="116"/>
      <c r="N5" s="116"/>
      <c r="O5" s="116"/>
      <c r="P5" s="116"/>
      <c r="Q5" s="114"/>
      <c r="R5" s="114"/>
      <c r="S5" s="114"/>
      <c r="T5" s="116"/>
      <c r="W5" s="227"/>
    </row>
    <row r="6" spans="1:39" s="113" customFormat="1" ht="15.75" customHeight="1">
      <c r="A6" s="463" t="s">
        <v>0</v>
      </c>
      <c r="B6" s="463" t="s">
        <v>112</v>
      </c>
      <c r="C6" s="465" t="s">
        <v>111</v>
      </c>
      <c r="D6" s="464"/>
      <c r="E6" s="465" t="s">
        <v>110</v>
      </c>
      <c r="F6" s="464"/>
      <c r="G6" s="463" t="s">
        <v>109</v>
      </c>
      <c r="H6" s="463" t="s">
        <v>108</v>
      </c>
      <c r="I6" s="464"/>
      <c r="J6" s="476" t="s">
        <v>440</v>
      </c>
      <c r="K6" s="479" t="s">
        <v>439</v>
      </c>
      <c r="L6" s="463" t="s">
        <v>107</v>
      </c>
      <c r="M6" s="478"/>
      <c r="N6" s="478"/>
      <c r="O6" s="478"/>
      <c r="P6" s="478"/>
      <c r="Q6" s="476" t="s">
        <v>106</v>
      </c>
      <c r="R6" s="477"/>
      <c r="S6" s="477"/>
      <c r="T6" s="116"/>
      <c r="W6" s="227"/>
      <c r="X6" s="405" t="s">
        <v>7</v>
      </c>
    </row>
    <row r="7" spans="1:39" s="113" customFormat="1" ht="23.1" customHeight="1">
      <c r="A7" s="464"/>
      <c r="B7" s="464"/>
      <c r="C7" s="464"/>
      <c r="D7" s="464"/>
      <c r="E7" s="464"/>
      <c r="F7" s="464"/>
      <c r="G7" s="464"/>
      <c r="H7" s="464"/>
      <c r="I7" s="464"/>
      <c r="J7" s="477"/>
      <c r="K7" s="480"/>
      <c r="L7" s="478"/>
      <c r="M7" s="478"/>
      <c r="N7" s="478"/>
      <c r="O7" s="478"/>
      <c r="P7" s="478"/>
      <c r="Q7" s="477"/>
      <c r="R7" s="477"/>
      <c r="S7" s="477"/>
      <c r="T7" s="116"/>
      <c r="U7" s="116"/>
      <c r="V7" s="116"/>
      <c r="W7" s="227"/>
      <c r="X7" s="405"/>
    </row>
    <row r="8" spans="1:39" s="113" customFormat="1" ht="41.1" customHeight="1">
      <c r="A8" s="126" t="s">
        <v>105</v>
      </c>
      <c r="B8" s="126" t="s">
        <v>104</v>
      </c>
      <c r="C8" s="126" t="s">
        <v>103</v>
      </c>
      <c r="D8" s="126" t="s">
        <v>102</v>
      </c>
      <c r="E8" s="126" t="s">
        <v>101</v>
      </c>
      <c r="F8" s="126" t="s">
        <v>100</v>
      </c>
      <c r="G8" s="126" t="s">
        <v>99</v>
      </c>
      <c r="H8" s="126" t="s">
        <v>98</v>
      </c>
      <c r="I8" s="126" t="s">
        <v>97</v>
      </c>
      <c r="J8" s="477"/>
      <c r="K8" s="481"/>
      <c r="L8" s="126" t="s">
        <v>96</v>
      </c>
      <c r="M8" s="126" t="s">
        <v>7</v>
      </c>
      <c r="N8" s="126" t="s">
        <v>94</v>
      </c>
      <c r="O8" s="126" t="s">
        <v>93</v>
      </c>
      <c r="P8" s="126" t="s">
        <v>92</v>
      </c>
      <c r="Q8" s="477"/>
      <c r="R8" s="477"/>
      <c r="S8" s="477"/>
      <c r="T8" s="127"/>
      <c r="U8" s="116"/>
      <c r="W8" s="227"/>
      <c r="X8" s="405"/>
    </row>
    <row r="9" spans="1:39" ht="24.95" hidden="1" customHeight="1">
      <c r="A9" s="128">
        <v>45118</v>
      </c>
      <c r="B9" s="129" t="s">
        <v>231</v>
      </c>
      <c r="C9" s="130">
        <v>0.34513888888888888</v>
      </c>
      <c r="D9" s="130">
        <f>IF(C9="","",C9+(G9/(24*60)))</f>
        <v>0.36944444444444446</v>
      </c>
      <c r="E9" s="129" t="s">
        <v>437</v>
      </c>
      <c r="F9" s="129" t="s">
        <v>166</v>
      </c>
      <c r="G9" s="131">
        <v>35</v>
      </c>
      <c r="H9" s="129">
        <v>1</v>
      </c>
      <c r="I9" s="91"/>
      <c r="J9" s="129" t="s">
        <v>232</v>
      </c>
      <c r="K9" s="129"/>
      <c r="L9" s="133"/>
      <c r="M9" s="131"/>
      <c r="N9" s="129"/>
      <c r="O9" s="129"/>
      <c r="P9" s="129"/>
      <c r="Q9" s="461"/>
      <c r="R9" s="461"/>
      <c r="S9" s="461"/>
      <c r="X9" s="182" t="s">
        <v>10</v>
      </c>
    </row>
    <row r="10" spans="1:39" ht="24.95" hidden="1" customHeight="1">
      <c r="A10" s="128">
        <v>45121</v>
      </c>
      <c r="B10" s="129" t="s">
        <v>233</v>
      </c>
      <c r="C10" s="130">
        <v>0.35416666666666669</v>
      </c>
      <c r="D10" s="130">
        <f t="shared" ref="D10:D33" si="2">IF(C10="","",C10+(G10/(24*60)))</f>
        <v>0.3611111111111111</v>
      </c>
      <c r="E10" s="129" t="s">
        <v>437</v>
      </c>
      <c r="F10" s="129" t="s">
        <v>166</v>
      </c>
      <c r="G10" s="131">
        <v>10</v>
      </c>
      <c r="H10" s="129">
        <v>1</v>
      </c>
      <c r="I10" s="91"/>
      <c r="J10" s="129" t="s">
        <v>234</v>
      </c>
      <c r="K10" s="129"/>
      <c r="L10" s="133"/>
      <c r="M10" s="91"/>
      <c r="N10" s="131"/>
      <c r="O10" s="91"/>
      <c r="P10" s="91"/>
      <c r="Q10" s="462"/>
      <c r="R10" s="461"/>
      <c r="S10" s="461"/>
      <c r="X10" s="182"/>
    </row>
    <row r="11" spans="1:39" ht="24.95" hidden="1" customHeight="1">
      <c r="A11" s="135">
        <v>45121</v>
      </c>
      <c r="B11" s="91" t="s">
        <v>233</v>
      </c>
      <c r="C11" s="136">
        <v>0.50624999999999998</v>
      </c>
      <c r="D11" s="130">
        <f t="shared" si="2"/>
        <v>0.51388888888888884</v>
      </c>
      <c r="E11" s="129" t="s">
        <v>437</v>
      </c>
      <c r="F11" s="91" t="s">
        <v>166</v>
      </c>
      <c r="G11" s="131">
        <v>11</v>
      </c>
      <c r="H11" s="91">
        <v>1</v>
      </c>
      <c r="I11" s="91"/>
      <c r="J11" s="91" t="s">
        <v>234</v>
      </c>
      <c r="K11" s="91"/>
      <c r="L11" s="133"/>
      <c r="M11" s="91"/>
      <c r="N11" s="91"/>
      <c r="O11" s="91"/>
      <c r="P11" s="91"/>
      <c r="Q11" s="461"/>
      <c r="R11" s="461"/>
      <c r="S11" s="461"/>
      <c r="X11" s="182"/>
    </row>
    <row r="12" spans="1:39" ht="24.95" hidden="1" customHeight="1">
      <c r="A12" s="135">
        <v>45132</v>
      </c>
      <c r="B12" s="91" t="s">
        <v>235</v>
      </c>
      <c r="C12" s="136">
        <v>0.93055555555555547</v>
      </c>
      <c r="D12" s="130">
        <f t="shared" si="2"/>
        <v>0.93680555555555545</v>
      </c>
      <c r="E12" s="129" t="s">
        <v>437</v>
      </c>
      <c r="F12" s="91" t="s">
        <v>166</v>
      </c>
      <c r="G12" s="129">
        <v>9</v>
      </c>
      <c r="H12" s="91"/>
      <c r="I12" s="91">
        <v>1</v>
      </c>
      <c r="J12" s="91" t="s">
        <v>236</v>
      </c>
      <c r="K12" s="91"/>
      <c r="L12" s="133"/>
      <c r="M12" s="91"/>
      <c r="N12" s="91"/>
      <c r="O12" s="91"/>
      <c r="P12" s="91"/>
      <c r="Q12" s="461"/>
      <c r="R12" s="461"/>
      <c r="S12" s="461"/>
      <c r="X12" s="182"/>
    </row>
    <row r="13" spans="1:39" ht="24.95" hidden="1" customHeight="1">
      <c r="A13" s="135">
        <v>45144</v>
      </c>
      <c r="B13" s="91" t="s">
        <v>237</v>
      </c>
      <c r="C13" s="136">
        <v>0.51736111111111105</v>
      </c>
      <c r="D13" s="130">
        <f t="shared" si="2"/>
        <v>0.52569444444444435</v>
      </c>
      <c r="E13" s="129" t="s">
        <v>437</v>
      </c>
      <c r="F13" s="91" t="s">
        <v>166</v>
      </c>
      <c r="G13" s="129">
        <v>12</v>
      </c>
      <c r="H13" s="91">
        <v>1</v>
      </c>
      <c r="I13" s="91"/>
      <c r="J13" s="91" t="s">
        <v>223</v>
      </c>
      <c r="K13" s="91"/>
      <c r="L13" s="133"/>
      <c r="M13" s="91"/>
      <c r="N13" s="91"/>
      <c r="O13" s="91"/>
      <c r="P13" s="91"/>
      <c r="Q13" s="461"/>
      <c r="R13" s="461"/>
      <c r="S13" s="461"/>
      <c r="X13" s="182"/>
    </row>
    <row r="14" spans="1:39" ht="24.95" hidden="1" customHeight="1">
      <c r="A14" s="135">
        <v>45169</v>
      </c>
      <c r="B14" s="91" t="s">
        <v>238</v>
      </c>
      <c r="C14" s="136">
        <v>0.4236111111111111</v>
      </c>
      <c r="D14" s="130">
        <f t="shared" si="2"/>
        <v>0.43680555555555556</v>
      </c>
      <c r="E14" s="129" t="s">
        <v>437</v>
      </c>
      <c r="F14" s="91" t="s">
        <v>166</v>
      </c>
      <c r="G14" s="129">
        <v>19</v>
      </c>
      <c r="H14" s="91">
        <v>1</v>
      </c>
      <c r="I14" s="91"/>
      <c r="J14" s="91" t="s">
        <v>239</v>
      </c>
      <c r="K14" s="91"/>
      <c r="L14" s="133"/>
      <c r="M14" s="91"/>
      <c r="N14" s="91"/>
      <c r="O14" s="91"/>
      <c r="P14" s="91"/>
      <c r="Q14" s="461"/>
      <c r="R14" s="461"/>
      <c r="S14" s="461"/>
      <c r="X14" s="182"/>
    </row>
    <row r="15" spans="1:39" ht="24.95" hidden="1" customHeight="1">
      <c r="A15" s="135">
        <v>45183</v>
      </c>
      <c r="B15" s="91" t="s">
        <v>227</v>
      </c>
      <c r="C15" s="136">
        <v>0.34027777777777773</v>
      </c>
      <c r="D15" s="130">
        <f t="shared" si="2"/>
        <v>0.35486111111111107</v>
      </c>
      <c r="E15" s="129" t="s">
        <v>437</v>
      </c>
      <c r="F15" s="91" t="s">
        <v>166</v>
      </c>
      <c r="G15" s="129">
        <v>21</v>
      </c>
      <c r="H15" s="91">
        <v>1</v>
      </c>
      <c r="I15" s="91"/>
      <c r="J15" s="91" t="s">
        <v>240</v>
      </c>
      <c r="K15" s="91"/>
      <c r="L15" s="133"/>
      <c r="M15" s="91"/>
      <c r="N15" s="91"/>
      <c r="O15" s="91"/>
      <c r="P15" s="91"/>
      <c r="Q15" s="461"/>
      <c r="R15" s="461"/>
      <c r="S15" s="461"/>
      <c r="X15" s="182"/>
    </row>
    <row r="16" spans="1:39" ht="24.95" hidden="1" customHeight="1">
      <c r="A16" s="135">
        <v>45221</v>
      </c>
      <c r="B16" s="91" t="s">
        <v>241</v>
      </c>
      <c r="C16" s="136">
        <v>1.7361111111111112E-2</v>
      </c>
      <c r="D16" s="130">
        <f t="shared" si="2"/>
        <v>2.2222222222222223E-2</v>
      </c>
      <c r="E16" s="129" t="s">
        <v>437</v>
      </c>
      <c r="F16" s="91" t="s">
        <v>166</v>
      </c>
      <c r="G16" s="129">
        <v>7</v>
      </c>
      <c r="H16" s="91"/>
      <c r="I16" s="91">
        <v>1</v>
      </c>
      <c r="J16" s="91" t="s">
        <v>242</v>
      </c>
      <c r="K16" s="91"/>
      <c r="L16" s="133"/>
      <c r="M16" s="91"/>
      <c r="N16" s="91"/>
      <c r="O16" s="91"/>
      <c r="P16" s="91"/>
      <c r="Q16" s="461"/>
      <c r="R16" s="461"/>
      <c r="S16" s="461"/>
      <c r="X16" s="182"/>
    </row>
    <row r="17" spans="1:24" ht="24.95" hidden="1" customHeight="1">
      <c r="A17" s="135">
        <v>45245</v>
      </c>
      <c r="B17" s="91" t="s">
        <v>243</v>
      </c>
      <c r="C17" s="136">
        <v>0.39930555555555558</v>
      </c>
      <c r="D17" s="130">
        <f t="shared" si="2"/>
        <v>0.41250000000000003</v>
      </c>
      <c r="E17" s="129" t="s">
        <v>437</v>
      </c>
      <c r="F17" s="91" t="s">
        <v>166</v>
      </c>
      <c r="G17" s="129">
        <v>19</v>
      </c>
      <c r="H17" s="91">
        <v>1</v>
      </c>
      <c r="I17" s="91"/>
      <c r="J17" s="91" t="s">
        <v>244</v>
      </c>
      <c r="K17" s="91"/>
      <c r="L17" s="133"/>
      <c r="M17" s="91"/>
      <c r="N17" s="91"/>
      <c r="O17" s="91"/>
      <c r="P17" s="91"/>
      <c r="Q17" s="461"/>
      <c r="R17" s="461"/>
      <c r="S17" s="461"/>
      <c r="X17" s="182"/>
    </row>
    <row r="18" spans="1:24" ht="24.95" hidden="1" customHeight="1">
      <c r="A18" s="135">
        <v>45288</v>
      </c>
      <c r="B18" s="91" t="s">
        <v>224</v>
      </c>
      <c r="C18" s="136">
        <v>0.44097222222222227</v>
      </c>
      <c r="D18" s="130">
        <f t="shared" si="2"/>
        <v>0.44583333333333336</v>
      </c>
      <c r="E18" s="129" t="s">
        <v>437</v>
      </c>
      <c r="F18" s="91" t="s">
        <v>169</v>
      </c>
      <c r="G18" s="129">
        <v>7</v>
      </c>
      <c r="H18" s="91">
        <v>1</v>
      </c>
      <c r="I18" s="91"/>
      <c r="J18" s="91" t="s">
        <v>245</v>
      </c>
      <c r="K18" s="91"/>
      <c r="L18" s="133"/>
      <c r="M18" s="91"/>
      <c r="N18" s="91"/>
      <c r="O18" s="91"/>
      <c r="P18" s="91"/>
      <c r="Q18" s="461"/>
      <c r="R18" s="461"/>
      <c r="S18" s="461"/>
      <c r="X18" s="182"/>
    </row>
    <row r="19" spans="1:24" ht="24.95" hidden="1" customHeight="1">
      <c r="A19" s="135">
        <v>45322</v>
      </c>
      <c r="B19" s="91" t="s">
        <v>246</v>
      </c>
      <c r="C19" s="136">
        <v>0.6958333333333333</v>
      </c>
      <c r="D19" s="130">
        <f t="shared" si="2"/>
        <v>0.70694444444444438</v>
      </c>
      <c r="E19" s="129" t="s">
        <v>437</v>
      </c>
      <c r="F19" s="91" t="s">
        <v>169</v>
      </c>
      <c r="G19" s="129">
        <v>16</v>
      </c>
      <c r="H19" s="91">
        <v>1</v>
      </c>
      <c r="I19" s="91"/>
      <c r="J19" s="91" t="s">
        <v>219</v>
      </c>
      <c r="K19" s="91"/>
      <c r="L19" s="133"/>
      <c r="M19" s="91"/>
      <c r="N19" s="91"/>
      <c r="O19" s="91"/>
      <c r="P19" s="91"/>
      <c r="Q19" s="461"/>
      <c r="R19" s="461"/>
      <c r="S19" s="461"/>
      <c r="X19" s="182"/>
    </row>
    <row r="20" spans="1:24" ht="24.95" hidden="1" customHeight="1">
      <c r="A20" s="135">
        <v>45341</v>
      </c>
      <c r="B20" s="91" t="s">
        <v>247</v>
      </c>
      <c r="C20" s="136">
        <v>0.37847222222222227</v>
      </c>
      <c r="D20" s="130">
        <f t="shared" si="2"/>
        <v>0.38611111111111113</v>
      </c>
      <c r="E20" s="129" t="s">
        <v>437</v>
      </c>
      <c r="F20" s="91" t="s">
        <v>169</v>
      </c>
      <c r="G20" s="129">
        <v>11</v>
      </c>
      <c r="H20" s="91">
        <v>1</v>
      </c>
      <c r="I20" s="91"/>
      <c r="J20" s="91" t="s">
        <v>248</v>
      </c>
      <c r="K20" s="91"/>
      <c r="L20" s="133"/>
      <c r="M20" s="91"/>
      <c r="N20" s="91"/>
      <c r="O20" s="91"/>
      <c r="P20" s="91"/>
      <c r="Q20" s="461"/>
      <c r="R20" s="461"/>
      <c r="S20" s="461"/>
      <c r="X20" s="182"/>
    </row>
    <row r="21" spans="1:24" ht="24.95" hidden="1" customHeight="1">
      <c r="A21" s="135">
        <v>45341</v>
      </c>
      <c r="B21" s="91" t="s">
        <v>249</v>
      </c>
      <c r="C21" s="136">
        <v>0.47222222222222227</v>
      </c>
      <c r="D21" s="130">
        <f t="shared" si="2"/>
        <v>0.47847222222222224</v>
      </c>
      <c r="E21" s="129" t="s">
        <v>437</v>
      </c>
      <c r="F21" s="91" t="s">
        <v>169</v>
      </c>
      <c r="G21" s="129">
        <v>9</v>
      </c>
      <c r="H21" s="91">
        <v>1</v>
      </c>
      <c r="I21" s="91"/>
      <c r="J21" s="91" t="s">
        <v>248</v>
      </c>
      <c r="K21" s="91"/>
      <c r="L21" s="133"/>
      <c r="M21" s="91"/>
      <c r="N21" s="91"/>
      <c r="O21" s="91"/>
      <c r="P21" s="91"/>
      <c r="Q21" s="461"/>
      <c r="R21" s="461"/>
      <c r="S21" s="461"/>
      <c r="X21" s="182"/>
    </row>
    <row r="22" spans="1:24" ht="24.95" hidden="1" customHeight="1">
      <c r="A22" s="135">
        <v>45365</v>
      </c>
      <c r="B22" s="91" t="s">
        <v>250</v>
      </c>
      <c r="C22" s="136">
        <v>0.47222222222222227</v>
      </c>
      <c r="D22" s="130">
        <f t="shared" si="2"/>
        <v>0.47638888888888892</v>
      </c>
      <c r="E22" s="129" t="s">
        <v>437</v>
      </c>
      <c r="F22" s="91" t="s">
        <v>169</v>
      </c>
      <c r="G22" s="129">
        <v>6</v>
      </c>
      <c r="H22" s="91">
        <v>1</v>
      </c>
      <c r="I22" s="91"/>
      <c r="J22" s="91" t="s">
        <v>251</v>
      </c>
      <c r="K22" s="91"/>
      <c r="L22" s="133"/>
      <c r="M22" s="91"/>
      <c r="N22" s="91"/>
      <c r="O22" s="91"/>
      <c r="P22" s="91"/>
      <c r="Q22" s="461"/>
      <c r="R22" s="461"/>
      <c r="S22" s="461"/>
      <c r="X22" s="182"/>
    </row>
    <row r="23" spans="1:24" ht="24.95" hidden="1" customHeight="1">
      <c r="A23" s="135">
        <v>45369</v>
      </c>
      <c r="B23" s="91" t="s">
        <v>252</v>
      </c>
      <c r="C23" s="136">
        <v>8.8888888888888892E-2</v>
      </c>
      <c r="D23" s="130">
        <f t="shared" si="2"/>
        <v>9.9305555555555564E-2</v>
      </c>
      <c r="E23" s="129" t="s">
        <v>437</v>
      </c>
      <c r="F23" s="91" t="s">
        <v>169</v>
      </c>
      <c r="G23" s="129">
        <v>15</v>
      </c>
      <c r="H23" s="91"/>
      <c r="I23" s="91">
        <v>1</v>
      </c>
      <c r="J23" s="91" t="s">
        <v>253</v>
      </c>
      <c r="K23" s="91"/>
      <c r="L23" s="133"/>
      <c r="M23" s="91"/>
      <c r="N23" s="91"/>
      <c r="O23" s="91"/>
      <c r="P23" s="91"/>
      <c r="Q23" s="461"/>
      <c r="R23" s="461"/>
      <c r="S23" s="461"/>
      <c r="X23" s="182"/>
    </row>
    <row r="24" spans="1:24" ht="24.95" hidden="1" customHeight="1">
      <c r="A24" s="135">
        <v>45422</v>
      </c>
      <c r="B24" s="91" t="s">
        <v>254</v>
      </c>
      <c r="C24" s="136">
        <v>0.21527777777777779</v>
      </c>
      <c r="D24" s="130">
        <f t="shared" si="2"/>
        <v>0.22013888888888891</v>
      </c>
      <c r="E24" s="129" t="s">
        <v>437</v>
      </c>
      <c r="F24" s="91" t="s">
        <v>169</v>
      </c>
      <c r="G24" s="129">
        <v>7</v>
      </c>
      <c r="H24" s="91">
        <v>1</v>
      </c>
      <c r="I24" s="91"/>
      <c r="J24" s="91" t="s">
        <v>255</v>
      </c>
      <c r="K24" s="91"/>
      <c r="L24" s="133"/>
      <c r="M24" s="91"/>
      <c r="N24" s="91"/>
      <c r="O24" s="91"/>
      <c r="P24" s="91"/>
      <c r="Q24" s="461"/>
      <c r="R24" s="461"/>
      <c r="S24" s="461"/>
      <c r="X24" s="182"/>
    </row>
    <row r="25" spans="1:24" ht="24.95" hidden="1" customHeight="1">
      <c r="A25" s="135">
        <v>45422</v>
      </c>
      <c r="B25" s="91" t="s">
        <v>256</v>
      </c>
      <c r="C25" s="136">
        <v>0.4861111111111111</v>
      </c>
      <c r="D25" s="130">
        <f t="shared" si="2"/>
        <v>0.4909722222222222</v>
      </c>
      <c r="E25" s="129" t="s">
        <v>437</v>
      </c>
      <c r="F25" s="91" t="s">
        <v>166</v>
      </c>
      <c r="G25" s="129">
        <v>7</v>
      </c>
      <c r="H25" s="91">
        <v>1</v>
      </c>
      <c r="I25" s="91"/>
      <c r="J25" s="91" t="s">
        <v>257</v>
      </c>
      <c r="K25" s="91"/>
      <c r="L25" s="133"/>
      <c r="M25" s="91"/>
      <c r="N25" s="91"/>
      <c r="O25" s="91"/>
      <c r="P25" s="91"/>
      <c r="Q25" s="461"/>
      <c r="R25" s="461"/>
      <c r="S25" s="461"/>
      <c r="X25" s="182"/>
    </row>
    <row r="26" spans="1:24" ht="24.95" hidden="1" customHeight="1">
      <c r="A26" s="135">
        <v>45455</v>
      </c>
      <c r="B26" s="91" t="s">
        <v>258</v>
      </c>
      <c r="C26" s="136">
        <v>0.3923611111111111</v>
      </c>
      <c r="D26" s="130">
        <f t="shared" si="2"/>
        <v>0.39652777777777776</v>
      </c>
      <c r="E26" s="129" t="s">
        <v>437</v>
      </c>
      <c r="F26" s="91" t="s">
        <v>166</v>
      </c>
      <c r="G26" s="129">
        <v>6</v>
      </c>
      <c r="H26" s="91">
        <v>1</v>
      </c>
      <c r="I26" s="91"/>
      <c r="J26" s="91" t="s">
        <v>259</v>
      </c>
      <c r="K26" s="91"/>
      <c r="L26" s="133"/>
      <c r="M26" s="91"/>
      <c r="N26" s="91"/>
      <c r="O26" s="91"/>
      <c r="P26" s="91"/>
      <c r="Q26" s="461"/>
      <c r="R26" s="461"/>
      <c r="S26" s="461"/>
      <c r="X26" s="182"/>
    </row>
    <row r="27" spans="1:24" ht="24.95" hidden="1" customHeight="1">
      <c r="A27" s="135">
        <v>45457</v>
      </c>
      <c r="B27" s="91" t="s">
        <v>260</v>
      </c>
      <c r="C27" s="136">
        <v>4.1666666666666664E-2</v>
      </c>
      <c r="D27" s="130">
        <f t="shared" si="2"/>
        <v>6.5972222222222224E-2</v>
      </c>
      <c r="E27" s="129" t="s">
        <v>437</v>
      </c>
      <c r="F27" s="91" t="s">
        <v>169</v>
      </c>
      <c r="G27" s="129">
        <v>35</v>
      </c>
      <c r="H27" s="91"/>
      <c r="I27" s="91">
        <v>1</v>
      </c>
      <c r="J27" s="91" t="s">
        <v>261</v>
      </c>
      <c r="K27" s="91"/>
      <c r="L27" s="133"/>
      <c r="M27" s="91"/>
      <c r="N27" s="91"/>
      <c r="O27" s="91"/>
      <c r="P27" s="91"/>
      <c r="Q27" s="461"/>
      <c r="R27" s="461"/>
      <c r="S27" s="461"/>
      <c r="X27" s="182"/>
    </row>
    <row r="28" spans="1:24" ht="24.95" hidden="1" customHeight="1">
      <c r="A28" s="135">
        <v>45491</v>
      </c>
      <c r="B28" s="91" t="s">
        <v>262</v>
      </c>
      <c r="C28" s="136">
        <v>0.73888888888888893</v>
      </c>
      <c r="D28" s="130">
        <f t="shared" si="2"/>
        <v>0.75277777777777777</v>
      </c>
      <c r="E28" s="129" t="s">
        <v>437</v>
      </c>
      <c r="F28" s="91" t="s">
        <v>169</v>
      </c>
      <c r="G28" s="129">
        <v>20</v>
      </c>
      <c r="H28" s="91">
        <v>1</v>
      </c>
      <c r="I28" s="91"/>
      <c r="J28" s="91" t="s">
        <v>263</v>
      </c>
      <c r="K28" s="91"/>
      <c r="L28" s="133"/>
      <c r="M28" s="91"/>
      <c r="N28" s="91"/>
      <c r="O28" s="91"/>
      <c r="P28" s="91"/>
      <c r="Q28" s="461"/>
      <c r="R28" s="461"/>
      <c r="S28" s="461"/>
      <c r="X28" s="182"/>
    </row>
    <row r="29" spans="1:24" ht="24.95" hidden="1" customHeight="1">
      <c r="A29" s="135">
        <v>45531</v>
      </c>
      <c r="B29" s="91" t="s">
        <v>264</v>
      </c>
      <c r="C29" s="136">
        <v>4.7916666666666663E-2</v>
      </c>
      <c r="D29" s="130">
        <f t="shared" si="2"/>
        <v>5.6249999999999994E-2</v>
      </c>
      <c r="E29" s="129" t="s">
        <v>437</v>
      </c>
      <c r="F29" s="91" t="s">
        <v>166</v>
      </c>
      <c r="G29" s="129">
        <v>12</v>
      </c>
      <c r="H29" s="91"/>
      <c r="I29" s="91">
        <v>1</v>
      </c>
      <c r="J29" s="91" t="s">
        <v>242</v>
      </c>
      <c r="K29" s="91"/>
      <c r="L29" s="91"/>
      <c r="M29" s="91"/>
      <c r="N29" s="91"/>
      <c r="O29" s="91"/>
      <c r="P29" s="91"/>
      <c r="Q29" s="461"/>
      <c r="R29" s="461"/>
      <c r="S29" s="461"/>
      <c r="X29" s="182"/>
    </row>
    <row r="30" spans="1:24" ht="24.95" hidden="1" customHeight="1">
      <c r="A30" s="135">
        <v>45527</v>
      </c>
      <c r="B30" s="91" t="s">
        <v>265</v>
      </c>
      <c r="C30" s="136">
        <v>0.45833333333333331</v>
      </c>
      <c r="D30" s="130">
        <f t="shared" si="2"/>
        <v>0.46388888888888885</v>
      </c>
      <c r="E30" s="129" t="s">
        <v>437</v>
      </c>
      <c r="F30" s="91" t="s">
        <v>169</v>
      </c>
      <c r="G30" s="129">
        <v>8</v>
      </c>
      <c r="H30" s="91">
        <v>1</v>
      </c>
      <c r="I30" s="91"/>
      <c r="J30" s="91" t="s">
        <v>266</v>
      </c>
      <c r="K30" s="91"/>
      <c r="L30" s="91"/>
      <c r="M30" s="91"/>
      <c r="N30" s="91"/>
      <c r="O30" s="91"/>
      <c r="P30" s="91"/>
      <c r="Q30" s="461"/>
      <c r="R30" s="461"/>
      <c r="S30" s="461"/>
      <c r="X30" s="182"/>
    </row>
    <row r="31" spans="1:24" ht="24.95" hidden="1" customHeight="1">
      <c r="A31" s="135">
        <v>45546</v>
      </c>
      <c r="B31" s="91" t="s">
        <v>267</v>
      </c>
      <c r="C31" s="136">
        <v>0.76388888888888884</v>
      </c>
      <c r="D31" s="130">
        <f t="shared" si="2"/>
        <v>0.83124999999999993</v>
      </c>
      <c r="E31" s="129" t="s">
        <v>437</v>
      </c>
      <c r="F31" s="91" t="s">
        <v>169</v>
      </c>
      <c r="G31" s="129">
        <v>97</v>
      </c>
      <c r="H31" s="91">
        <v>1</v>
      </c>
      <c r="I31" s="91"/>
      <c r="J31" s="91" t="s">
        <v>268</v>
      </c>
      <c r="K31" s="91"/>
      <c r="L31" s="91"/>
      <c r="M31" s="91"/>
      <c r="N31" s="91"/>
      <c r="O31" s="91"/>
      <c r="P31" s="91"/>
      <c r="Q31" s="461"/>
      <c r="R31" s="461"/>
      <c r="S31" s="461"/>
      <c r="X31" s="182"/>
    </row>
    <row r="32" spans="1:24" ht="24.95" hidden="1" customHeight="1">
      <c r="A32" s="135">
        <v>45567</v>
      </c>
      <c r="B32" s="91" t="s">
        <v>269</v>
      </c>
      <c r="C32" s="136">
        <v>0.46527777777777773</v>
      </c>
      <c r="D32" s="130">
        <f t="shared" si="2"/>
        <v>0.47777777777777775</v>
      </c>
      <c r="E32" s="129" t="s">
        <v>437</v>
      </c>
      <c r="F32" s="91" t="s">
        <v>166</v>
      </c>
      <c r="G32" s="129">
        <v>18</v>
      </c>
      <c r="H32" s="91">
        <v>1</v>
      </c>
      <c r="I32" s="91"/>
      <c r="J32" s="91" t="s">
        <v>270</v>
      </c>
      <c r="K32" s="91"/>
      <c r="L32" s="91"/>
      <c r="M32" s="91"/>
      <c r="N32" s="91"/>
      <c r="O32" s="91"/>
      <c r="P32" s="91"/>
      <c r="Q32" s="461"/>
      <c r="R32" s="461"/>
      <c r="S32" s="461"/>
      <c r="X32" s="182"/>
    </row>
    <row r="33" spans="1:24" ht="24.95" hidden="1" customHeight="1">
      <c r="A33" s="135">
        <v>45599</v>
      </c>
      <c r="B33" s="91" t="s">
        <v>271</v>
      </c>
      <c r="C33" s="136">
        <v>0.94097222222222221</v>
      </c>
      <c r="D33" s="130">
        <f t="shared" si="2"/>
        <v>0.94722222222222219</v>
      </c>
      <c r="E33" s="129" t="s">
        <v>437</v>
      </c>
      <c r="F33" s="91" t="s">
        <v>169</v>
      </c>
      <c r="G33" s="129">
        <v>9</v>
      </c>
      <c r="H33" s="91"/>
      <c r="I33" s="91">
        <v>1</v>
      </c>
      <c r="J33" s="91" t="s">
        <v>272</v>
      </c>
      <c r="K33" s="91"/>
      <c r="L33" s="91"/>
      <c r="M33" s="91"/>
      <c r="N33" s="91"/>
      <c r="O33" s="91"/>
      <c r="P33" s="91"/>
      <c r="Q33" s="461"/>
      <c r="R33" s="461"/>
      <c r="S33" s="461"/>
      <c r="X33" s="182"/>
    </row>
    <row r="34" spans="1:24" ht="24.95" customHeight="1">
      <c r="A34" s="70"/>
      <c r="B34" s="67"/>
      <c r="C34" s="69"/>
      <c r="D34" s="69"/>
      <c r="E34" s="67"/>
      <c r="F34" s="67"/>
      <c r="G34" s="68" t="str">
        <f>IF(OR(C34="",D34=""),"-",ABS((D34-C34+(D34&lt;C34))*1440))</f>
        <v>-</v>
      </c>
      <c r="H34" s="67"/>
      <c r="I34" s="65"/>
      <c r="J34" s="67"/>
      <c r="K34" s="67"/>
      <c r="L34" s="65"/>
      <c r="M34" s="65"/>
      <c r="N34" s="68"/>
      <c r="O34" s="65"/>
      <c r="P34" s="65"/>
      <c r="Q34" s="408"/>
      <c r="R34" s="406"/>
      <c r="S34" s="406"/>
      <c r="T34" s="63"/>
      <c r="U34" s="63"/>
      <c r="V34" s="63"/>
      <c r="W34" s="225"/>
      <c r="X34" s="182"/>
    </row>
    <row r="35" spans="1:24" ht="24.95" customHeight="1">
      <c r="A35" s="70"/>
      <c r="B35" s="91"/>
      <c r="C35" s="91"/>
      <c r="D35" s="130"/>
      <c r="E35" s="67"/>
      <c r="F35" s="65"/>
      <c r="G35" s="129" t="str">
        <f t="shared" ref="G35:G98" si="3">IF(OR(C35="",D35=""),"-",ABS((D35-C35+(D35&lt;C35))*1440))</f>
        <v>-</v>
      </c>
      <c r="H35" s="91"/>
      <c r="I35" s="91"/>
      <c r="J35" s="65"/>
      <c r="K35" s="91"/>
      <c r="L35" s="91"/>
      <c r="M35" s="91"/>
      <c r="N35" s="91"/>
      <c r="O35" s="91"/>
      <c r="P35" s="91"/>
      <c r="Q35" s="461"/>
      <c r="R35" s="461"/>
      <c r="S35" s="461"/>
      <c r="X35" s="182"/>
    </row>
    <row r="36" spans="1:24" ht="24.95" customHeight="1">
      <c r="A36" s="135"/>
      <c r="B36" s="91"/>
      <c r="C36" s="91"/>
      <c r="D36" s="130"/>
      <c r="E36" s="67"/>
      <c r="F36" s="65"/>
      <c r="G36" s="129" t="str">
        <f t="shared" si="3"/>
        <v>-</v>
      </c>
      <c r="H36" s="91"/>
      <c r="I36" s="91"/>
      <c r="J36" s="65"/>
      <c r="K36" s="91"/>
      <c r="L36" s="91"/>
      <c r="M36" s="91"/>
      <c r="N36" s="91"/>
      <c r="O36" s="91"/>
      <c r="P36" s="91"/>
      <c r="Q36" s="461"/>
      <c r="R36" s="461"/>
      <c r="S36" s="461"/>
      <c r="X36" s="182"/>
    </row>
    <row r="37" spans="1:24" ht="24.95" customHeight="1">
      <c r="A37" s="135"/>
      <c r="B37" s="91"/>
      <c r="C37" s="91"/>
      <c r="D37" s="130"/>
      <c r="E37" s="67"/>
      <c r="F37" s="65"/>
      <c r="G37" s="129" t="str">
        <f t="shared" si="3"/>
        <v>-</v>
      </c>
      <c r="H37" s="91"/>
      <c r="I37" s="91"/>
      <c r="J37" s="65"/>
      <c r="K37" s="91"/>
      <c r="L37" s="91"/>
      <c r="M37" s="91"/>
      <c r="N37" s="91"/>
      <c r="O37" s="91"/>
      <c r="P37" s="91"/>
      <c r="Q37" s="461"/>
      <c r="R37" s="461"/>
      <c r="S37" s="461"/>
      <c r="X37" s="182"/>
    </row>
    <row r="38" spans="1:24" ht="24.95" customHeight="1">
      <c r="A38" s="135"/>
      <c r="B38" s="91"/>
      <c r="C38" s="91"/>
      <c r="D38" s="130"/>
      <c r="E38" s="67"/>
      <c r="F38" s="65"/>
      <c r="G38" s="129" t="str">
        <f t="shared" si="3"/>
        <v>-</v>
      </c>
      <c r="H38" s="91"/>
      <c r="I38" s="91"/>
      <c r="J38" s="65"/>
      <c r="K38" s="91"/>
      <c r="L38" s="91"/>
      <c r="M38" s="91"/>
      <c r="N38" s="91"/>
      <c r="O38" s="91"/>
      <c r="P38" s="91"/>
      <c r="Q38" s="461"/>
      <c r="R38" s="461"/>
      <c r="S38" s="461"/>
      <c r="X38" s="182"/>
    </row>
    <row r="39" spans="1:24" ht="24.95" customHeight="1">
      <c r="A39" s="135"/>
      <c r="B39" s="91"/>
      <c r="C39" s="91"/>
      <c r="D39" s="130"/>
      <c r="E39" s="67"/>
      <c r="F39" s="65"/>
      <c r="G39" s="129" t="str">
        <f t="shared" si="3"/>
        <v>-</v>
      </c>
      <c r="H39" s="91"/>
      <c r="I39" s="91"/>
      <c r="J39" s="65"/>
      <c r="K39" s="91"/>
      <c r="L39" s="91"/>
      <c r="M39" s="91"/>
      <c r="N39" s="91"/>
      <c r="O39" s="91"/>
      <c r="P39" s="91"/>
      <c r="Q39" s="461"/>
      <c r="R39" s="461"/>
      <c r="S39" s="461"/>
      <c r="X39" s="182"/>
    </row>
    <row r="40" spans="1:24" ht="24.95" customHeight="1">
      <c r="A40" s="135"/>
      <c r="B40" s="91"/>
      <c r="C40" s="91"/>
      <c r="D40" s="130"/>
      <c r="E40" s="67"/>
      <c r="F40" s="65"/>
      <c r="G40" s="129" t="str">
        <f t="shared" si="3"/>
        <v>-</v>
      </c>
      <c r="H40" s="91"/>
      <c r="I40" s="91"/>
      <c r="J40" s="65"/>
      <c r="K40" s="91"/>
      <c r="L40" s="91"/>
      <c r="M40" s="91"/>
      <c r="N40" s="91"/>
      <c r="O40" s="91"/>
      <c r="P40" s="91"/>
      <c r="Q40" s="461"/>
      <c r="R40" s="461"/>
      <c r="S40" s="461"/>
      <c r="X40" s="182"/>
    </row>
    <row r="41" spans="1:24" ht="24.95" customHeight="1">
      <c r="A41" s="135"/>
      <c r="B41" s="91"/>
      <c r="C41" s="91"/>
      <c r="D41" s="130"/>
      <c r="E41" s="67"/>
      <c r="F41" s="65"/>
      <c r="G41" s="129" t="str">
        <f t="shared" si="3"/>
        <v>-</v>
      </c>
      <c r="H41" s="91"/>
      <c r="I41" s="91"/>
      <c r="J41" s="65"/>
      <c r="K41" s="91"/>
      <c r="L41" s="91"/>
      <c r="M41" s="91"/>
      <c r="N41" s="91"/>
      <c r="O41" s="91"/>
      <c r="P41" s="91"/>
      <c r="Q41" s="461"/>
      <c r="R41" s="461"/>
      <c r="S41" s="461"/>
      <c r="X41" s="182"/>
    </row>
    <row r="42" spans="1:24" ht="24.95" customHeight="1">
      <c r="A42" s="135"/>
      <c r="B42" s="91"/>
      <c r="C42" s="91"/>
      <c r="D42" s="130"/>
      <c r="E42" s="67"/>
      <c r="F42" s="65"/>
      <c r="G42" s="129" t="str">
        <f t="shared" si="3"/>
        <v>-</v>
      </c>
      <c r="H42" s="91"/>
      <c r="I42" s="91"/>
      <c r="J42" s="65"/>
      <c r="K42" s="91"/>
      <c r="L42" s="91"/>
      <c r="M42" s="91"/>
      <c r="N42" s="91"/>
      <c r="O42" s="91"/>
      <c r="P42" s="91"/>
      <c r="Q42" s="461"/>
      <c r="R42" s="461"/>
      <c r="S42" s="461"/>
      <c r="X42" s="182"/>
    </row>
    <row r="43" spans="1:24" ht="24.95" customHeight="1">
      <c r="A43" s="135"/>
      <c r="B43" s="91"/>
      <c r="C43" s="91"/>
      <c r="D43" s="130"/>
      <c r="E43" s="67"/>
      <c r="F43" s="65"/>
      <c r="G43" s="129" t="str">
        <f t="shared" si="3"/>
        <v>-</v>
      </c>
      <c r="H43" s="91"/>
      <c r="I43" s="91"/>
      <c r="J43" s="65"/>
      <c r="K43" s="91"/>
      <c r="L43" s="91"/>
      <c r="M43" s="91"/>
      <c r="N43" s="91"/>
      <c r="O43" s="91"/>
      <c r="P43" s="91"/>
      <c r="Q43" s="461"/>
      <c r="R43" s="461"/>
      <c r="S43" s="461"/>
      <c r="X43" s="182"/>
    </row>
    <row r="44" spans="1:24" ht="24.95" customHeight="1">
      <c r="A44" s="135"/>
      <c r="B44" s="91"/>
      <c r="C44" s="91"/>
      <c r="D44" s="130"/>
      <c r="E44" s="67"/>
      <c r="F44" s="65"/>
      <c r="G44" s="129" t="str">
        <f t="shared" si="3"/>
        <v>-</v>
      </c>
      <c r="H44" s="91"/>
      <c r="I44" s="91"/>
      <c r="J44" s="65"/>
      <c r="K44" s="91"/>
      <c r="L44" s="91"/>
      <c r="M44" s="91"/>
      <c r="N44" s="91"/>
      <c r="O44" s="91"/>
      <c r="P44" s="91"/>
      <c r="Q44" s="461"/>
      <c r="R44" s="461"/>
      <c r="S44" s="461"/>
      <c r="X44" s="182"/>
    </row>
    <row r="45" spans="1:24" ht="24.95" customHeight="1">
      <c r="A45" s="135"/>
      <c r="B45" s="91"/>
      <c r="C45" s="91"/>
      <c r="D45" s="130"/>
      <c r="E45" s="67"/>
      <c r="F45" s="65"/>
      <c r="G45" s="129" t="str">
        <f t="shared" si="3"/>
        <v>-</v>
      </c>
      <c r="H45" s="91"/>
      <c r="I45" s="91"/>
      <c r="J45" s="65"/>
      <c r="K45" s="91"/>
      <c r="L45" s="91"/>
      <c r="M45" s="91"/>
      <c r="N45" s="91"/>
      <c r="O45" s="91"/>
      <c r="P45" s="91"/>
      <c r="Q45" s="461"/>
      <c r="R45" s="461"/>
      <c r="S45" s="461"/>
      <c r="X45" s="182"/>
    </row>
    <row r="46" spans="1:24" ht="24.95" customHeight="1">
      <c r="A46" s="135"/>
      <c r="B46" s="91"/>
      <c r="C46" s="91"/>
      <c r="D46" s="130"/>
      <c r="E46" s="67"/>
      <c r="F46" s="65"/>
      <c r="G46" s="129" t="str">
        <f t="shared" si="3"/>
        <v>-</v>
      </c>
      <c r="H46" s="91"/>
      <c r="I46" s="91"/>
      <c r="J46" s="65"/>
      <c r="K46" s="91"/>
      <c r="L46" s="91"/>
      <c r="M46" s="91"/>
      <c r="N46" s="91"/>
      <c r="O46" s="91"/>
      <c r="P46" s="91"/>
      <c r="Q46" s="461"/>
      <c r="R46" s="461"/>
      <c r="S46" s="461"/>
      <c r="X46" s="182"/>
    </row>
    <row r="47" spans="1:24" ht="24.95" customHeight="1">
      <c r="A47" s="135"/>
      <c r="B47" s="91"/>
      <c r="C47" s="91"/>
      <c r="D47" s="130"/>
      <c r="E47" s="67"/>
      <c r="F47" s="65"/>
      <c r="G47" s="129" t="str">
        <f t="shared" si="3"/>
        <v>-</v>
      </c>
      <c r="H47" s="91"/>
      <c r="I47" s="91"/>
      <c r="J47" s="65"/>
      <c r="K47" s="91"/>
      <c r="L47" s="91"/>
      <c r="M47" s="91"/>
      <c r="N47" s="91"/>
      <c r="O47" s="91"/>
      <c r="P47" s="91"/>
      <c r="Q47" s="461"/>
      <c r="R47" s="461"/>
      <c r="S47" s="461"/>
      <c r="X47" s="182"/>
    </row>
    <row r="48" spans="1:24" ht="24.95" customHeight="1">
      <c r="A48" s="135"/>
      <c r="B48" s="91"/>
      <c r="C48" s="91"/>
      <c r="D48" s="130"/>
      <c r="E48" s="67"/>
      <c r="F48" s="65"/>
      <c r="G48" s="129" t="str">
        <f t="shared" si="3"/>
        <v>-</v>
      </c>
      <c r="H48" s="91"/>
      <c r="I48" s="91"/>
      <c r="J48" s="65"/>
      <c r="K48" s="91"/>
      <c r="L48" s="91"/>
      <c r="M48" s="91"/>
      <c r="N48" s="91"/>
      <c r="O48" s="91"/>
      <c r="P48" s="91"/>
      <c r="Q48" s="461"/>
      <c r="R48" s="461"/>
      <c r="S48" s="461"/>
      <c r="X48" s="182"/>
    </row>
    <row r="49" spans="1:24" ht="24.95" customHeight="1">
      <c r="A49" s="135"/>
      <c r="B49" s="91"/>
      <c r="C49" s="91"/>
      <c r="D49" s="130"/>
      <c r="E49" s="67"/>
      <c r="F49" s="65"/>
      <c r="G49" s="129" t="str">
        <f t="shared" si="3"/>
        <v>-</v>
      </c>
      <c r="H49" s="91"/>
      <c r="I49" s="91"/>
      <c r="J49" s="65"/>
      <c r="K49" s="91"/>
      <c r="L49" s="91"/>
      <c r="M49" s="91"/>
      <c r="N49" s="91"/>
      <c r="O49" s="91"/>
      <c r="P49" s="91"/>
      <c r="Q49" s="461"/>
      <c r="R49" s="461"/>
      <c r="S49" s="461"/>
      <c r="X49" s="182"/>
    </row>
    <row r="50" spans="1:24" ht="24.95" customHeight="1">
      <c r="A50" s="135"/>
      <c r="B50" s="91"/>
      <c r="C50" s="91"/>
      <c r="D50" s="130"/>
      <c r="E50" s="67"/>
      <c r="F50" s="65"/>
      <c r="G50" s="129" t="str">
        <f t="shared" si="3"/>
        <v>-</v>
      </c>
      <c r="H50" s="91"/>
      <c r="I50" s="91"/>
      <c r="J50" s="65"/>
      <c r="K50" s="91"/>
      <c r="L50" s="91"/>
      <c r="M50" s="91"/>
      <c r="N50" s="91"/>
      <c r="O50" s="91"/>
      <c r="P50" s="91"/>
      <c r="Q50" s="461"/>
      <c r="R50" s="461"/>
      <c r="S50" s="461"/>
      <c r="X50" s="182"/>
    </row>
    <row r="51" spans="1:24" ht="24.95" customHeight="1">
      <c r="A51" s="135"/>
      <c r="B51" s="91"/>
      <c r="C51" s="91"/>
      <c r="D51" s="130"/>
      <c r="E51" s="67"/>
      <c r="F51" s="65"/>
      <c r="G51" s="129" t="str">
        <f t="shared" si="3"/>
        <v>-</v>
      </c>
      <c r="H51" s="91"/>
      <c r="I51" s="91"/>
      <c r="J51" s="65"/>
      <c r="K51" s="91"/>
      <c r="L51" s="91"/>
      <c r="M51" s="91"/>
      <c r="N51" s="91"/>
      <c r="O51" s="91"/>
      <c r="P51" s="91"/>
      <c r="Q51" s="461"/>
      <c r="R51" s="461"/>
      <c r="S51" s="461"/>
      <c r="X51" s="182"/>
    </row>
    <row r="52" spans="1:24" ht="24.95" customHeight="1">
      <c r="A52" s="135"/>
      <c r="B52" s="91"/>
      <c r="C52" s="91"/>
      <c r="D52" s="130"/>
      <c r="E52" s="67"/>
      <c r="F52" s="65"/>
      <c r="G52" s="129" t="str">
        <f t="shared" si="3"/>
        <v>-</v>
      </c>
      <c r="H52" s="91"/>
      <c r="I52" s="91"/>
      <c r="J52" s="65"/>
      <c r="K52" s="91"/>
      <c r="L52" s="91"/>
      <c r="M52" s="91"/>
      <c r="N52" s="91"/>
      <c r="O52" s="91"/>
      <c r="P52" s="91"/>
      <c r="Q52" s="461"/>
      <c r="R52" s="461"/>
      <c r="S52" s="461"/>
      <c r="X52" s="182"/>
    </row>
    <row r="53" spans="1:24" ht="24.95" customHeight="1">
      <c r="A53" s="135"/>
      <c r="B53" s="91"/>
      <c r="C53" s="91"/>
      <c r="D53" s="130"/>
      <c r="E53" s="67"/>
      <c r="F53" s="65"/>
      <c r="G53" s="129" t="str">
        <f t="shared" si="3"/>
        <v>-</v>
      </c>
      <c r="H53" s="91"/>
      <c r="I53" s="91"/>
      <c r="J53" s="65"/>
      <c r="K53" s="91"/>
      <c r="L53" s="91"/>
      <c r="M53" s="91"/>
      <c r="N53" s="91"/>
      <c r="O53" s="91"/>
      <c r="P53" s="91"/>
      <c r="Q53" s="461"/>
      <c r="R53" s="461"/>
      <c r="S53" s="461"/>
      <c r="X53" s="182"/>
    </row>
    <row r="54" spans="1:24" ht="24.95" customHeight="1">
      <c r="A54" s="135"/>
      <c r="B54" s="91"/>
      <c r="C54" s="91"/>
      <c r="D54" s="130"/>
      <c r="E54" s="67"/>
      <c r="F54" s="65"/>
      <c r="G54" s="129" t="str">
        <f t="shared" si="3"/>
        <v>-</v>
      </c>
      <c r="H54" s="91"/>
      <c r="I54" s="91"/>
      <c r="J54" s="65"/>
      <c r="K54" s="91"/>
      <c r="L54" s="91"/>
      <c r="M54" s="91"/>
      <c r="N54" s="91"/>
      <c r="O54" s="91"/>
      <c r="P54" s="91"/>
      <c r="Q54" s="461"/>
      <c r="R54" s="461"/>
      <c r="S54" s="461"/>
      <c r="X54" s="182"/>
    </row>
    <row r="55" spans="1:24" ht="24.95" customHeight="1">
      <c r="A55" s="135"/>
      <c r="B55" s="91"/>
      <c r="C55" s="91"/>
      <c r="D55" s="130"/>
      <c r="E55" s="67"/>
      <c r="F55" s="65"/>
      <c r="G55" s="129" t="str">
        <f t="shared" si="3"/>
        <v>-</v>
      </c>
      <c r="H55" s="91"/>
      <c r="I55" s="91"/>
      <c r="J55" s="65"/>
      <c r="K55" s="91"/>
      <c r="L55" s="91"/>
      <c r="M55" s="91"/>
      <c r="N55" s="91"/>
      <c r="O55" s="91"/>
      <c r="P55" s="91"/>
      <c r="Q55" s="461"/>
      <c r="R55" s="461"/>
      <c r="S55" s="461"/>
      <c r="X55" s="182"/>
    </row>
    <row r="56" spans="1:24" ht="24.95" customHeight="1">
      <c r="A56" s="135"/>
      <c r="B56" s="91"/>
      <c r="C56" s="91"/>
      <c r="D56" s="130"/>
      <c r="E56" s="67"/>
      <c r="F56" s="65"/>
      <c r="G56" s="129" t="str">
        <f t="shared" si="3"/>
        <v>-</v>
      </c>
      <c r="H56" s="91"/>
      <c r="I56" s="91"/>
      <c r="J56" s="65"/>
      <c r="K56" s="91"/>
      <c r="L56" s="91"/>
      <c r="M56" s="91"/>
      <c r="N56" s="91"/>
      <c r="O56" s="91"/>
      <c r="P56" s="91"/>
      <c r="Q56" s="461"/>
      <c r="R56" s="461"/>
      <c r="S56" s="461"/>
      <c r="X56" s="182"/>
    </row>
    <row r="57" spans="1:24" ht="24.95" customHeight="1">
      <c r="A57" s="135"/>
      <c r="B57" s="91"/>
      <c r="C57" s="91"/>
      <c r="D57" s="130"/>
      <c r="E57" s="67"/>
      <c r="F57" s="65"/>
      <c r="G57" s="129" t="str">
        <f t="shared" si="3"/>
        <v>-</v>
      </c>
      <c r="H57" s="91"/>
      <c r="I57" s="91"/>
      <c r="J57" s="65"/>
      <c r="K57" s="91"/>
      <c r="L57" s="91"/>
      <c r="M57" s="91"/>
      <c r="N57" s="91"/>
      <c r="O57" s="91"/>
      <c r="P57" s="91"/>
      <c r="Q57" s="461"/>
      <c r="R57" s="461"/>
      <c r="S57" s="461"/>
      <c r="X57" s="182"/>
    </row>
    <row r="58" spans="1:24" ht="24.95" customHeight="1">
      <c r="A58" s="135"/>
      <c r="B58" s="91"/>
      <c r="C58" s="91"/>
      <c r="D58" s="130"/>
      <c r="E58" s="67"/>
      <c r="F58" s="65"/>
      <c r="G58" s="129" t="str">
        <f t="shared" si="3"/>
        <v>-</v>
      </c>
      <c r="H58" s="91"/>
      <c r="I58" s="91"/>
      <c r="J58" s="65"/>
      <c r="K58" s="91"/>
      <c r="L58" s="91"/>
      <c r="M58" s="91"/>
      <c r="N58" s="91"/>
      <c r="O58" s="91"/>
      <c r="P58" s="91"/>
      <c r="Q58" s="461"/>
      <c r="R58" s="461"/>
      <c r="S58" s="461"/>
      <c r="X58" s="182"/>
    </row>
    <row r="59" spans="1:24" ht="24.95" customHeight="1">
      <c r="A59" s="135"/>
      <c r="B59" s="91"/>
      <c r="C59" s="91"/>
      <c r="D59" s="130"/>
      <c r="E59" s="67"/>
      <c r="F59" s="65"/>
      <c r="G59" s="129" t="str">
        <f t="shared" si="3"/>
        <v>-</v>
      </c>
      <c r="H59" s="91"/>
      <c r="I59" s="91"/>
      <c r="J59" s="65"/>
      <c r="K59" s="91"/>
      <c r="L59" s="91"/>
      <c r="M59" s="91"/>
      <c r="N59" s="91"/>
      <c r="O59" s="91"/>
      <c r="P59" s="91"/>
      <c r="Q59" s="461"/>
      <c r="R59" s="461"/>
      <c r="S59" s="461"/>
      <c r="X59" s="182"/>
    </row>
    <row r="60" spans="1:24" ht="24.95" customHeight="1">
      <c r="A60" s="135"/>
      <c r="B60" s="91"/>
      <c r="C60" s="91"/>
      <c r="D60" s="130"/>
      <c r="E60" s="67"/>
      <c r="F60" s="65"/>
      <c r="G60" s="129" t="str">
        <f t="shared" si="3"/>
        <v>-</v>
      </c>
      <c r="H60" s="91"/>
      <c r="I60" s="91"/>
      <c r="J60" s="65"/>
      <c r="K60" s="91"/>
      <c r="L60" s="91"/>
      <c r="M60" s="91"/>
      <c r="N60" s="91"/>
      <c r="O60" s="91"/>
      <c r="P60" s="91"/>
      <c r="Q60" s="461"/>
      <c r="R60" s="461"/>
      <c r="S60" s="461"/>
      <c r="X60" s="182"/>
    </row>
    <row r="61" spans="1:24" ht="24.95" customHeight="1">
      <c r="A61" s="135"/>
      <c r="B61" s="91"/>
      <c r="C61" s="91"/>
      <c r="D61" s="130"/>
      <c r="E61" s="67"/>
      <c r="F61" s="65"/>
      <c r="G61" s="129" t="str">
        <f t="shared" si="3"/>
        <v>-</v>
      </c>
      <c r="H61" s="91"/>
      <c r="I61" s="91"/>
      <c r="J61" s="65"/>
      <c r="K61" s="91"/>
      <c r="L61" s="91"/>
      <c r="M61" s="91"/>
      <c r="N61" s="91"/>
      <c r="O61" s="91"/>
      <c r="P61" s="91"/>
      <c r="Q61" s="461"/>
      <c r="R61" s="461"/>
      <c r="S61" s="461"/>
      <c r="X61" s="182"/>
    </row>
    <row r="62" spans="1:24" ht="24.95" customHeight="1">
      <c r="A62" s="135"/>
      <c r="B62" s="91"/>
      <c r="C62" s="91"/>
      <c r="D62" s="130"/>
      <c r="E62" s="67"/>
      <c r="F62" s="65"/>
      <c r="G62" s="129" t="str">
        <f t="shared" si="3"/>
        <v>-</v>
      </c>
      <c r="H62" s="91"/>
      <c r="I62" s="91"/>
      <c r="J62" s="65"/>
      <c r="K62" s="91"/>
      <c r="L62" s="91"/>
      <c r="M62" s="91"/>
      <c r="N62" s="91"/>
      <c r="O62" s="91"/>
      <c r="P62" s="91"/>
      <c r="Q62" s="461"/>
      <c r="R62" s="461"/>
      <c r="S62" s="461"/>
      <c r="X62" s="182"/>
    </row>
    <row r="63" spans="1:24" ht="24.95" customHeight="1">
      <c r="A63" s="135"/>
      <c r="B63" s="91"/>
      <c r="C63" s="91"/>
      <c r="D63" s="130"/>
      <c r="E63" s="67"/>
      <c r="F63" s="65"/>
      <c r="G63" s="129" t="str">
        <f t="shared" si="3"/>
        <v>-</v>
      </c>
      <c r="H63" s="91"/>
      <c r="I63" s="91"/>
      <c r="J63" s="65"/>
      <c r="K63" s="91"/>
      <c r="L63" s="91"/>
      <c r="M63" s="91"/>
      <c r="N63" s="91"/>
      <c r="O63" s="91"/>
      <c r="P63" s="91"/>
      <c r="Q63" s="461"/>
      <c r="R63" s="461"/>
      <c r="S63" s="461"/>
      <c r="X63" s="182"/>
    </row>
    <row r="64" spans="1:24" ht="24.95" customHeight="1">
      <c r="A64" s="135"/>
      <c r="B64" s="91"/>
      <c r="C64" s="91"/>
      <c r="D64" s="130"/>
      <c r="E64" s="67"/>
      <c r="F64" s="65"/>
      <c r="G64" s="129" t="str">
        <f t="shared" si="3"/>
        <v>-</v>
      </c>
      <c r="H64" s="91"/>
      <c r="I64" s="91"/>
      <c r="J64" s="65"/>
      <c r="K64" s="91"/>
      <c r="L64" s="91"/>
      <c r="M64" s="91"/>
      <c r="N64" s="91"/>
      <c r="O64" s="91"/>
      <c r="P64" s="91"/>
      <c r="Q64" s="461"/>
      <c r="R64" s="461"/>
      <c r="S64" s="461"/>
      <c r="X64" s="182"/>
    </row>
    <row r="65" spans="1:24" ht="24.95" customHeight="1">
      <c r="A65" s="135"/>
      <c r="B65" s="91"/>
      <c r="C65" s="91"/>
      <c r="D65" s="130"/>
      <c r="E65" s="67"/>
      <c r="F65" s="65"/>
      <c r="G65" s="129" t="str">
        <f t="shared" si="3"/>
        <v>-</v>
      </c>
      <c r="H65" s="91"/>
      <c r="I65" s="91"/>
      <c r="J65" s="65"/>
      <c r="K65" s="91"/>
      <c r="L65" s="91"/>
      <c r="M65" s="91"/>
      <c r="N65" s="91"/>
      <c r="O65" s="91"/>
      <c r="P65" s="91"/>
      <c r="Q65" s="461"/>
      <c r="R65" s="461"/>
      <c r="S65" s="461"/>
      <c r="X65" s="182"/>
    </row>
    <row r="66" spans="1:24" ht="24.95" customHeight="1">
      <c r="A66" s="135"/>
      <c r="B66" s="91"/>
      <c r="C66" s="91"/>
      <c r="D66" s="130"/>
      <c r="E66" s="67"/>
      <c r="F66" s="65"/>
      <c r="G66" s="129" t="str">
        <f t="shared" si="3"/>
        <v>-</v>
      </c>
      <c r="H66" s="91"/>
      <c r="I66" s="91"/>
      <c r="J66" s="65"/>
      <c r="K66" s="91"/>
      <c r="L66" s="91"/>
      <c r="M66" s="91"/>
      <c r="N66" s="91"/>
      <c r="O66" s="91"/>
      <c r="P66" s="91"/>
      <c r="Q66" s="461"/>
      <c r="R66" s="461"/>
      <c r="S66" s="461"/>
      <c r="X66" s="182"/>
    </row>
    <row r="67" spans="1:24" ht="24.95" customHeight="1">
      <c r="A67" s="135"/>
      <c r="B67" s="91"/>
      <c r="C67" s="91"/>
      <c r="D67" s="130"/>
      <c r="E67" s="67"/>
      <c r="F67" s="65"/>
      <c r="G67" s="129" t="str">
        <f t="shared" si="3"/>
        <v>-</v>
      </c>
      <c r="H67" s="91"/>
      <c r="I67" s="91"/>
      <c r="J67" s="65"/>
      <c r="K67" s="91"/>
      <c r="L67" s="91"/>
      <c r="M67" s="91"/>
      <c r="N67" s="91"/>
      <c r="O67" s="91"/>
      <c r="P67" s="91"/>
      <c r="Q67" s="461"/>
      <c r="R67" s="461"/>
      <c r="S67" s="461"/>
      <c r="X67" s="182"/>
    </row>
    <row r="68" spans="1:24" ht="24.95" customHeight="1">
      <c r="A68" s="135"/>
      <c r="B68" s="91"/>
      <c r="C68" s="91"/>
      <c r="D68" s="130"/>
      <c r="E68" s="67"/>
      <c r="F68" s="65"/>
      <c r="G68" s="129" t="str">
        <f t="shared" si="3"/>
        <v>-</v>
      </c>
      <c r="H68" s="91"/>
      <c r="I68" s="91"/>
      <c r="J68" s="65"/>
      <c r="K68" s="91"/>
      <c r="L68" s="91"/>
      <c r="M68" s="91"/>
      <c r="N68" s="91"/>
      <c r="O68" s="91"/>
      <c r="P68" s="91"/>
      <c r="Q68" s="461"/>
      <c r="R68" s="461"/>
      <c r="S68" s="461"/>
      <c r="X68" s="182"/>
    </row>
    <row r="69" spans="1:24" ht="24.95" customHeight="1">
      <c r="A69" s="135"/>
      <c r="B69" s="91"/>
      <c r="C69" s="91"/>
      <c r="D69" s="130"/>
      <c r="E69" s="67"/>
      <c r="F69" s="65"/>
      <c r="G69" s="129" t="str">
        <f t="shared" si="3"/>
        <v>-</v>
      </c>
      <c r="H69" s="91"/>
      <c r="I69" s="91"/>
      <c r="J69" s="65"/>
      <c r="K69" s="91"/>
      <c r="L69" s="91"/>
      <c r="M69" s="91"/>
      <c r="N69" s="91"/>
      <c r="O69" s="91"/>
      <c r="P69" s="91"/>
      <c r="Q69" s="461"/>
      <c r="R69" s="461"/>
      <c r="S69" s="461"/>
      <c r="X69" s="182"/>
    </row>
    <row r="70" spans="1:24" ht="24.95" customHeight="1">
      <c r="A70" s="135"/>
      <c r="B70" s="91"/>
      <c r="C70" s="91"/>
      <c r="D70" s="130"/>
      <c r="E70" s="67"/>
      <c r="F70" s="65"/>
      <c r="G70" s="129" t="str">
        <f t="shared" si="3"/>
        <v>-</v>
      </c>
      <c r="H70" s="91"/>
      <c r="I70" s="91"/>
      <c r="J70" s="65"/>
      <c r="K70" s="91"/>
      <c r="L70" s="91"/>
      <c r="M70" s="91"/>
      <c r="N70" s="91"/>
      <c r="O70" s="91"/>
      <c r="P70" s="91"/>
      <c r="Q70" s="461"/>
      <c r="R70" s="461"/>
      <c r="S70" s="461"/>
      <c r="X70" s="182"/>
    </row>
    <row r="71" spans="1:24" ht="24.95" customHeight="1">
      <c r="A71" s="135"/>
      <c r="B71" s="91"/>
      <c r="C71" s="91"/>
      <c r="D71" s="130"/>
      <c r="E71" s="67"/>
      <c r="F71" s="65"/>
      <c r="G71" s="129" t="str">
        <f t="shared" si="3"/>
        <v>-</v>
      </c>
      <c r="H71" s="91"/>
      <c r="I71" s="91"/>
      <c r="J71" s="65"/>
      <c r="K71" s="91"/>
      <c r="L71" s="91"/>
      <c r="M71" s="91"/>
      <c r="N71" s="91"/>
      <c r="O71" s="91"/>
      <c r="P71" s="91"/>
      <c r="Q71" s="461"/>
      <c r="R71" s="461"/>
      <c r="S71" s="461"/>
      <c r="X71" s="182"/>
    </row>
    <row r="72" spans="1:24" ht="24.95" customHeight="1">
      <c r="A72" s="135"/>
      <c r="B72" s="91"/>
      <c r="C72" s="91"/>
      <c r="D72" s="130"/>
      <c r="E72" s="67"/>
      <c r="F72" s="65"/>
      <c r="G72" s="129" t="str">
        <f t="shared" si="3"/>
        <v>-</v>
      </c>
      <c r="H72" s="91"/>
      <c r="I72" s="91"/>
      <c r="J72" s="65"/>
      <c r="K72" s="91"/>
      <c r="L72" s="91"/>
      <c r="M72" s="91"/>
      <c r="N72" s="91"/>
      <c r="O72" s="91"/>
      <c r="P72" s="91"/>
      <c r="Q72" s="461"/>
      <c r="R72" s="461"/>
      <c r="S72" s="461"/>
      <c r="X72" s="182"/>
    </row>
    <row r="73" spans="1:24" ht="24.95" customHeight="1">
      <c r="A73" s="135"/>
      <c r="B73" s="91"/>
      <c r="C73" s="91"/>
      <c r="D73" s="130"/>
      <c r="E73" s="67"/>
      <c r="F73" s="65"/>
      <c r="G73" s="129" t="str">
        <f t="shared" si="3"/>
        <v>-</v>
      </c>
      <c r="H73" s="91"/>
      <c r="I73" s="91"/>
      <c r="J73" s="65"/>
      <c r="K73" s="91"/>
      <c r="L73" s="91"/>
      <c r="M73" s="91"/>
      <c r="N73" s="91"/>
      <c r="O73" s="91"/>
      <c r="P73" s="91"/>
      <c r="Q73" s="461"/>
      <c r="R73" s="461"/>
      <c r="S73" s="461"/>
      <c r="X73" s="182"/>
    </row>
    <row r="74" spans="1:24" ht="24.95" customHeight="1">
      <c r="A74" s="135"/>
      <c r="B74" s="91"/>
      <c r="C74" s="91"/>
      <c r="D74" s="130"/>
      <c r="E74" s="67"/>
      <c r="F74" s="65"/>
      <c r="G74" s="129" t="str">
        <f t="shared" si="3"/>
        <v>-</v>
      </c>
      <c r="H74" s="91"/>
      <c r="I74" s="91"/>
      <c r="J74" s="65"/>
      <c r="K74" s="91"/>
      <c r="L74" s="91"/>
      <c r="M74" s="91"/>
      <c r="N74" s="91"/>
      <c r="O74" s="91"/>
      <c r="P74" s="91"/>
      <c r="Q74" s="461"/>
      <c r="R74" s="461"/>
      <c r="S74" s="461"/>
      <c r="X74" s="182"/>
    </row>
    <row r="75" spans="1:24" ht="24.95" customHeight="1">
      <c r="A75" s="135"/>
      <c r="B75" s="91"/>
      <c r="C75" s="91"/>
      <c r="D75" s="130"/>
      <c r="E75" s="67"/>
      <c r="F75" s="65"/>
      <c r="G75" s="129" t="str">
        <f t="shared" si="3"/>
        <v>-</v>
      </c>
      <c r="H75" s="91"/>
      <c r="I75" s="91"/>
      <c r="J75" s="65"/>
      <c r="K75" s="91"/>
      <c r="L75" s="91"/>
      <c r="M75" s="91"/>
      <c r="N75" s="91"/>
      <c r="O75" s="91"/>
      <c r="P75" s="91"/>
      <c r="Q75" s="461"/>
      <c r="R75" s="461"/>
      <c r="S75" s="461"/>
      <c r="X75" s="182"/>
    </row>
    <row r="76" spans="1:24" ht="24.95" customHeight="1">
      <c r="A76" s="135"/>
      <c r="B76" s="91"/>
      <c r="C76" s="91"/>
      <c r="D76" s="130"/>
      <c r="E76" s="67"/>
      <c r="F76" s="65"/>
      <c r="G76" s="129" t="str">
        <f t="shared" si="3"/>
        <v>-</v>
      </c>
      <c r="H76" s="91"/>
      <c r="I76" s="91"/>
      <c r="J76" s="65"/>
      <c r="K76" s="91"/>
      <c r="L76" s="91"/>
      <c r="M76" s="91"/>
      <c r="N76" s="91"/>
      <c r="O76" s="91"/>
      <c r="P76" s="91"/>
      <c r="Q76" s="461"/>
      <c r="R76" s="461"/>
      <c r="S76" s="461"/>
      <c r="X76" s="182"/>
    </row>
    <row r="77" spans="1:24" ht="24.95" customHeight="1">
      <c r="A77" s="135"/>
      <c r="B77" s="91"/>
      <c r="C77" s="91"/>
      <c r="D77" s="130"/>
      <c r="E77" s="67"/>
      <c r="F77" s="65"/>
      <c r="G77" s="129" t="str">
        <f t="shared" si="3"/>
        <v>-</v>
      </c>
      <c r="H77" s="91"/>
      <c r="I77" s="91"/>
      <c r="J77" s="65"/>
      <c r="K77" s="91"/>
      <c r="L77" s="91"/>
      <c r="M77" s="91"/>
      <c r="N77" s="91"/>
      <c r="O77" s="91"/>
      <c r="P77" s="91"/>
      <c r="Q77" s="461"/>
      <c r="R77" s="461"/>
      <c r="S77" s="461"/>
      <c r="X77" s="182"/>
    </row>
    <row r="78" spans="1:24" ht="24.95" customHeight="1">
      <c r="A78" s="135"/>
      <c r="B78" s="91"/>
      <c r="C78" s="91"/>
      <c r="D78" s="130"/>
      <c r="E78" s="67"/>
      <c r="F78" s="65"/>
      <c r="G78" s="129" t="str">
        <f t="shared" si="3"/>
        <v>-</v>
      </c>
      <c r="H78" s="91"/>
      <c r="I78" s="91"/>
      <c r="J78" s="65"/>
      <c r="K78" s="91"/>
      <c r="L78" s="91"/>
      <c r="M78" s="91"/>
      <c r="N78" s="91"/>
      <c r="O78" s="91"/>
      <c r="P78" s="91"/>
      <c r="Q78" s="461"/>
      <c r="R78" s="461"/>
      <c r="S78" s="461"/>
      <c r="X78" s="182"/>
    </row>
    <row r="79" spans="1:24" ht="24.95" customHeight="1">
      <c r="A79" s="135"/>
      <c r="B79" s="91"/>
      <c r="C79" s="91"/>
      <c r="D79" s="130"/>
      <c r="E79" s="67"/>
      <c r="F79" s="65"/>
      <c r="G79" s="129" t="str">
        <f t="shared" si="3"/>
        <v>-</v>
      </c>
      <c r="H79" s="91"/>
      <c r="I79" s="91"/>
      <c r="J79" s="65"/>
      <c r="K79" s="91"/>
      <c r="L79" s="91"/>
      <c r="M79" s="91"/>
      <c r="N79" s="91"/>
      <c r="O79" s="91"/>
      <c r="P79" s="91"/>
      <c r="Q79" s="461"/>
      <c r="R79" s="461"/>
      <c r="S79" s="461"/>
      <c r="X79" s="182"/>
    </row>
    <row r="80" spans="1:24" ht="24.95" customHeight="1">
      <c r="A80" s="135"/>
      <c r="B80" s="91"/>
      <c r="C80" s="91"/>
      <c r="D80" s="130"/>
      <c r="E80" s="67"/>
      <c r="F80" s="65"/>
      <c r="G80" s="129" t="str">
        <f t="shared" si="3"/>
        <v>-</v>
      </c>
      <c r="H80" s="91"/>
      <c r="I80" s="91"/>
      <c r="J80" s="65"/>
      <c r="K80" s="91"/>
      <c r="L80" s="91"/>
      <c r="M80" s="91"/>
      <c r="N80" s="91"/>
      <c r="O80" s="91"/>
      <c r="P80" s="91"/>
      <c r="Q80" s="461"/>
      <c r="R80" s="461"/>
      <c r="S80" s="461"/>
      <c r="X80" s="182"/>
    </row>
    <row r="81" spans="1:24" ht="24.95" customHeight="1">
      <c r="A81" s="135"/>
      <c r="B81" s="91"/>
      <c r="C81" s="91"/>
      <c r="D81" s="130"/>
      <c r="E81" s="67"/>
      <c r="F81" s="65"/>
      <c r="G81" s="129" t="str">
        <f t="shared" si="3"/>
        <v>-</v>
      </c>
      <c r="H81" s="91"/>
      <c r="I81" s="91"/>
      <c r="J81" s="65"/>
      <c r="K81" s="91"/>
      <c r="L81" s="91"/>
      <c r="M81" s="91"/>
      <c r="N81" s="91"/>
      <c r="O81" s="91"/>
      <c r="P81" s="91"/>
      <c r="Q81" s="461"/>
      <c r="R81" s="461"/>
      <c r="S81" s="461"/>
      <c r="X81" s="182"/>
    </row>
    <row r="82" spans="1:24" ht="24.95" customHeight="1">
      <c r="A82" s="135"/>
      <c r="B82" s="91"/>
      <c r="C82" s="91"/>
      <c r="D82" s="130"/>
      <c r="E82" s="67"/>
      <c r="F82" s="65"/>
      <c r="G82" s="129" t="str">
        <f t="shared" si="3"/>
        <v>-</v>
      </c>
      <c r="H82" s="91"/>
      <c r="I82" s="91"/>
      <c r="J82" s="65"/>
      <c r="K82" s="91"/>
      <c r="L82" s="91"/>
      <c r="M82" s="91"/>
      <c r="N82" s="91"/>
      <c r="O82" s="91"/>
      <c r="P82" s="91"/>
      <c r="Q82" s="461"/>
      <c r="R82" s="461"/>
      <c r="S82" s="461"/>
      <c r="X82" s="182"/>
    </row>
    <row r="83" spans="1:24" ht="24.95" customHeight="1">
      <c r="A83" s="135"/>
      <c r="B83" s="91"/>
      <c r="C83" s="91"/>
      <c r="D83" s="130"/>
      <c r="E83" s="67"/>
      <c r="F83" s="65"/>
      <c r="G83" s="129" t="str">
        <f t="shared" si="3"/>
        <v>-</v>
      </c>
      <c r="H83" s="91"/>
      <c r="I83" s="91"/>
      <c r="J83" s="65"/>
      <c r="K83" s="91"/>
      <c r="L83" s="91"/>
      <c r="M83" s="91"/>
      <c r="N83" s="91"/>
      <c r="O83" s="91"/>
      <c r="P83" s="91"/>
      <c r="Q83" s="461"/>
      <c r="R83" s="461"/>
      <c r="S83" s="461"/>
      <c r="X83" s="182"/>
    </row>
    <row r="84" spans="1:24" ht="24.95" customHeight="1">
      <c r="A84" s="135"/>
      <c r="B84" s="91"/>
      <c r="C84" s="91"/>
      <c r="D84" s="130"/>
      <c r="E84" s="67"/>
      <c r="F84" s="65"/>
      <c r="G84" s="129" t="str">
        <f t="shared" si="3"/>
        <v>-</v>
      </c>
      <c r="H84" s="91"/>
      <c r="I84" s="91"/>
      <c r="J84" s="65"/>
      <c r="K84" s="91"/>
      <c r="L84" s="91"/>
      <c r="M84" s="91"/>
      <c r="N84" s="91"/>
      <c r="O84" s="91"/>
      <c r="P84" s="91"/>
      <c r="Q84" s="461"/>
      <c r="R84" s="461"/>
      <c r="S84" s="461"/>
      <c r="X84" s="182"/>
    </row>
    <row r="85" spans="1:24" ht="24.95" customHeight="1">
      <c r="A85" s="135"/>
      <c r="B85" s="91"/>
      <c r="C85" s="91"/>
      <c r="D85" s="130"/>
      <c r="E85" s="67"/>
      <c r="F85" s="65"/>
      <c r="G85" s="129" t="str">
        <f t="shared" si="3"/>
        <v>-</v>
      </c>
      <c r="H85" s="91"/>
      <c r="I85" s="91"/>
      <c r="J85" s="65"/>
      <c r="K85" s="91"/>
      <c r="L85" s="91"/>
      <c r="M85" s="91"/>
      <c r="N85" s="91"/>
      <c r="O85" s="91"/>
      <c r="P85" s="91"/>
      <c r="Q85" s="461"/>
      <c r="R85" s="461"/>
      <c r="S85" s="461"/>
      <c r="X85" s="182"/>
    </row>
    <row r="86" spans="1:24" ht="24.95" customHeight="1">
      <c r="A86" s="135"/>
      <c r="B86" s="91"/>
      <c r="C86" s="91"/>
      <c r="D86" s="130"/>
      <c r="E86" s="67"/>
      <c r="F86" s="65"/>
      <c r="G86" s="129" t="str">
        <f t="shared" si="3"/>
        <v>-</v>
      </c>
      <c r="H86" s="91"/>
      <c r="I86" s="91"/>
      <c r="J86" s="65"/>
      <c r="K86" s="91"/>
      <c r="L86" s="91"/>
      <c r="M86" s="91"/>
      <c r="N86" s="91"/>
      <c r="O86" s="91"/>
      <c r="P86" s="91"/>
      <c r="Q86" s="461"/>
      <c r="R86" s="461"/>
      <c r="S86" s="461"/>
      <c r="X86" s="182"/>
    </row>
    <row r="87" spans="1:24" ht="24.95" customHeight="1">
      <c r="A87" s="135"/>
      <c r="B87" s="91"/>
      <c r="C87" s="91"/>
      <c r="D87" s="130"/>
      <c r="E87" s="67"/>
      <c r="F87" s="65"/>
      <c r="G87" s="129" t="str">
        <f t="shared" si="3"/>
        <v>-</v>
      </c>
      <c r="H87" s="91"/>
      <c r="I87" s="91"/>
      <c r="J87" s="65"/>
      <c r="K87" s="91"/>
      <c r="L87" s="91"/>
      <c r="M87" s="91"/>
      <c r="N87" s="91"/>
      <c r="O87" s="91"/>
      <c r="P87" s="91"/>
      <c r="Q87" s="461"/>
      <c r="R87" s="461"/>
      <c r="S87" s="461"/>
      <c r="X87" s="182"/>
    </row>
    <row r="88" spans="1:24" ht="24.95" customHeight="1">
      <c r="A88" s="135"/>
      <c r="B88" s="91"/>
      <c r="C88" s="91"/>
      <c r="D88" s="130"/>
      <c r="E88" s="67"/>
      <c r="F88" s="65"/>
      <c r="G88" s="129" t="str">
        <f t="shared" si="3"/>
        <v>-</v>
      </c>
      <c r="H88" s="91"/>
      <c r="I88" s="91"/>
      <c r="J88" s="65"/>
      <c r="K88" s="91"/>
      <c r="L88" s="91"/>
      <c r="M88" s="91"/>
      <c r="N88" s="91"/>
      <c r="O88" s="91"/>
      <c r="P88" s="91"/>
      <c r="Q88" s="461"/>
      <c r="R88" s="461"/>
      <c r="S88" s="461"/>
      <c r="X88" s="182"/>
    </row>
    <row r="89" spans="1:24" ht="24.95" customHeight="1">
      <c r="A89" s="135"/>
      <c r="B89" s="91"/>
      <c r="C89" s="91"/>
      <c r="D89" s="130"/>
      <c r="E89" s="67"/>
      <c r="F89" s="65"/>
      <c r="G89" s="129" t="str">
        <f t="shared" si="3"/>
        <v>-</v>
      </c>
      <c r="H89" s="91"/>
      <c r="I89" s="91"/>
      <c r="J89" s="65"/>
      <c r="K89" s="91"/>
      <c r="L89" s="91"/>
      <c r="M89" s="91"/>
      <c r="N89" s="91"/>
      <c r="O89" s="91"/>
      <c r="P89" s="91"/>
      <c r="Q89" s="461"/>
      <c r="R89" s="461"/>
      <c r="S89" s="461"/>
      <c r="X89" s="182"/>
    </row>
    <row r="90" spans="1:24" ht="24.95" customHeight="1">
      <c r="A90" s="135"/>
      <c r="B90" s="91"/>
      <c r="C90" s="91"/>
      <c r="D90" s="130"/>
      <c r="E90" s="67"/>
      <c r="F90" s="65"/>
      <c r="G90" s="129" t="str">
        <f t="shared" si="3"/>
        <v>-</v>
      </c>
      <c r="H90" s="91"/>
      <c r="I90" s="91"/>
      <c r="J90" s="65"/>
      <c r="K90" s="91"/>
      <c r="L90" s="91"/>
      <c r="M90" s="91"/>
      <c r="N90" s="91"/>
      <c r="O90" s="91"/>
      <c r="P90" s="91"/>
      <c r="Q90" s="461"/>
      <c r="R90" s="461"/>
      <c r="S90" s="461"/>
      <c r="X90" s="182"/>
    </row>
    <row r="91" spans="1:24" ht="24.95" customHeight="1">
      <c r="A91" s="135"/>
      <c r="B91" s="91"/>
      <c r="C91" s="91"/>
      <c r="D91" s="130"/>
      <c r="E91" s="67"/>
      <c r="F91" s="65"/>
      <c r="G91" s="129" t="str">
        <f t="shared" si="3"/>
        <v>-</v>
      </c>
      <c r="H91" s="91"/>
      <c r="I91" s="91"/>
      <c r="J91" s="65"/>
      <c r="K91" s="91"/>
      <c r="L91" s="91"/>
      <c r="M91" s="91"/>
      <c r="N91" s="91"/>
      <c r="O91" s="91"/>
      <c r="P91" s="91"/>
      <c r="Q91" s="461"/>
      <c r="R91" s="461"/>
      <c r="S91" s="461"/>
      <c r="X91" s="182"/>
    </row>
    <row r="92" spans="1:24" ht="24.95" customHeight="1">
      <c r="A92" s="135"/>
      <c r="B92" s="91"/>
      <c r="C92" s="91"/>
      <c r="D92" s="130"/>
      <c r="E92" s="67"/>
      <c r="F92" s="65"/>
      <c r="G92" s="129" t="str">
        <f t="shared" si="3"/>
        <v>-</v>
      </c>
      <c r="H92" s="91"/>
      <c r="I92" s="91"/>
      <c r="J92" s="65"/>
      <c r="K92" s="91"/>
      <c r="L92" s="91"/>
      <c r="M92" s="91"/>
      <c r="N92" s="91"/>
      <c r="O92" s="91"/>
      <c r="P92" s="91"/>
      <c r="Q92" s="461"/>
      <c r="R92" s="461"/>
      <c r="S92" s="461"/>
      <c r="X92" s="182"/>
    </row>
    <row r="93" spans="1:24" ht="24.95" customHeight="1">
      <c r="A93" s="135"/>
      <c r="B93" s="91"/>
      <c r="C93" s="91"/>
      <c r="D93" s="130"/>
      <c r="E93" s="67"/>
      <c r="F93" s="65"/>
      <c r="G93" s="129" t="str">
        <f t="shared" si="3"/>
        <v>-</v>
      </c>
      <c r="H93" s="91"/>
      <c r="I93" s="91"/>
      <c r="J93" s="65"/>
      <c r="K93" s="91"/>
      <c r="L93" s="91"/>
      <c r="M93" s="91"/>
      <c r="N93" s="91"/>
      <c r="O93" s="91"/>
      <c r="P93" s="91"/>
      <c r="Q93" s="461"/>
      <c r="R93" s="461"/>
      <c r="S93" s="461"/>
      <c r="X93" s="182"/>
    </row>
    <row r="94" spans="1:24" ht="24.95" customHeight="1">
      <c r="A94" s="135"/>
      <c r="B94" s="91"/>
      <c r="C94" s="91"/>
      <c r="D94" s="130"/>
      <c r="E94" s="67"/>
      <c r="F94" s="65"/>
      <c r="G94" s="129" t="str">
        <f t="shared" si="3"/>
        <v>-</v>
      </c>
      <c r="H94" s="91"/>
      <c r="I94" s="91"/>
      <c r="J94" s="65"/>
      <c r="K94" s="91"/>
      <c r="L94" s="91"/>
      <c r="M94" s="91"/>
      <c r="N94" s="91"/>
      <c r="O94" s="91"/>
      <c r="P94" s="91"/>
      <c r="Q94" s="461"/>
      <c r="R94" s="461"/>
      <c r="S94" s="461"/>
      <c r="X94" s="182"/>
    </row>
    <row r="95" spans="1:24" ht="24.95" customHeight="1">
      <c r="A95" s="135"/>
      <c r="B95" s="91"/>
      <c r="C95" s="91"/>
      <c r="D95" s="130"/>
      <c r="E95" s="67"/>
      <c r="F95" s="65"/>
      <c r="G95" s="129" t="str">
        <f t="shared" si="3"/>
        <v>-</v>
      </c>
      <c r="H95" s="91"/>
      <c r="I95" s="91"/>
      <c r="J95" s="65"/>
      <c r="K95" s="91"/>
      <c r="L95" s="91"/>
      <c r="M95" s="91"/>
      <c r="N95" s="91"/>
      <c r="O95" s="91"/>
      <c r="P95" s="91"/>
      <c r="Q95" s="461"/>
      <c r="R95" s="461"/>
      <c r="S95" s="461"/>
      <c r="X95" s="182"/>
    </row>
    <row r="96" spans="1:24" ht="24.95" customHeight="1">
      <c r="A96" s="135"/>
      <c r="B96" s="91"/>
      <c r="C96" s="91"/>
      <c r="D96" s="130"/>
      <c r="E96" s="67"/>
      <c r="F96" s="65"/>
      <c r="G96" s="129" t="str">
        <f t="shared" si="3"/>
        <v>-</v>
      </c>
      <c r="H96" s="91"/>
      <c r="I96" s="91"/>
      <c r="J96" s="65"/>
      <c r="K96" s="91"/>
      <c r="L96" s="91"/>
      <c r="M96" s="91"/>
      <c r="N96" s="91"/>
      <c r="O96" s="91"/>
      <c r="P96" s="91"/>
      <c r="Q96" s="461"/>
      <c r="R96" s="461"/>
      <c r="S96" s="461"/>
      <c r="X96" s="182"/>
    </row>
    <row r="97" spans="1:24" ht="24.95" customHeight="1">
      <c r="A97" s="135"/>
      <c r="B97" s="91"/>
      <c r="C97" s="91"/>
      <c r="D97" s="130"/>
      <c r="E97" s="67"/>
      <c r="F97" s="65"/>
      <c r="G97" s="129" t="str">
        <f t="shared" si="3"/>
        <v>-</v>
      </c>
      <c r="H97" s="91"/>
      <c r="I97" s="91"/>
      <c r="J97" s="65"/>
      <c r="K97" s="91"/>
      <c r="L97" s="91"/>
      <c r="M97" s="91"/>
      <c r="N97" s="91"/>
      <c r="O97" s="91"/>
      <c r="P97" s="91"/>
      <c r="Q97" s="461"/>
      <c r="R97" s="461"/>
      <c r="S97" s="461"/>
      <c r="X97" s="182"/>
    </row>
    <row r="98" spans="1:24" ht="24.95" customHeight="1">
      <c r="A98" s="135"/>
      <c r="B98" s="91"/>
      <c r="C98" s="91"/>
      <c r="D98" s="130"/>
      <c r="E98" s="67"/>
      <c r="F98" s="65"/>
      <c r="G98" s="129" t="str">
        <f t="shared" si="3"/>
        <v>-</v>
      </c>
      <c r="H98" s="91"/>
      <c r="I98" s="91"/>
      <c r="J98" s="65"/>
      <c r="K98" s="91"/>
      <c r="L98" s="91"/>
      <c r="M98" s="91"/>
      <c r="N98" s="91"/>
      <c r="O98" s="91"/>
      <c r="P98" s="91"/>
      <c r="Q98" s="461"/>
      <c r="R98" s="461"/>
      <c r="S98" s="461"/>
      <c r="X98" s="182"/>
    </row>
    <row r="99" spans="1:24" ht="24.95" customHeight="1">
      <c r="A99" s="135"/>
      <c r="B99" s="91"/>
      <c r="C99" s="91"/>
      <c r="D99" s="130"/>
      <c r="E99" s="67"/>
      <c r="F99" s="65"/>
      <c r="G99" s="129" t="str">
        <f t="shared" ref="G99:G162" si="4">IF(OR(C99="",D99=""),"-",ABS((D99-C99+(D99&lt;C99))*1440))</f>
        <v>-</v>
      </c>
      <c r="H99" s="91"/>
      <c r="I99" s="91"/>
      <c r="J99" s="65"/>
      <c r="K99" s="91"/>
      <c r="L99" s="91"/>
      <c r="M99" s="91"/>
      <c r="N99" s="91"/>
      <c r="O99" s="91"/>
      <c r="P99" s="91"/>
      <c r="Q99" s="461"/>
      <c r="R99" s="461"/>
      <c r="S99" s="461"/>
      <c r="X99" s="182"/>
    </row>
    <row r="100" spans="1:24" ht="24.95" customHeight="1">
      <c r="A100" s="135"/>
      <c r="B100" s="91"/>
      <c r="C100" s="91"/>
      <c r="D100" s="130"/>
      <c r="E100" s="67"/>
      <c r="F100" s="65"/>
      <c r="G100" s="129" t="str">
        <f t="shared" si="4"/>
        <v>-</v>
      </c>
      <c r="H100" s="91"/>
      <c r="I100" s="91"/>
      <c r="J100" s="65"/>
      <c r="K100" s="91"/>
      <c r="L100" s="91"/>
      <c r="M100" s="91"/>
      <c r="N100" s="91"/>
      <c r="O100" s="91"/>
      <c r="P100" s="91"/>
      <c r="Q100" s="461"/>
      <c r="R100" s="461"/>
      <c r="S100" s="461"/>
      <c r="X100" s="182"/>
    </row>
    <row r="101" spans="1:24" ht="24.95" customHeight="1">
      <c r="A101" s="135"/>
      <c r="B101" s="91"/>
      <c r="C101" s="91"/>
      <c r="D101" s="130"/>
      <c r="E101" s="67"/>
      <c r="F101" s="65"/>
      <c r="G101" s="129" t="str">
        <f t="shared" si="4"/>
        <v>-</v>
      </c>
      <c r="H101" s="91"/>
      <c r="I101" s="91"/>
      <c r="J101" s="65"/>
      <c r="K101" s="91"/>
      <c r="L101" s="91"/>
      <c r="M101" s="91"/>
      <c r="N101" s="91"/>
      <c r="O101" s="91"/>
      <c r="P101" s="91"/>
      <c r="Q101" s="461"/>
      <c r="R101" s="461"/>
      <c r="S101" s="461"/>
      <c r="X101" s="182"/>
    </row>
    <row r="102" spans="1:24" ht="24.95" customHeight="1">
      <c r="A102" s="135"/>
      <c r="B102" s="91"/>
      <c r="C102" s="91"/>
      <c r="D102" s="130"/>
      <c r="E102" s="67"/>
      <c r="F102" s="65"/>
      <c r="G102" s="129" t="str">
        <f t="shared" si="4"/>
        <v>-</v>
      </c>
      <c r="H102" s="91"/>
      <c r="I102" s="91"/>
      <c r="J102" s="65"/>
      <c r="K102" s="91"/>
      <c r="L102" s="91"/>
      <c r="M102" s="91"/>
      <c r="N102" s="91"/>
      <c r="O102" s="91"/>
      <c r="P102" s="91"/>
      <c r="Q102" s="461"/>
      <c r="R102" s="461"/>
      <c r="S102" s="461"/>
      <c r="X102" s="182"/>
    </row>
    <row r="103" spans="1:24" ht="24.95" customHeight="1">
      <c r="A103" s="135"/>
      <c r="B103" s="91"/>
      <c r="C103" s="91"/>
      <c r="D103" s="130"/>
      <c r="E103" s="67"/>
      <c r="F103" s="65"/>
      <c r="G103" s="129" t="str">
        <f t="shared" si="4"/>
        <v>-</v>
      </c>
      <c r="H103" s="91"/>
      <c r="I103" s="91"/>
      <c r="J103" s="65"/>
      <c r="K103" s="91"/>
      <c r="L103" s="91"/>
      <c r="M103" s="91"/>
      <c r="N103" s="91"/>
      <c r="O103" s="91"/>
      <c r="P103" s="91"/>
      <c r="Q103" s="461"/>
      <c r="R103" s="461"/>
      <c r="S103" s="461"/>
      <c r="X103" s="182"/>
    </row>
    <row r="104" spans="1:24" ht="24.95" customHeight="1">
      <c r="A104" s="135"/>
      <c r="B104" s="91"/>
      <c r="C104" s="91"/>
      <c r="D104" s="130"/>
      <c r="E104" s="67"/>
      <c r="F104" s="65"/>
      <c r="G104" s="129" t="str">
        <f t="shared" si="4"/>
        <v>-</v>
      </c>
      <c r="H104" s="91"/>
      <c r="I104" s="91"/>
      <c r="J104" s="65"/>
      <c r="K104" s="91"/>
      <c r="L104" s="91"/>
      <c r="M104" s="91"/>
      <c r="N104" s="91"/>
      <c r="O104" s="91"/>
      <c r="P104" s="91"/>
      <c r="Q104" s="461"/>
      <c r="R104" s="461"/>
      <c r="S104" s="461"/>
      <c r="X104" s="182"/>
    </row>
    <row r="105" spans="1:24" ht="24.95" customHeight="1">
      <c r="A105" s="135"/>
      <c r="B105" s="91"/>
      <c r="C105" s="91"/>
      <c r="D105" s="130"/>
      <c r="E105" s="67"/>
      <c r="F105" s="65"/>
      <c r="G105" s="129" t="str">
        <f t="shared" si="4"/>
        <v>-</v>
      </c>
      <c r="H105" s="91"/>
      <c r="I105" s="91"/>
      <c r="J105" s="65"/>
      <c r="K105" s="91"/>
      <c r="L105" s="91"/>
      <c r="M105" s="91"/>
      <c r="N105" s="91"/>
      <c r="O105" s="91"/>
      <c r="P105" s="91"/>
      <c r="Q105" s="461"/>
      <c r="R105" s="461"/>
      <c r="S105" s="461"/>
      <c r="X105" s="182"/>
    </row>
    <row r="106" spans="1:24" ht="24.95" customHeight="1">
      <c r="A106" s="135"/>
      <c r="B106" s="91"/>
      <c r="C106" s="91"/>
      <c r="D106" s="130"/>
      <c r="E106" s="67"/>
      <c r="F106" s="65"/>
      <c r="G106" s="129" t="str">
        <f t="shared" si="4"/>
        <v>-</v>
      </c>
      <c r="H106" s="91"/>
      <c r="I106" s="91"/>
      <c r="J106" s="65"/>
      <c r="K106" s="91"/>
      <c r="L106" s="91"/>
      <c r="M106" s="91"/>
      <c r="N106" s="91"/>
      <c r="O106" s="91"/>
      <c r="P106" s="91"/>
      <c r="Q106" s="461"/>
      <c r="R106" s="461"/>
      <c r="S106" s="461"/>
      <c r="X106" s="182"/>
    </row>
    <row r="107" spans="1:24" ht="24.95" customHeight="1">
      <c r="A107" s="135"/>
      <c r="B107" s="91"/>
      <c r="C107" s="91"/>
      <c r="D107" s="130"/>
      <c r="E107" s="67"/>
      <c r="F107" s="65"/>
      <c r="G107" s="129" t="str">
        <f t="shared" si="4"/>
        <v>-</v>
      </c>
      <c r="H107" s="91"/>
      <c r="I107" s="91"/>
      <c r="J107" s="65"/>
      <c r="K107" s="91"/>
      <c r="L107" s="91"/>
      <c r="M107" s="91"/>
      <c r="N107" s="91"/>
      <c r="O107" s="91"/>
      <c r="P107" s="91"/>
      <c r="Q107" s="461"/>
      <c r="R107" s="461"/>
      <c r="S107" s="461"/>
      <c r="X107" s="182"/>
    </row>
    <row r="108" spans="1:24" ht="24.95" customHeight="1">
      <c r="A108" s="135"/>
      <c r="B108" s="91"/>
      <c r="C108" s="91"/>
      <c r="D108" s="130"/>
      <c r="E108" s="67"/>
      <c r="F108" s="65"/>
      <c r="G108" s="129" t="str">
        <f t="shared" si="4"/>
        <v>-</v>
      </c>
      <c r="H108" s="91"/>
      <c r="I108" s="91"/>
      <c r="J108" s="65"/>
      <c r="K108" s="91"/>
      <c r="L108" s="91"/>
      <c r="M108" s="91"/>
      <c r="N108" s="91"/>
      <c r="O108" s="91"/>
      <c r="P108" s="91"/>
      <c r="Q108" s="461"/>
      <c r="R108" s="461"/>
      <c r="S108" s="461"/>
      <c r="X108" s="182"/>
    </row>
    <row r="109" spans="1:24" ht="24.95" customHeight="1">
      <c r="A109" s="135"/>
      <c r="B109" s="91"/>
      <c r="C109" s="91"/>
      <c r="D109" s="130"/>
      <c r="E109" s="67"/>
      <c r="F109" s="65"/>
      <c r="G109" s="129" t="str">
        <f t="shared" si="4"/>
        <v>-</v>
      </c>
      <c r="H109" s="91"/>
      <c r="I109" s="91"/>
      <c r="J109" s="65"/>
      <c r="K109" s="91"/>
      <c r="L109" s="91"/>
      <c r="M109" s="91"/>
      <c r="N109" s="91"/>
      <c r="O109" s="91"/>
      <c r="P109" s="91"/>
      <c r="Q109" s="461"/>
      <c r="R109" s="461"/>
      <c r="S109" s="461"/>
      <c r="X109" s="182"/>
    </row>
    <row r="110" spans="1:24" ht="24.95" customHeight="1">
      <c r="A110" s="135"/>
      <c r="B110" s="91"/>
      <c r="C110" s="91"/>
      <c r="D110" s="130"/>
      <c r="E110" s="67"/>
      <c r="F110" s="65"/>
      <c r="G110" s="129" t="str">
        <f t="shared" si="4"/>
        <v>-</v>
      </c>
      <c r="H110" s="91"/>
      <c r="I110" s="91"/>
      <c r="J110" s="65"/>
      <c r="K110" s="91"/>
      <c r="L110" s="91"/>
      <c r="M110" s="91"/>
      <c r="N110" s="91"/>
      <c r="O110" s="91"/>
      <c r="P110" s="91"/>
      <c r="Q110" s="461"/>
      <c r="R110" s="461"/>
      <c r="S110" s="461"/>
      <c r="X110" s="182"/>
    </row>
    <row r="111" spans="1:24" ht="24.95" customHeight="1">
      <c r="A111" s="135"/>
      <c r="B111" s="91"/>
      <c r="C111" s="91"/>
      <c r="D111" s="130"/>
      <c r="E111" s="67"/>
      <c r="F111" s="65"/>
      <c r="G111" s="129" t="str">
        <f t="shared" si="4"/>
        <v>-</v>
      </c>
      <c r="H111" s="91"/>
      <c r="I111" s="91"/>
      <c r="J111" s="65"/>
      <c r="K111" s="91"/>
      <c r="L111" s="91"/>
      <c r="M111" s="91"/>
      <c r="N111" s="91"/>
      <c r="O111" s="91"/>
      <c r="P111" s="91"/>
      <c r="Q111" s="461"/>
      <c r="R111" s="461"/>
      <c r="S111" s="461"/>
      <c r="X111" s="182"/>
    </row>
    <row r="112" spans="1:24" ht="24.95" customHeight="1">
      <c r="A112" s="135"/>
      <c r="B112" s="91"/>
      <c r="C112" s="91"/>
      <c r="D112" s="130"/>
      <c r="E112" s="67"/>
      <c r="F112" s="65"/>
      <c r="G112" s="129" t="str">
        <f t="shared" si="4"/>
        <v>-</v>
      </c>
      <c r="H112" s="91"/>
      <c r="I112" s="91"/>
      <c r="J112" s="65"/>
      <c r="K112" s="91"/>
      <c r="L112" s="91"/>
      <c r="M112" s="91"/>
      <c r="N112" s="91"/>
      <c r="O112" s="91"/>
      <c r="P112" s="91"/>
      <c r="Q112" s="461"/>
      <c r="R112" s="461"/>
      <c r="S112" s="461"/>
      <c r="X112" s="182"/>
    </row>
    <row r="113" spans="1:24" ht="24.95" customHeight="1">
      <c r="A113" s="135"/>
      <c r="B113" s="91"/>
      <c r="C113" s="91"/>
      <c r="D113" s="130"/>
      <c r="E113" s="67"/>
      <c r="F113" s="65"/>
      <c r="G113" s="129" t="str">
        <f t="shared" si="4"/>
        <v>-</v>
      </c>
      <c r="H113" s="91"/>
      <c r="I113" s="91"/>
      <c r="J113" s="65"/>
      <c r="K113" s="91"/>
      <c r="L113" s="91"/>
      <c r="M113" s="91"/>
      <c r="N113" s="91"/>
      <c r="O113" s="91"/>
      <c r="P113" s="91"/>
      <c r="Q113" s="461"/>
      <c r="R113" s="461"/>
      <c r="S113" s="461"/>
      <c r="X113" s="182"/>
    </row>
    <row r="114" spans="1:24" ht="24.95" customHeight="1">
      <c r="A114" s="135"/>
      <c r="B114" s="91"/>
      <c r="C114" s="91"/>
      <c r="D114" s="130"/>
      <c r="E114" s="67"/>
      <c r="F114" s="65"/>
      <c r="G114" s="129" t="str">
        <f t="shared" si="4"/>
        <v>-</v>
      </c>
      <c r="H114" s="91"/>
      <c r="I114" s="91"/>
      <c r="J114" s="65"/>
      <c r="K114" s="91"/>
      <c r="L114" s="91"/>
      <c r="M114" s="91"/>
      <c r="N114" s="91"/>
      <c r="O114" s="91"/>
      <c r="P114" s="91"/>
      <c r="Q114" s="461"/>
      <c r="R114" s="461"/>
      <c r="S114" s="461"/>
      <c r="X114" s="182"/>
    </row>
    <row r="115" spans="1:24" ht="24.95" customHeight="1">
      <c r="A115" s="135"/>
      <c r="B115" s="91"/>
      <c r="C115" s="91"/>
      <c r="D115" s="130"/>
      <c r="E115" s="67"/>
      <c r="F115" s="65"/>
      <c r="G115" s="129" t="str">
        <f t="shared" si="4"/>
        <v>-</v>
      </c>
      <c r="H115" s="91"/>
      <c r="I115" s="91"/>
      <c r="J115" s="65"/>
      <c r="K115" s="91"/>
      <c r="L115" s="91"/>
      <c r="M115" s="91"/>
      <c r="N115" s="91"/>
      <c r="O115" s="91"/>
      <c r="P115" s="91"/>
      <c r="Q115" s="461"/>
      <c r="R115" s="461"/>
      <c r="S115" s="461"/>
      <c r="X115" s="182"/>
    </row>
    <row r="116" spans="1:24" ht="24.95" customHeight="1">
      <c r="A116" s="135"/>
      <c r="B116" s="91"/>
      <c r="C116" s="91"/>
      <c r="D116" s="130"/>
      <c r="E116" s="67"/>
      <c r="F116" s="65"/>
      <c r="G116" s="129" t="str">
        <f t="shared" si="4"/>
        <v>-</v>
      </c>
      <c r="H116" s="91"/>
      <c r="I116" s="91"/>
      <c r="J116" s="65"/>
      <c r="K116" s="91"/>
      <c r="L116" s="91"/>
      <c r="M116" s="91"/>
      <c r="N116" s="91"/>
      <c r="O116" s="91"/>
      <c r="P116" s="91"/>
      <c r="Q116" s="461"/>
      <c r="R116" s="461"/>
      <c r="S116" s="461"/>
      <c r="X116" s="182"/>
    </row>
    <row r="117" spans="1:24" ht="24.95" customHeight="1">
      <c r="A117" s="135"/>
      <c r="B117" s="91"/>
      <c r="C117" s="91"/>
      <c r="D117" s="130"/>
      <c r="E117" s="67"/>
      <c r="F117" s="65"/>
      <c r="G117" s="129" t="str">
        <f t="shared" si="4"/>
        <v>-</v>
      </c>
      <c r="H117" s="91"/>
      <c r="I117" s="91"/>
      <c r="J117" s="65"/>
      <c r="K117" s="91"/>
      <c r="L117" s="91"/>
      <c r="M117" s="91"/>
      <c r="N117" s="91"/>
      <c r="O117" s="91"/>
      <c r="P117" s="91"/>
      <c r="Q117" s="461"/>
      <c r="R117" s="461"/>
      <c r="S117" s="461"/>
      <c r="X117" s="182"/>
    </row>
    <row r="118" spans="1:24" ht="24.95" customHeight="1">
      <c r="A118" s="135"/>
      <c r="B118" s="91"/>
      <c r="C118" s="91"/>
      <c r="D118" s="130"/>
      <c r="E118" s="67"/>
      <c r="F118" s="65"/>
      <c r="G118" s="129" t="str">
        <f t="shared" si="4"/>
        <v>-</v>
      </c>
      <c r="H118" s="91"/>
      <c r="I118" s="91"/>
      <c r="J118" s="65"/>
      <c r="K118" s="91"/>
      <c r="L118" s="91"/>
      <c r="M118" s="91"/>
      <c r="N118" s="91"/>
      <c r="O118" s="91"/>
      <c r="P118" s="91"/>
      <c r="Q118" s="461"/>
      <c r="R118" s="461"/>
      <c r="S118" s="461"/>
      <c r="X118" s="182"/>
    </row>
    <row r="119" spans="1:24" ht="24.95" customHeight="1">
      <c r="A119" s="135"/>
      <c r="B119" s="91"/>
      <c r="C119" s="91"/>
      <c r="D119" s="130"/>
      <c r="E119" s="67"/>
      <c r="F119" s="65"/>
      <c r="G119" s="129" t="str">
        <f t="shared" si="4"/>
        <v>-</v>
      </c>
      <c r="H119" s="91"/>
      <c r="I119" s="91"/>
      <c r="J119" s="65"/>
      <c r="K119" s="91"/>
      <c r="L119" s="91"/>
      <c r="M119" s="91"/>
      <c r="N119" s="91"/>
      <c r="O119" s="91"/>
      <c r="P119" s="91"/>
      <c r="Q119" s="461"/>
      <c r="R119" s="461"/>
      <c r="S119" s="461"/>
      <c r="X119" s="182"/>
    </row>
    <row r="120" spans="1:24" ht="24.95" customHeight="1">
      <c r="A120" s="135"/>
      <c r="B120" s="91"/>
      <c r="C120" s="91"/>
      <c r="D120" s="130"/>
      <c r="E120" s="67"/>
      <c r="F120" s="65"/>
      <c r="G120" s="129" t="str">
        <f t="shared" si="4"/>
        <v>-</v>
      </c>
      <c r="H120" s="91"/>
      <c r="I120" s="91"/>
      <c r="J120" s="65"/>
      <c r="K120" s="91"/>
      <c r="L120" s="91"/>
      <c r="M120" s="91"/>
      <c r="N120" s="91"/>
      <c r="O120" s="91"/>
      <c r="P120" s="91"/>
      <c r="Q120" s="461"/>
      <c r="R120" s="461"/>
      <c r="S120" s="461"/>
      <c r="X120" s="182"/>
    </row>
    <row r="121" spans="1:24" ht="24.95" customHeight="1">
      <c r="A121" s="135"/>
      <c r="B121" s="91"/>
      <c r="C121" s="91"/>
      <c r="D121" s="130"/>
      <c r="E121" s="67"/>
      <c r="F121" s="65"/>
      <c r="G121" s="129" t="str">
        <f t="shared" si="4"/>
        <v>-</v>
      </c>
      <c r="H121" s="91"/>
      <c r="I121" s="91"/>
      <c r="J121" s="65"/>
      <c r="K121" s="91"/>
      <c r="L121" s="91"/>
      <c r="M121" s="91"/>
      <c r="N121" s="91"/>
      <c r="O121" s="91"/>
      <c r="P121" s="91"/>
      <c r="Q121" s="461"/>
      <c r="R121" s="461"/>
      <c r="S121" s="461"/>
      <c r="X121" s="182"/>
    </row>
    <row r="122" spans="1:24" ht="24.95" customHeight="1">
      <c r="A122" s="135"/>
      <c r="B122" s="91"/>
      <c r="C122" s="91"/>
      <c r="D122" s="130"/>
      <c r="E122" s="67"/>
      <c r="F122" s="65"/>
      <c r="G122" s="129" t="str">
        <f t="shared" si="4"/>
        <v>-</v>
      </c>
      <c r="H122" s="91"/>
      <c r="I122" s="91"/>
      <c r="J122" s="65"/>
      <c r="K122" s="91"/>
      <c r="L122" s="91"/>
      <c r="M122" s="91"/>
      <c r="N122" s="91"/>
      <c r="O122" s="91"/>
      <c r="P122" s="91"/>
      <c r="Q122" s="461"/>
      <c r="R122" s="461"/>
      <c r="S122" s="461"/>
      <c r="X122" s="182"/>
    </row>
    <row r="123" spans="1:24" ht="24.95" customHeight="1">
      <c r="A123" s="135"/>
      <c r="B123" s="91"/>
      <c r="C123" s="91"/>
      <c r="D123" s="130"/>
      <c r="E123" s="67"/>
      <c r="F123" s="65"/>
      <c r="G123" s="129" t="str">
        <f t="shared" si="4"/>
        <v>-</v>
      </c>
      <c r="H123" s="91"/>
      <c r="I123" s="91"/>
      <c r="J123" s="65"/>
      <c r="K123" s="91"/>
      <c r="L123" s="91"/>
      <c r="M123" s="91"/>
      <c r="N123" s="91"/>
      <c r="O123" s="91"/>
      <c r="P123" s="91"/>
      <c r="Q123" s="461"/>
      <c r="R123" s="461"/>
      <c r="S123" s="461"/>
      <c r="X123" s="182"/>
    </row>
    <row r="124" spans="1:24" ht="24.95" customHeight="1">
      <c r="A124" s="135"/>
      <c r="B124" s="91"/>
      <c r="C124" s="91"/>
      <c r="D124" s="130"/>
      <c r="E124" s="67"/>
      <c r="F124" s="65"/>
      <c r="G124" s="129" t="str">
        <f t="shared" si="4"/>
        <v>-</v>
      </c>
      <c r="H124" s="91"/>
      <c r="I124" s="91"/>
      <c r="J124" s="65"/>
      <c r="K124" s="91"/>
      <c r="L124" s="91"/>
      <c r="M124" s="91"/>
      <c r="N124" s="91"/>
      <c r="O124" s="91"/>
      <c r="P124" s="91"/>
      <c r="Q124" s="461"/>
      <c r="R124" s="461"/>
      <c r="S124" s="461"/>
      <c r="X124" s="182"/>
    </row>
    <row r="125" spans="1:24" ht="24.95" customHeight="1">
      <c r="A125" s="135"/>
      <c r="B125" s="91"/>
      <c r="C125" s="91"/>
      <c r="D125" s="130"/>
      <c r="E125" s="67"/>
      <c r="F125" s="65"/>
      <c r="G125" s="129" t="str">
        <f t="shared" si="4"/>
        <v>-</v>
      </c>
      <c r="H125" s="91"/>
      <c r="I125" s="91"/>
      <c r="J125" s="65"/>
      <c r="K125" s="91"/>
      <c r="L125" s="91"/>
      <c r="M125" s="91"/>
      <c r="N125" s="91"/>
      <c r="O125" s="91"/>
      <c r="P125" s="91"/>
      <c r="Q125" s="461"/>
      <c r="R125" s="461"/>
      <c r="S125" s="461"/>
      <c r="X125" s="182"/>
    </row>
    <row r="126" spans="1:24" ht="24.95" customHeight="1">
      <c r="A126" s="135"/>
      <c r="B126" s="91"/>
      <c r="C126" s="91"/>
      <c r="D126" s="130"/>
      <c r="E126" s="67"/>
      <c r="F126" s="65"/>
      <c r="G126" s="129" t="str">
        <f t="shared" si="4"/>
        <v>-</v>
      </c>
      <c r="H126" s="91"/>
      <c r="I126" s="91"/>
      <c r="J126" s="65"/>
      <c r="K126" s="91"/>
      <c r="L126" s="91"/>
      <c r="M126" s="91"/>
      <c r="N126" s="91"/>
      <c r="O126" s="91"/>
      <c r="P126" s="91"/>
      <c r="Q126" s="461"/>
      <c r="R126" s="461"/>
      <c r="S126" s="461"/>
      <c r="X126" s="182"/>
    </row>
    <row r="127" spans="1:24" ht="24.95" customHeight="1">
      <c r="A127" s="135"/>
      <c r="B127" s="91"/>
      <c r="C127" s="91"/>
      <c r="D127" s="130"/>
      <c r="E127" s="67"/>
      <c r="F127" s="65"/>
      <c r="G127" s="129" t="str">
        <f t="shared" si="4"/>
        <v>-</v>
      </c>
      <c r="H127" s="91"/>
      <c r="I127" s="91"/>
      <c r="J127" s="65"/>
      <c r="K127" s="91"/>
      <c r="L127" s="91"/>
      <c r="M127" s="91"/>
      <c r="N127" s="91"/>
      <c r="O127" s="91"/>
      <c r="P127" s="91"/>
      <c r="Q127" s="461"/>
      <c r="R127" s="461"/>
      <c r="S127" s="461"/>
      <c r="X127" s="182"/>
    </row>
    <row r="128" spans="1:24" ht="24.95" customHeight="1">
      <c r="A128" s="135"/>
      <c r="B128" s="91"/>
      <c r="C128" s="91"/>
      <c r="D128" s="130"/>
      <c r="E128" s="67"/>
      <c r="F128" s="65"/>
      <c r="G128" s="129" t="str">
        <f t="shared" si="4"/>
        <v>-</v>
      </c>
      <c r="H128" s="91"/>
      <c r="I128" s="91"/>
      <c r="J128" s="65"/>
      <c r="K128" s="91"/>
      <c r="L128" s="91"/>
      <c r="M128" s="91"/>
      <c r="N128" s="91"/>
      <c r="O128" s="91"/>
      <c r="P128" s="91"/>
      <c r="Q128" s="461"/>
      <c r="R128" s="461"/>
      <c r="S128" s="461"/>
      <c r="X128" s="182"/>
    </row>
    <row r="129" spans="1:24" ht="24.95" customHeight="1">
      <c r="A129" s="135"/>
      <c r="B129" s="91"/>
      <c r="C129" s="91"/>
      <c r="D129" s="130"/>
      <c r="E129" s="67"/>
      <c r="F129" s="65"/>
      <c r="G129" s="129" t="str">
        <f t="shared" si="4"/>
        <v>-</v>
      </c>
      <c r="H129" s="91"/>
      <c r="I129" s="91"/>
      <c r="J129" s="65"/>
      <c r="K129" s="91"/>
      <c r="L129" s="91"/>
      <c r="M129" s="91"/>
      <c r="N129" s="91"/>
      <c r="O129" s="91"/>
      <c r="P129" s="91"/>
      <c r="Q129" s="461"/>
      <c r="R129" s="461"/>
      <c r="S129" s="461"/>
      <c r="X129" s="182"/>
    </row>
    <row r="130" spans="1:24" ht="24.95" customHeight="1">
      <c r="A130" s="135"/>
      <c r="B130" s="91"/>
      <c r="C130" s="91"/>
      <c r="D130" s="130"/>
      <c r="E130" s="67"/>
      <c r="F130" s="65"/>
      <c r="G130" s="129" t="str">
        <f t="shared" si="4"/>
        <v>-</v>
      </c>
      <c r="H130" s="91"/>
      <c r="I130" s="91"/>
      <c r="J130" s="65"/>
      <c r="K130" s="91"/>
      <c r="L130" s="91"/>
      <c r="M130" s="91"/>
      <c r="N130" s="91"/>
      <c r="O130" s="91"/>
      <c r="P130" s="91"/>
      <c r="Q130" s="461"/>
      <c r="R130" s="461"/>
      <c r="S130" s="461"/>
      <c r="X130" s="182"/>
    </row>
    <row r="131" spans="1:24" ht="24.95" customHeight="1">
      <c r="A131" s="135"/>
      <c r="B131" s="91"/>
      <c r="C131" s="91"/>
      <c r="D131" s="130"/>
      <c r="E131" s="67"/>
      <c r="F131" s="65"/>
      <c r="G131" s="129" t="str">
        <f t="shared" si="4"/>
        <v>-</v>
      </c>
      <c r="H131" s="91"/>
      <c r="I131" s="91"/>
      <c r="J131" s="65"/>
      <c r="K131" s="91"/>
      <c r="L131" s="91"/>
      <c r="M131" s="91"/>
      <c r="N131" s="91"/>
      <c r="O131" s="91"/>
      <c r="P131" s="91"/>
      <c r="Q131" s="461"/>
      <c r="R131" s="461"/>
      <c r="S131" s="461"/>
      <c r="X131" s="182"/>
    </row>
    <row r="132" spans="1:24" ht="24.95" customHeight="1">
      <c r="A132" s="135"/>
      <c r="B132" s="91"/>
      <c r="C132" s="91"/>
      <c r="D132" s="130"/>
      <c r="E132" s="67"/>
      <c r="F132" s="65"/>
      <c r="G132" s="129" t="str">
        <f t="shared" si="4"/>
        <v>-</v>
      </c>
      <c r="H132" s="91"/>
      <c r="I132" s="91"/>
      <c r="J132" s="65"/>
      <c r="K132" s="91"/>
      <c r="L132" s="91"/>
      <c r="M132" s="91"/>
      <c r="N132" s="91"/>
      <c r="O132" s="91"/>
      <c r="P132" s="91"/>
      <c r="Q132" s="461"/>
      <c r="R132" s="461"/>
      <c r="S132" s="461"/>
      <c r="X132" s="182"/>
    </row>
    <row r="133" spans="1:24" ht="24.95" customHeight="1">
      <c r="A133" s="135"/>
      <c r="B133" s="91"/>
      <c r="C133" s="91"/>
      <c r="D133" s="130"/>
      <c r="E133" s="67"/>
      <c r="F133" s="65"/>
      <c r="G133" s="129" t="str">
        <f t="shared" si="4"/>
        <v>-</v>
      </c>
      <c r="H133" s="91"/>
      <c r="I133" s="91"/>
      <c r="J133" s="65"/>
      <c r="K133" s="91"/>
      <c r="L133" s="91"/>
      <c r="M133" s="91"/>
      <c r="N133" s="91"/>
      <c r="O133" s="91"/>
      <c r="P133" s="91"/>
      <c r="Q133" s="461"/>
      <c r="R133" s="461"/>
      <c r="S133" s="461"/>
      <c r="X133" s="182"/>
    </row>
    <row r="134" spans="1:24" ht="24.95" customHeight="1">
      <c r="A134" s="135"/>
      <c r="B134" s="91"/>
      <c r="C134" s="91"/>
      <c r="D134" s="130"/>
      <c r="E134" s="67"/>
      <c r="F134" s="65"/>
      <c r="G134" s="129" t="str">
        <f t="shared" si="4"/>
        <v>-</v>
      </c>
      <c r="H134" s="91"/>
      <c r="I134" s="91"/>
      <c r="J134" s="65"/>
      <c r="K134" s="91"/>
      <c r="L134" s="91"/>
      <c r="M134" s="91"/>
      <c r="N134" s="91"/>
      <c r="O134" s="91"/>
      <c r="P134" s="91"/>
      <c r="Q134" s="461"/>
      <c r="R134" s="461"/>
      <c r="S134" s="461"/>
      <c r="X134" s="182"/>
    </row>
    <row r="135" spans="1:24" ht="24.95" customHeight="1">
      <c r="A135" s="135"/>
      <c r="B135" s="91"/>
      <c r="C135" s="91"/>
      <c r="D135" s="130"/>
      <c r="E135" s="67"/>
      <c r="F135" s="65"/>
      <c r="G135" s="129" t="str">
        <f t="shared" si="4"/>
        <v>-</v>
      </c>
      <c r="H135" s="91"/>
      <c r="I135" s="91"/>
      <c r="J135" s="65"/>
      <c r="K135" s="91"/>
      <c r="L135" s="91"/>
      <c r="M135" s="91"/>
      <c r="N135" s="91"/>
      <c r="O135" s="91"/>
      <c r="P135" s="91"/>
      <c r="Q135" s="461"/>
      <c r="R135" s="461"/>
      <c r="S135" s="461"/>
      <c r="X135" s="182"/>
    </row>
    <row r="136" spans="1:24" ht="24.95" customHeight="1">
      <c r="A136" s="135"/>
      <c r="B136" s="91"/>
      <c r="C136" s="91"/>
      <c r="D136" s="130"/>
      <c r="E136" s="67"/>
      <c r="F136" s="65"/>
      <c r="G136" s="129" t="str">
        <f t="shared" si="4"/>
        <v>-</v>
      </c>
      <c r="H136" s="91"/>
      <c r="I136" s="91"/>
      <c r="J136" s="65"/>
      <c r="K136" s="91"/>
      <c r="L136" s="91"/>
      <c r="M136" s="91"/>
      <c r="N136" s="91"/>
      <c r="O136" s="91"/>
      <c r="P136" s="91"/>
      <c r="Q136" s="461"/>
      <c r="R136" s="461"/>
      <c r="S136" s="461"/>
      <c r="X136" s="182"/>
    </row>
    <row r="137" spans="1:24" ht="24.95" customHeight="1">
      <c r="A137" s="135"/>
      <c r="B137" s="91"/>
      <c r="C137" s="91"/>
      <c r="D137" s="130"/>
      <c r="E137" s="67"/>
      <c r="F137" s="65"/>
      <c r="G137" s="129" t="str">
        <f t="shared" si="4"/>
        <v>-</v>
      </c>
      <c r="H137" s="91"/>
      <c r="I137" s="91"/>
      <c r="J137" s="65"/>
      <c r="K137" s="91"/>
      <c r="L137" s="91"/>
      <c r="M137" s="91"/>
      <c r="N137" s="91"/>
      <c r="O137" s="91"/>
      <c r="P137" s="91"/>
      <c r="Q137" s="461"/>
      <c r="R137" s="461"/>
      <c r="S137" s="461"/>
      <c r="X137" s="182"/>
    </row>
    <row r="138" spans="1:24" ht="24.95" customHeight="1">
      <c r="A138" s="135"/>
      <c r="B138" s="91"/>
      <c r="C138" s="91"/>
      <c r="D138" s="130"/>
      <c r="E138" s="67"/>
      <c r="F138" s="65"/>
      <c r="G138" s="129" t="str">
        <f t="shared" si="4"/>
        <v>-</v>
      </c>
      <c r="H138" s="91"/>
      <c r="I138" s="91"/>
      <c r="J138" s="65"/>
      <c r="K138" s="91"/>
      <c r="L138" s="91"/>
      <c r="M138" s="91"/>
      <c r="N138" s="91"/>
      <c r="O138" s="91"/>
      <c r="P138" s="91"/>
      <c r="Q138" s="461"/>
      <c r="R138" s="461"/>
      <c r="S138" s="461"/>
      <c r="X138" s="182"/>
    </row>
    <row r="139" spans="1:24" ht="24.95" customHeight="1">
      <c r="A139" s="135"/>
      <c r="B139" s="91"/>
      <c r="C139" s="91"/>
      <c r="D139" s="130"/>
      <c r="E139" s="67"/>
      <c r="F139" s="65"/>
      <c r="G139" s="129" t="str">
        <f t="shared" si="4"/>
        <v>-</v>
      </c>
      <c r="H139" s="91"/>
      <c r="I139" s="91"/>
      <c r="J139" s="65"/>
      <c r="K139" s="91"/>
      <c r="L139" s="91"/>
      <c r="M139" s="91"/>
      <c r="N139" s="91"/>
      <c r="O139" s="91"/>
      <c r="P139" s="91"/>
      <c r="Q139" s="461"/>
      <c r="R139" s="461"/>
      <c r="S139" s="461"/>
      <c r="X139" s="182"/>
    </row>
    <row r="140" spans="1:24" ht="24.95" customHeight="1">
      <c r="A140" s="135"/>
      <c r="B140" s="91"/>
      <c r="C140" s="91"/>
      <c r="D140" s="130"/>
      <c r="E140" s="67"/>
      <c r="F140" s="65"/>
      <c r="G140" s="129" t="str">
        <f t="shared" si="4"/>
        <v>-</v>
      </c>
      <c r="H140" s="91"/>
      <c r="I140" s="91"/>
      <c r="J140" s="65"/>
      <c r="K140" s="91"/>
      <c r="L140" s="91"/>
      <c r="M140" s="91"/>
      <c r="N140" s="91"/>
      <c r="O140" s="91"/>
      <c r="P140" s="91"/>
      <c r="Q140" s="461"/>
      <c r="R140" s="461"/>
      <c r="S140" s="461"/>
      <c r="X140" s="182"/>
    </row>
    <row r="141" spans="1:24" ht="24.95" customHeight="1">
      <c r="A141" s="135"/>
      <c r="B141" s="91"/>
      <c r="C141" s="91"/>
      <c r="D141" s="130"/>
      <c r="E141" s="67"/>
      <c r="F141" s="65"/>
      <c r="G141" s="129" t="str">
        <f t="shared" si="4"/>
        <v>-</v>
      </c>
      <c r="H141" s="91"/>
      <c r="I141" s="91"/>
      <c r="J141" s="65"/>
      <c r="K141" s="91"/>
      <c r="L141" s="91"/>
      <c r="M141" s="91"/>
      <c r="N141" s="91"/>
      <c r="O141" s="91"/>
      <c r="P141" s="91"/>
      <c r="Q141" s="461"/>
      <c r="R141" s="461"/>
      <c r="S141" s="461"/>
      <c r="X141" s="182"/>
    </row>
    <row r="142" spans="1:24" ht="24.95" customHeight="1">
      <c r="A142" s="135"/>
      <c r="B142" s="91"/>
      <c r="C142" s="91"/>
      <c r="D142" s="130"/>
      <c r="E142" s="67"/>
      <c r="F142" s="65"/>
      <c r="G142" s="129" t="str">
        <f t="shared" si="4"/>
        <v>-</v>
      </c>
      <c r="H142" s="91"/>
      <c r="I142" s="91"/>
      <c r="J142" s="65"/>
      <c r="K142" s="91"/>
      <c r="L142" s="91"/>
      <c r="M142" s="91"/>
      <c r="N142" s="91"/>
      <c r="O142" s="91"/>
      <c r="P142" s="91"/>
      <c r="Q142" s="461"/>
      <c r="R142" s="461"/>
      <c r="S142" s="461"/>
      <c r="X142" s="182"/>
    </row>
    <row r="143" spans="1:24" ht="24.95" customHeight="1">
      <c r="A143" s="135"/>
      <c r="B143" s="91"/>
      <c r="C143" s="91"/>
      <c r="D143" s="130"/>
      <c r="E143" s="67"/>
      <c r="F143" s="65"/>
      <c r="G143" s="129" t="str">
        <f t="shared" si="4"/>
        <v>-</v>
      </c>
      <c r="H143" s="91"/>
      <c r="I143" s="91"/>
      <c r="J143" s="65"/>
      <c r="K143" s="91"/>
      <c r="L143" s="91"/>
      <c r="M143" s="91"/>
      <c r="N143" s="91"/>
      <c r="O143" s="91"/>
      <c r="P143" s="91"/>
      <c r="Q143" s="461"/>
      <c r="R143" s="461"/>
      <c r="S143" s="461"/>
      <c r="X143" s="182"/>
    </row>
    <row r="144" spans="1:24" ht="24.95" customHeight="1">
      <c r="A144" s="135"/>
      <c r="B144" s="91"/>
      <c r="C144" s="91"/>
      <c r="D144" s="130"/>
      <c r="E144" s="67"/>
      <c r="F144" s="65"/>
      <c r="G144" s="129" t="str">
        <f t="shared" si="4"/>
        <v>-</v>
      </c>
      <c r="H144" s="91"/>
      <c r="I144" s="91"/>
      <c r="J144" s="65"/>
      <c r="K144" s="91"/>
      <c r="L144" s="91"/>
      <c r="M144" s="91"/>
      <c r="N144" s="91"/>
      <c r="O144" s="91"/>
      <c r="P144" s="91"/>
      <c r="Q144" s="461"/>
      <c r="R144" s="461"/>
      <c r="S144" s="461"/>
      <c r="X144" s="182"/>
    </row>
    <row r="145" spans="1:24" ht="24.95" customHeight="1">
      <c r="A145" s="135"/>
      <c r="B145" s="91"/>
      <c r="C145" s="91"/>
      <c r="D145" s="130"/>
      <c r="E145" s="67"/>
      <c r="F145" s="65"/>
      <c r="G145" s="129" t="str">
        <f t="shared" si="4"/>
        <v>-</v>
      </c>
      <c r="H145" s="91"/>
      <c r="I145" s="91"/>
      <c r="J145" s="65"/>
      <c r="K145" s="91"/>
      <c r="L145" s="91"/>
      <c r="M145" s="91"/>
      <c r="N145" s="91"/>
      <c r="O145" s="91"/>
      <c r="P145" s="91"/>
      <c r="Q145" s="461"/>
      <c r="R145" s="461"/>
      <c r="S145" s="461"/>
      <c r="X145" s="182"/>
    </row>
    <row r="146" spans="1:24" ht="24.95" customHeight="1">
      <c r="A146" s="135"/>
      <c r="B146" s="91"/>
      <c r="C146" s="91"/>
      <c r="D146" s="130"/>
      <c r="E146" s="67"/>
      <c r="F146" s="65"/>
      <c r="G146" s="129" t="str">
        <f t="shared" si="4"/>
        <v>-</v>
      </c>
      <c r="H146" s="91"/>
      <c r="I146" s="91"/>
      <c r="J146" s="65"/>
      <c r="K146" s="91"/>
      <c r="L146" s="91"/>
      <c r="M146" s="91"/>
      <c r="N146" s="91"/>
      <c r="O146" s="91"/>
      <c r="P146" s="91"/>
      <c r="Q146" s="461"/>
      <c r="R146" s="461"/>
      <c r="S146" s="461"/>
      <c r="X146" s="182"/>
    </row>
    <row r="147" spans="1:24" ht="24.95" customHeight="1">
      <c r="A147" s="135"/>
      <c r="B147" s="91"/>
      <c r="C147" s="91"/>
      <c r="D147" s="130"/>
      <c r="E147" s="67"/>
      <c r="F147" s="65"/>
      <c r="G147" s="129" t="str">
        <f t="shared" si="4"/>
        <v>-</v>
      </c>
      <c r="H147" s="91"/>
      <c r="I147" s="91"/>
      <c r="J147" s="65"/>
      <c r="K147" s="91"/>
      <c r="L147" s="91"/>
      <c r="M147" s="91"/>
      <c r="N147" s="91"/>
      <c r="O147" s="91"/>
      <c r="P147" s="91"/>
      <c r="Q147" s="461"/>
      <c r="R147" s="461"/>
      <c r="S147" s="461"/>
      <c r="X147" s="182"/>
    </row>
    <row r="148" spans="1:24" ht="24.95" customHeight="1">
      <c r="A148" s="135"/>
      <c r="B148" s="91"/>
      <c r="C148" s="91"/>
      <c r="D148" s="130"/>
      <c r="E148" s="67"/>
      <c r="F148" s="65"/>
      <c r="G148" s="129" t="str">
        <f t="shared" si="4"/>
        <v>-</v>
      </c>
      <c r="H148" s="91"/>
      <c r="I148" s="91"/>
      <c r="J148" s="65"/>
      <c r="K148" s="91"/>
      <c r="L148" s="91"/>
      <c r="M148" s="91"/>
      <c r="N148" s="91"/>
      <c r="O148" s="91"/>
      <c r="P148" s="91"/>
      <c r="Q148" s="461"/>
      <c r="R148" s="461"/>
      <c r="S148" s="461"/>
      <c r="X148" s="182"/>
    </row>
    <row r="149" spans="1:24" ht="24.95" customHeight="1">
      <c r="A149" s="135"/>
      <c r="B149" s="91"/>
      <c r="C149" s="91"/>
      <c r="D149" s="130"/>
      <c r="E149" s="67"/>
      <c r="F149" s="65"/>
      <c r="G149" s="129" t="str">
        <f t="shared" si="4"/>
        <v>-</v>
      </c>
      <c r="H149" s="91"/>
      <c r="I149" s="91"/>
      <c r="J149" s="65"/>
      <c r="K149" s="91"/>
      <c r="L149" s="91"/>
      <c r="M149" s="91"/>
      <c r="N149" s="91"/>
      <c r="O149" s="91"/>
      <c r="P149" s="91"/>
      <c r="Q149" s="461"/>
      <c r="R149" s="461"/>
      <c r="S149" s="461"/>
      <c r="X149" s="182"/>
    </row>
    <row r="150" spans="1:24" ht="24.95" customHeight="1">
      <c r="A150" s="135"/>
      <c r="B150" s="91"/>
      <c r="C150" s="91"/>
      <c r="D150" s="130"/>
      <c r="E150" s="67"/>
      <c r="F150" s="65"/>
      <c r="G150" s="129" t="str">
        <f t="shared" si="4"/>
        <v>-</v>
      </c>
      <c r="H150" s="91"/>
      <c r="I150" s="91"/>
      <c r="J150" s="65"/>
      <c r="K150" s="91"/>
      <c r="L150" s="91"/>
      <c r="M150" s="91"/>
      <c r="N150" s="91"/>
      <c r="O150" s="91"/>
      <c r="P150" s="91"/>
      <c r="Q150" s="461"/>
      <c r="R150" s="461"/>
      <c r="S150" s="461"/>
      <c r="X150" s="182"/>
    </row>
    <row r="151" spans="1:24" ht="24.95" customHeight="1">
      <c r="A151" s="135"/>
      <c r="B151" s="91"/>
      <c r="C151" s="91"/>
      <c r="D151" s="130"/>
      <c r="E151" s="67"/>
      <c r="F151" s="65"/>
      <c r="G151" s="129" t="str">
        <f t="shared" si="4"/>
        <v>-</v>
      </c>
      <c r="H151" s="91"/>
      <c r="I151" s="91"/>
      <c r="J151" s="65"/>
      <c r="K151" s="91"/>
      <c r="L151" s="91"/>
      <c r="M151" s="91"/>
      <c r="N151" s="91"/>
      <c r="O151" s="91"/>
      <c r="P151" s="91"/>
      <c r="Q151" s="461"/>
      <c r="R151" s="461"/>
      <c r="S151" s="461"/>
      <c r="X151" s="182"/>
    </row>
    <row r="152" spans="1:24" ht="24.95" customHeight="1">
      <c r="A152" s="135"/>
      <c r="B152" s="91"/>
      <c r="C152" s="91"/>
      <c r="D152" s="130"/>
      <c r="E152" s="67"/>
      <c r="F152" s="65"/>
      <c r="G152" s="129" t="str">
        <f t="shared" si="4"/>
        <v>-</v>
      </c>
      <c r="H152" s="91"/>
      <c r="I152" s="91"/>
      <c r="J152" s="65"/>
      <c r="K152" s="91"/>
      <c r="L152" s="91"/>
      <c r="M152" s="91"/>
      <c r="N152" s="91"/>
      <c r="O152" s="91"/>
      <c r="P152" s="91"/>
      <c r="Q152" s="461"/>
      <c r="R152" s="461"/>
      <c r="S152" s="461"/>
      <c r="X152" s="182"/>
    </row>
    <row r="153" spans="1:24" ht="24.95" customHeight="1">
      <c r="A153" s="135"/>
      <c r="B153" s="91"/>
      <c r="C153" s="91"/>
      <c r="D153" s="130"/>
      <c r="E153" s="67"/>
      <c r="F153" s="65"/>
      <c r="G153" s="129" t="str">
        <f t="shared" si="4"/>
        <v>-</v>
      </c>
      <c r="H153" s="91"/>
      <c r="I153" s="91"/>
      <c r="J153" s="65"/>
      <c r="K153" s="91"/>
      <c r="L153" s="91"/>
      <c r="M153" s="91"/>
      <c r="N153" s="91"/>
      <c r="O153" s="91"/>
      <c r="P153" s="91"/>
      <c r="Q153" s="461"/>
      <c r="R153" s="461"/>
      <c r="S153" s="461"/>
      <c r="X153" s="182"/>
    </row>
    <row r="154" spans="1:24" ht="24.95" customHeight="1">
      <c r="A154" s="135"/>
      <c r="B154" s="91"/>
      <c r="C154" s="91"/>
      <c r="D154" s="130"/>
      <c r="E154" s="67"/>
      <c r="F154" s="65"/>
      <c r="G154" s="129" t="str">
        <f t="shared" si="4"/>
        <v>-</v>
      </c>
      <c r="H154" s="91"/>
      <c r="I154" s="91"/>
      <c r="J154" s="65"/>
      <c r="K154" s="91"/>
      <c r="L154" s="91"/>
      <c r="M154" s="91"/>
      <c r="N154" s="91"/>
      <c r="O154" s="91"/>
      <c r="P154" s="91"/>
      <c r="Q154" s="461"/>
      <c r="R154" s="461"/>
      <c r="S154" s="461"/>
      <c r="X154" s="182"/>
    </row>
    <row r="155" spans="1:24" ht="24.95" customHeight="1">
      <c r="A155" s="135"/>
      <c r="B155" s="91"/>
      <c r="C155" s="91"/>
      <c r="D155" s="130"/>
      <c r="E155" s="67"/>
      <c r="F155" s="65"/>
      <c r="G155" s="129" t="str">
        <f t="shared" si="4"/>
        <v>-</v>
      </c>
      <c r="H155" s="91"/>
      <c r="I155" s="91"/>
      <c r="J155" s="65"/>
      <c r="K155" s="91"/>
      <c r="L155" s="91"/>
      <c r="M155" s="91"/>
      <c r="N155" s="91"/>
      <c r="O155" s="91"/>
      <c r="P155" s="91"/>
      <c r="Q155" s="461"/>
      <c r="R155" s="461"/>
      <c r="S155" s="461"/>
      <c r="X155" s="182"/>
    </row>
    <row r="156" spans="1:24" ht="24.95" customHeight="1">
      <c r="A156" s="135"/>
      <c r="B156" s="91"/>
      <c r="C156" s="91"/>
      <c r="D156" s="130"/>
      <c r="E156" s="67"/>
      <c r="F156" s="65"/>
      <c r="G156" s="129" t="str">
        <f t="shared" si="4"/>
        <v>-</v>
      </c>
      <c r="H156" s="91"/>
      <c r="I156" s="91"/>
      <c r="J156" s="65"/>
      <c r="K156" s="91"/>
      <c r="L156" s="91"/>
      <c r="M156" s="91"/>
      <c r="N156" s="91"/>
      <c r="O156" s="91"/>
      <c r="P156" s="91"/>
      <c r="Q156" s="461"/>
      <c r="R156" s="461"/>
      <c r="S156" s="461"/>
      <c r="X156" s="182"/>
    </row>
    <row r="157" spans="1:24" ht="24.95" customHeight="1">
      <c r="A157" s="135"/>
      <c r="B157" s="91"/>
      <c r="C157" s="91"/>
      <c r="D157" s="130"/>
      <c r="E157" s="67"/>
      <c r="F157" s="65"/>
      <c r="G157" s="129" t="str">
        <f t="shared" si="4"/>
        <v>-</v>
      </c>
      <c r="H157" s="91"/>
      <c r="I157" s="91"/>
      <c r="J157" s="65"/>
      <c r="K157" s="91"/>
      <c r="L157" s="91"/>
      <c r="M157" s="91"/>
      <c r="N157" s="91"/>
      <c r="O157" s="91"/>
      <c r="P157" s="91"/>
      <c r="Q157" s="461"/>
      <c r="R157" s="461"/>
      <c r="S157" s="461"/>
      <c r="X157" s="182"/>
    </row>
    <row r="158" spans="1:24" ht="24.95" customHeight="1">
      <c r="A158" s="135"/>
      <c r="B158" s="91"/>
      <c r="C158" s="91"/>
      <c r="D158" s="130"/>
      <c r="E158" s="67"/>
      <c r="F158" s="65"/>
      <c r="G158" s="129" t="str">
        <f t="shared" si="4"/>
        <v>-</v>
      </c>
      <c r="H158" s="91"/>
      <c r="I158" s="91"/>
      <c r="J158" s="65"/>
      <c r="K158" s="91"/>
      <c r="L158" s="91"/>
      <c r="M158" s="91"/>
      <c r="N158" s="91"/>
      <c r="O158" s="91"/>
      <c r="P158" s="91"/>
      <c r="Q158" s="461"/>
      <c r="R158" s="461"/>
      <c r="S158" s="461"/>
      <c r="X158" s="182"/>
    </row>
    <row r="159" spans="1:24" ht="24.95" customHeight="1">
      <c r="A159" s="135"/>
      <c r="B159" s="91"/>
      <c r="C159" s="91"/>
      <c r="D159" s="130"/>
      <c r="E159" s="67"/>
      <c r="F159" s="65"/>
      <c r="G159" s="129" t="str">
        <f t="shared" si="4"/>
        <v>-</v>
      </c>
      <c r="H159" s="91"/>
      <c r="I159" s="91"/>
      <c r="J159" s="65"/>
      <c r="K159" s="91"/>
      <c r="L159" s="91"/>
      <c r="M159" s="91"/>
      <c r="N159" s="91"/>
      <c r="O159" s="91"/>
      <c r="P159" s="91"/>
      <c r="Q159" s="461"/>
      <c r="R159" s="461"/>
      <c r="S159" s="461"/>
      <c r="X159" s="182"/>
    </row>
    <row r="160" spans="1:24" ht="24.95" customHeight="1">
      <c r="A160" s="135"/>
      <c r="B160" s="91"/>
      <c r="C160" s="91"/>
      <c r="D160" s="130"/>
      <c r="E160" s="67"/>
      <c r="F160" s="65"/>
      <c r="G160" s="129" t="str">
        <f t="shared" si="4"/>
        <v>-</v>
      </c>
      <c r="H160" s="91"/>
      <c r="I160" s="91"/>
      <c r="J160" s="65"/>
      <c r="K160" s="91"/>
      <c r="L160" s="91"/>
      <c r="M160" s="91"/>
      <c r="N160" s="91"/>
      <c r="O160" s="91"/>
      <c r="P160" s="91"/>
      <c r="Q160" s="461"/>
      <c r="R160" s="461"/>
      <c r="S160" s="461"/>
      <c r="X160" s="182"/>
    </row>
    <row r="161" spans="1:24" ht="24.95" customHeight="1">
      <c r="A161" s="135"/>
      <c r="B161" s="91"/>
      <c r="C161" s="91"/>
      <c r="D161" s="130"/>
      <c r="E161" s="67"/>
      <c r="F161" s="65"/>
      <c r="G161" s="129" t="str">
        <f t="shared" si="4"/>
        <v>-</v>
      </c>
      <c r="H161" s="91"/>
      <c r="I161" s="91"/>
      <c r="J161" s="65"/>
      <c r="K161" s="91"/>
      <c r="L161" s="91"/>
      <c r="M161" s="91"/>
      <c r="N161" s="91"/>
      <c r="O161" s="91"/>
      <c r="P161" s="91"/>
      <c r="Q161" s="461"/>
      <c r="R161" s="461"/>
      <c r="S161" s="461"/>
      <c r="X161" s="182"/>
    </row>
    <row r="162" spans="1:24" ht="24.95" customHeight="1">
      <c r="A162" s="135"/>
      <c r="B162" s="91"/>
      <c r="C162" s="91"/>
      <c r="D162" s="130"/>
      <c r="E162" s="67"/>
      <c r="F162" s="65"/>
      <c r="G162" s="129" t="str">
        <f t="shared" si="4"/>
        <v>-</v>
      </c>
      <c r="H162" s="91"/>
      <c r="I162" s="91"/>
      <c r="J162" s="65"/>
      <c r="K162" s="91"/>
      <c r="L162" s="91"/>
      <c r="M162" s="91"/>
      <c r="N162" s="91"/>
      <c r="O162" s="91"/>
      <c r="P162" s="91"/>
      <c r="Q162" s="461"/>
      <c r="R162" s="461"/>
      <c r="S162" s="461"/>
      <c r="X162" s="182"/>
    </row>
    <row r="163" spans="1:24" ht="24.95" customHeight="1">
      <c r="A163" s="135"/>
      <c r="B163" s="91"/>
      <c r="C163" s="91"/>
      <c r="D163" s="130"/>
      <c r="E163" s="67"/>
      <c r="F163" s="65"/>
      <c r="G163" s="129" t="str">
        <f t="shared" ref="G163:G226" si="5">IF(OR(C163="",D163=""),"-",ABS((D163-C163+(D163&lt;C163))*1440))</f>
        <v>-</v>
      </c>
      <c r="H163" s="91"/>
      <c r="I163" s="91"/>
      <c r="J163" s="65"/>
      <c r="K163" s="91"/>
      <c r="L163" s="91"/>
      <c r="M163" s="91"/>
      <c r="N163" s="91"/>
      <c r="O163" s="91"/>
      <c r="P163" s="91"/>
      <c r="Q163" s="461"/>
      <c r="R163" s="461"/>
      <c r="S163" s="461"/>
      <c r="X163" s="182"/>
    </row>
    <row r="164" spans="1:24" ht="24.95" customHeight="1">
      <c r="A164" s="135"/>
      <c r="B164" s="91"/>
      <c r="C164" s="91"/>
      <c r="D164" s="130"/>
      <c r="E164" s="67"/>
      <c r="F164" s="65"/>
      <c r="G164" s="129" t="str">
        <f t="shared" si="5"/>
        <v>-</v>
      </c>
      <c r="H164" s="91"/>
      <c r="I164" s="91"/>
      <c r="J164" s="65"/>
      <c r="K164" s="91"/>
      <c r="L164" s="91"/>
      <c r="M164" s="91"/>
      <c r="N164" s="91"/>
      <c r="O164" s="91"/>
      <c r="P164" s="91"/>
      <c r="Q164" s="461"/>
      <c r="R164" s="461"/>
      <c r="S164" s="461"/>
      <c r="X164" s="182"/>
    </row>
    <row r="165" spans="1:24" ht="24.95" customHeight="1">
      <c r="A165" s="135"/>
      <c r="B165" s="91"/>
      <c r="C165" s="91"/>
      <c r="D165" s="130"/>
      <c r="E165" s="67"/>
      <c r="F165" s="65"/>
      <c r="G165" s="129" t="str">
        <f t="shared" si="5"/>
        <v>-</v>
      </c>
      <c r="H165" s="91"/>
      <c r="I165" s="91"/>
      <c r="J165" s="65"/>
      <c r="K165" s="91"/>
      <c r="L165" s="91"/>
      <c r="M165" s="91"/>
      <c r="N165" s="91"/>
      <c r="O165" s="91"/>
      <c r="P165" s="91"/>
      <c r="Q165" s="461"/>
      <c r="R165" s="461"/>
      <c r="S165" s="461"/>
      <c r="X165" s="182"/>
    </row>
    <row r="166" spans="1:24" ht="24.95" customHeight="1">
      <c r="A166" s="135"/>
      <c r="B166" s="91"/>
      <c r="C166" s="91"/>
      <c r="D166" s="130"/>
      <c r="E166" s="67"/>
      <c r="F166" s="65"/>
      <c r="G166" s="129" t="str">
        <f t="shared" si="5"/>
        <v>-</v>
      </c>
      <c r="H166" s="91"/>
      <c r="I166" s="91"/>
      <c r="J166" s="65"/>
      <c r="K166" s="91"/>
      <c r="L166" s="91"/>
      <c r="M166" s="91"/>
      <c r="N166" s="91"/>
      <c r="O166" s="91"/>
      <c r="P166" s="91"/>
      <c r="Q166" s="461"/>
      <c r="R166" s="461"/>
      <c r="S166" s="461"/>
      <c r="X166" s="182"/>
    </row>
    <row r="167" spans="1:24" ht="24.95" customHeight="1">
      <c r="A167" s="135"/>
      <c r="B167" s="91"/>
      <c r="C167" s="91"/>
      <c r="D167" s="130"/>
      <c r="E167" s="67"/>
      <c r="F167" s="65"/>
      <c r="G167" s="129" t="str">
        <f t="shared" si="5"/>
        <v>-</v>
      </c>
      <c r="H167" s="91"/>
      <c r="I167" s="91"/>
      <c r="J167" s="65"/>
      <c r="K167" s="91"/>
      <c r="L167" s="91"/>
      <c r="M167" s="91"/>
      <c r="N167" s="91"/>
      <c r="O167" s="91"/>
      <c r="P167" s="91"/>
      <c r="Q167" s="461"/>
      <c r="R167" s="461"/>
      <c r="S167" s="461"/>
      <c r="X167" s="182"/>
    </row>
    <row r="168" spans="1:24" ht="24.95" customHeight="1">
      <c r="A168" s="135"/>
      <c r="B168" s="91"/>
      <c r="C168" s="91"/>
      <c r="D168" s="130"/>
      <c r="E168" s="67"/>
      <c r="F168" s="65"/>
      <c r="G168" s="129" t="str">
        <f t="shared" si="5"/>
        <v>-</v>
      </c>
      <c r="H168" s="91"/>
      <c r="I168" s="91"/>
      <c r="J168" s="65"/>
      <c r="K168" s="91"/>
      <c r="L168" s="91"/>
      <c r="M168" s="91"/>
      <c r="N168" s="91"/>
      <c r="O168" s="91"/>
      <c r="P168" s="91"/>
      <c r="Q168" s="461"/>
      <c r="R168" s="461"/>
      <c r="S168" s="461"/>
      <c r="X168" s="182"/>
    </row>
    <row r="169" spans="1:24" ht="24.95" customHeight="1">
      <c r="A169" s="135"/>
      <c r="B169" s="91"/>
      <c r="C169" s="91"/>
      <c r="D169" s="130"/>
      <c r="E169" s="67"/>
      <c r="F169" s="65"/>
      <c r="G169" s="129" t="str">
        <f t="shared" si="5"/>
        <v>-</v>
      </c>
      <c r="H169" s="91"/>
      <c r="I169" s="91"/>
      <c r="J169" s="65"/>
      <c r="K169" s="91"/>
      <c r="L169" s="91"/>
      <c r="M169" s="91"/>
      <c r="N169" s="91"/>
      <c r="O169" s="91"/>
      <c r="P169" s="91"/>
      <c r="Q169" s="461"/>
      <c r="R169" s="461"/>
      <c r="S169" s="461"/>
      <c r="X169" s="182"/>
    </row>
    <row r="170" spans="1:24" ht="24.95" customHeight="1">
      <c r="A170" s="135"/>
      <c r="B170" s="91"/>
      <c r="C170" s="91"/>
      <c r="D170" s="130"/>
      <c r="E170" s="67"/>
      <c r="F170" s="65"/>
      <c r="G170" s="129" t="str">
        <f t="shared" si="5"/>
        <v>-</v>
      </c>
      <c r="H170" s="91"/>
      <c r="I170" s="91"/>
      <c r="J170" s="65"/>
      <c r="K170" s="91"/>
      <c r="L170" s="91"/>
      <c r="M170" s="91"/>
      <c r="N170" s="91"/>
      <c r="O170" s="91"/>
      <c r="P170" s="91"/>
      <c r="Q170" s="461"/>
      <c r="R170" s="461"/>
      <c r="S170" s="461"/>
      <c r="X170" s="182"/>
    </row>
    <row r="171" spans="1:24" ht="24.95" customHeight="1">
      <c r="A171" s="135"/>
      <c r="B171" s="91"/>
      <c r="C171" s="91"/>
      <c r="D171" s="130"/>
      <c r="E171" s="67"/>
      <c r="F171" s="65"/>
      <c r="G171" s="129" t="str">
        <f t="shared" si="5"/>
        <v>-</v>
      </c>
      <c r="H171" s="91"/>
      <c r="I171" s="91"/>
      <c r="J171" s="65"/>
      <c r="K171" s="91"/>
      <c r="L171" s="91"/>
      <c r="M171" s="91"/>
      <c r="N171" s="91"/>
      <c r="O171" s="91"/>
      <c r="P171" s="91"/>
      <c r="Q171" s="461"/>
      <c r="R171" s="461"/>
      <c r="S171" s="461"/>
      <c r="X171" s="182"/>
    </row>
    <row r="172" spans="1:24" ht="24.95" customHeight="1">
      <c r="A172" s="135"/>
      <c r="B172" s="91"/>
      <c r="C172" s="91"/>
      <c r="D172" s="130"/>
      <c r="E172" s="67"/>
      <c r="F172" s="65"/>
      <c r="G172" s="129" t="str">
        <f t="shared" si="5"/>
        <v>-</v>
      </c>
      <c r="H172" s="91"/>
      <c r="I172" s="91"/>
      <c r="J172" s="65"/>
      <c r="K172" s="91"/>
      <c r="L172" s="91"/>
      <c r="M172" s="91"/>
      <c r="N172" s="91"/>
      <c r="O172" s="91"/>
      <c r="P172" s="91"/>
      <c r="Q172" s="461"/>
      <c r="R172" s="461"/>
      <c r="S172" s="461"/>
      <c r="X172" s="182"/>
    </row>
    <row r="173" spans="1:24" ht="24.95" customHeight="1">
      <c r="A173" s="135"/>
      <c r="B173" s="91"/>
      <c r="C173" s="91"/>
      <c r="D173" s="130"/>
      <c r="E173" s="67"/>
      <c r="F173" s="65"/>
      <c r="G173" s="129" t="str">
        <f t="shared" si="5"/>
        <v>-</v>
      </c>
      <c r="H173" s="91"/>
      <c r="I173" s="91"/>
      <c r="J173" s="65"/>
      <c r="K173" s="91"/>
      <c r="L173" s="91"/>
      <c r="M173" s="91"/>
      <c r="N173" s="91"/>
      <c r="O173" s="91"/>
      <c r="P173" s="91"/>
      <c r="Q173" s="461"/>
      <c r="R173" s="461"/>
      <c r="S173" s="461"/>
      <c r="X173" s="182"/>
    </row>
    <row r="174" spans="1:24" ht="24.95" customHeight="1">
      <c r="A174" s="135"/>
      <c r="B174" s="91"/>
      <c r="C174" s="91"/>
      <c r="D174" s="130"/>
      <c r="E174" s="67"/>
      <c r="F174" s="65"/>
      <c r="G174" s="129" t="str">
        <f t="shared" si="5"/>
        <v>-</v>
      </c>
      <c r="H174" s="91"/>
      <c r="I174" s="91"/>
      <c r="J174" s="65"/>
      <c r="K174" s="91"/>
      <c r="L174" s="91"/>
      <c r="M174" s="91"/>
      <c r="N174" s="91"/>
      <c r="O174" s="91"/>
      <c r="P174" s="91"/>
      <c r="Q174" s="461"/>
      <c r="R174" s="461"/>
      <c r="S174" s="461"/>
      <c r="X174" s="182"/>
    </row>
    <row r="175" spans="1:24" ht="24.95" customHeight="1">
      <c r="A175" s="135"/>
      <c r="B175" s="91"/>
      <c r="C175" s="91"/>
      <c r="D175" s="130"/>
      <c r="E175" s="67"/>
      <c r="F175" s="65"/>
      <c r="G175" s="129" t="str">
        <f t="shared" si="5"/>
        <v>-</v>
      </c>
      <c r="H175" s="91"/>
      <c r="I175" s="91"/>
      <c r="J175" s="65"/>
      <c r="K175" s="91"/>
      <c r="L175" s="91"/>
      <c r="M175" s="91"/>
      <c r="N175" s="91"/>
      <c r="O175" s="91"/>
      <c r="P175" s="91"/>
      <c r="Q175" s="461"/>
      <c r="R175" s="461"/>
      <c r="S175" s="461"/>
      <c r="X175" s="182"/>
    </row>
    <row r="176" spans="1:24" ht="24.95" customHeight="1">
      <c r="A176" s="135"/>
      <c r="B176" s="91"/>
      <c r="C176" s="91"/>
      <c r="D176" s="130"/>
      <c r="E176" s="67"/>
      <c r="F176" s="65"/>
      <c r="G176" s="129" t="str">
        <f t="shared" si="5"/>
        <v>-</v>
      </c>
      <c r="H176" s="91"/>
      <c r="I176" s="91"/>
      <c r="J176" s="65"/>
      <c r="K176" s="91"/>
      <c r="L176" s="91"/>
      <c r="M176" s="91"/>
      <c r="N176" s="91"/>
      <c r="O176" s="91"/>
      <c r="P176" s="91"/>
      <c r="Q176" s="461"/>
      <c r="R176" s="461"/>
      <c r="S176" s="461"/>
      <c r="X176" s="182"/>
    </row>
    <row r="177" spans="1:24" ht="24.95" customHeight="1">
      <c r="A177" s="135"/>
      <c r="B177" s="91"/>
      <c r="C177" s="91"/>
      <c r="D177" s="130"/>
      <c r="E177" s="67"/>
      <c r="F177" s="65"/>
      <c r="G177" s="129" t="str">
        <f t="shared" si="5"/>
        <v>-</v>
      </c>
      <c r="H177" s="91"/>
      <c r="I177" s="91"/>
      <c r="J177" s="65"/>
      <c r="K177" s="91"/>
      <c r="L177" s="91"/>
      <c r="M177" s="91"/>
      <c r="N177" s="91"/>
      <c r="O177" s="91"/>
      <c r="P177" s="91"/>
      <c r="Q177" s="461"/>
      <c r="R177" s="461"/>
      <c r="S177" s="461"/>
      <c r="X177" s="182"/>
    </row>
    <row r="178" spans="1:24" ht="24.95" customHeight="1">
      <c r="A178" s="135"/>
      <c r="B178" s="91"/>
      <c r="C178" s="91"/>
      <c r="D178" s="130"/>
      <c r="E178" s="67"/>
      <c r="F178" s="65"/>
      <c r="G178" s="129" t="str">
        <f t="shared" si="5"/>
        <v>-</v>
      </c>
      <c r="H178" s="91"/>
      <c r="I178" s="91"/>
      <c r="J178" s="65"/>
      <c r="K178" s="91"/>
      <c r="L178" s="91"/>
      <c r="M178" s="91"/>
      <c r="N178" s="91"/>
      <c r="O178" s="91"/>
      <c r="P178" s="91"/>
      <c r="Q178" s="461"/>
      <c r="R178" s="461"/>
      <c r="S178" s="461"/>
      <c r="X178" s="182"/>
    </row>
    <row r="179" spans="1:24" ht="24.95" customHeight="1">
      <c r="A179" s="135"/>
      <c r="B179" s="91"/>
      <c r="C179" s="91"/>
      <c r="D179" s="130"/>
      <c r="E179" s="67"/>
      <c r="F179" s="65"/>
      <c r="G179" s="129" t="str">
        <f t="shared" si="5"/>
        <v>-</v>
      </c>
      <c r="H179" s="91"/>
      <c r="I179" s="91"/>
      <c r="J179" s="65"/>
      <c r="K179" s="91"/>
      <c r="L179" s="91"/>
      <c r="M179" s="91"/>
      <c r="N179" s="91"/>
      <c r="O179" s="91"/>
      <c r="P179" s="91"/>
      <c r="Q179" s="461"/>
      <c r="R179" s="461"/>
      <c r="S179" s="461"/>
      <c r="X179" s="182"/>
    </row>
    <row r="180" spans="1:24" ht="24.95" customHeight="1">
      <c r="A180" s="135"/>
      <c r="B180" s="91"/>
      <c r="C180" s="91"/>
      <c r="D180" s="130"/>
      <c r="E180" s="67"/>
      <c r="F180" s="65"/>
      <c r="G180" s="129" t="str">
        <f t="shared" si="5"/>
        <v>-</v>
      </c>
      <c r="H180" s="91"/>
      <c r="I180" s="91"/>
      <c r="J180" s="65"/>
      <c r="K180" s="91"/>
      <c r="L180" s="91"/>
      <c r="M180" s="91"/>
      <c r="N180" s="91"/>
      <c r="O180" s="91"/>
      <c r="P180" s="91"/>
      <c r="Q180" s="461"/>
      <c r="R180" s="461"/>
      <c r="S180" s="461"/>
      <c r="X180" s="182"/>
    </row>
    <row r="181" spans="1:24" ht="24.95" customHeight="1">
      <c r="A181" s="135"/>
      <c r="B181" s="91"/>
      <c r="C181" s="91"/>
      <c r="D181" s="130"/>
      <c r="E181" s="67"/>
      <c r="F181" s="65"/>
      <c r="G181" s="129" t="str">
        <f t="shared" si="5"/>
        <v>-</v>
      </c>
      <c r="H181" s="91"/>
      <c r="I181" s="91"/>
      <c r="J181" s="65"/>
      <c r="K181" s="91"/>
      <c r="L181" s="91"/>
      <c r="M181" s="91"/>
      <c r="N181" s="91"/>
      <c r="O181" s="91"/>
      <c r="P181" s="91"/>
      <c r="Q181" s="461"/>
      <c r="R181" s="461"/>
      <c r="S181" s="461"/>
      <c r="X181" s="182"/>
    </row>
    <row r="182" spans="1:24" ht="24.95" customHeight="1">
      <c r="A182" s="135"/>
      <c r="B182" s="91"/>
      <c r="C182" s="91"/>
      <c r="D182" s="130"/>
      <c r="E182" s="67"/>
      <c r="F182" s="65"/>
      <c r="G182" s="129" t="str">
        <f t="shared" si="5"/>
        <v>-</v>
      </c>
      <c r="H182" s="91"/>
      <c r="I182" s="91"/>
      <c r="J182" s="65"/>
      <c r="K182" s="91"/>
      <c r="L182" s="91"/>
      <c r="M182" s="91"/>
      <c r="N182" s="91"/>
      <c r="O182" s="91"/>
      <c r="P182" s="91"/>
      <c r="Q182" s="461"/>
      <c r="R182" s="461"/>
      <c r="S182" s="461"/>
      <c r="X182" s="182"/>
    </row>
    <row r="183" spans="1:24" ht="24.95" customHeight="1">
      <c r="A183" s="135"/>
      <c r="B183" s="91"/>
      <c r="C183" s="91"/>
      <c r="D183" s="130"/>
      <c r="E183" s="67"/>
      <c r="F183" s="65"/>
      <c r="G183" s="129" t="str">
        <f t="shared" si="5"/>
        <v>-</v>
      </c>
      <c r="H183" s="91"/>
      <c r="I183" s="91"/>
      <c r="J183" s="65"/>
      <c r="K183" s="91"/>
      <c r="L183" s="91"/>
      <c r="M183" s="91"/>
      <c r="N183" s="91"/>
      <c r="O183" s="91"/>
      <c r="P183" s="91"/>
      <c r="Q183" s="461"/>
      <c r="R183" s="461"/>
      <c r="S183" s="461"/>
      <c r="X183" s="182"/>
    </row>
    <row r="184" spans="1:24" ht="24.95" customHeight="1">
      <c r="A184" s="135"/>
      <c r="B184" s="91"/>
      <c r="C184" s="91"/>
      <c r="D184" s="130"/>
      <c r="E184" s="67"/>
      <c r="F184" s="65"/>
      <c r="G184" s="129" t="str">
        <f t="shared" si="5"/>
        <v>-</v>
      </c>
      <c r="H184" s="91"/>
      <c r="I184" s="91"/>
      <c r="J184" s="65"/>
      <c r="K184" s="91"/>
      <c r="L184" s="91"/>
      <c r="M184" s="91"/>
      <c r="N184" s="91"/>
      <c r="O184" s="91"/>
      <c r="P184" s="91"/>
      <c r="Q184" s="461"/>
      <c r="R184" s="461"/>
      <c r="S184" s="461"/>
      <c r="X184" s="182"/>
    </row>
    <row r="185" spans="1:24" ht="24.95" customHeight="1">
      <c r="A185" s="135"/>
      <c r="B185" s="91"/>
      <c r="C185" s="91"/>
      <c r="D185" s="130"/>
      <c r="E185" s="67"/>
      <c r="F185" s="65"/>
      <c r="G185" s="129" t="str">
        <f t="shared" si="5"/>
        <v>-</v>
      </c>
      <c r="H185" s="91"/>
      <c r="I185" s="91"/>
      <c r="J185" s="65"/>
      <c r="K185" s="91"/>
      <c r="L185" s="91"/>
      <c r="M185" s="91"/>
      <c r="N185" s="91"/>
      <c r="O185" s="91"/>
      <c r="P185" s="91"/>
      <c r="Q185" s="461"/>
      <c r="R185" s="461"/>
      <c r="S185" s="461"/>
      <c r="X185" s="182"/>
    </row>
    <row r="186" spans="1:24" ht="24.95" customHeight="1">
      <c r="A186" s="135"/>
      <c r="B186" s="91"/>
      <c r="C186" s="91"/>
      <c r="D186" s="130"/>
      <c r="E186" s="67"/>
      <c r="F186" s="65"/>
      <c r="G186" s="129" t="str">
        <f t="shared" si="5"/>
        <v>-</v>
      </c>
      <c r="H186" s="91"/>
      <c r="I186" s="91"/>
      <c r="J186" s="65"/>
      <c r="K186" s="91"/>
      <c r="L186" s="91"/>
      <c r="M186" s="91"/>
      <c r="N186" s="91"/>
      <c r="O186" s="91"/>
      <c r="P186" s="91"/>
      <c r="Q186" s="461"/>
      <c r="R186" s="461"/>
      <c r="S186" s="461"/>
      <c r="X186" s="182"/>
    </row>
    <row r="187" spans="1:24" ht="24.95" customHeight="1">
      <c r="A187" s="135"/>
      <c r="B187" s="91"/>
      <c r="C187" s="91"/>
      <c r="D187" s="130"/>
      <c r="E187" s="67"/>
      <c r="F187" s="65"/>
      <c r="G187" s="129" t="str">
        <f t="shared" si="5"/>
        <v>-</v>
      </c>
      <c r="H187" s="91"/>
      <c r="I187" s="91"/>
      <c r="J187" s="65"/>
      <c r="K187" s="91"/>
      <c r="L187" s="91"/>
      <c r="M187" s="91"/>
      <c r="N187" s="91"/>
      <c r="O187" s="91"/>
      <c r="P187" s="91"/>
      <c r="Q187" s="461"/>
      <c r="R187" s="461"/>
      <c r="S187" s="461"/>
      <c r="X187" s="182"/>
    </row>
    <row r="188" spans="1:24" ht="24.95" customHeight="1">
      <c r="A188" s="135"/>
      <c r="B188" s="91"/>
      <c r="C188" s="91"/>
      <c r="D188" s="130"/>
      <c r="E188" s="67"/>
      <c r="F188" s="65"/>
      <c r="G188" s="129" t="str">
        <f t="shared" si="5"/>
        <v>-</v>
      </c>
      <c r="H188" s="91"/>
      <c r="I188" s="91"/>
      <c r="J188" s="65"/>
      <c r="K188" s="91"/>
      <c r="L188" s="91"/>
      <c r="M188" s="91"/>
      <c r="N188" s="91"/>
      <c r="O188" s="91"/>
      <c r="P188" s="91"/>
      <c r="Q188" s="461"/>
      <c r="R188" s="461"/>
      <c r="S188" s="461"/>
      <c r="X188" s="182"/>
    </row>
    <row r="189" spans="1:24" ht="24.95" customHeight="1">
      <c r="A189" s="135"/>
      <c r="B189" s="91"/>
      <c r="C189" s="91"/>
      <c r="D189" s="130"/>
      <c r="E189" s="67"/>
      <c r="F189" s="65"/>
      <c r="G189" s="129" t="str">
        <f t="shared" si="5"/>
        <v>-</v>
      </c>
      <c r="H189" s="91"/>
      <c r="I189" s="91"/>
      <c r="J189" s="65"/>
      <c r="K189" s="91"/>
      <c r="L189" s="91"/>
      <c r="M189" s="91"/>
      <c r="N189" s="91"/>
      <c r="O189" s="91"/>
      <c r="P189" s="91"/>
      <c r="Q189" s="461"/>
      <c r="R189" s="461"/>
      <c r="S189" s="461"/>
      <c r="X189" s="182"/>
    </row>
    <row r="190" spans="1:24" ht="24.95" customHeight="1">
      <c r="A190" s="135"/>
      <c r="B190" s="91"/>
      <c r="C190" s="91"/>
      <c r="D190" s="130"/>
      <c r="E190" s="67"/>
      <c r="F190" s="65"/>
      <c r="G190" s="129" t="str">
        <f t="shared" si="5"/>
        <v>-</v>
      </c>
      <c r="H190" s="91"/>
      <c r="I190" s="91"/>
      <c r="J190" s="65"/>
      <c r="K190" s="91"/>
      <c r="L190" s="91"/>
      <c r="M190" s="91"/>
      <c r="N190" s="91"/>
      <c r="O190" s="91"/>
      <c r="P190" s="91"/>
      <c r="Q190" s="461"/>
      <c r="R190" s="461"/>
      <c r="S190" s="461"/>
      <c r="X190" s="182"/>
    </row>
    <row r="191" spans="1:24" ht="24.95" customHeight="1">
      <c r="A191" s="135"/>
      <c r="B191" s="91"/>
      <c r="C191" s="91"/>
      <c r="D191" s="130"/>
      <c r="E191" s="67"/>
      <c r="F191" s="65"/>
      <c r="G191" s="129" t="str">
        <f t="shared" si="5"/>
        <v>-</v>
      </c>
      <c r="H191" s="91"/>
      <c r="I191" s="91"/>
      <c r="J191" s="65"/>
      <c r="K191" s="91"/>
      <c r="L191" s="91"/>
      <c r="M191" s="91"/>
      <c r="N191" s="91"/>
      <c r="O191" s="91"/>
      <c r="P191" s="91"/>
      <c r="Q191" s="461"/>
      <c r="R191" s="461"/>
      <c r="S191" s="461"/>
      <c r="X191" s="182"/>
    </row>
    <row r="192" spans="1:24" ht="24.95" customHeight="1">
      <c r="A192" s="135"/>
      <c r="B192" s="91"/>
      <c r="C192" s="91"/>
      <c r="D192" s="130"/>
      <c r="E192" s="67"/>
      <c r="F192" s="65"/>
      <c r="G192" s="129" t="str">
        <f t="shared" si="5"/>
        <v>-</v>
      </c>
      <c r="H192" s="91"/>
      <c r="I192" s="91"/>
      <c r="J192" s="65"/>
      <c r="K192" s="91"/>
      <c r="L192" s="91"/>
      <c r="M192" s="91"/>
      <c r="N192" s="91"/>
      <c r="O192" s="91"/>
      <c r="P192" s="91"/>
      <c r="Q192" s="461"/>
      <c r="R192" s="461"/>
      <c r="S192" s="461"/>
      <c r="X192" s="182"/>
    </row>
    <row r="193" spans="1:24" ht="24.95" customHeight="1">
      <c r="A193" s="135"/>
      <c r="B193" s="91"/>
      <c r="C193" s="91"/>
      <c r="D193" s="130"/>
      <c r="E193" s="67"/>
      <c r="F193" s="65"/>
      <c r="G193" s="129" t="str">
        <f t="shared" si="5"/>
        <v>-</v>
      </c>
      <c r="H193" s="91"/>
      <c r="I193" s="91"/>
      <c r="J193" s="65"/>
      <c r="K193" s="91"/>
      <c r="L193" s="91"/>
      <c r="M193" s="91"/>
      <c r="N193" s="91"/>
      <c r="O193" s="91"/>
      <c r="P193" s="91"/>
      <c r="Q193" s="461"/>
      <c r="R193" s="461"/>
      <c r="S193" s="461"/>
      <c r="X193" s="182"/>
    </row>
    <row r="194" spans="1:24" ht="24.95" customHeight="1">
      <c r="A194" s="135"/>
      <c r="B194" s="91"/>
      <c r="C194" s="91"/>
      <c r="D194" s="130"/>
      <c r="E194" s="67"/>
      <c r="F194" s="65"/>
      <c r="G194" s="129" t="str">
        <f t="shared" si="5"/>
        <v>-</v>
      </c>
      <c r="H194" s="91"/>
      <c r="I194" s="91"/>
      <c r="J194" s="65"/>
      <c r="K194" s="91"/>
      <c r="L194" s="91"/>
      <c r="M194" s="91"/>
      <c r="N194" s="91"/>
      <c r="O194" s="91"/>
      <c r="P194" s="91"/>
      <c r="Q194" s="461"/>
      <c r="R194" s="461"/>
      <c r="S194" s="461"/>
      <c r="X194" s="182"/>
    </row>
    <row r="195" spans="1:24" ht="24.95" customHeight="1">
      <c r="A195" s="135"/>
      <c r="B195" s="91"/>
      <c r="C195" s="91"/>
      <c r="D195" s="130"/>
      <c r="E195" s="67"/>
      <c r="F195" s="65"/>
      <c r="G195" s="129" t="str">
        <f t="shared" si="5"/>
        <v>-</v>
      </c>
      <c r="H195" s="91"/>
      <c r="I195" s="91"/>
      <c r="J195" s="65"/>
      <c r="K195" s="91"/>
      <c r="L195" s="91"/>
      <c r="M195" s="91"/>
      <c r="N195" s="91"/>
      <c r="O195" s="91"/>
      <c r="P195" s="91"/>
      <c r="Q195" s="461"/>
      <c r="R195" s="461"/>
      <c r="S195" s="461"/>
      <c r="X195" s="182"/>
    </row>
    <row r="196" spans="1:24" ht="24.95" customHeight="1">
      <c r="A196" s="135"/>
      <c r="B196" s="91"/>
      <c r="C196" s="91"/>
      <c r="D196" s="130"/>
      <c r="E196" s="67"/>
      <c r="F196" s="65"/>
      <c r="G196" s="129" t="str">
        <f t="shared" si="5"/>
        <v>-</v>
      </c>
      <c r="H196" s="91"/>
      <c r="I196" s="91"/>
      <c r="J196" s="65"/>
      <c r="K196" s="91"/>
      <c r="L196" s="91"/>
      <c r="M196" s="91"/>
      <c r="N196" s="91"/>
      <c r="O196" s="91"/>
      <c r="P196" s="91"/>
      <c r="Q196" s="461"/>
      <c r="R196" s="461"/>
      <c r="S196" s="461"/>
      <c r="X196" s="182"/>
    </row>
    <row r="197" spans="1:24" ht="24.95" customHeight="1">
      <c r="A197" s="135"/>
      <c r="B197" s="91"/>
      <c r="C197" s="91"/>
      <c r="D197" s="130"/>
      <c r="E197" s="67"/>
      <c r="F197" s="65"/>
      <c r="G197" s="129" t="str">
        <f t="shared" si="5"/>
        <v>-</v>
      </c>
      <c r="H197" s="91"/>
      <c r="I197" s="91"/>
      <c r="J197" s="65"/>
      <c r="K197" s="91"/>
      <c r="L197" s="91"/>
      <c r="M197" s="91"/>
      <c r="N197" s="91"/>
      <c r="O197" s="91"/>
      <c r="P197" s="91"/>
      <c r="Q197" s="461"/>
      <c r="R197" s="461"/>
      <c r="S197" s="461"/>
      <c r="X197" s="182"/>
    </row>
    <row r="198" spans="1:24" ht="24.95" customHeight="1">
      <c r="A198" s="135"/>
      <c r="B198" s="91"/>
      <c r="C198" s="91"/>
      <c r="D198" s="130"/>
      <c r="E198" s="67"/>
      <c r="F198" s="65"/>
      <c r="G198" s="129" t="str">
        <f t="shared" si="5"/>
        <v>-</v>
      </c>
      <c r="H198" s="91"/>
      <c r="I198" s="91"/>
      <c r="J198" s="65"/>
      <c r="K198" s="91"/>
      <c r="L198" s="91"/>
      <c r="M198" s="91"/>
      <c r="N198" s="91"/>
      <c r="O198" s="91"/>
      <c r="P198" s="91"/>
      <c r="Q198" s="461"/>
      <c r="R198" s="461"/>
      <c r="S198" s="461"/>
      <c r="X198" s="182"/>
    </row>
    <row r="199" spans="1:24" ht="24.95" customHeight="1">
      <c r="A199" s="135"/>
      <c r="B199" s="91"/>
      <c r="C199" s="91"/>
      <c r="D199" s="130"/>
      <c r="E199" s="67"/>
      <c r="F199" s="65"/>
      <c r="G199" s="129" t="str">
        <f t="shared" si="5"/>
        <v>-</v>
      </c>
      <c r="H199" s="91"/>
      <c r="I199" s="91"/>
      <c r="J199" s="65"/>
      <c r="K199" s="91"/>
      <c r="L199" s="91"/>
      <c r="M199" s="91"/>
      <c r="N199" s="91"/>
      <c r="O199" s="91"/>
      <c r="P199" s="91"/>
      <c r="Q199" s="461"/>
      <c r="R199" s="461"/>
      <c r="S199" s="461"/>
      <c r="X199" s="182"/>
    </row>
    <row r="200" spans="1:24" ht="24.95" customHeight="1">
      <c r="A200" s="135"/>
      <c r="B200" s="91"/>
      <c r="C200" s="91"/>
      <c r="D200" s="130"/>
      <c r="E200" s="67"/>
      <c r="F200" s="65"/>
      <c r="G200" s="129" t="str">
        <f t="shared" si="5"/>
        <v>-</v>
      </c>
      <c r="H200" s="91"/>
      <c r="I200" s="91"/>
      <c r="J200" s="65"/>
      <c r="K200" s="91"/>
      <c r="L200" s="91"/>
      <c r="M200" s="91"/>
      <c r="N200" s="91"/>
      <c r="O200" s="91"/>
      <c r="P200" s="91"/>
      <c r="Q200" s="461"/>
      <c r="R200" s="461"/>
      <c r="S200" s="461"/>
      <c r="X200" s="182"/>
    </row>
    <row r="201" spans="1:24" ht="24.95" customHeight="1">
      <c r="A201" s="135"/>
      <c r="B201" s="91"/>
      <c r="C201" s="91"/>
      <c r="D201" s="130"/>
      <c r="E201" s="67"/>
      <c r="F201" s="65"/>
      <c r="G201" s="129" t="str">
        <f t="shared" si="5"/>
        <v>-</v>
      </c>
      <c r="H201" s="91"/>
      <c r="I201" s="91"/>
      <c r="J201" s="65"/>
      <c r="K201" s="91"/>
      <c r="L201" s="91"/>
      <c r="M201" s="91"/>
      <c r="N201" s="91"/>
      <c r="O201" s="91"/>
      <c r="P201" s="91"/>
      <c r="Q201" s="461"/>
      <c r="R201" s="461"/>
      <c r="S201" s="461"/>
      <c r="X201" s="182"/>
    </row>
    <row r="202" spans="1:24" ht="24.95" customHeight="1">
      <c r="A202" s="135"/>
      <c r="B202" s="91"/>
      <c r="C202" s="91"/>
      <c r="D202" s="130"/>
      <c r="E202" s="67"/>
      <c r="F202" s="65"/>
      <c r="G202" s="129" t="str">
        <f t="shared" si="5"/>
        <v>-</v>
      </c>
      <c r="H202" s="91"/>
      <c r="I202" s="91"/>
      <c r="J202" s="65"/>
      <c r="K202" s="91"/>
      <c r="L202" s="91"/>
      <c r="M202" s="91"/>
      <c r="N202" s="91"/>
      <c r="O202" s="91"/>
      <c r="P202" s="91"/>
      <c r="Q202" s="461"/>
      <c r="R202" s="461"/>
      <c r="S202" s="461"/>
      <c r="X202" s="182"/>
    </row>
    <row r="203" spans="1:24" ht="24.95" customHeight="1">
      <c r="A203" s="135"/>
      <c r="B203" s="91"/>
      <c r="C203" s="91"/>
      <c r="D203" s="130"/>
      <c r="E203" s="67"/>
      <c r="F203" s="65"/>
      <c r="G203" s="129" t="str">
        <f t="shared" si="5"/>
        <v>-</v>
      </c>
      <c r="H203" s="91"/>
      <c r="I203" s="91"/>
      <c r="J203" s="65"/>
      <c r="K203" s="91"/>
      <c r="L203" s="91"/>
      <c r="M203" s="91"/>
      <c r="N203" s="91"/>
      <c r="O203" s="91"/>
      <c r="P203" s="91"/>
      <c r="Q203" s="461"/>
      <c r="R203" s="461"/>
      <c r="S203" s="461"/>
      <c r="X203" s="182"/>
    </row>
    <row r="204" spans="1:24" ht="24.95" customHeight="1">
      <c r="A204" s="135"/>
      <c r="B204" s="91"/>
      <c r="C204" s="91"/>
      <c r="D204" s="130"/>
      <c r="E204" s="67"/>
      <c r="F204" s="65"/>
      <c r="G204" s="129" t="str">
        <f t="shared" si="5"/>
        <v>-</v>
      </c>
      <c r="H204" s="91"/>
      <c r="I204" s="91"/>
      <c r="J204" s="65"/>
      <c r="K204" s="91"/>
      <c r="L204" s="91"/>
      <c r="M204" s="91"/>
      <c r="N204" s="91"/>
      <c r="O204" s="91"/>
      <c r="P204" s="91"/>
      <c r="Q204" s="461"/>
      <c r="R204" s="461"/>
      <c r="S204" s="461"/>
      <c r="X204" s="182"/>
    </row>
    <row r="205" spans="1:24" ht="24.95" customHeight="1">
      <c r="A205" s="135"/>
      <c r="B205" s="91"/>
      <c r="C205" s="91"/>
      <c r="D205" s="130"/>
      <c r="E205" s="67"/>
      <c r="F205" s="65"/>
      <c r="G205" s="129" t="str">
        <f t="shared" si="5"/>
        <v>-</v>
      </c>
      <c r="H205" s="91"/>
      <c r="I205" s="91"/>
      <c r="J205" s="65"/>
      <c r="K205" s="91"/>
      <c r="L205" s="91"/>
      <c r="M205" s="91"/>
      <c r="N205" s="91"/>
      <c r="O205" s="91"/>
      <c r="P205" s="91"/>
      <c r="Q205" s="461"/>
      <c r="R205" s="461"/>
      <c r="S205" s="461"/>
      <c r="X205" s="182"/>
    </row>
    <row r="206" spans="1:24" ht="24.95" customHeight="1">
      <c r="A206" s="135"/>
      <c r="B206" s="91"/>
      <c r="C206" s="91"/>
      <c r="D206" s="130"/>
      <c r="E206" s="67"/>
      <c r="F206" s="65"/>
      <c r="G206" s="129" t="str">
        <f t="shared" si="5"/>
        <v>-</v>
      </c>
      <c r="H206" s="91"/>
      <c r="I206" s="91"/>
      <c r="J206" s="65"/>
      <c r="K206" s="91"/>
      <c r="L206" s="91"/>
      <c r="M206" s="91"/>
      <c r="N206" s="91"/>
      <c r="O206" s="91"/>
      <c r="P206" s="91"/>
      <c r="Q206" s="461"/>
      <c r="R206" s="461"/>
      <c r="S206" s="461"/>
      <c r="X206" s="182"/>
    </row>
    <row r="207" spans="1:24" ht="24.95" customHeight="1">
      <c r="A207" s="135"/>
      <c r="B207" s="91"/>
      <c r="C207" s="91"/>
      <c r="D207" s="130"/>
      <c r="E207" s="67"/>
      <c r="F207" s="65"/>
      <c r="G207" s="129" t="str">
        <f t="shared" si="5"/>
        <v>-</v>
      </c>
      <c r="H207" s="91"/>
      <c r="I207" s="91"/>
      <c r="J207" s="65"/>
      <c r="K207" s="91"/>
      <c r="L207" s="91"/>
      <c r="M207" s="91"/>
      <c r="N207" s="91"/>
      <c r="O207" s="91"/>
      <c r="P207" s="91"/>
      <c r="Q207" s="461"/>
      <c r="R207" s="461"/>
      <c r="S207" s="461"/>
      <c r="X207" s="182"/>
    </row>
    <row r="208" spans="1:24" ht="24.95" customHeight="1">
      <c r="A208" s="135"/>
      <c r="B208" s="91"/>
      <c r="C208" s="91"/>
      <c r="D208" s="130"/>
      <c r="E208" s="67"/>
      <c r="F208" s="65"/>
      <c r="G208" s="129" t="str">
        <f t="shared" si="5"/>
        <v>-</v>
      </c>
      <c r="H208" s="91"/>
      <c r="I208" s="91"/>
      <c r="J208" s="65"/>
      <c r="K208" s="91"/>
      <c r="L208" s="91"/>
      <c r="M208" s="91"/>
      <c r="N208" s="91"/>
      <c r="O208" s="91"/>
      <c r="P208" s="91"/>
      <c r="Q208" s="461"/>
      <c r="R208" s="461"/>
      <c r="S208" s="461"/>
      <c r="X208" s="182"/>
    </row>
    <row r="209" spans="1:24" ht="24.95" customHeight="1">
      <c r="A209" s="135"/>
      <c r="B209" s="91"/>
      <c r="C209" s="91"/>
      <c r="D209" s="130"/>
      <c r="E209" s="67"/>
      <c r="F209" s="65"/>
      <c r="G209" s="129" t="str">
        <f t="shared" si="5"/>
        <v>-</v>
      </c>
      <c r="H209" s="91"/>
      <c r="I209" s="91"/>
      <c r="J209" s="65"/>
      <c r="K209" s="91"/>
      <c r="L209" s="91"/>
      <c r="M209" s="91"/>
      <c r="N209" s="91"/>
      <c r="O209" s="91"/>
      <c r="P209" s="91"/>
      <c r="Q209" s="461"/>
      <c r="R209" s="461"/>
      <c r="S209" s="461"/>
      <c r="X209" s="182"/>
    </row>
    <row r="210" spans="1:24" ht="24.95" customHeight="1">
      <c r="A210" s="135"/>
      <c r="B210" s="91"/>
      <c r="C210" s="91"/>
      <c r="D210" s="130"/>
      <c r="E210" s="67"/>
      <c r="F210" s="65"/>
      <c r="G210" s="129" t="str">
        <f t="shared" si="5"/>
        <v>-</v>
      </c>
      <c r="H210" s="91"/>
      <c r="I210" s="91"/>
      <c r="J210" s="65"/>
      <c r="K210" s="91"/>
      <c r="L210" s="91"/>
      <c r="M210" s="91"/>
      <c r="N210" s="91"/>
      <c r="O210" s="91"/>
      <c r="P210" s="91"/>
      <c r="Q210" s="461"/>
      <c r="R210" s="461"/>
      <c r="S210" s="461"/>
      <c r="X210" s="182"/>
    </row>
    <row r="211" spans="1:24" ht="24.95" customHeight="1">
      <c r="A211" s="135"/>
      <c r="B211" s="91"/>
      <c r="C211" s="91"/>
      <c r="D211" s="130"/>
      <c r="E211" s="67"/>
      <c r="F211" s="65"/>
      <c r="G211" s="129" t="str">
        <f t="shared" si="5"/>
        <v>-</v>
      </c>
      <c r="H211" s="91"/>
      <c r="I211" s="91"/>
      <c r="J211" s="65"/>
      <c r="K211" s="91"/>
      <c r="L211" s="91"/>
      <c r="M211" s="91"/>
      <c r="N211" s="91"/>
      <c r="O211" s="91"/>
      <c r="P211" s="91"/>
      <c r="Q211" s="461"/>
      <c r="R211" s="461"/>
      <c r="S211" s="461"/>
      <c r="X211" s="182"/>
    </row>
    <row r="212" spans="1:24" ht="24.95" customHeight="1">
      <c r="A212" s="135"/>
      <c r="B212" s="91"/>
      <c r="C212" s="91"/>
      <c r="D212" s="130"/>
      <c r="E212" s="67"/>
      <c r="F212" s="65"/>
      <c r="G212" s="129" t="str">
        <f t="shared" si="5"/>
        <v>-</v>
      </c>
      <c r="H212" s="91"/>
      <c r="I212" s="91"/>
      <c r="J212" s="65"/>
      <c r="K212" s="91"/>
      <c r="L212" s="91"/>
      <c r="M212" s="91"/>
      <c r="N212" s="91"/>
      <c r="O212" s="91"/>
      <c r="P212" s="91"/>
      <c r="Q212" s="461"/>
      <c r="R212" s="461"/>
      <c r="S212" s="461"/>
      <c r="X212" s="182"/>
    </row>
    <row r="213" spans="1:24" ht="24.95" customHeight="1">
      <c r="A213" s="135"/>
      <c r="B213" s="91"/>
      <c r="C213" s="91"/>
      <c r="D213" s="130"/>
      <c r="E213" s="67"/>
      <c r="F213" s="65"/>
      <c r="G213" s="129" t="str">
        <f t="shared" si="5"/>
        <v>-</v>
      </c>
      <c r="H213" s="91"/>
      <c r="I213" s="91"/>
      <c r="J213" s="65"/>
      <c r="K213" s="91"/>
      <c r="L213" s="91"/>
      <c r="M213" s="91"/>
      <c r="N213" s="91"/>
      <c r="O213" s="91"/>
      <c r="P213" s="91"/>
      <c r="Q213" s="461"/>
      <c r="R213" s="461"/>
      <c r="S213" s="461"/>
      <c r="X213" s="182"/>
    </row>
    <row r="214" spans="1:24" ht="24.95" customHeight="1">
      <c r="A214" s="135"/>
      <c r="B214" s="91"/>
      <c r="C214" s="91"/>
      <c r="D214" s="130"/>
      <c r="E214" s="67"/>
      <c r="F214" s="65"/>
      <c r="G214" s="129" t="str">
        <f t="shared" si="5"/>
        <v>-</v>
      </c>
      <c r="H214" s="91"/>
      <c r="I214" s="91"/>
      <c r="J214" s="65"/>
      <c r="K214" s="91"/>
      <c r="L214" s="91"/>
      <c r="M214" s="91"/>
      <c r="N214" s="91"/>
      <c r="O214" s="91"/>
      <c r="P214" s="91"/>
      <c r="Q214" s="461"/>
      <c r="R214" s="461"/>
      <c r="S214" s="461"/>
      <c r="X214" s="182"/>
    </row>
    <row r="215" spans="1:24" ht="24.95" customHeight="1">
      <c r="A215" s="135"/>
      <c r="B215" s="91"/>
      <c r="C215" s="91"/>
      <c r="D215" s="130"/>
      <c r="E215" s="67"/>
      <c r="F215" s="65"/>
      <c r="G215" s="129" t="str">
        <f t="shared" si="5"/>
        <v>-</v>
      </c>
      <c r="H215" s="91"/>
      <c r="I215" s="91"/>
      <c r="J215" s="65"/>
      <c r="K215" s="91"/>
      <c r="L215" s="91"/>
      <c r="M215" s="91"/>
      <c r="N215" s="91"/>
      <c r="O215" s="91"/>
      <c r="P215" s="91"/>
      <c r="Q215" s="461"/>
      <c r="R215" s="461"/>
      <c r="S215" s="461"/>
      <c r="X215" s="182"/>
    </row>
    <row r="216" spans="1:24" ht="24.95" customHeight="1">
      <c r="A216" s="135"/>
      <c r="B216" s="91"/>
      <c r="C216" s="91"/>
      <c r="D216" s="130"/>
      <c r="E216" s="67"/>
      <c r="F216" s="65"/>
      <c r="G216" s="129" t="str">
        <f t="shared" si="5"/>
        <v>-</v>
      </c>
      <c r="H216" s="91"/>
      <c r="I216" s="91"/>
      <c r="J216" s="65"/>
      <c r="K216" s="91"/>
      <c r="L216" s="91"/>
      <c r="M216" s="91"/>
      <c r="N216" s="91"/>
      <c r="O216" s="91"/>
      <c r="P216" s="91"/>
      <c r="Q216" s="461"/>
      <c r="R216" s="461"/>
      <c r="S216" s="461"/>
      <c r="X216" s="182"/>
    </row>
    <row r="217" spans="1:24" ht="24.95" customHeight="1">
      <c r="A217" s="135"/>
      <c r="B217" s="91"/>
      <c r="C217" s="91"/>
      <c r="D217" s="130"/>
      <c r="E217" s="67"/>
      <c r="F217" s="65"/>
      <c r="G217" s="129" t="str">
        <f t="shared" si="5"/>
        <v>-</v>
      </c>
      <c r="H217" s="91"/>
      <c r="I217" s="91"/>
      <c r="J217" s="65"/>
      <c r="K217" s="91"/>
      <c r="L217" s="91"/>
      <c r="M217" s="91"/>
      <c r="N217" s="91"/>
      <c r="O217" s="91"/>
      <c r="P217" s="91"/>
      <c r="Q217" s="461"/>
      <c r="R217" s="461"/>
      <c r="S217" s="461"/>
      <c r="X217" s="182"/>
    </row>
    <row r="218" spans="1:24" ht="24.95" customHeight="1">
      <c r="A218" s="135"/>
      <c r="B218" s="91"/>
      <c r="C218" s="91"/>
      <c r="D218" s="130"/>
      <c r="E218" s="67"/>
      <c r="F218" s="65"/>
      <c r="G218" s="129" t="str">
        <f t="shared" si="5"/>
        <v>-</v>
      </c>
      <c r="H218" s="91"/>
      <c r="I218" s="91"/>
      <c r="J218" s="65"/>
      <c r="K218" s="91"/>
      <c r="L218" s="91"/>
      <c r="M218" s="91"/>
      <c r="N218" s="91"/>
      <c r="O218" s="91"/>
      <c r="P218" s="91"/>
      <c r="Q218" s="461"/>
      <c r="R218" s="461"/>
      <c r="S218" s="461"/>
      <c r="X218" s="182"/>
    </row>
    <row r="219" spans="1:24" ht="24.95" customHeight="1">
      <c r="A219" s="135"/>
      <c r="B219" s="91"/>
      <c r="C219" s="91"/>
      <c r="D219" s="130"/>
      <c r="E219" s="67"/>
      <c r="F219" s="65"/>
      <c r="G219" s="129" t="str">
        <f t="shared" si="5"/>
        <v>-</v>
      </c>
      <c r="H219" s="91"/>
      <c r="I219" s="91"/>
      <c r="J219" s="65"/>
      <c r="K219" s="91"/>
      <c r="L219" s="91"/>
      <c r="M219" s="91"/>
      <c r="N219" s="91"/>
      <c r="O219" s="91"/>
      <c r="P219" s="91"/>
      <c r="Q219" s="461"/>
      <c r="R219" s="461"/>
      <c r="S219" s="461"/>
      <c r="X219" s="182"/>
    </row>
    <row r="220" spans="1:24" ht="24.95" customHeight="1">
      <c r="A220" s="135"/>
      <c r="B220" s="91"/>
      <c r="C220" s="91"/>
      <c r="D220" s="130"/>
      <c r="E220" s="67"/>
      <c r="F220" s="65"/>
      <c r="G220" s="129" t="str">
        <f t="shared" si="5"/>
        <v>-</v>
      </c>
      <c r="H220" s="91"/>
      <c r="I220" s="91"/>
      <c r="J220" s="65"/>
      <c r="K220" s="91"/>
      <c r="L220" s="91"/>
      <c r="M220" s="91"/>
      <c r="N220" s="91"/>
      <c r="O220" s="91"/>
      <c r="P220" s="91"/>
      <c r="Q220" s="461"/>
      <c r="R220" s="461"/>
      <c r="S220" s="461"/>
      <c r="X220" s="182"/>
    </row>
    <row r="221" spans="1:24" ht="24.95" customHeight="1">
      <c r="A221" s="135"/>
      <c r="B221" s="91"/>
      <c r="C221" s="91"/>
      <c r="D221" s="130"/>
      <c r="E221" s="67"/>
      <c r="F221" s="65"/>
      <c r="G221" s="129" t="str">
        <f t="shared" si="5"/>
        <v>-</v>
      </c>
      <c r="H221" s="91"/>
      <c r="I221" s="91"/>
      <c r="J221" s="65"/>
      <c r="K221" s="91"/>
      <c r="L221" s="91"/>
      <c r="M221" s="91"/>
      <c r="N221" s="91"/>
      <c r="O221" s="91"/>
      <c r="P221" s="91"/>
      <c r="Q221" s="461"/>
      <c r="R221" s="461"/>
      <c r="S221" s="461"/>
      <c r="X221" s="182"/>
    </row>
    <row r="222" spans="1:24" ht="24.95" customHeight="1">
      <c r="A222" s="135"/>
      <c r="B222" s="91"/>
      <c r="C222" s="91"/>
      <c r="D222" s="130"/>
      <c r="E222" s="67"/>
      <c r="F222" s="65"/>
      <c r="G222" s="129" t="str">
        <f t="shared" si="5"/>
        <v>-</v>
      </c>
      <c r="H222" s="91"/>
      <c r="I222" s="91"/>
      <c r="J222" s="65"/>
      <c r="K222" s="91"/>
      <c r="L222" s="91"/>
      <c r="M222" s="91"/>
      <c r="N222" s="91"/>
      <c r="O222" s="91"/>
      <c r="P222" s="91"/>
      <c r="Q222" s="461"/>
      <c r="R222" s="461"/>
      <c r="S222" s="461"/>
      <c r="X222" s="182"/>
    </row>
    <row r="223" spans="1:24" ht="24.95" customHeight="1">
      <c r="A223" s="135"/>
      <c r="B223" s="91"/>
      <c r="C223" s="91"/>
      <c r="D223" s="130"/>
      <c r="E223" s="67"/>
      <c r="F223" s="65"/>
      <c r="G223" s="129" t="str">
        <f t="shared" si="5"/>
        <v>-</v>
      </c>
      <c r="H223" s="91"/>
      <c r="I223" s="91"/>
      <c r="J223" s="65"/>
      <c r="K223" s="91"/>
      <c r="L223" s="91"/>
      <c r="M223" s="91"/>
      <c r="N223" s="91"/>
      <c r="O223" s="91"/>
      <c r="P223" s="91"/>
      <c r="Q223" s="461"/>
      <c r="R223" s="461"/>
      <c r="S223" s="461"/>
      <c r="X223" s="182"/>
    </row>
    <row r="224" spans="1:24" ht="24.95" customHeight="1">
      <c r="A224" s="135"/>
      <c r="B224" s="91"/>
      <c r="C224" s="91"/>
      <c r="D224" s="130"/>
      <c r="E224" s="67"/>
      <c r="F224" s="65"/>
      <c r="G224" s="129" t="str">
        <f t="shared" si="5"/>
        <v>-</v>
      </c>
      <c r="H224" s="91"/>
      <c r="I224" s="91"/>
      <c r="J224" s="65"/>
      <c r="K224" s="91"/>
      <c r="L224" s="91"/>
      <c r="M224" s="91"/>
      <c r="N224" s="91"/>
      <c r="O224" s="91"/>
      <c r="P224" s="91"/>
      <c r="Q224" s="461"/>
      <c r="R224" s="461"/>
      <c r="S224" s="461"/>
      <c r="X224" s="182"/>
    </row>
    <row r="225" spans="1:24" ht="24.95" customHeight="1">
      <c r="A225" s="135"/>
      <c r="B225" s="91"/>
      <c r="C225" s="91"/>
      <c r="D225" s="130"/>
      <c r="E225" s="67"/>
      <c r="F225" s="65"/>
      <c r="G225" s="129" t="str">
        <f t="shared" si="5"/>
        <v>-</v>
      </c>
      <c r="H225" s="91"/>
      <c r="I225" s="91"/>
      <c r="J225" s="65"/>
      <c r="K225" s="91"/>
      <c r="L225" s="91"/>
      <c r="M225" s="91"/>
      <c r="N225" s="91"/>
      <c r="O225" s="91"/>
      <c r="P225" s="91"/>
      <c r="Q225" s="461"/>
      <c r="R225" s="461"/>
      <c r="S225" s="461"/>
      <c r="X225" s="182"/>
    </row>
    <row r="226" spans="1:24" ht="24.95" customHeight="1">
      <c r="A226" s="135"/>
      <c r="B226" s="91"/>
      <c r="C226" s="91"/>
      <c r="D226" s="130"/>
      <c r="E226" s="67"/>
      <c r="F226" s="65"/>
      <c r="G226" s="129" t="str">
        <f t="shared" si="5"/>
        <v>-</v>
      </c>
      <c r="H226" s="91"/>
      <c r="I226" s="91"/>
      <c r="J226" s="65"/>
      <c r="K226" s="91"/>
      <c r="L226" s="91"/>
      <c r="M226" s="91"/>
      <c r="N226" s="91"/>
      <c r="O226" s="91"/>
      <c r="P226" s="91"/>
      <c r="Q226" s="461"/>
      <c r="R226" s="461"/>
      <c r="S226" s="461"/>
      <c r="X226" s="182"/>
    </row>
    <row r="227" spans="1:24" ht="24.95" customHeight="1">
      <c r="A227" s="135"/>
      <c r="B227" s="91"/>
      <c r="C227" s="91"/>
      <c r="D227" s="130"/>
      <c r="E227" s="67"/>
      <c r="F227" s="65"/>
      <c r="G227" s="129" t="str">
        <f t="shared" ref="G227:G290" si="6">IF(OR(C227="",D227=""),"-",ABS((D227-C227+(D227&lt;C227))*1440))</f>
        <v>-</v>
      </c>
      <c r="H227" s="91"/>
      <c r="I227" s="91"/>
      <c r="J227" s="65"/>
      <c r="K227" s="91"/>
      <c r="L227" s="91"/>
      <c r="M227" s="91"/>
      <c r="N227" s="91"/>
      <c r="O227" s="91"/>
      <c r="P227" s="91"/>
      <c r="Q227" s="461"/>
      <c r="R227" s="461"/>
      <c r="S227" s="461"/>
      <c r="X227" s="182"/>
    </row>
    <row r="228" spans="1:24" ht="24.95" customHeight="1">
      <c r="A228" s="135"/>
      <c r="B228" s="91"/>
      <c r="C228" s="91"/>
      <c r="D228" s="130"/>
      <c r="E228" s="67"/>
      <c r="F228" s="65"/>
      <c r="G228" s="129" t="str">
        <f t="shared" si="6"/>
        <v>-</v>
      </c>
      <c r="H228" s="91"/>
      <c r="I228" s="91"/>
      <c r="J228" s="65"/>
      <c r="K228" s="91"/>
      <c r="L228" s="91"/>
      <c r="M228" s="91"/>
      <c r="N228" s="91"/>
      <c r="O228" s="91"/>
      <c r="P228" s="91"/>
      <c r="Q228" s="461"/>
      <c r="R228" s="461"/>
      <c r="S228" s="461"/>
      <c r="X228" s="182"/>
    </row>
    <row r="229" spans="1:24" ht="24.95" customHeight="1">
      <c r="A229" s="135"/>
      <c r="B229" s="91"/>
      <c r="C229" s="91"/>
      <c r="D229" s="130"/>
      <c r="E229" s="67"/>
      <c r="F229" s="65"/>
      <c r="G229" s="129" t="str">
        <f t="shared" si="6"/>
        <v>-</v>
      </c>
      <c r="H229" s="91"/>
      <c r="I229" s="91"/>
      <c r="J229" s="65"/>
      <c r="K229" s="91"/>
      <c r="L229" s="91"/>
      <c r="M229" s="91"/>
      <c r="N229" s="91"/>
      <c r="O229" s="91"/>
      <c r="P229" s="91"/>
      <c r="Q229" s="461"/>
      <c r="R229" s="461"/>
      <c r="S229" s="461"/>
      <c r="X229" s="182"/>
    </row>
    <row r="230" spans="1:24" ht="24.95" customHeight="1">
      <c r="A230" s="135"/>
      <c r="B230" s="91"/>
      <c r="C230" s="91"/>
      <c r="D230" s="130"/>
      <c r="E230" s="67"/>
      <c r="F230" s="65"/>
      <c r="G230" s="129" t="str">
        <f t="shared" si="6"/>
        <v>-</v>
      </c>
      <c r="H230" s="91"/>
      <c r="I230" s="91"/>
      <c r="J230" s="65"/>
      <c r="K230" s="91"/>
      <c r="L230" s="91"/>
      <c r="M230" s="91"/>
      <c r="N230" s="91"/>
      <c r="O230" s="91"/>
      <c r="P230" s="91"/>
      <c r="Q230" s="461"/>
      <c r="R230" s="461"/>
      <c r="S230" s="461"/>
      <c r="X230" s="182"/>
    </row>
    <row r="231" spans="1:24" ht="24.95" customHeight="1">
      <c r="A231" s="135"/>
      <c r="B231" s="91"/>
      <c r="C231" s="91"/>
      <c r="D231" s="130"/>
      <c r="E231" s="67"/>
      <c r="F231" s="65"/>
      <c r="G231" s="129" t="str">
        <f t="shared" si="6"/>
        <v>-</v>
      </c>
      <c r="H231" s="91"/>
      <c r="I231" s="91"/>
      <c r="J231" s="65"/>
      <c r="K231" s="91"/>
      <c r="L231" s="91"/>
      <c r="M231" s="91"/>
      <c r="N231" s="91"/>
      <c r="O231" s="91"/>
      <c r="P231" s="91"/>
      <c r="Q231" s="461"/>
      <c r="R231" s="461"/>
      <c r="S231" s="461"/>
      <c r="X231" s="182"/>
    </row>
    <row r="232" spans="1:24" ht="24.95" customHeight="1">
      <c r="A232" s="135"/>
      <c r="B232" s="91"/>
      <c r="C232" s="91"/>
      <c r="D232" s="130"/>
      <c r="E232" s="67"/>
      <c r="F232" s="65"/>
      <c r="G232" s="129" t="str">
        <f t="shared" si="6"/>
        <v>-</v>
      </c>
      <c r="H232" s="91"/>
      <c r="I232" s="91"/>
      <c r="J232" s="65"/>
      <c r="K232" s="91"/>
      <c r="L232" s="91"/>
      <c r="M232" s="91"/>
      <c r="N232" s="91"/>
      <c r="O232" s="91"/>
      <c r="P232" s="91"/>
      <c r="Q232" s="461"/>
      <c r="R232" s="461"/>
      <c r="S232" s="461"/>
      <c r="X232" s="182"/>
    </row>
    <row r="233" spans="1:24" ht="24.95" customHeight="1">
      <c r="A233" s="135"/>
      <c r="B233" s="91"/>
      <c r="C233" s="91"/>
      <c r="D233" s="130"/>
      <c r="E233" s="67"/>
      <c r="F233" s="65"/>
      <c r="G233" s="129" t="str">
        <f t="shared" si="6"/>
        <v>-</v>
      </c>
      <c r="H233" s="91"/>
      <c r="I233" s="91"/>
      <c r="J233" s="65"/>
      <c r="K233" s="91"/>
      <c r="L233" s="91"/>
      <c r="M233" s="91"/>
      <c r="N233" s="91"/>
      <c r="O233" s="91"/>
      <c r="P233" s="91"/>
      <c r="Q233" s="461"/>
      <c r="R233" s="461"/>
      <c r="S233" s="461"/>
      <c r="X233" s="182"/>
    </row>
    <row r="234" spans="1:24" ht="24.95" customHeight="1">
      <c r="A234" s="135"/>
      <c r="B234" s="91"/>
      <c r="C234" s="91"/>
      <c r="D234" s="130"/>
      <c r="E234" s="67"/>
      <c r="F234" s="65"/>
      <c r="G234" s="129" t="str">
        <f t="shared" si="6"/>
        <v>-</v>
      </c>
      <c r="H234" s="91"/>
      <c r="I234" s="91"/>
      <c r="J234" s="65"/>
      <c r="K234" s="91"/>
      <c r="L234" s="91"/>
      <c r="M234" s="91"/>
      <c r="N234" s="91"/>
      <c r="O234" s="91"/>
      <c r="P234" s="91"/>
      <c r="Q234" s="461"/>
      <c r="R234" s="461"/>
      <c r="S234" s="461"/>
      <c r="X234" s="182"/>
    </row>
    <row r="235" spans="1:24" ht="24.95" customHeight="1">
      <c r="A235" s="135"/>
      <c r="B235" s="91"/>
      <c r="C235" s="91"/>
      <c r="D235" s="130"/>
      <c r="E235" s="67"/>
      <c r="F235" s="65"/>
      <c r="G235" s="129" t="str">
        <f t="shared" si="6"/>
        <v>-</v>
      </c>
      <c r="H235" s="91"/>
      <c r="I235" s="91"/>
      <c r="J235" s="65"/>
      <c r="K235" s="91"/>
      <c r="L235" s="91"/>
      <c r="M235" s="91"/>
      <c r="N235" s="91"/>
      <c r="O235" s="91"/>
      <c r="P235" s="91"/>
      <c r="Q235" s="461"/>
      <c r="R235" s="461"/>
      <c r="S235" s="461"/>
      <c r="X235" s="182"/>
    </row>
    <row r="236" spans="1:24" ht="24.95" customHeight="1">
      <c r="A236" s="135"/>
      <c r="B236" s="91"/>
      <c r="C236" s="91"/>
      <c r="D236" s="130"/>
      <c r="E236" s="67"/>
      <c r="F236" s="65"/>
      <c r="G236" s="129" t="str">
        <f t="shared" si="6"/>
        <v>-</v>
      </c>
      <c r="H236" s="91"/>
      <c r="I236" s="91"/>
      <c r="J236" s="65"/>
      <c r="K236" s="91"/>
      <c r="L236" s="91"/>
      <c r="M236" s="91"/>
      <c r="N236" s="91"/>
      <c r="O236" s="91"/>
      <c r="P236" s="91"/>
      <c r="Q236" s="461"/>
      <c r="R236" s="461"/>
      <c r="S236" s="461"/>
      <c r="X236" s="182"/>
    </row>
    <row r="237" spans="1:24" ht="24.95" customHeight="1">
      <c r="A237" s="135"/>
      <c r="B237" s="91"/>
      <c r="C237" s="91"/>
      <c r="D237" s="130"/>
      <c r="E237" s="67"/>
      <c r="F237" s="65"/>
      <c r="G237" s="129" t="str">
        <f t="shared" si="6"/>
        <v>-</v>
      </c>
      <c r="H237" s="91"/>
      <c r="I237" s="91"/>
      <c r="J237" s="65"/>
      <c r="K237" s="91"/>
      <c r="L237" s="91"/>
      <c r="M237" s="91"/>
      <c r="N237" s="91"/>
      <c r="O237" s="91"/>
      <c r="P237" s="91"/>
      <c r="Q237" s="461"/>
      <c r="R237" s="461"/>
      <c r="S237" s="461"/>
      <c r="X237" s="182"/>
    </row>
    <row r="238" spans="1:24" ht="24.95" customHeight="1">
      <c r="A238" s="135"/>
      <c r="B238" s="91"/>
      <c r="C238" s="91"/>
      <c r="D238" s="130"/>
      <c r="E238" s="67"/>
      <c r="F238" s="65"/>
      <c r="G238" s="129" t="str">
        <f t="shared" si="6"/>
        <v>-</v>
      </c>
      <c r="H238" s="91"/>
      <c r="I238" s="91"/>
      <c r="J238" s="65"/>
      <c r="K238" s="91"/>
      <c r="L238" s="91"/>
      <c r="M238" s="91"/>
      <c r="N238" s="91"/>
      <c r="O238" s="91"/>
      <c r="P238" s="91"/>
      <c r="Q238" s="461"/>
      <c r="R238" s="461"/>
      <c r="S238" s="461"/>
      <c r="X238" s="182"/>
    </row>
    <row r="239" spans="1:24" ht="24.95" customHeight="1">
      <c r="A239" s="135"/>
      <c r="B239" s="91"/>
      <c r="C239" s="91"/>
      <c r="D239" s="130"/>
      <c r="E239" s="67"/>
      <c r="F239" s="65"/>
      <c r="G239" s="129" t="str">
        <f t="shared" si="6"/>
        <v>-</v>
      </c>
      <c r="H239" s="91"/>
      <c r="I239" s="91"/>
      <c r="J239" s="65"/>
      <c r="K239" s="91"/>
      <c r="L239" s="91"/>
      <c r="M239" s="91"/>
      <c r="N239" s="91"/>
      <c r="O239" s="91"/>
      <c r="P239" s="91"/>
      <c r="Q239" s="461"/>
      <c r="R239" s="461"/>
      <c r="S239" s="461"/>
      <c r="X239" s="182"/>
    </row>
    <row r="240" spans="1:24" ht="24.95" customHeight="1">
      <c r="A240" s="135"/>
      <c r="B240" s="91"/>
      <c r="C240" s="91"/>
      <c r="D240" s="130"/>
      <c r="E240" s="67"/>
      <c r="F240" s="65"/>
      <c r="G240" s="129" t="str">
        <f t="shared" si="6"/>
        <v>-</v>
      </c>
      <c r="H240" s="91"/>
      <c r="I240" s="91"/>
      <c r="J240" s="65"/>
      <c r="K240" s="91"/>
      <c r="L240" s="91"/>
      <c r="M240" s="91"/>
      <c r="N240" s="91"/>
      <c r="O240" s="91"/>
      <c r="P240" s="91"/>
      <c r="Q240" s="461"/>
      <c r="R240" s="461"/>
      <c r="S240" s="461"/>
      <c r="X240" s="182"/>
    </row>
    <row r="241" spans="1:24" ht="24.95" customHeight="1">
      <c r="A241" s="135"/>
      <c r="B241" s="91"/>
      <c r="C241" s="91"/>
      <c r="D241" s="130"/>
      <c r="E241" s="67"/>
      <c r="F241" s="65"/>
      <c r="G241" s="129" t="str">
        <f t="shared" si="6"/>
        <v>-</v>
      </c>
      <c r="H241" s="91"/>
      <c r="I241" s="91"/>
      <c r="J241" s="65"/>
      <c r="K241" s="91"/>
      <c r="L241" s="91"/>
      <c r="M241" s="91"/>
      <c r="N241" s="91"/>
      <c r="O241" s="91"/>
      <c r="P241" s="91"/>
      <c r="Q241" s="461"/>
      <c r="R241" s="461"/>
      <c r="S241" s="461"/>
      <c r="X241" s="182"/>
    </row>
    <row r="242" spans="1:24" ht="24.95" customHeight="1">
      <c r="A242" s="135"/>
      <c r="B242" s="91"/>
      <c r="C242" s="91"/>
      <c r="D242" s="130"/>
      <c r="E242" s="67"/>
      <c r="F242" s="65"/>
      <c r="G242" s="129" t="str">
        <f t="shared" si="6"/>
        <v>-</v>
      </c>
      <c r="H242" s="91"/>
      <c r="I242" s="91"/>
      <c r="J242" s="65"/>
      <c r="K242" s="91"/>
      <c r="L242" s="91"/>
      <c r="M242" s="91"/>
      <c r="N242" s="91"/>
      <c r="O242" s="91"/>
      <c r="P242" s="91"/>
      <c r="Q242" s="461"/>
      <c r="R242" s="461"/>
      <c r="S242" s="461"/>
      <c r="X242" s="182"/>
    </row>
    <row r="243" spans="1:24" ht="24.95" customHeight="1">
      <c r="A243" s="135"/>
      <c r="B243" s="91"/>
      <c r="C243" s="91"/>
      <c r="D243" s="130"/>
      <c r="E243" s="67"/>
      <c r="F243" s="65"/>
      <c r="G243" s="129" t="str">
        <f t="shared" si="6"/>
        <v>-</v>
      </c>
      <c r="H243" s="91"/>
      <c r="I243" s="91"/>
      <c r="J243" s="65"/>
      <c r="K243" s="91"/>
      <c r="L243" s="91"/>
      <c r="M243" s="91"/>
      <c r="N243" s="91"/>
      <c r="O243" s="91"/>
      <c r="P243" s="91"/>
      <c r="Q243" s="461"/>
      <c r="R243" s="461"/>
      <c r="S243" s="461"/>
      <c r="X243" s="182"/>
    </row>
    <row r="244" spans="1:24" ht="24.95" customHeight="1">
      <c r="A244" s="135"/>
      <c r="B244" s="91"/>
      <c r="C244" s="91"/>
      <c r="D244" s="130"/>
      <c r="E244" s="67"/>
      <c r="F244" s="65"/>
      <c r="G244" s="129" t="str">
        <f t="shared" si="6"/>
        <v>-</v>
      </c>
      <c r="H244" s="91"/>
      <c r="I244" s="91"/>
      <c r="J244" s="65"/>
      <c r="K244" s="91"/>
      <c r="L244" s="91"/>
      <c r="M244" s="91"/>
      <c r="N244" s="91"/>
      <c r="O244" s="91"/>
      <c r="P244" s="91"/>
      <c r="Q244" s="461"/>
      <c r="R244" s="461"/>
      <c r="S244" s="461"/>
      <c r="X244" s="182"/>
    </row>
    <row r="245" spans="1:24" ht="24.95" customHeight="1">
      <c r="A245" s="135"/>
      <c r="B245" s="91"/>
      <c r="C245" s="91"/>
      <c r="D245" s="130"/>
      <c r="E245" s="67"/>
      <c r="F245" s="65"/>
      <c r="G245" s="129" t="str">
        <f t="shared" si="6"/>
        <v>-</v>
      </c>
      <c r="H245" s="91"/>
      <c r="I245" s="91"/>
      <c r="J245" s="65"/>
      <c r="K245" s="91"/>
      <c r="L245" s="91"/>
      <c r="M245" s="91"/>
      <c r="N245" s="91"/>
      <c r="O245" s="91"/>
      <c r="P245" s="91"/>
      <c r="Q245" s="461"/>
      <c r="R245" s="461"/>
      <c r="S245" s="461"/>
      <c r="X245" s="182"/>
    </row>
    <row r="246" spans="1:24" ht="24.95" customHeight="1">
      <c r="A246" s="135"/>
      <c r="B246" s="91"/>
      <c r="C246" s="91"/>
      <c r="D246" s="130"/>
      <c r="E246" s="67"/>
      <c r="F246" s="65"/>
      <c r="G246" s="129" t="str">
        <f t="shared" si="6"/>
        <v>-</v>
      </c>
      <c r="H246" s="91"/>
      <c r="I246" s="91"/>
      <c r="J246" s="65"/>
      <c r="K246" s="91"/>
      <c r="L246" s="91"/>
      <c r="M246" s="91"/>
      <c r="N246" s="91"/>
      <c r="O246" s="91"/>
      <c r="P246" s="91"/>
      <c r="Q246" s="461"/>
      <c r="R246" s="461"/>
      <c r="S246" s="461"/>
      <c r="X246" s="182"/>
    </row>
    <row r="247" spans="1:24" ht="24.95" customHeight="1">
      <c r="A247" s="135"/>
      <c r="B247" s="91"/>
      <c r="C247" s="91"/>
      <c r="D247" s="130"/>
      <c r="E247" s="67"/>
      <c r="F247" s="65"/>
      <c r="G247" s="129" t="str">
        <f t="shared" si="6"/>
        <v>-</v>
      </c>
      <c r="H247" s="91"/>
      <c r="I247" s="91"/>
      <c r="J247" s="65"/>
      <c r="K247" s="91"/>
      <c r="L247" s="91"/>
      <c r="M247" s="91"/>
      <c r="N247" s="91"/>
      <c r="O247" s="91"/>
      <c r="P247" s="91"/>
      <c r="Q247" s="461"/>
      <c r="R247" s="461"/>
      <c r="S247" s="461"/>
      <c r="X247" s="182"/>
    </row>
    <row r="248" spans="1:24" ht="24.95" customHeight="1">
      <c r="A248" s="135"/>
      <c r="B248" s="91"/>
      <c r="C248" s="91"/>
      <c r="D248" s="130"/>
      <c r="E248" s="67"/>
      <c r="F248" s="65"/>
      <c r="G248" s="129" t="str">
        <f t="shared" si="6"/>
        <v>-</v>
      </c>
      <c r="H248" s="91"/>
      <c r="I248" s="91"/>
      <c r="J248" s="65"/>
      <c r="K248" s="91"/>
      <c r="L248" s="91"/>
      <c r="M248" s="91"/>
      <c r="N248" s="91"/>
      <c r="O248" s="91"/>
      <c r="P248" s="91"/>
      <c r="Q248" s="461"/>
      <c r="R248" s="461"/>
      <c r="S248" s="461"/>
      <c r="X248" s="182"/>
    </row>
    <row r="249" spans="1:24" ht="24.95" customHeight="1">
      <c r="A249" s="135"/>
      <c r="B249" s="91"/>
      <c r="C249" s="91"/>
      <c r="D249" s="130"/>
      <c r="E249" s="67"/>
      <c r="F249" s="65"/>
      <c r="G249" s="129" t="str">
        <f t="shared" si="6"/>
        <v>-</v>
      </c>
      <c r="H249" s="91"/>
      <c r="I249" s="91"/>
      <c r="J249" s="65"/>
      <c r="K249" s="91"/>
      <c r="L249" s="91"/>
      <c r="M249" s="91"/>
      <c r="N249" s="91"/>
      <c r="O249" s="91"/>
      <c r="P249" s="91"/>
      <c r="Q249" s="461"/>
      <c r="R249" s="461"/>
      <c r="S249" s="461"/>
      <c r="X249" s="182"/>
    </row>
    <row r="250" spans="1:24" ht="24.95" customHeight="1">
      <c r="A250" s="135"/>
      <c r="B250" s="91"/>
      <c r="C250" s="91"/>
      <c r="D250" s="130"/>
      <c r="E250" s="67"/>
      <c r="F250" s="65"/>
      <c r="G250" s="129" t="str">
        <f t="shared" si="6"/>
        <v>-</v>
      </c>
      <c r="H250" s="91"/>
      <c r="I250" s="91"/>
      <c r="J250" s="65"/>
      <c r="K250" s="91"/>
      <c r="L250" s="91"/>
      <c r="M250" s="91"/>
      <c r="N250" s="91"/>
      <c r="O250" s="91"/>
      <c r="P250" s="91"/>
      <c r="Q250" s="461"/>
      <c r="R250" s="461"/>
      <c r="S250" s="461"/>
      <c r="X250" s="182"/>
    </row>
    <row r="251" spans="1:24" ht="24.95" customHeight="1">
      <c r="A251" s="135"/>
      <c r="B251" s="91"/>
      <c r="C251" s="91"/>
      <c r="D251" s="130"/>
      <c r="E251" s="67"/>
      <c r="F251" s="65"/>
      <c r="G251" s="129" t="str">
        <f t="shared" si="6"/>
        <v>-</v>
      </c>
      <c r="H251" s="91"/>
      <c r="I251" s="91"/>
      <c r="J251" s="65"/>
      <c r="K251" s="91"/>
      <c r="L251" s="91"/>
      <c r="M251" s="91"/>
      <c r="N251" s="91"/>
      <c r="O251" s="91"/>
      <c r="P251" s="91"/>
      <c r="Q251" s="461"/>
      <c r="R251" s="461"/>
      <c r="S251" s="461"/>
      <c r="X251" s="182"/>
    </row>
    <row r="252" spans="1:24" ht="24.95" customHeight="1">
      <c r="A252" s="135"/>
      <c r="B252" s="91"/>
      <c r="C252" s="91"/>
      <c r="D252" s="130"/>
      <c r="E252" s="67"/>
      <c r="F252" s="65"/>
      <c r="G252" s="129" t="str">
        <f t="shared" si="6"/>
        <v>-</v>
      </c>
      <c r="H252" s="91"/>
      <c r="I252" s="91"/>
      <c r="J252" s="65"/>
      <c r="K252" s="91"/>
      <c r="L252" s="91"/>
      <c r="M252" s="91"/>
      <c r="N252" s="91"/>
      <c r="O252" s="91"/>
      <c r="P252" s="91"/>
      <c r="Q252" s="461"/>
      <c r="R252" s="461"/>
      <c r="S252" s="461"/>
      <c r="X252" s="182"/>
    </row>
    <row r="253" spans="1:24" ht="24.95" customHeight="1">
      <c r="A253" s="135"/>
      <c r="B253" s="91"/>
      <c r="C253" s="91"/>
      <c r="D253" s="130"/>
      <c r="E253" s="67"/>
      <c r="F253" s="65"/>
      <c r="G253" s="129" t="str">
        <f t="shared" si="6"/>
        <v>-</v>
      </c>
      <c r="H253" s="91"/>
      <c r="I253" s="91"/>
      <c r="J253" s="65"/>
      <c r="K253" s="91"/>
      <c r="L253" s="91"/>
      <c r="M253" s="91"/>
      <c r="N253" s="91"/>
      <c r="O253" s="91"/>
      <c r="P253" s="91"/>
      <c r="Q253" s="461"/>
      <c r="R253" s="461"/>
      <c r="S253" s="461"/>
      <c r="X253" s="182"/>
    </row>
    <row r="254" spans="1:24" ht="24.95" customHeight="1">
      <c r="A254" s="135"/>
      <c r="B254" s="91"/>
      <c r="C254" s="91"/>
      <c r="D254" s="130"/>
      <c r="E254" s="67"/>
      <c r="F254" s="65"/>
      <c r="G254" s="129" t="str">
        <f t="shared" si="6"/>
        <v>-</v>
      </c>
      <c r="H254" s="91"/>
      <c r="I254" s="91"/>
      <c r="J254" s="65"/>
      <c r="K254" s="91"/>
      <c r="L254" s="91"/>
      <c r="M254" s="91"/>
      <c r="N254" s="91"/>
      <c r="O254" s="91"/>
      <c r="P254" s="91"/>
      <c r="Q254" s="461"/>
      <c r="R254" s="461"/>
      <c r="S254" s="461"/>
      <c r="X254" s="182"/>
    </row>
    <row r="255" spans="1:24" ht="24.95" customHeight="1">
      <c r="A255" s="135"/>
      <c r="B255" s="91"/>
      <c r="C255" s="91"/>
      <c r="D255" s="130"/>
      <c r="E255" s="67"/>
      <c r="F255" s="65"/>
      <c r="G255" s="129" t="str">
        <f t="shared" si="6"/>
        <v>-</v>
      </c>
      <c r="H255" s="91"/>
      <c r="I255" s="91"/>
      <c r="J255" s="65"/>
      <c r="K255" s="91"/>
      <c r="L255" s="91"/>
      <c r="M255" s="91"/>
      <c r="N255" s="91"/>
      <c r="O255" s="91"/>
      <c r="P255" s="91"/>
      <c r="Q255" s="461"/>
      <c r="R255" s="461"/>
      <c r="S255" s="461"/>
      <c r="X255" s="182"/>
    </row>
    <row r="256" spans="1:24" ht="24.95" customHeight="1">
      <c r="A256" s="135"/>
      <c r="B256" s="91"/>
      <c r="C256" s="91"/>
      <c r="D256" s="130"/>
      <c r="E256" s="67"/>
      <c r="F256" s="65"/>
      <c r="G256" s="129" t="str">
        <f t="shared" si="6"/>
        <v>-</v>
      </c>
      <c r="H256" s="91"/>
      <c r="I256" s="91"/>
      <c r="J256" s="65"/>
      <c r="K256" s="91"/>
      <c r="L256" s="91"/>
      <c r="M256" s="91"/>
      <c r="N256" s="91"/>
      <c r="O256" s="91"/>
      <c r="P256" s="91"/>
      <c r="Q256" s="461"/>
      <c r="R256" s="461"/>
      <c r="S256" s="461"/>
      <c r="X256" s="182"/>
    </row>
    <row r="257" spans="1:24" ht="24.95" customHeight="1">
      <c r="A257" s="135"/>
      <c r="B257" s="91"/>
      <c r="C257" s="91"/>
      <c r="D257" s="130"/>
      <c r="E257" s="67"/>
      <c r="F257" s="65"/>
      <c r="G257" s="129" t="str">
        <f t="shared" si="6"/>
        <v>-</v>
      </c>
      <c r="H257" s="91"/>
      <c r="I257" s="91"/>
      <c r="J257" s="65"/>
      <c r="K257" s="91"/>
      <c r="L257" s="91"/>
      <c r="M257" s="91"/>
      <c r="N257" s="91"/>
      <c r="O257" s="91"/>
      <c r="P257" s="91"/>
      <c r="Q257" s="461"/>
      <c r="R257" s="461"/>
      <c r="S257" s="461"/>
      <c r="X257" s="182"/>
    </row>
    <row r="258" spans="1:24" ht="24.95" customHeight="1">
      <c r="A258" s="135"/>
      <c r="B258" s="91"/>
      <c r="C258" s="91"/>
      <c r="D258" s="130"/>
      <c r="E258" s="67"/>
      <c r="F258" s="65"/>
      <c r="G258" s="129" t="str">
        <f t="shared" si="6"/>
        <v>-</v>
      </c>
      <c r="H258" s="91"/>
      <c r="I258" s="91"/>
      <c r="J258" s="65"/>
      <c r="K258" s="91"/>
      <c r="L258" s="91"/>
      <c r="M258" s="91"/>
      <c r="N258" s="91"/>
      <c r="O258" s="91"/>
      <c r="P258" s="91"/>
      <c r="Q258" s="461"/>
      <c r="R258" s="461"/>
      <c r="S258" s="461"/>
      <c r="X258" s="182"/>
    </row>
    <row r="259" spans="1:24" ht="24.95" customHeight="1">
      <c r="A259" s="135"/>
      <c r="B259" s="91"/>
      <c r="C259" s="91"/>
      <c r="D259" s="130"/>
      <c r="E259" s="67"/>
      <c r="F259" s="65"/>
      <c r="G259" s="129" t="str">
        <f t="shared" si="6"/>
        <v>-</v>
      </c>
      <c r="H259" s="91"/>
      <c r="I259" s="91"/>
      <c r="J259" s="65"/>
      <c r="K259" s="91"/>
      <c r="L259" s="91"/>
      <c r="M259" s="91"/>
      <c r="N259" s="91"/>
      <c r="O259" s="91"/>
      <c r="P259" s="91"/>
      <c r="Q259" s="461"/>
      <c r="R259" s="461"/>
      <c r="S259" s="461"/>
      <c r="X259" s="182"/>
    </row>
    <row r="260" spans="1:24" ht="24.95" customHeight="1">
      <c r="A260" s="135"/>
      <c r="B260" s="91"/>
      <c r="C260" s="91"/>
      <c r="D260" s="130"/>
      <c r="E260" s="67"/>
      <c r="F260" s="65"/>
      <c r="G260" s="129" t="str">
        <f t="shared" si="6"/>
        <v>-</v>
      </c>
      <c r="H260" s="91"/>
      <c r="I260" s="91"/>
      <c r="J260" s="65"/>
      <c r="K260" s="91"/>
      <c r="L260" s="91"/>
      <c r="M260" s="91"/>
      <c r="N260" s="91"/>
      <c r="O260" s="91"/>
      <c r="P260" s="91"/>
      <c r="Q260" s="461"/>
      <c r="R260" s="461"/>
      <c r="S260" s="461"/>
      <c r="X260" s="182"/>
    </row>
    <row r="261" spans="1:24" ht="24.95" customHeight="1">
      <c r="A261" s="135"/>
      <c r="B261" s="91"/>
      <c r="C261" s="91"/>
      <c r="D261" s="130"/>
      <c r="E261" s="67"/>
      <c r="F261" s="65"/>
      <c r="G261" s="129" t="str">
        <f t="shared" si="6"/>
        <v>-</v>
      </c>
      <c r="H261" s="91"/>
      <c r="I261" s="91"/>
      <c r="J261" s="65"/>
      <c r="K261" s="91"/>
      <c r="L261" s="91"/>
      <c r="M261" s="91"/>
      <c r="N261" s="91"/>
      <c r="O261" s="91"/>
      <c r="P261" s="91"/>
      <c r="Q261" s="461"/>
      <c r="R261" s="461"/>
      <c r="S261" s="461"/>
      <c r="X261" s="182"/>
    </row>
    <row r="262" spans="1:24" ht="24.95" customHeight="1">
      <c r="A262" s="135"/>
      <c r="B262" s="91"/>
      <c r="C262" s="91"/>
      <c r="D262" s="130"/>
      <c r="E262" s="67"/>
      <c r="F262" s="65"/>
      <c r="G262" s="129" t="str">
        <f t="shared" si="6"/>
        <v>-</v>
      </c>
      <c r="H262" s="91"/>
      <c r="I262" s="91"/>
      <c r="J262" s="65"/>
      <c r="K262" s="91"/>
      <c r="L262" s="91"/>
      <c r="M262" s="91"/>
      <c r="N262" s="91"/>
      <c r="O262" s="91"/>
      <c r="P262" s="91"/>
      <c r="Q262" s="461"/>
      <c r="R262" s="461"/>
      <c r="S262" s="461"/>
      <c r="X262" s="182"/>
    </row>
    <row r="263" spans="1:24" ht="24.95" customHeight="1">
      <c r="A263" s="135"/>
      <c r="B263" s="91"/>
      <c r="C263" s="91"/>
      <c r="D263" s="130"/>
      <c r="E263" s="67"/>
      <c r="F263" s="65"/>
      <c r="G263" s="129" t="str">
        <f t="shared" si="6"/>
        <v>-</v>
      </c>
      <c r="H263" s="91"/>
      <c r="I263" s="91"/>
      <c r="J263" s="65"/>
      <c r="K263" s="91"/>
      <c r="L263" s="91"/>
      <c r="M263" s="91"/>
      <c r="N263" s="91"/>
      <c r="O263" s="91"/>
      <c r="P263" s="91"/>
      <c r="Q263" s="461"/>
      <c r="R263" s="461"/>
      <c r="S263" s="461"/>
      <c r="X263" s="182"/>
    </row>
    <row r="264" spans="1:24" ht="24.95" customHeight="1">
      <c r="A264" s="135"/>
      <c r="B264" s="91"/>
      <c r="C264" s="91"/>
      <c r="D264" s="130"/>
      <c r="E264" s="67"/>
      <c r="F264" s="65"/>
      <c r="G264" s="129" t="str">
        <f t="shared" si="6"/>
        <v>-</v>
      </c>
      <c r="H264" s="91"/>
      <c r="I264" s="91"/>
      <c r="J264" s="65"/>
      <c r="K264" s="91"/>
      <c r="L264" s="91"/>
      <c r="M264" s="91"/>
      <c r="N264" s="91"/>
      <c r="O264" s="91"/>
      <c r="P264" s="91"/>
      <c r="Q264" s="461"/>
      <c r="R264" s="461"/>
      <c r="S264" s="461"/>
      <c r="X264" s="182"/>
    </row>
    <row r="265" spans="1:24" ht="24.95" customHeight="1">
      <c r="A265" s="135"/>
      <c r="B265" s="91"/>
      <c r="C265" s="91"/>
      <c r="D265" s="130"/>
      <c r="E265" s="67"/>
      <c r="F265" s="65"/>
      <c r="G265" s="129" t="str">
        <f t="shared" si="6"/>
        <v>-</v>
      </c>
      <c r="H265" s="91"/>
      <c r="I265" s="91"/>
      <c r="J265" s="65"/>
      <c r="K265" s="91"/>
      <c r="L265" s="91"/>
      <c r="M265" s="91"/>
      <c r="N265" s="91"/>
      <c r="O265" s="91"/>
      <c r="P265" s="91"/>
      <c r="Q265" s="461"/>
      <c r="R265" s="461"/>
      <c r="S265" s="461"/>
      <c r="X265" s="182"/>
    </row>
    <row r="266" spans="1:24" ht="24.95" customHeight="1">
      <c r="A266" s="135"/>
      <c r="B266" s="91"/>
      <c r="C266" s="91"/>
      <c r="D266" s="130"/>
      <c r="E266" s="67"/>
      <c r="F266" s="65"/>
      <c r="G266" s="129" t="str">
        <f t="shared" si="6"/>
        <v>-</v>
      </c>
      <c r="H266" s="91"/>
      <c r="I266" s="91"/>
      <c r="J266" s="65"/>
      <c r="K266" s="91"/>
      <c r="L266" s="91"/>
      <c r="M266" s="91"/>
      <c r="N266" s="91"/>
      <c r="O266" s="91"/>
      <c r="P266" s="91"/>
      <c r="Q266" s="461"/>
      <c r="R266" s="461"/>
      <c r="S266" s="461"/>
      <c r="X266" s="182"/>
    </row>
    <row r="267" spans="1:24" ht="24.95" customHeight="1">
      <c r="A267" s="135"/>
      <c r="B267" s="91"/>
      <c r="C267" s="91"/>
      <c r="D267" s="130"/>
      <c r="E267" s="67"/>
      <c r="F267" s="65"/>
      <c r="G267" s="129" t="str">
        <f t="shared" si="6"/>
        <v>-</v>
      </c>
      <c r="H267" s="91"/>
      <c r="I267" s="91"/>
      <c r="J267" s="65"/>
      <c r="K267" s="91"/>
      <c r="L267" s="91"/>
      <c r="M267" s="91"/>
      <c r="N267" s="91"/>
      <c r="O267" s="91"/>
      <c r="P267" s="91"/>
      <c r="Q267" s="461"/>
      <c r="R267" s="461"/>
      <c r="S267" s="461"/>
      <c r="X267" s="182"/>
    </row>
    <row r="268" spans="1:24" ht="24.95" customHeight="1">
      <c r="A268" s="135"/>
      <c r="B268" s="91"/>
      <c r="C268" s="91"/>
      <c r="D268" s="130"/>
      <c r="E268" s="67"/>
      <c r="F268" s="65"/>
      <c r="G268" s="129" t="str">
        <f t="shared" si="6"/>
        <v>-</v>
      </c>
      <c r="H268" s="91"/>
      <c r="I268" s="91"/>
      <c r="J268" s="65"/>
      <c r="K268" s="91"/>
      <c r="L268" s="91"/>
      <c r="M268" s="91"/>
      <c r="N268" s="91"/>
      <c r="O268" s="91"/>
      <c r="P268" s="91"/>
      <c r="Q268" s="461"/>
      <c r="R268" s="461"/>
      <c r="S268" s="461"/>
      <c r="X268" s="182"/>
    </row>
    <row r="269" spans="1:24" ht="24.95" customHeight="1">
      <c r="A269" s="135"/>
      <c r="B269" s="91"/>
      <c r="C269" s="91"/>
      <c r="D269" s="130"/>
      <c r="E269" s="67"/>
      <c r="F269" s="65"/>
      <c r="G269" s="129" t="str">
        <f t="shared" si="6"/>
        <v>-</v>
      </c>
      <c r="H269" s="91"/>
      <c r="I269" s="91"/>
      <c r="J269" s="65"/>
      <c r="K269" s="91"/>
      <c r="L269" s="91"/>
      <c r="M269" s="91"/>
      <c r="N269" s="91"/>
      <c r="O269" s="91"/>
      <c r="P269" s="91"/>
      <c r="Q269" s="461"/>
      <c r="R269" s="461"/>
      <c r="S269" s="461"/>
      <c r="X269" s="182"/>
    </row>
    <row r="270" spans="1:24" ht="24.95" customHeight="1">
      <c r="A270" s="135"/>
      <c r="B270" s="91"/>
      <c r="C270" s="91"/>
      <c r="D270" s="130"/>
      <c r="E270" s="67"/>
      <c r="F270" s="65"/>
      <c r="G270" s="129" t="str">
        <f t="shared" si="6"/>
        <v>-</v>
      </c>
      <c r="H270" s="91"/>
      <c r="I270" s="91"/>
      <c r="J270" s="65"/>
      <c r="K270" s="91"/>
      <c r="L270" s="91"/>
      <c r="M270" s="91"/>
      <c r="N270" s="91"/>
      <c r="O270" s="91"/>
      <c r="P270" s="91"/>
      <c r="Q270" s="461"/>
      <c r="R270" s="461"/>
      <c r="S270" s="461"/>
      <c r="X270" s="182"/>
    </row>
    <row r="271" spans="1:24" ht="24.95" customHeight="1">
      <c r="A271" s="135"/>
      <c r="B271" s="91"/>
      <c r="C271" s="91"/>
      <c r="D271" s="130"/>
      <c r="E271" s="67"/>
      <c r="F271" s="65"/>
      <c r="G271" s="129" t="str">
        <f t="shared" si="6"/>
        <v>-</v>
      </c>
      <c r="H271" s="91"/>
      <c r="I271" s="91"/>
      <c r="J271" s="65"/>
      <c r="K271" s="91"/>
      <c r="L271" s="91"/>
      <c r="M271" s="91"/>
      <c r="N271" s="91"/>
      <c r="O271" s="91"/>
      <c r="P271" s="91"/>
      <c r="Q271" s="461"/>
      <c r="R271" s="461"/>
      <c r="S271" s="461"/>
      <c r="X271" s="182"/>
    </row>
    <row r="272" spans="1:24" ht="24.95" customHeight="1">
      <c r="A272" s="135"/>
      <c r="B272" s="91"/>
      <c r="C272" s="91"/>
      <c r="D272" s="130"/>
      <c r="E272" s="67"/>
      <c r="F272" s="65"/>
      <c r="G272" s="129" t="str">
        <f t="shared" si="6"/>
        <v>-</v>
      </c>
      <c r="H272" s="91"/>
      <c r="I272" s="91"/>
      <c r="J272" s="65"/>
      <c r="K272" s="91"/>
      <c r="L272" s="91"/>
      <c r="M272" s="91"/>
      <c r="N272" s="91"/>
      <c r="O272" s="91"/>
      <c r="P272" s="91"/>
      <c r="Q272" s="461"/>
      <c r="R272" s="461"/>
      <c r="S272" s="461"/>
      <c r="X272" s="182"/>
    </row>
    <row r="273" spans="1:24" ht="24.95" customHeight="1">
      <c r="A273" s="135"/>
      <c r="B273" s="91"/>
      <c r="C273" s="91"/>
      <c r="D273" s="130"/>
      <c r="E273" s="67"/>
      <c r="F273" s="65"/>
      <c r="G273" s="129" t="str">
        <f t="shared" si="6"/>
        <v>-</v>
      </c>
      <c r="H273" s="91"/>
      <c r="I273" s="91"/>
      <c r="J273" s="65"/>
      <c r="K273" s="91"/>
      <c r="L273" s="91"/>
      <c r="M273" s="91"/>
      <c r="N273" s="91"/>
      <c r="O273" s="91"/>
      <c r="P273" s="91"/>
      <c r="Q273" s="461"/>
      <c r="R273" s="461"/>
      <c r="S273" s="461"/>
      <c r="X273" s="182"/>
    </row>
    <row r="274" spans="1:24" ht="24.95" customHeight="1">
      <c r="A274" s="135"/>
      <c r="B274" s="91"/>
      <c r="C274" s="91"/>
      <c r="D274" s="130"/>
      <c r="E274" s="67"/>
      <c r="F274" s="65"/>
      <c r="G274" s="129" t="str">
        <f t="shared" si="6"/>
        <v>-</v>
      </c>
      <c r="H274" s="91"/>
      <c r="I274" s="91"/>
      <c r="J274" s="65"/>
      <c r="K274" s="91"/>
      <c r="L274" s="91"/>
      <c r="M274" s="91"/>
      <c r="N274" s="91"/>
      <c r="O274" s="91"/>
      <c r="P274" s="91"/>
      <c r="Q274" s="461"/>
      <c r="R274" s="461"/>
      <c r="S274" s="461"/>
      <c r="X274" s="182"/>
    </row>
    <row r="275" spans="1:24" ht="24.95" customHeight="1">
      <c r="A275" s="135"/>
      <c r="B275" s="91"/>
      <c r="C275" s="91"/>
      <c r="D275" s="130"/>
      <c r="E275" s="67"/>
      <c r="F275" s="65"/>
      <c r="G275" s="129" t="str">
        <f t="shared" si="6"/>
        <v>-</v>
      </c>
      <c r="H275" s="91"/>
      <c r="I275" s="91"/>
      <c r="J275" s="65"/>
      <c r="K275" s="91"/>
      <c r="L275" s="91"/>
      <c r="M275" s="91"/>
      <c r="N275" s="91"/>
      <c r="O275" s="91"/>
      <c r="P275" s="91"/>
      <c r="Q275" s="461"/>
      <c r="R275" s="461"/>
      <c r="S275" s="461"/>
      <c r="X275" s="182"/>
    </row>
    <row r="276" spans="1:24" ht="24.95" customHeight="1">
      <c r="A276" s="135"/>
      <c r="B276" s="91"/>
      <c r="C276" s="91"/>
      <c r="D276" s="130"/>
      <c r="E276" s="67"/>
      <c r="F276" s="65"/>
      <c r="G276" s="129" t="str">
        <f t="shared" si="6"/>
        <v>-</v>
      </c>
      <c r="H276" s="91"/>
      <c r="I276" s="91"/>
      <c r="J276" s="65"/>
      <c r="K276" s="91"/>
      <c r="L276" s="91"/>
      <c r="M276" s="91"/>
      <c r="N276" s="91"/>
      <c r="O276" s="91"/>
      <c r="P276" s="91"/>
      <c r="Q276" s="461"/>
      <c r="R276" s="461"/>
      <c r="S276" s="461"/>
      <c r="X276" s="182"/>
    </row>
    <row r="277" spans="1:24" ht="24.95" customHeight="1">
      <c r="A277" s="135"/>
      <c r="B277" s="91"/>
      <c r="C277" s="91"/>
      <c r="D277" s="130"/>
      <c r="E277" s="67"/>
      <c r="F277" s="65"/>
      <c r="G277" s="129" t="str">
        <f t="shared" si="6"/>
        <v>-</v>
      </c>
      <c r="H277" s="91"/>
      <c r="I277" s="91"/>
      <c r="J277" s="65"/>
      <c r="K277" s="91"/>
      <c r="L277" s="91"/>
      <c r="M277" s="91"/>
      <c r="N277" s="91"/>
      <c r="O277" s="91"/>
      <c r="P277" s="91"/>
      <c r="Q277" s="461"/>
      <c r="R277" s="461"/>
      <c r="S277" s="461"/>
      <c r="X277" s="182"/>
    </row>
    <row r="278" spans="1:24" ht="24.95" customHeight="1">
      <c r="A278" s="135"/>
      <c r="B278" s="91"/>
      <c r="C278" s="91"/>
      <c r="D278" s="130"/>
      <c r="E278" s="67"/>
      <c r="F278" s="65"/>
      <c r="G278" s="129" t="str">
        <f t="shared" si="6"/>
        <v>-</v>
      </c>
      <c r="H278" s="91"/>
      <c r="I278" s="91"/>
      <c r="J278" s="65"/>
      <c r="K278" s="91"/>
      <c r="L278" s="91"/>
      <c r="M278" s="91"/>
      <c r="N278" s="91"/>
      <c r="O278" s="91"/>
      <c r="P278" s="91"/>
      <c r="Q278" s="461"/>
      <c r="R278" s="461"/>
      <c r="S278" s="461"/>
      <c r="X278" s="182"/>
    </row>
    <row r="279" spans="1:24" ht="24.95" customHeight="1">
      <c r="A279" s="135"/>
      <c r="B279" s="91"/>
      <c r="C279" s="91"/>
      <c r="D279" s="130"/>
      <c r="E279" s="67"/>
      <c r="F279" s="65"/>
      <c r="G279" s="129" t="str">
        <f t="shared" si="6"/>
        <v>-</v>
      </c>
      <c r="H279" s="91"/>
      <c r="I279" s="91"/>
      <c r="J279" s="65"/>
      <c r="K279" s="91"/>
      <c r="L279" s="91"/>
      <c r="M279" s="91"/>
      <c r="N279" s="91"/>
      <c r="O279" s="91"/>
      <c r="P279" s="91"/>
      <c r="Q279" s="461"/>
      <c r="R279" s="461"/>
      <c r="S279" s="461"/>
      <c r="X279" s="182"/>
    </row>
    <row r="280" spans="1:24" ht="24.95" customHeight="1">
      <c r="A280" s="135"/>
      <c r="B280" s="91"/>
      <c r="C280" s="91"/>
      <c r="D280" s="130"/>
      <c r="E280" s="67"/>
      <c r="F280" s="65"/>
      <c r="G280" s="129" t="str">
        <f t="shared" si="6"/>
        <v>-</v>
      </c>
      <c r="H280" s="91"/>
      <c r="I280" s="91"/>
      <c r="J280" s="65"/>
      <c r="K280" s="91"/>
      <c r="L280" s="91"/>
      <c r="M280" s="91"/>
      <c r="N280" s="91"/>
      <c r="O280" s="91"/>
      <c r="P280" s="91"/>
      <c r="Q280" s="461"/>
      <c r="R280" s="461"/>
      <c r="S280" s="461"/>
      <c r="X280" s="182"/>
    </row>
    <row r="281" spans="1:24" ht="24.95" customHeight="1">
      <c r="A281" s="135"/>
      <c r="B281" s="91"/>
      <c r="C281" s="91"/>
      <c r="D281" s="130"/>
      <c r="E281" s="67"/>
      <c r="F281" s="65"/>
      <c r="G281" s="129" t="str">
        <f t="shared" si="6"/>
        <v>-</v>
      </c>
      <c r="H281" s="91"/>
      <c r="I281" s="91"/>
      <c r="J281" s="65"/>
      <c r="K281" s="91"/>
      <c r="L281" s="91"/>
      <c r="M281" s="91"/>
      <c r="N281" s="91"/>
      <c r="O281" s="91"/>
      <c r="P281" s="91"/>
      <c r="Q281" s="461"/>
      <c r="R281" s="461"/>
      <c r="S281" s="461"/>
      <c r="X281" s="182"/>
    </row>
    <row r="282" spans="1:24" ht="24.95" customHeight="1">
      <c r="A282" s="135"/>
      <c r="B282" s="91"/>
      <c r="C282" s="91"/>
      <c r="D282" s="130"/>
      <c r="E282" s="67"/>
      <c r="F282" s="65"/>
      <c r="G282" s="129" t="str">
        <f t="shared" si="6"/>
        <v>-</v>
      </c>
      <c r="H282" s="91"/>
      <c r="I282" s="91"/>
      <c r="J282" s="65"/>
      <c r="K282" s="91"/>
      <c r="L282" s="91"/>
      <c r="M282" s="91"/>
      <c r="N282" s="91"/>
      <c r="O282" s="91"/>
      <c r="P282" s="91"/>
      <c r="Q282" s="461"/>
      <c r="R282" s="461"/>
      <c r="S282" s="461"/>
      <c r="X282" s="182"/>
    </row>
    <row r="283" spans="1:24" ht="24.95" customHeight="1">
      <c r="A283" s="135"/>
      <c r="B283" s="91"/>
      <c r="C283" s="91"/>
      <c r="D283" s="130"/>
      <c r="E283" s="67"/>
      <c r="F283" s="65"/>
      <c r="G283" s="129" t="str">
        <f t="shared" si="6"/>
        <v>-</v>
      </c>
      <c r="H283" s="91"/>
      <c r="I283" s="91"/>
      <c r="J283" s="65"/>
      <c r="K283" s="91"/>
      <c r="L283" s="91"/>
      <c r="M283" s="91"/>
      <c r="N283" s="91"/>
      <c r="O283" s="91"/>
      <c r="P283" s="91"/>
      <c r="Q283" s="461"/>
      <c r="R283" s="461"/>
      <c r="S283" s="461"/>
      <c r="X283" s="182"/>
    </row>
    <row r="284" spans="1:24" ht="24.95" customHeight="1">
      <c r="A284" s="135"/>
      <c r="B284" s="91"/>
      <c r="C284" s="91"/>
      <c r="D284" s="130"/>
      <c r="E284" s="67"/>
      <c r="F284" s="65"/>
      <c r="G284" s="129" t="str">
        <f t="shared" si="6"/>
        <v>-</v>
      </c>
      <c r="H284" s="91"/>
      <c r="I284" s="91"/>
      <c r="J284" s="65"/>
      <c r="K284" s="91"/>
      <c r="L284" s="91"/>
      <c r="M284" s="91"/>
      <c r="N284" s="91"/>
      <c r="O284" s="91"/>
      <c r="P284" s="91"/>
      <c r="Q284" s="461"/>
      <c r="R284" s="461"/>
      <c r="S284" s="461"/>
      <c r="X284" s="182"/>
    </row>
    <row r="285" spans="1:24" ht="24.95" customHeight="1">
      <c r="A285" s="135"/>
      <c r="B285" s="91"/>
      <c r="C285" s="91"/>
      <c r="D285" s="130"/>
      <c r="E285" s="67"/>
      <c r="F285" s="65"/>
      <c r="G285" s="129" t="str">
        <f t="shared" si="6"/>
        <v>-</v>
      </c>
      <c r="H285" s="91"/>
      <c r="I285" s="91"/>
      <c r="J285" s="65"/>
      <c r="K285" s="91"/>
      <c r="L285" s="91"/>
      <c r="M285" s="91"/>
      <c r="N285" s="91"/>
      <c r="O285" s="91"/>
      <c r="P285" s="91"/>
      <c r="Q285" s="461"/>
      <c r="R285" s="461"/>
      <c r="S285" s="461"/>
      <c r="X285" s="182"/>
    </row>
    <row r="286" spans="1:24" ht="24.95" customHeight="1">
      <c r="A286" s="135"/>
      <c r="B286" s="91"/>
      <c r="C286" s="91"/>
      <c r="D286" s="130"/>
      <c r="E286" s="67"/>
      <c r="F286" s="65"/>
      <c r="G286" s="129" t="str">
        <f t="shared" si="6"/>
        <v>-</v>
      </c>
      <c r="H286" s="91"/>
      <c r="I286" s="91"/>
      <c r="J286" s="65"/>
      <c r="K286" s="91"/>
      <c r="L286" s="91"/>
      <c r="M286" s="91"/>
      <c r="N286" s="91"/>
      <c r="O286" s="91"/>
      <c r="P286" s="91"/>
      <c r="Q286" s="461"/>
      <c r="R286" s="461"/>
      <c r="S286" s="461"/>
      <c r="X286" s="182"/>
    </row>
    <row r="287" spans="1:24" ht="24.95" customHeight="1">
      <c r="A287" s="135"/>
      <c r="B287" s="91"/>
      <c r="C287" s="91"/>
      <c r="D287" s="130"/>
      <c r="E287" s="67"/>
      <c r="F287" s="65"/>
      <c r="G287" s="129" t="str">
        <f t="shared" si="6"/>
        <v>-</v>
      </c>
      <c r="H287" s="91"/>
      <c r="I287" s="91"/>
      <c r="J287" s="65"/>
      <c r="K287" s="91"/>
      <c r="L287" s="91"/>
      <c r="M287" s="91"/>
      <c r="N287" s="91"/>
      <c r="O287" s="91"/>
      <c r="P287" s="91"/>
      <c r="Q287" s="461"/>
      <c r="R287" s="461"/>
      <c r="S287" s="461"/>
      <c r="X287" s="182"/>
    </row>
    <row r="288" spans="1:24" ht="24.95" customHeight="1">
      <c r="A288" s="135"/>
      <c r="B288" s="91"/>
      <c r="C288" s="91"/>
      <c r="D288" s="130"/>
      <c r="E288" s="67"/>
      <c r="F288" s="65"/>
      <c r="G288" s="129" t="str">
        <f t="shared" si="6"/>
        <v>-</v>
      </c>
      <c r="H288" s="91"/>
      <c r="I288" s="91"/>
      <c r="J288" s="65"/>
      <c r="K288" s="91"/>
      <c r="L288" s="91"/>
      <c r="M288" s="91"/>
      <c r="N288" s="91"/>
      <c r="O288" s="91"/>
      <c r="P288" s="91"/>
      <c r="Q288" s="461"/>
      <c r="R288" s="461"/>
      <c r="S288" s="461"/>
      <c r="X288" s="182"/>
    </row>
    <row r="289" spans="1:24" ht="24.95" customHeight="1">
      <c r="A289" s="135"/>
      <c r="B289" s="91"/>
      <c r="C289" s="91"/>
      <c r="D289" s="130"/>
      <c r="E289" s="67"/>
      <c r="F289" s="65"/>
      <c r="G289" s="129" t="str">
        <f t="shared" si="6"/>
        <v>-</v>
      </c>
      <c r="H289" s="91"/>
      <c r="I289" s="91"/>
      <c r="J289" s="65"/>
      <c r="K289" s="91"/>
      <c r="L289" s="91"/>
      <c r="M289" s="91"/>
      <c r="N289" s="91"/>
      <c r="O289" s="91"/>
      <c r="P289" s="91"/>
      <c r="Q289" s="461"/>
      <c r="R289" s="461"/>
      <c r="S289" s="461"/>
      <c r="X289" s="182"/>
    </row>
    <row r="290" spans="1:24" ht="24.95" customHeight="1">
      <c r="A290" s="135"/>
      <c r="B290" s="91"/>
      <c r="C290" s="91"/>
      <c r="D290" s="130"/>
      <c r="E290" s="67"/>
      <c r="F290" s="65"/>
      <c r="G290" s="129" t="str">
        <f t="shared" si="6"/>
        <v>-</v>
      </c>
      <c r="H290" s="91"/>
      <c r="I290" s="91"/>
      <c r="J290" s="65"/>
      <c r="K290" s="91"/>
      <c r="L290" s="91"/>
      <c r="M290" s="91"/>
      <c r="N290" s="91"/>
      <c r="O290" s="91"/>
      <c r="P290" s="91"/>
      <c r="Q290" s="461"/>
      <c r="R290" s="461"/>
      <c r="S290" s="461"/>
      <c r="X290" s="182"/>
    </row>
    <row r="291" spans="1:24" ht="24.95" customHeight="1">
      <c r="A291" s="135"/>
      <c r="B291" s="91"/>
      <c r="C291" s="91"/>
      <c r="D291" s="130"/>
      <c r="E291" s="67"/>
      <c r="F291" s="65"/>
      <c r="G291" s="129" t="str">
        <f t="shared" ref="G291:G354" si="7">IF(OR(C291="",D291=""),"-",ABS((D291-C291+(D291&lt;C291))*1440))</f>
        <v>-</v>
      </c>
      <c r="H291" s="91"/>
      <c r="I291" s="91"/>
      <c r="J291" s="65"/>
      <c r="K291" s="91"/>
      <c r="L291" s="91"/>
      <c r="M291" s="91"/>
      <c r="N291" s="91"/>
      <c r="O291" s="91"/>
      <c r="P291" s="91"/>
      <c r="Q291" s="461"/>
      <c r="R291" s="461"/>
      <c r="S291" s="461"/>
      <c r="X291" s="182"/>
    </row>
    <row r="292" spans="1:24" ht="24.95" customHeight="1">
      <c r="A292" s="135"/>
      <c r="B292" s="91"/>
      <c r="C292" s="91"/>
      <c r="D292" s="130"/>
      <c r="E292" s="67"/>
      <c r="F292" s="65"/>
      <c r="G292" s="129" t="str">
        <f t="shared" si="7"/>
        <v>-</v>
      </c>
      <c r="H292" s="91"/>
      <c r="I292" s="91"/>
      <c r="J292" s="65"/>
      <c r="K292" s="91"/>
      <c r="L292" s="91"/>
      <c r="M292" s="91"/>
      <c r="N292" s="91"/>
      <c r="O292" s="91"/>
      <c r="P292" s="91"/>
      <c r="Q292" s="461"/>
      <c r="R292" s="461"/>
      <c r="S292" s="461"/>
      <c r="X292" s="182"/>
    </row>
    <row r="293" spans="1:24" ht="24.95" customHeight="1">
      <c r="A293" s="135"/>
      <c r="B293" s="91"/>
      <c r="C293" s="91"/>
      <c r="D293" s="130"/>
      <c r="E293" s="67"/>
      <c r="F293" s="65"/>
      <c r="G293" s="129" t="str">
        <f t="shared" si="7"/>
        <v>-</v>
      </c>
      <c r="H293" s="91"/>
      <c r="I293" s="91"/>
      <c r="J293" s="65"/>
      <c r="K293" s="91"/>
      <c r="L293" s="91"/>
      <c r="M293" s="91"/>
      <c r="N293" s="91"/>
      <c r="O293" s="91"/>
      <c r="P293" s="91"/>
      <c r="Q293" s="461"/>
      <c r="R293" s="461"/>
      <c r="S293" s="461"/>
      <c r="X293" s="182"/>
    </row>
    <row r="294" spans="1:24" ht="24.95" customHeight="1">
      <c r="A294" s="135"/>
      <c r="B294" s="91"/>
      <c r="C294" s="91"/>
      <c r="D294" s="130"/>
      <c r="E294" s="67"/>
      <c r="F294" s="65"/>
      <c r="G294" s="129" t="str">
        <f t="shared" si="7"/>
        <v>-</v>
      </c>
      <c r="H294" s="91"/>
      <c r="I294" s="91"/>
      <c r="J294" s="65"/>
      <c r="K294" s="91"/>
      <c r="L294" s="91"/>
      <c r="M294" s="91"/>
      <c r="N294" s="91"/>
      <c r="O294" s="91"/>
      <c r="P294" s="91"/>
      <c r="Q294" s="461"/>
      <c r="R294" s="461"/>
      <c r="S294" s="461"/>
      <c r="X294" s="182"/>
    </row>
    <row r="295" spans="1:24" ht="24.95" customHeight="1">
      <c r="A295" s="135"/>
      <c r="B295" s="91"/>
      <c r="C295" s="91"/>
      <c r="D295" s="130"/>
      <c r="E295" s="67"/>
      <c r="F295" s="65"/>
      <c r="G295" s="129" t="str">
        <f t="shared" si="7"/>
        <v>-</v>
      </c>
      <c r="H295" s="91"/>
      <c r="I295" s="91"/>
      <c r="J295" s="65"/>
      <c r="K295" s="91"/>
      <c r="L295" s="91"/>
      <c r="M295" s="91"/>
      <c r="N295" s="91"/>
      <c r="O295" s="91"/>
      <c r="P295" s="91"/>
      <c r="Q295" s="461"/>
      <c r="R295" s="461"/>
      <c r="S295" s="461"/>
      <c r="X295" s="182"/>
    </row>
    <row r="296" spans="1:24" ht="24.95" customHeight="1">
      <c r="A296" s="135"/>
      <c r="B296" s="91"/>
      <c r="C296" s="91"/>
      <c r="D296" s="130"/>
      <c r="E296" s="67"/>
      <c r="F296" s="65"/>
      <c r="G296" s="129" t="str">
        <f t="shared" si="7"/>
        <v>-</v>
      </c>
      <c r="H296" s="91"/>
      <c r="I296" s="91"/>
      <c r="J296" s="65"/>
      <c r="K296" s="91"/>
      <c r="L296" s="91"/>
      <c r="M296" s="91"/>
      <c r="N296" s="91"/>
      <c r="O296" s="91"/>
      <c r="P296" s="91"/>
      <c r="Q296" s="461"/>
      <c r="R296" s="461"/>
      <c r="S296" s="461"/>
      <c r="X296" s="182"/>
    </row>
    <row r="297" spans="1:24" ht="24.95" customHeight="1">
      <c r="A297" s="135"/>
      <c r="B297" s="91"/>
      <c r="C297" s="91"/>
      <c r="D297" s="130"/>
      <c r="E297" s="67"/>
      <c r="F297" s="65"/>
      <c r="G297" s="129" t="str">
        <f t="shared" si="7"/>
        <v>-</v>
      </c>
      <c r="H297" s="91"/>
      <c r="I297" s="91"/>
      <c r="J297" s="65"/>
      <c r="K297" s="91"/>
      <c r="L297" s="91"/>
      <c r="M297" s="91"/>
      <c r="N297" s="91"/>
      <c r="O297" s="91"/>
      <c r="P297" s="91"/>
      <c r="Q297" s="461"/>
      <c r="R297" s="461"/>
      <c r="S297" s="461"/>
      <c r="X297" s="182"/>
    </row>
    <row r="298" spans="1:24" ht="24.95" customHeight="1">
      <c r="A298" s="135"/>
      <c r="B298" s="91"/>
      <c r="C298" s="91"/>
      <c r="D298" s="130"/>
      <c r="E298" s="67"/>
      <c r="F298" s="65"/>
      <c r="G298" s="129" t="str">
        <f t="shared" si="7"/>
        <v>-</v>
      </c>
      <c r="H298" s="91"/>
      <c r="I298" s="91"/>
      <c r="J298" s="65"/>
      <c r="K298" s="91"/>
      <c r="L298" s="91"/>
      <c r="M298" s="91"/>
      <c r="N298" s="91"/>
      <c r="O298" s="91"/>
      <c r="P298" s="91"/>
      <c r="Q298" s="461"/>
      <c r="R298" s="461"/>
      <c r="S298" s="461"/>
      <c r="X298" s="182"/>
    </row>
    <row r="299" spans="1:24" ht="24.95" customHeight="1">
      <c r="A299" s="135"/>
      <c r="B299" s="91"/>
      <c r="C299" s="91"/>
      <c r="D299" s="130"/>
      <c r="E299" s="67"/>
      <c r="F299" s="65"/>
      <c r="G299" s="129" t="str">
        <f t="shared" si="7"/>
        <v>-</v>
      </c>
      <c r="H299" s="91"/>
      <c r="I299" s="91"/>
      <c r="J299" s="65"/>
      <c r="K299" s="91"/>
      <c r="L299" s="91"/>
      <c r="M299" s="91"/>
      <c r="N299" s="91"/>
      <c r="O299" s="91"/>
      <c r="P299" s="91"/>
      <c r="Q299" s="461"/>
      <c r="R299" s="461"/>
      <c r="S299" s="461"/>
      <c r="X299" s="182"/>
    </row>
    <row r="300" spans="1:24" ht="24.95" customHeight="1">
      <c r="A300" s="135"/>
      <c r="B300" s="91"/>
      <c r="C300" s="91"/>
      <c r="D300" s="130"/>
      <c r="E300" s="67"/>
      <c r="F300" s="65"/>
      <c r="G300" s="129" t="str">
        <f t="shared" si="7"/>
        <v>-</v>
      </c>
      <c r="H300" s="91"/>
      <c r="I300" s="91"/>
      <c r="J300" s="65"/>
      <c r="K300" s="91"/>
      <c r="L300" s="91"/>
      <c r="M300" s="91"/>
      <c r="N300" s="91"/>
      <c r="O300" s="91"/>
      <c r="P300" s="91"/>
      <c r="Q300" s="461"/>
      <c r="R300" s="461"/>
      <c r="S300" s="461"/>
      <c r="X300" s="182"/>
    </row>
    <row r="301" spans="1:24" ht="24.95" customHeight="1">
      <c r="A301" s="135"/>
      <c r="B301" s="91"/>
      <c r="C301" s="91"/>
      <c r="D301" s="130"/>
      <c r="E301" s="67"/>
      <c r="F301" s="65"/>
      <c r="G301" s="129" t="str">
        <f t="shared" si="7"/>
        <v>-</v>
      </c>
      <c r="H301" s="91"/>
      <c r="I301" s="91"/>
      <c r="J301" s="65"/>
      <c r="K301" s="91"/>
      <c r="L301" s="91"/>
      <c r="M301" s="91"/>
      <c r="N301" s="91"/>
      <c r="O301" s="91"/>
      <c r="P301" s="91"/>
      <c r="Q301" s="461"/>
      <c r="R301" s="461"/>
      <c r="S301" s="461"/>
      <c r="X301" s="182"/>
    </row>
    <row r="302" spans="1:24" ht="24.95" customHeight="1">
      <c r="A302" s="135"/>
      <c r="B302" s="91"/>
      <c r="C302" s="91"/>
      <c r="D302" s="130"/>
      <c r="E302" s="67"/>
      <c r="F302" s="65"/>
      <c r="G302" s="129" t="str">
        <f t="shared" si="7"/>
        <v>-</v>
      </c>
      <c r="H302" s="91"/>
      <c r="I302" s="91"/>
      <c r="J302" s="65"/>
      <c r="K302" s="91"/>
      <c r="L302" s="91"/>
      <c r="M302" s="91"/>
      <c r="N302" s="91"/>
      <c r="O302" s="91"/>
      <c r="P302" s="91"/>
      <c r="Q302" s="461"/>
      <c r="R302" s="461"/>
      <c r="S302" s="461"/>
      <c r="X302" s="182"/>
    </row>
    <row r="303" spans="1:24" ht="24.95" customHeight="1">
      <c r="A303" s="135"/>
      <c r="B303" s="91"/>
      <c r="C303" s="91"/>
      <c r="D303" s="130"/>
      <c r="E303" s="67"/>
      <c r="F303" s="65"/>
      <c r="G303" s="129" t="str">
        <f t="shared" si="7"/>
        <v>-</v>
      </c>
      <c r="H303" s="91"/>
      <c r="I303" s="91"/>
      <c r="J303" s="65"/>
      <c r="K303" s="91"/>
      <c r="L303" s="91"/>
      <c r="M303" s="91"/>
      <c r="N303" s="91"/>
      <c r="O303" s="91"/>
      <c r="P303" s="91"/>
      <c r="Q303" s="461"/>
      <c r="R303" s="461"/>
      <c r="S303" s="461"/>
      <c r="X303" s="182"/>
    </row>
    <row r="304" spans="1:24" ht="24.95" customHeight="1">
      <c r="A304" s="135"/>
      <c r="B304" s="91"/>
      <c r="C304" s="91"/>
      <c r="D304" s="130"/>
      <c r="E304" s="67"/>
      <c r="F304" s="65"/>
      <c r="G304" s="129" t="str">
        <f t="shared" si="7"/>
        <v>-</v>
      </c>
      <c r="H304" s="91"/>
      <c r="I304" s="91"/>
      <c r="J304" s="65"/>
      <c r="K304" s="91"/>
      <c r="L304" s="91"/>
      <c r="M304" s="91"/>
      <c r="N304" s="91"/>
      <c r="O304" s="91"/>
      <c r="P304" s="91"/>
      <c r="Q304" s="461"/>
      <c r="R304" s="461"/>
      <c r="S304" s="461"/>
      <c r="X304" s="182"/>
    </row>
    <row r="305" spans="1:24" ht="24.95" customHeight="1">
      <c r="A305" s="135"/>
      <c r="B305" s="91"/>
      <c r="C305" s="91"/>
      <c r="D305" s="130"/>
      <c r="E305" s="67"/>
      <c r="F305" s="65"/>
      <c r="G305" s="129" t="str">
        <f t="shared" si="7"/>
        <v>-</v>
      </c>
      <c r="H305" s="91"/>
      <c r="I305" s="91"/>
      <c r="J305" s="65"/>
      <c r="K305" s="91"/>
      <c r="L305" s="91"/>
      <c r="M305" s="91"/>
      <c r="N305" s="91"/>
      <c r="O305" s="91"/>
      <c r="P305" s="91"/>
      <c r="Q305" s="461"/>
      <c r="R305" s="461"/>
      <c r="S305" s="461"/>
      <c r="X305" s="182"/>
    </row>
    <row r="306" spans="1:24" ht="24.95" customHeight="1">
      <c r="A306" s="135"/>
      <c r="B306" s="91"/>
      <c r="C306" s="91"/>
      <c r="D306" s="130"/>
      <c r="E306" s="67"/>
      <c r="F306" s="65"/>
      <c r="G306" s="129" t="str">
        <f t="shared" si="7"/>
        <v>-</v>
      </c>
      <c r="H306" s="91"/>
      <c r="I306" s="91"/>
      <c r="J306" s="65"/>
      <c r="K306" s="91"/>
      <c r="L306" s="91"/>
      <c r="M306" s="91"/>
      <c r="N306" s="91"/>
      <c r="O306" s="91"/>
      <c r="P306" s="91"/>
      <c r="Q306" s="461"/>
      <c r="R306" s="461"/>
      <c r="S306" s="461"/>
      <c r="X306" s="182"/>
    </row>
    <row r="307" spans="1:24" ht="24.95" customHeight="1">
      <c r="A307" s="135"/>
      <c r="B307" s="91"/>
      <c r="C307" s="91"/>
      <c r="D307" s="130"/>
      <c r="E307" s="67"/>
      <c r="F307" s="65"/>
      <c r="G307" s="129" t="str">
        <f t="shared" si="7"/>
        <v>-</v>
      </c>
      <c r="H307" s="91"/>
      <c r="I307" s="91"/>
      <c r="J307" s="65"/>
      <c r="K307" s="91"/>
      <c r="L307" s="91"/>
      <c r="M307" s="91"/>
      <c r="N307" s="91"/>
      <c r="O307" s="91"/>
      <c r="P307" s="91"/>
      <c r="Q307" s="461"/>
      <c r="R307" s="461"/>
      <c r="S307" s="461"/>
      <c r="X307" s="182"/>
    </row>
    <row r="308" spans="1:24" ht="24.95" customHeight="1">
      <c r="A308" s="135"/>
      <c r="B308" s="91"/>
      <c r="C308" s="91"/>
      <c r="D308" s="130"/>
      <c r="E308" s="67"/>
      <c r="F308" s="65"/>
      <c r="G308" s="129" t="str">
        <f t="shared" si="7"/>
        <v>-</v>
      </c>
      <c r="H308" s="91"/>
      <c r="I308" s="91"/>
      <c r="J308" s="65"/>
      <c r="K308" s="91"/>
      <c r="L308" s="91"/>
      <c r="M308" s="91"/>
      <c r="N308" s="91"/>
      <c r="O308" s="91"/>
      <c r="P308" s="91"/>
      <c r="Q308" s="461"/>
      <c r="R308" s="461"/>
      <c r="S308" s="461"/>
      <c r="X308" s="182"/>
    </row>
    <row r="309" spans="1:24" ht="24.95" customHeight="1">
      <c r="A309" s="135"/>
      <c r="B309" s="91"/>
      <c r="C309" s="91"/>
      <c r="D309" s="130"/>
      <c r="E309" s="67"/>
      <c r="F309" s="65"/>
      <c r="G309" s="129" t="str">
        <f t="shared" si="7"/>
        <v>-</v>
      </c>
      <c r="H309" s="91"/>
      <c r="I309" s="91"/>
      <c r="J309" s="65"/>
      <c r="K309" s="91"/>
      <c r="L309" s="91"/>
      <c r="M309" s="91"/>
      <c r="N309" s="91"/>
      <c r="O309" s="91"/>
      <c r="P309" s="91"/>
      <c r="Q309" s="461"/>
      <c r="R309" s="461"/>
      <c r="S309" s="461"/>
      <c r="X309" s="182"/>
    </row>
    <row r="310" spans="1:24" ht="24.95" customHeight="1">
      <c r="A310" s="135"/>
      <c r="B310" s="91"/>
      <c r="C310" s="91"/>
      <c r="D310" s="130"/>
      <c r="E310" s="67"/>
      <c r="F310" s="65"/>
      <c r="G310" s="129" t="str">
        <f t="shared" si="7"/>
        <v>-</v>
      </c>
      <c r="H310" s="91"/>
      <c r="I310" s="91"/>
      <c r="J310" s="65"/>
      <c r="K310" s="91"/>
      <c r="L310" s="91"/>
      <c r="M310" s="91"/>
      <c r="N310" s="91"/>
      <c r="O310" s="91"/>
      <c r="P310" s="91"/>
      <c r="Q310" s="461"/>
      <c r="R310" s="461"/>
      <c r="S310" s="461"/>
      <c r="X310" s="182"/>
    </row>
    <row r="311" spans="1:24" ht="24.95" customHeight="1">
      <c r="A311" s="135"/>
      <c r="B311" s="91"/>
      <c r="C311" s="91"/>
      <c r="D311" s="130"/>
      <c r="E311" s="67"/>
      <c r="F311" s="65"/>
      <c r="G311" s="129" t="str">
        <f t="shared" si="7"/>
        <v>-</v>
      </c>
      <c r="H311" s="91"/>
      <c r="I311" s="91"/>
      <c r="J311" s="65"/>
      <c r="K311" s="91"/>
      <c r="L311" s="91"/>
      <c r="M311" s="91"/>
      <c r="N311" s="91"/>
      <c r="O311" s="91"/>
      <c r="P311" s="91"/>
      <c r="Q311" s="461"/>
      <c r="R311" s="461"/>
      <c r="S311" s="461"/>
      <c r="X311" s="182"/>
    </row>
    <row r="312" spans="1:24" ht="24.95" customHeight="1">
      <c r="A312" s="135"/>
      <c r="B312" s="91"/>
      <c r="C312" s="91"/>
      <c r="D312" s="130"/>
      <c r="E312" s="67"/>
      <c r="F312" s="65"/>
      <c r="G312" s="129" t="str">
        <f t="shared" si="7"/>
        <v>-</v>
      </c>
      <c r="H312" s="91"/>
      <c r="I312" s="91"/>
      <c r="J312" s="65"/>
      <c r="K312" s="91"/>
      <c r="L312" s="91"/>
      <c r="M312" s="91"/>
      <c r="N312" s="91"/>
      <c r="O312" s="91"/>
      <c r="P312" s="91"/>
      <c r="Q312" s="461"/>
      <c r="R312" s="461"/>
      <c r="S312" s="461"/>
      <c r="X312" s="182"/>
    </row>
    <row r="313" spans="1:24" ht="24.95" customHeight="1">
      <c r="A313" s="135"/>
      <c r="B313" s="91"/>
      <c r="C313" s="91"/>
      <c r="D313" s="130"/>
      <c r="E313" s="67"/>
      <c r="F313" s="65"/>
      <c r="G313" s="129" t="str">
        <f t="shared" si="7"/>
        <v>-</v>
      </c>
      <c r="H313" s="91"/>
      <c r="I313" s="91"/>
      <c r="J313" s="65"/>
      <c r="K313" s="91"/>
      <c r="L313" s="91"/>
      <c r="M313" s="91"/>
      <c r="N313" s="91"/>
      <c r="O313" s="91"/>
      <c r="P313" s="91"/>
      <c r="Q313" s="461"/>
      <c r="R313" s="461"/>
      <c r="S313" s="461"/>
      <c r="X313" s="182"/>
    </row>
    <row r="314" spans="1:24" ht="24.95" customHeight="1">
      <c r="A314" s="135"/>
      <c r="B314" s="91"/>
      <c r="C314" s="91"/>
      <c r="D314" s="130"/>
      <c r="E314" s="67"/>
      <c r="F314" s="65"/>
      <c r="G314" s="129" t="str">
        <f t="shared" si="7"/>
        <v>-</v>
      </c>
      <c r="H314" s="91"/>
      <c r="I314" s="91"/>
      <c r="J314" s="65"/>
      <c r="K314" s="91"/>
      <c r="L314" s="91"/>
      <c r="M314" s="91"/>
      <c r="N314" s="91"/>
      <c r="O314" s="91"/>
      <c r="P314" s="91"/>
      <c r="Q314" s="461"/>
      <c r="R314" s="461"/>
      <c r="S314" s="461"/>
      <c r="X314" s="182"/>
    </row>
    <row r="315" spans="1:24" ht="24.95" customHeight="1">
      <c r="A315" s="135"/>
      <c r="B315" s="91"/>
      <c r="C315" s="91"/>
      <c r="D315" s="130"/>
      <c r="E315" s="67"/>
      <c r="F315" s="65"/>
      <c r="G315" s="129" t="str">
        <f t="shared" si="7"/>
        <v>-</v>
      </c>
      <c r="H315" s="91"/>
      <c r="I315" s="91"/>
      <c r="J315" s="65"/>
      <c r="K315" s="91"/>
      <c r="L315" s="91"/>
      <c r="M315" s="91"/>
      <c r="N315" s="91"/>
      <c r="O315" s="91"/>
      <c r="P315" s="91"/>
      <c r="Q315" s="461"/>
      <c r="R315" s="461"/>
      <c r="S315" s="461"/>
      <c r="X315" s="182"/>
    </row>
    <row r="316" spans="1:24" ht="24.95" customHeight="1">
      <c r="A316" s="135"/>
      <c r="B316" s="91"/>
      <c r="C316" s="91"/>
      <c r="D316" s="130"/>
      <c r="E316" s="67"/>
      <c r="F316" s="65"/>
      <c r="G316" s="129" t="str">
        <f t="shared" si="7"/>
        <v>-</v>
      </c>
      <c r="H316" s="91"/>
      <c r="I316" s="91"/>
      <c r="J316" s="65"/>
      <c r="K316" s="91"/>
      <c r="L316" s="91"/>
      <c r="M316" s="91"/>
      <c r="N316" s="91"/>
      <c r="O316" s="91"/>
      <c r="P316" s="91"/>
      <c r="Q316" s="461"/>
      <c r="R316" s="461"/>
      <c r="S316" s="461"/>
      <c r="X316" s="182"/>
    </row>
    <row r="317" spans="1:24" ht="24.95" customHeight="1">
      <c r="A317" s="135"/>
      <c r="B317" s="91"/>
      <c r="C317" s="91"/>
      <c r="D317" s="130"/>
      <c r="E317" s="67"/>
      <c r="F317" s="65"/>
      <c r="G317" s="129" t="str">
        <f t="shared" si="7"/>
        <v>-</v>
      </c>
      <c r="H317" s="91"/>
      <c r="I317" s="91"/>
      <c r="J317" s="65"/>
      <c r="K317" s="91"/>
      <c r="L317" s="91"/>
      <c r="M317" s="91"/>
      <c r="N317" s="91"/>
      <c r="O317" s="91"/>
      <c r="P317" s="91"/>
      <c r="Q317" s="461"/>
      <c r="R317" s="461"/>
      <c r="S317" s="461"/>
      <c r="X317" s="182"/>
    </row>
    <row r="318" spans="1:24" ht="24.95" customHeight="1">
      <c r="A318" s="135"/>
      <c r="B318" s="91"/>
      <c r="C318" s="91"/>
      <c r="D318" s="130"/>
      <c r="E318" s="67"/>
      <c r="F318" s="65"/>
      <c r="G318" s="129" t="str">
        <f t="shared" si="7"/>
        <v>-</v>
      </c>
      <c r="H318" s="91"/>
      <c r="I318" s="91"/>
      <c r="J318" s="65"/>
      <c r="K318" s="91"/>
      <c r="L318" s="91"/>
      <c r="M318" s="91"/>
      <c r="N318" s="91"/>
      <c r="O318" s="91"/>
      <c r="P318" s="91"/>
      <c r="Q318" s="461"/>
      <c r="R318" s="461"/>
      <c r="S318" s="461"/>
      <c r="X318" s="182"/>
    </row>
    <row r="319" spans="1:24" ht="24.95" customHeight="1">
      <c r="A319" s="135"/>
      <c r="B319" s="91"/>
      <c r="C319" s="91"/>
      <c r="D319" s="130"/>
      <c r="E319" s="67"/>
      <c r="F319" s="65"/>
      <c r="G319" s="129" t="str">
        <f t="shared" si="7"/>
        <v>-</v>
      </c>
      <c r="H319" s="91"/>
      <c r="I319" s="91"/>
      <c r="J319" s="65"/>
      <c r="K319" s="91"/>
      <c r="L319" s="91"/>
      <c r="M319" s="91"/>
      <c r="N319" s="91"/>
      <c r="O319" s="91"/>
      <c r="P319" s="91"/>
      <c r="Q319" s="461"/>
      <c r="R319" s="461"/>
      <c r="S319" s="461"/>
      <c r="X319" s="182"/>
    </row>
    <row r="320" spans="1:24" ht="24.95" customHeight="1">
      <c r="A320" s="135"/>
      <c r="B320" s="91"/>
      <c r="C320" s="91"/>
      <c r="D320" s="130"/>
      <c r="E320" s="67"/>
      <c r="F320" s="65"/>
      <c r="G320" s="129" t="str">
        <f t="shared" si="7"/>
        <v>-</v>
      </c>
      <c r="H320" s="91"/>
      <c r="I320" s="91"/>
      <c r="J320" s="65"/>
      <c r="K320" s="91"/>
      <c r="L320" s="91"/>
      <c r="M320" s="91"/>
      <c r="N320" s="91"/>
      <c r="O320" s="91"/>
      <c r="P320" s="91"/>
      <c r="Q320" s="461"/>
      <c r="R320" s="461"/>
      <c r="S320" s="461"/>
      <c r="X320" s="182"/>
    </row>
    <row r="321" spans="1:24" ht="24.95" customHeight="1">
      <c r="A321" s="135"/>
      <c r="B321" s="91"/>
      <c r="C321" s="91"/>
      <c r="D321" s="130"/>
      <c r="E321" s="67"/>
      <c r="F321" s="65"/>
      <c r="G321" s="129" t="str">
        <f t="shared" si="7"/>
        <v>-</v>
      </c>
      <c r="H321" s="91"/>
      <c r="I321" s="91"/>
      <c r="J321" s="65"/>
      <c r="K321" s="91"/>
      <c r="L321" s="91"/>
      <c r="M321" s="91"/>
      <c r="N321" s="91"/>
      <c r="O321" s="91"/>
      <c r="P321" s="91"/>
      <c r="Q321" s="461"/>
      <c r="R321" s="461"/>
      <c r="S321" s="461"/>
      <c r="X321" s="182"/>
    </row>
    <row r="322" spans="1:24" ht="24.95" customHeight="1">
      <c r="A322" s="135"/>
      <c r="B322" s="91"/>
      <c r="C322" s="91"/>
      <c r="D322" s="130"/>
      <c r="E322" s="67"/>
      <c r="F322" s="65"/>
      <c r="G322" s="129" t="str">
        <f t="shared" si="7"/>
        <v>-</v>
      </c>
      <c r="H322" s="91"/>
      <c r="I322" s="91"/>
      <c r="J322" s="65"/>
      <c r="K322" s="91"/>
      <c r="L322" s="91"/>
      <c r="M322" s="91"/>
      <c r="N322" s="91"/>
      <c r="O322" s="91"/>
      <c r="P322" s="91"/>
      <c r="Q322" s="461"/>
      <c r="R322" s="461"/>
      <c r="S322" s="461"/>
      <c r="X322" s="182"/>
    </row>
    <row r="323" spans="1:24" ht="24.95" customHeight="1">
      <c r="A323" s="135"/>
      <c r="B323" s="91"/>
      <c r="C323" s="91"/>
      <c r="D323" s="130"/>
      <c r="E323" s="67"/>
      <c r="F323" s="65"/>
      <c r="G323" s="129" t="str">
        <f t="shared" si="7"/>
        <v>-</v>
      </c>
      <c r="H323" s="91"/>
      <c r="I323" s="91"/>
      <c r="J323" s="65"/>
      <c r="K323" s="91"/>
      <c r="L323" s="91"/>
      <c r="M323" s="91"/>
      <c r="N323" s="91"/>
      <c r="O323" s="91"/>
      <c r="P323" s="91"/>
      <c r="Q323" s="461"/>
      <c r="R323" s="461"/>
      <c r="S323" s="461"/>
      <c r="X323" s="182"/>
    </row>
    <row r="324" spans="1:24" ht="24.95" customHeight="1">
      <c r="A324" s="135"/>
      <c r="B324" s="91"/>
      <c r="C324" s="91"/>
      <c r="D324" s="130"/>
      <c r="E324" s="67"/>
      <c r="F324" s="65"/>
      <c r="G324" s="129" t="str">
        <f t="shared" si="7"/>
        <v>-</v>
      </c>
      <c r="H324" s="91"/>
      <c r="I324" s="91"/>
      <c r="J324" s="65"/>
      <c r="K324" s="91"/>
      <c r="L324" s="91"/>
      <c r="M324" s="91"/>
      <c r="N324" s="91"/>
      <c r="O324" s="91"/>
      <c r="P324" s="91"/>
      <c r="Q324" s="461"/>
      <c r="R324" s="461"/>
      <c r="S324" s="461"/>
      <c r="X324" s="182"/>
    </row>
    <row r="325" spans="1:24" ht="24.95" customHeight="1">
      <c r="A325" s="135"/>
      <c r="B325" s="91"/>
      <c r="C325" s="91"/>
      <c r="D325" s="130"/>
      <c r="E325" s="67"/>
      <c r="F325" s="65"/>
      <c r="G325" s="129" t="str">
        <f t="shared" si="7"/>
        <v>-</v>
      </c>
      <c r="H325" s="91"/>
      <c r="I325" s="91"/>
      <c r="J325" s="65"/>
      <c r="K325" s="91"/>
      <c r="L325" s="91"/>
      <c r="M325" s="91"/>
      <c r="N325" s="91"/>
      <c r="O325" s="91"/>
      <c r="P325" s="91"/>
      <c r="Q325" s="461"/>
      <c r="R325" s="461"/>
      <c r="S325" s="461"/>
      <c r="X325" s="182"/>
    </row>
    <row r="326" spans="1:24" ht="24.95" customHeight="1">
      <c r="A326" s="135"/>
      <c r="B326" s="91"/>
      <c r="C326" s="91"/>
      <c r="D326" s="130"/>
      <c r="E326" s="67"/>
      <c r="F326" s="65"/>
      <c r="G326" s="129" t="str">
        <f t="shared" si="7"/>
        <v>-</v>
      </c>
      <c r="H326" s="91"/>
      <c r="I326" s="91"/>
      <c r="J326" s="65"/>
      <c r="K326" s="91"/>
      <c r="L326" s="91"/>
      <c r="M326" s="91"/>
      <c r="N326" s="91"/>
      <c r="O326" s="91"/>
      <c r="P326" s="91"/>
      <c r="Q326" s="461"/>
      <c r="R326" s="461"/>
      <c r="S326" s="461"/>
      <c r="X326" s="182"/>
    </row>
    <row r="327" spans="1:24" ht="24.95" customHeight="1">
      <c r="A327" s="135"/>
      <c r="B327" s="91"/>
      <c r="C327" s="91"/>
      <c r="D327" s="130"/>
      <c r="E327" s="67"/>
      <c r="F327" s="65"/>
      <c r="G327" s="129" t="str">
        <f t="shared" si="7"/>
        <v>-</v>
      </c>
      <c r="H327" s="91"/>
      <c r="I327" s="91"/>
      <c r="J327" s="65"/>
      <c r="K327" s="91"/>
      <c r="L327" s="91"/>
      <c r="M327" s="91"/>
      <c r="N327" s="91"/>
      <c r="O327" s="91"/>
      <c r="P327" s="91"/>
      <c r="Q327" s="461"/>
      <c r="R327" s="461"/>
      <c r="S327" s="461"/>
      <c r="X327" s="182"/>
    </row>
    <row r="328" spans="1:24" ht="24.95" customHeight="1">
      <c r="A328" s="135"/>
      <c r="B328" s="91"/>
      <c r="C328" s="91"/>
      <c r="D328" s="130"/>
      <c r="E328" s="67"/>
      <c r="F328" s="65"/>
      <c r="G328" s="129" t="str">
        <f t="shared" si="7"/>
        <v>-</v>
      </c>
      <c r="H328" s="91"/>
      <c r="I328" s="91"/>
      <c r="J328" s="65"/>
      <c r="K328" s="91"/>
      <c r="L328" s="91"/>
      <c r="M328" s="91"/>
      <c r="N328" s="91"/>
      <c r="O328" s="91"/>
      <c r="P328" s="91"/>
      <c r="Q328" s="461"/>
      <c r="R328" s="461"/>
      <c r="S328" s="461"/>
      <c r="X328" s="182"/>
    </row>
    <row r="329" spans="1:24" ht="24.95" customHeight="1">
      <c r="A329" s="135"/>
      <c r="B329" s="91"/>
      <c r="C329" s="91"/>
      <c r="D329" s="130"/>
      <c r="E329" s="67"/>
      <c r="F329" s="65"/>
      <c r="G329" s="129" t="str">
        <f t="shared" si="7"/>
        <v>-</v>
      </c>
      <c r="H329" s="91"/>
      <c r="I329" s="91"/>
      <c r="J329" s="65"/>
      <c r="K329" s="91"/>
      <c r="L329" s="91"/>
      <c r="M329" s="91"/>
      <c r="N329" s="91"/>
      <c r="O329" s="91"/>
      <c r="P329" s="91"/>
      <c r="Q329" s="461"/>
      <c r="R329" s="461"/>
      <c r="S329" s="461"/>
      <c r="X329" s="182"/>
    </row>
    <row r="330" spans="1:24" ht="24.95" customHeight="1">
      <c r="A330" s="135"/>
      <c r="B330" s="91"/>
      <c r="C330" s="91"/>
      <c r="D330" s="130"/>
      <c r="E330" s="67"/>
      <c r="F330" s="65"/>
      <c r="G330" s="129" t="str">
        <f t="shared" si="7"/>
        <v>-</v>
      </c>
      <c r="H330" s="91"/>
      <c r="I330" s="91"/>
      <c r="J330" s="65"/>
      <c r="K330" s="91"/>
      <c r="L330" s="91"/>
      <c r="M330" s="91"/>
      <c r="N330" s="91"/>
      <c r="O330" s="91"/>
      <c r="P330" s="91"/>
      <c r="Q330" s="461"/>
      <c r="R330" s="461"/>
      <c r="S330" s="461"/>
      <c r="X330" s="182"/>
    </row>
    <row r="331" spans="1:24" ht="24.95" customHeight="1">
      <c r="A331" s="135"/>
      <c r="B331" s="91"/>
      <c r="C331" s="91"/>
      <c r="D331" s="130"/>
      <c r="E331" s="67"/>
      <c r="F331" s="65"/>
      <c r="G331" s="129" t="str">
        <f t="shared" si="7"/>
        <v>-</v>
      </c>
      <c r="H331" s="91"/>
      <c r="I331" s="91"/>
      <c r="J331" s="65"/>
      <c r="K331" s="91"/>
      <c r="L331" s="91"/>
      <c r="M331" s="91"/>
      <c r="N331" s="91"/>
      <c r="O331" s="91"/>
      <c r="P331" s="91"/>
      <c r="Q331" s="461"/>
      <c r="R331" s="461"/>
      <c r="S331" s="461"/>
      <c r="X331" s="182"/>
    </row>
    <row r="332" spans="1:24" ht="24.95" customHeight="1">
      <c r="A332" s="135"/>
      <c r="B332" s="91"/>
      <c r="C332" s="91"/>
      <c r="D332" s="130"/>
      <c r="E332" s="67"/>
      <c r="F332" s="65"/>
      <c r="G332" s="129" t="str">
        <f t="shared" si="7"/>
        <v>-</v>
      </c>
      <c r="H332" s="91"/>
      <c r="I332" s="91"/>
      <c r="J332" s="65"/>
      <c r="K332" s="91"/>
      <c r="L332" s="91"/>
      <c r="M332" s="91"/>
      <c r="N332" s="91"/>
      <c r="O332" s="91"/>
      <c r="P332" s="91"/>
      <c r="Q332" s="461"/>
      <c r="R332" s="461"/>
      <c r="S332" s="461"/>
      <c r="X332" s="182"/>
    </row>
    <row r="333" spans="1:24" ht="24.95" customHeight="1">
      <c r="A333" s="135"/>
      <c r="B333" s="91"/>
      <c r="C333" s="91"/>
      <c r="D333" s="130"/>
      <c r="E333" s="67"/>
      <c r="F333" s="65"/>
      <c r="G333" s="129" t="str">
        <f t="shared" si="7"/>
        <v>-</v>
      </c>
      <c r="H333" s="91"/>
      <c r="I333" s="91"/>
      <c r="J333" s="65"/>
      <c r="K333" s="91"/>
      <c r="L333" s="91"/>
      <c r="M333" s="91"/>
      <c r="N333" s="91"/>
      <c r="O333" s="91"/>
      <c r="P333" s="91"/>
      <c r="Q333" s="461"/>
      <c r="R333" s="461"/>
      <c r="S333" s="461"/>
      <c r="X333" s="182"/>
    </row>
    <row r="334" spans="1:24" ht="24.95" customHeight="1">
      <c r="A334" s="135"/>
      <c r="B334" s="91"/>
      <c r="C334" s="91"/>
      <c r="D334" s="130"/>
      <c r="E334" s="67"/>
      <c r="F334" s="65"/>
      <c r="G334" s="129" t="str">
        <f t="shared" si="7"/>
        <v>-</v>
      </c>
      <c r="H334" s="91"/>
      <c r="I334" s="91"/>
      <c r="J334" s="65"/>
      <c r="K334" s="91"/>
      <c r="L334" s="91"/>
      <c r="M334" s="91"/>
      <c r="N334" s="91"/>
      <c r="O334" s="91"/>
      <c r="P334" s="91"/>
      <c r="Q334" s="461"/>
      <c r="R334" s="461"/>
      <c r="S334" s="461"/>
      <c r="X334" s="182"/>
    </row>
    <row r="335" spans="1:24" ht="24.95" customHeight="1">
      <c r="A335" s="135"/>
      <c r="B335" s="91"/>
      <c r="C335" s="91"/>
      <c r="D335" s="130"/>
      <c r="E335" s="67"/>
      <c r="F335" s="65"/>
      <c r="G335" s="129" t="str">
        <f t="shared" si="7"/>
        <v>-</v>
      </c>
      <c r="H335" s="91"/>
      <c r="I335" s="91"/>
      <c r="J335" s="65"/>
      <c r="K335" s="91"/>
      <c r="L335" s="91"/>
      <c r="M335" s="91"/>
      <c r="N335" s="91"/>
      <c r="O335" s="91"/>
      <c r="P335" s="91"/>
      <c r="Q335" s="461"/>
      <c r="R335" s="461"/>
      <c r="S335" s="461"/>
      <c r="X335" s="182"/>
    </row>
    <row r="336" spans="1:24" ht="24.95" customHeight="1">
      <c r="A336" s="135"/>
      <c r="B336" s="91"/>
      <c r="C336" s="91"/>
      <c r="D336" s="130"/>
      <c r="E336" s="67"/>
      <c r="F336" s="65"/>
      <c r="G336" s="129" t="str">
        <f t="shared" si="7"/>
        <v>-</v>
      </c>
      <c r="H336" s="91"/>
      <c r="I336" s="91"/>
      <c r="J336" s="65"/>
      <c r="K336" s="91"/>
      <c r="L336" s="91"/>
      <c r="M336" s="91"/>
      <c r="N336" s="91"/>
      <c r="O336" s="91"/>
      <c r="P336" s="91"/>
      <c r="Q336" s="461"/>
      <c r="R336" s="461"/>
      <c r="S336" s="461"/>
      <c r="X336" s="182"/>
    </row>
    <row r="337" spans="1:24" ht="24.95" customHeight="1">
      <c r="A337" s="135"/>
      <c r="B337" s="91"/>
      <c r="C337" s="91"/>
      <c r="D337" s="130"/>
      <c r="E337" s="67"/>
      <c r="F337" s="65"/>
      <c r="G337" s="129" t="str">
        <f t="shared" si="7"/>
        <v>-</v>
      </c>
      <c r="H337" s="91"/>
      <c r="I337" s="91"/>
      <c r="J337" s="65"/>
      <c r="K337" s="91"/>
      <c r="L337" s="91"/>
      <c r="M337" s="91"/>
      <c r="N337" s="91"/>
      <c r="O337" s="91"/>
      <c r="P337" s="91"/>
      <c r="Q337" s="461"/>
      <c r="R337" s="461"/>
      <c r="S337" s="461"/>
      <c r="X337" s="182"/>
    </row>
    <row r="338" spans="1:24" ht="24.95" customHeight="1">
      <c r="A338" s="135"/>
      <c r="B338" s="91"/>
      <c r="C338" s="91"/>
      <c r="D338" s="130"/>
      <c r="E338" s="67"/>
      <c r="F338" s="65"/>
      <c r="G338" s="129" t="str">
        <f t="shared" si="7"/>
        <v>-</v>
      </c>
      <c r="H338" s="91"/>
      <c r="I338" s="91"/>
      <c r="J338" s="65"/>
      <c r="K338" s="91"/>
      <c r="L338" s="91"/>
      <c r="M338" s="91"/>
      <c r="N338" s="91"/>
      <c r="O338" s="91"/>
      <c r="P338" s="91"/>
      <c r="Q338" s="461"/>
      <c r="R338" s="461"/>
      <c r="S338" s="461"/>
      <c r="X338" s="182"/>
    </row>
    <row r="339" spans="1:24" ht="24.95" customHeight="1">
      <c r="A339" s="135"/>
      <c r="B339" s="91"/>
      <c r="C339" s="91"/>
      <c r="D339" s="130"/>
      <c r="E339" s="67"/>
      <c r="F339" s="65"/>
      <c r="G339" s="129" t="str">
        <f t="shared" si="7"/>
        <v>-</v>
      </c>
      <c r="H339" s="91"/>
      <c r="I339" s="91"/>
      <c r="J339" s="65"/>
      <c r="K339" s="91"/>
      <c r="L339" s="91"/>
      <c r="M339" s="91"/>
      <c r="N339" s="91"/>
      <c r="O339" s="91"/>
      <c r="P339" s="91"/>
      <c r="Q339" s="461"/>
      <c r="R339" s="461"/>
      <c r="S339" s="461"/>
      <c r="X339" s="182"/>
    </row>
    <row r="340" spans="1:24" ht="24.95" customHeight="1">
      <c r="A340" s="135"/>
      <c r="B340" s="91"/>
      <c r="C340" s="91"/>
      <c r="D340" s="130"/>
      <c r="E340" s="67"/>
      <c r="F340" s="65"/>
      <c r="G340" s="129" t="str">
        <f t="shared" si="7"/>
        <v>-</v>
      </c>
      <c r="H340" s="91"/>
      <c r="I340" s="91"/>
      <c r="J340" s="65"/>
      <c r="K340" s="91"/>
      <c r="L340" s="91"/>
      <c r="M340" s="91"/>
      <c r="N340" s="91"/>
      <c r="O340" s="91"/>
      <c r="P340" s="91"/>
      <c r="Q340" s="461"/>
      <c r="R340" s="461"/>
      <c r="S340" s="461"/>
      <c r="X340" s="182"/>
    </row>
    <row r="341" spans="1:24" ht="24.95" customHeight="1">
      <c r="A341" s="135"/>
      <c r="B341" s="91"/>
      <c r="C341" s="91"/>
      <c r="D341" s="130"/>
      <c r="E341" s="67"/>
      <c r="F341" s="65"/>
      <c r="G341" s="129" t="str">
        <f t="shared" si="7"/>
        <v>-</v>
      </c>
      <c r="H341" s="91"/>
      <c r="I341" s="91"/>
      <c r="J341" s="65"/>
      <c r="K341" s="91"/>
      <c r="L341" s="91"/>
      <c r="M341" s="91"/>
      <c r="N341" s="91"/>
      <c r="O341" s="91"/>
      <c r="P341" s="91"/>
      <c r="Q341" s="461"/>
      <c r="R341" s="461"/>
      <c r="S341" s="461"/>
      <c r="X341" s="182"/>
    </row>
    <row r="342" spans="1:24" ht="24.95" customHeight="1">
      <c r="A342" s="135"/>
      <c r="B342" s="91"/>
      <c r="C342" s="91"/>
      <c r="D342" s="130"/>
      <c r="E342" s="67"/>
      <c r="F342" s="65"/>
      <c r="G342" s="129" t="str">
        <f t="shared" si="7"/>
        <v>-</v>
      </c>
      <c r="H342" s="91"/>
      <c r="I342" s="91"/>
      <c r="J342" s="65"/>
      <c r="K342" s="91"/>
      <c r="L342" s="91"/>
      <c r="M342" s="91"/>
      <c r="N342" s="91"/>
      <c r="O342" s="91"/>
      <c r="P342" s="91"/>
      <c r="Q342" s="461"/>
      <c r="R342" s="461"/>
      <c r="S342" s="461"/>
      <c r="X342" s="182"/>
    </row>
    <row r="343" spans="1:24" ht="24.95" customHeight="1">
      <c r="A343" s="135"/>
      <c r="B343" s="91"/>
      <c r="C343" s="91"/>
      <c r="D343" s="130"/>
      <c r="E343" s="67"/>
      <c r="F343" s="65"/>
      <c r="G343" s="129" t="str">
        <f t="shared" si="7"/>
        <v>-</v>
      </c>
      <c r="H343" s="91"/>
      <c r="I343" s="91"/>
      <c r="J343" s="65"/>
      <c r="K343" s="91"/>
      <c r="L343" s="91"/>
      <c r="M343" s="91"/>
      <c r="N343" s="91"/>
      <c r="O343" s="91"/>
      <c r="P343" s="91"/>
      <c r="Q343" s="461"/>
      <c r="R343" s="461"/>
      <c r="S343" s="461"/>
      <c r="X343" s="182"/>
    </row>
    <row r="344" spans="1:24" ht="24.95" customHeight="1">
      <c r="A344" s="135"/>
      <c r="B344" s="91"/>
      <c r="C344" s="91"/>
      <c r="D344" s="130"/>
      <c r="E344" s="67"/>
      <c r="F344" s="65"/>
      <c r="G344" s="129" t="str">
        <f t="shared" si="7"/>
        <v>-</v>
      </c>
      <c r="H344" s="91"/>
      <c r="I344" s="91"/>
      <c r="J344" s="65"/>
      <c r="K344" s="91"/>
      <c r="L344" s="91"/>
      <c r="M344" s="91"/>
      <c r="N344" s="91"/>
      <c r="O344" s="91"/>
      <c r="P344" s="91"/>
      <c r="Q344" s="461"/>
      <c r="R344" s="461"/>
      <c r="S344" s="461"/>
      <c r="X344" s="182"/>
    </row>
    <row r="345" spans="1:24" ht="24.95" customHeight="1">
      <c r="A345" s="135"/>
      <c r="B345" s="91"/>
      <c r="C345" s="91"/>
      <c r="D345" s="130"/>
      <c r="E345" s="67"/>
      <c r="F345" s="65"/>
      <c r="G345" s="129" t="str">
        <f t="shared" si="7"/>
        <v>-</v>
      </c>
      <c r="H345" s="91"/>
      <c r="I345" s="91"/>
      <c r="J345" s="65"/>
      <c r="K345" s="91"/>
      <c r="L345" s="91"/>
      <c r="M345" s="91"/>
      <c r="N345" s="91"/>
      <c r="O345" s="91"/>
      <c r="P345" s="91"/>
      <c r="Q345" s="461"/>
      <c r="R345" s="461"/>
      <c r="S345" s="461"/>
      <c r="X345" s="182"/>
    </row>
    <row r="346" spans="1:24" ht="24.95" customHeight="1">
      <c r="A346" s="135"/>
      <c r="B346" s="91"/>
      <c r="C346" s="91"/>
      <c r="D346" s="130"/>
      <c r="E346" s="67"/>
      <c r="F346" s="65"/>
      <c r="G346" s="129" t="str">
        <f t="shared" si="7"/>
        <v>-</v>
      </c>
      <c r="H346" s="91"/>
      <c r="I346" s="91"/>
      <c r="J346" s="65"/>
      <c r="K346" s="91"/>
      <c r="L346" s="91"/>
      <c r="M346" s="91"/>
      <c r="N346" s="91"/>
      <c r="O346" s="91"/>
      <c r="P346" s="91"/>
      <c r="Q346" s="461"/>
      <c r="R346" s="461"/>
      <c r="S346" s="461"/>
      <c r="X346" s="182"/>
    </row>
    <row r="347" spans="1:24" ht="24.95" customHeight="1">
      <c r="A347" s="135"/>
      <c r="B347" s="91"/>
      <c r="C347" s="91"/>
      <c r="D347" s="130"/>
      <c r="E347" s="67"/>
      <c r="F347" s="65"/>
      <c r="G347" s="129" t="str">
        <f t="shared" si="7"/>
        <v>-</v>
      </c>
      <c r="H347" s="91"/>
      <c r="I347" s="91"/>
      <c r="J347" s="65"/>
      <c r="K347" s="91"/>
      <c r="L347" s="91"/>
      <c r="M347" s="91"/>
      <c r="N347" s="91"/>
      <c r="O347" s="91"/>
      <c r="P347" s="91"/>
      <c r="Q347" s="461"/>
      <c r="R347" s="461"/>
      <c r="S347" s="461"/>
      <c r="X347" s="182"/>
    </row>
    <row r="348" spans="1:24" ht="24.95" customHeight="1">
      <c r="A348" s="135"/>
      <c r="B348" s="91"/>
      <c r="C348" s="91"/>
      <c r="D348" s="130"/>
      <c r="E348" s="67"/>
      <c r="F348" s="65"/>
      <c r="G348" s="129" t="str">
        <f t="shared" si="7"/>
        <v>-</v>
      </c>
      <c r="H348" s="91"/>
      <c r="I348" s="91"/>
      <c r="J348" s="65"/>
      <c r="K348" s="91"/>
      <c r="L348" s="91"/>
      <c r="M348" s="91"/>
      <c r="N348" s="91"/>
      <c r="O348" s="91"/>
      <c r="P348" s="91"/>
      <c r="Q348" s="461"/>
      <c r="R348" s="461"/>
      <c r="S348" s="461"/>
      <c r="X348" s="182"/>
    </row>
    <row r="349" spans="1:24" ht="24.95" customHeight="1">
      <c r="A349" s="135"/>
      <c r="B349" s="91"/>
      <c r="C349" s="91"/>
      <c r="D349" s="130"/>
      <c r="E349" s="67"/>
      <c r="F349" s="65"/>
      <c r="G349" s="129" t="str">
        <f t="shared" si="7"/>
        <v>-</v>
      </c>
      <c r="H349" s="91"/>
      <c r="I349" s="91"/>
      <c r="J349" s="65"/>
      <c r="K349" s="91"/>
      <c r="L349" s="91"/>
      <c r="M349" s="91"/>
      <c r="N349" s="91"/>
      <c r="O349" s="91"/>
      <c r="P349" s="91"/>
      <c r="Q349" s="461"/>
      <c r="R349" s="461"/>
      <c r="S349" s="461"/>
      <c r="X349" s="182"/>
    </row>
    <row r="350" spans="1:24" ht="24.95" customHeight="1">
      <c r="A350" s="135"/>
      <c r="B350" s="91"/>
      <c r="C350" s="91"/>
      <c r="D350" s="130"/>
      <c r="E350" s="67"/>
      <c r="F350" s="65"/>
      <c r="G350" s="129" t="str">
        <f t="shared" si="7"/>
        <v>-</v>
      </c>
      <c r="H350" s="91"/>
      <c r="I350" s="91"/>
      <c r="J350" s="65"/>
      <c r="K350" s="91"/>
      <c r="L350" s="91"/>
      <c r="M350" s="91"/>
      <c r="N350" s="91"/>
      <c r="O350" s="91"/>
      <c r="P350" s="91"/>
      <c r="Q350" s="461"/>
      <c r="R350" s="461"/>
      <c r="S350" s="461"/>
      <c r="X350" s="182"/>
    </row>
    <row r="351" spans="1:24" ht="24.95" customHeight="1">
      <c r="A351" s="135"/>
      <c r="B351" s="91"/>
      <c r="C351" s="91"/>
      <c r="D351" s="130"/>
      <c r="E351" s="67"/>
      <c r="F351" s="65"/>
      <c r="G351" s="129" t="str">
        <f t="shared" si="7"/>
        <v>-</v>
      </c>
      <c r="H351" s="91"/>
      <c r="I351" s="91"/>
      <c r="J351" s="65"/>
      <c r="K351" s="91"/>
      <c r="L351" s="91"/>
      <c r="M351" s="91"/>
      <c r="N351" s="91"/>
      <c r="O351" s="91"/>
      <c r="P351" s="91"/>
      <c r="Q351" s="461"/>
      <c r="R351" s="461"/>
      <c r="S351" s="461"/>
      <c r="X351" s="182"/>
    </row>
    <row r="352" spans="1:24" ht="24.95" customHeight="1">
      <c r="A352" s="135"/>
      <c r="B352" s="91"/>
      <c r="C352" s="91"/>
      <c r="D352" s="130"/>
      <c r="E352" s="67"/>
      <c r="F352" s="65"/>
      <c r="G352" s="129" t="str">
        <f t="shared" si="7"/>
        <v>-</v>
      </c>
      <c r="H352" s="91"/>
      <c r="I352" s="91"/>
      <c r="J352" s="65"/>
      <c r="K352" s="91"/>
      <c r="L352" s="91"/>
      <c r="M352" s="91"/>
      <c r="N352" s="91"/>
      <c r="O352" s="91"/>
      <c r="P352" s="91"/>
      <c r="Q352" s="461"/>
      <c r="R352" s="461"/>
      <c r="S352" s="461"/>
      <c r="X352" s="182"/>
    </row>
    <row r="353" spans="1:24" ht="24.95" customHeight="1">
      <c r="A353" s="135"/>
      <c r="B353" s="91"/>
      <c r="C353" s="91"/>
      <c r="D353" s="130"/>
      <c r="E353" s="67"/>
      <c r="F353" s="65"/>
      <c r="G353" s="129" t="str">
        <f t="shared" si="7"/>
        <v>-</v>
      </c>
      <c r="H353" s="91"/>
      <c r="I353" s="91"/>
      <c r="J353" s="65"/>
      <c r="K353" s="91"/>
      <c r="L353" s="91"/>
      <c r="M353" s="91"/>
      <c r="N353" s="91"/>
      <c r="O353" s="91"/>
      <c r="P353" s="91"/>
      <c r="Q353" s="461"/>
      <c r="R353" s="461"/>
      <c r="S353" s="461"/>
      <c r="X353" s="182"/>
    </row>
    <row r="354" spans="1:24" ht="24.95" customHeight="1">
      <c r="A354" s="135"/>
      <c r="B354" s="91"/>
      <c r="C354" s="91"/>
      <c r="D354" s="130"/>
      <c r="E354" s="67"/>
      <c r="F354" s="65"/>
      <c r="G354" s="129" t="str">
        <f t="shared" si="7"/>
        <v>-</v>
      </c>
      <c r="H354" s="91"/>
      <c r="I354" s="91"/>
      <c r="J354" s="65"/>
      <c r="K354" s="91"/>
      <c r="L354" s="91"/>
      <c r="M354" s="91"/>
      <c r="N354" s="91"/>
      <c r="O354" s="91"/>
      <c r="P354" s="91"/>
      <c r="Q354" s="461"/>
      <c r="R354" s="461"/>
      <c r="S354" s="461"/>
      <c r="X354" s="182"/>
    </row>
    <row r="355" spans="1:24" ht="24.95" customHeight="1">
      <c r="A355" s="135"/>
      <c r="B355" s="91"/>
      <c r="C355" s="91"/>
      <c r="D355" s="130"/>
      <c r="E355" s="67"/>
      <c r="F355" s="65"/>
      <c r="G355" s="129" t="str">
        <f t="shared" ref="G355:G418" si="8">IF(OR(C355="",D355=""),"-",ABS((D355-C355+(D355&lt;C355))*1440))</f>
        <v>-</v>
      </c>
      <c r="H355" s="91"/>
      <c r="I355" s="91"/>
      <c r="J355" s="65"/>
      <c r="K355" s="91"/>
      <c r="L355" s="91"/>
      <c r="M355" s="91"/>
      <c r="N355" s="91"/>
      <c r="O355" s="91"/>
      <c r="P355" s="91"/>
      <c r="Q355" s="461"/>
      <c r="R355" s="461"/>
      <c r="S355" s="461"/>
      <c r="X355" s="182"/>
    </row>
    <row r="356" spans="1:24" ht="24.95" customHeight="1">
      <c r="A356" s="135"/>
      <c r="B356" s="91"/>
      <c r="C356" s="91"/>
      <c r="D356" s="130"/>
      <c r="E356" s="67"/>
      <c r="F356" s="65"/>
      <c r="G356" s="129" t="str">
        <f t="shared" si="8"/>
        <v>-</v>
      </c>
      <c r="H356" s="91"/>
      <c r="I356" s="91"/>
      <c r="J356" s="65"/>
      <c r="K356" s="91"/>
      <c r="L356" s="91"/>
      <c r="M356" s="91"/>
      <c r="N356" s="91"/>
      <c r="O356" s="91"/>
      <c r="P356" s="91"/>
      <c r="Q356" s="461"/>
      <c r="R356" s="461"/>
      <c r="S356" s="461"/>
      <c r="X356" s="182"/>
    </row>
    <row r="357" spans="1:24" ht="24.95" customHeight="1">
      <c r="A357" s="135"/>
      <c r="B357" s="91"/>
      <c r="C357" s="91"/>
      <c r="D357" s="130"/>
      <c r="E357" s="67"/>
      <c r="F357" s="65"/>
      <c r="G357" s="129" t="str">
        <f t="shared" si="8"/>
        <v>-</v>
      </c>
      <c r="H357" s="91"/>
      <c r="I357" s="91"/>
      <c r="J357" s="65"/>
      <c r="K357" s="91"/>
      <c r="L357" s="91"/>
      <c r="M357" s="91"/>
      <c r="N357" s="91"/>
      <c r="O357" s="91"/>
      <c r="P357" s="91"/>
      <c r="Q357" s="461"/>
      <c r="R357" s="461"/>
      <c r="S357" s="461"/>
      <c r="X357" s="182"/>
    </row>
    <row r="358" spans="1:24" ht="24.95" customHeight="1">
      <c r="A358" s="135"/>
      <c r="B358" s="91"/>
      <c r="C358" s="91"/>
      <c r="D358" s="130"/>
      <c r="E358" s="67"/>
      <c r="F358" s="65"/>
      <c r="G358" s="129" t="str">
        <f t="shared" si="8"/>
        <v>-</v>
      </c>
      <c r="H358" s="91"/>
      <c r="I358" s="91"/>
      <c r="J358" s="65"/>
      <c r="K358" s="91"/>
      <c r="L358" s="91"/>
      <c r="M358" s="91"/>
      <c r="N358" s="91"/>
      <c r="O358" s="91"/>
      <c r="P358" s="91"/>
      <c r="Q358" s="461"/>
      <c r="R358" s="461"/>
      <c r="S358" s="461"/>
      <c r="X358" s="182"/>
    </row>
    <row r="359" spans="1:24" ht="24.95" customHeight="1">
      <c r="A359" s="135"/>
      <c r="B359" s="91"/>
      <c r="C359" s="91"/>
      <c r="D359" s="130"/>
      <c r="E359" s="67"/>
      <c r="F359" s="65"/>
      <c r="G359" s="129" t="str">
        <f t="shared" si="8"/>
        <v>-</v>
      </c>
      <c r="H359" s="91"/>
      <c r="I359" s="91"/>
      <c r="J359" s="65"/>
      <c r="K359" s="91"/>
      <c r="L359" s="91"/>
      <c r="M359" s="91"/>
      <c r="N359" s="91"/>
      <c r="O359" s="91"/>
      <c r="P359" s="91"/>
      <c r="Q359" s="461"/>
      <c r="R359" s="461"/>
      <c r="S359" s="461"/>
      <c r="X359" s="182"/>
    </row>
    <row r="360" spans="1:24" ht="24.95" customHeight="1">
      <c r="A360" s="135"/>
      <c r="B360" s="91"/>
      <c r="C360" s="91"/>
      <c r="D360" s="130"/>
      <c r="E360" s="67"/>
      <c r="F360" s="65"/>
      <c r="G360" s="129" t="str">
        <f t="shared" si="8"/>
        <v>-</v>
      </c>
      <c r="H360" s="91"/>
      <c r="I360" s="91"/>
      <c r="J360" s="65"/>
      <c r="K360" s="91"/>
      <c r="L360" s="91"/>
      <c r="M360" s="91"/>
      <c r="N360" s="91"/>
      <c r="O360" s="91"/>
      <c r="P360" s="91"/>
      <c r="Q360" s="461"/>
      <c r="R360" s="461"/>
      <c r="S360" s="461"/>
      <c r="X360" s="182"/>
    </row>
    <row r="361" spans="1:24" ht="24.95" customHeight="1">
      <c r="A361" s="135"/>
      <c r="B361" s="91"/>
      <c r="C361" s="91"/>
      <c r="D361" s="130"/>
      <c r="E361" s="67"/>
      <c r="F361" s="65"/>
      <c r="G361" s="129" t="str">
        <f t="shared" si="8"/>
        <v>-</v>
      </c>
      <c r="H361" s="91"/>
      <c r="I361" s="91"/>
      <c r="J361" s="65"/>
      <c r="K361" s="91"/>
      <c r="L361" s="91"/>
      <c r="M361" s="91"/>
      <c r="N361" s="91"/>
      <c r="O361" s="91"/>
      <c r="P361" s="91"/>
      <c r="Q361" s="461"/>
      <c r="R361" s="461"/>
      <c r="S361" s="461"/>
      <c r="X361" s="182"/>
    </row>
    <row r="362" spans="1:24" ht="24.95" customHeight="1">
      <c r="A362" s="135"/>
      <c r="B362" s="91"/>
      <c r="C362" s="91"/>
      <c r="D362" s="130"/>
      <c r="E362" s="67"/>
      <c r="F362" s="65"/>
      <c r="G362" s="129" t="str">
        <f t="shared" si="8"/>
        <v>-</v>
      </c>
      <c r="H362" s="91"/>
      <c r="I362" s="91"/>
      <c r="J362" s="65"/>
      <c r="K362" s="91"/>
      <c r="L362" s="91"/>
      <c r="M362" s="91"/>
      <c r="N362" s="91"/>
      <c r="O362" s="91"/>
      <c r="P362" s="91"/>
      <c r="Q362" s="461"/>
      <c r="R362" s="461"/>
      <c r="S362" s="461"/>
      <c r="X362" s="182"/>
    </row>
    <row r="363" spans="1:24" ht="24.95" customHeight="1">
      <c r="A363" s="135"/>
      <c r="B363" s="91"/>
      <c r="C363" s="91"/>
      <c r="D363" s="130"/>
      <c r="E363" s="67"/>
      <c r="F363" s="65"/>
      <c r="G363" s="129" t="str">
        <f t="shared" si="8"/>
        <v>-</v>
      </c>
      <c r="H363" s="91"/>
      <c r="I363" s="91"/>
      <c r="J363" s="65"/>
      <c r="K363" s="91"/>
      <c r="L363" s="91"/>
      <c r="M363" s="91"/>
      <c r="N363" s="91"/>
      <c r="O363" s="91"/>
      <c r="P363" s="91"/>
      <c r="Q363" s="461"/>
      <c r="R363" s="461"/>
      <c r="S363" s="461"/>
      <c r="X363" s="182"/>
    </row>
    <row r="364" spans="1:24" ht="24.95" customHeight="1">
      <c r="A364" s="135"/>
      <c r="B364" s="91"/>
      <c r="C364" s="91"/>
      <c r="D364" s="130"/>
      <c r="E364" s="67"/>
      <c r="F364" s="65"/>
      <c r="G364" s="129" t="str">
        <f t="shared" si="8"/>
        <v>-</v>
      </c>
      <c r="H364" s="91"/>
      <c r="I364" s="91"/>
      <c r="J364" s="65"/>
      <c r="K364" s="91"/>
      <c r="L364" s="91"/>
      <c r="M364" s="91"/>
      <c r="N364" s="91"/>
      <c r="O364" s="91"/>
      <c r="P364" s="91"/>
      <c r="Q364" s="461"/>
      <c r="R364" s="461"/>
      <c r="S364" s="461"/>
      <c r="X364" s="182"/>
    </row>
    <row r="365" spans="1:24" ht="24.95" customHeight="1">
      <c r="A365" s="135"/>
      <c r="B365" s="91"/>
      <c r="C365" s="91"/>
      <c r="D365" s="130"/>
      <c r="E365" s="67"/>
      <c r="F365" s="65"/>
      <c r="G365" s="129" t="str">
        <f t="shared" si="8"/>
        <v>-</v>
      </c>
      <c r="H365" s="91"/>
      <c r="I365" s="91"/>
      <c r="J365" s="65"/>
      <c r="K365" s="91"/>
      <c r="L365" s="91"/>
      <c r="M365" s="91"/>
      <c r="N365" s="91"/>
      <c r="O365" s="91"/>
      <c r="P365" s="91"/>
      <c r="Q365" s="461"/>
      <c r="R365" s="461"/>
      <c r="S365" s="461"/>
      <c r="X365" s="182"/>
    </row>
    <row r="366" spans="1:24" ht="24.95" customHeight="1">
      <c r="A366" s="135"/>
      <c r="B366" s="91"/>
      <c r="C366" s="91"/>
      <c r="D366" s="130"/>
      <c r="E366" s="67"/>
      <c r="F366" s="65"/>
      <c r="G366" s="129" t="str">
        <f t="shared" si="8"/>
        <v>-</v>
      </c>
      <c r="H366" s="91"/>
      <c r="I366" s="91"/>
      <c r="J366" s="65"/>
      <c r="K366" s="91"/>
      <c r="L366" s="91"/>
      <c r="M366" s="91"/>
      <c r="N366" s="91"/>
      <c r="O366" s="91"/>
      <c r="P366" s="91"/>
      <c r="Q366" s="461"/>
      <c r="R366" s="461"/>
      <c r="S366" s="461"/>
      <c r="X366" s="182"/>
    </row>
    <row r="367" spans="1:24" ht="24.95" customHeight="1">
      <c r="A367" s="135"/>
      <c r="B367" s="91"/>
      <c r="C367" s="91"/>
      <c r="D367" s="130"/>
      <c r="E367" s="67"/>
      <c r="F367" s="65"/>
      <c r="G367" s="129" t="str">
        <f t="shared" si="8"/>
        <v>-</v>
      </c>
      <c r="H367" s="91"/>
      <c r="I367" s="91"/>
      <c r="J367" s="65"/>
      <c r="K367" s="91"/>
      <c r="L367" s="91"/>
      <c r="M367" s="91"/>
      <c r="N367" s="91"/>
      <c r="O367" s="91"/>
      <c r="P367" s="91"/>
      <c r="Q367" s="461"/>
      <c r="R367" s="461"/>
      <c r="S367" s="461"/>
      <c r="X367" s="182"/>
    </row>
    <row r="368" spans="1:24" ht="24.95" customHeight="1">
      <c r="A368" s="135"/>
      <c r="B368" s="91"/>
      <c r="C368" s="91"/>
      <c r="D368" s="130"/>
      <c r="E368" s="67"/>
      <c r="F368" s="65"/>
      <c r="G368" s="129" t="str">
        <f t="shared" si="8"/>
        <v>-</v>
      </c>
      <c r="H368" s="91"/>
      <c r="I368" s="91"/>
      <c r="J368" s="65"/>
      <c r="K368" s="91"/>
      <c r="L368" s="91"/>
      <c r="M368" s="91"/>
      <c r="N368" s="91"/>
      <c r="O368" s="91"/>
      <c r="P368" s="91"/>
      <c r="Q368" s="461"/>
      <c r="R368" s="461"/>
      <c r="S368" s="461"/>
      <c r="X368" s="182"/>
    </row>
    <row r="369" spans="1:24" ht="24.95" customHeight="1">
      <c r="A369" s="135"/>
      <c r="B369" s="91"/>
      <c r="C369" s="91"/>
      <c r="D369" s="130"/>
      <c r="E369" s="67"/>
      <c r="F369" s="65"/>
      <c r="G369" s="129" t="str">
        <f t="shared" si="8"/>
        <v>-</v>
      </c>
      <c r="H369" s="91"/>
      <c r="I369" s="91"/>
      <c r="J369" s="65"/>
      <c r="K369" s="91"/>
      <c r="L369" s="91"/>
      <c r="M369" s="91"/>
      <c r="N369" s="91"/>
      <c r="O369" s="91"/>
      <c r="P369" s="91"/>
      <c r="Q369" s="461"/>
      <c r="R369" s="461"/>
      <c r="S369" s="461"/>
      <c r="X369" s="182"/>
    </row>
    <row r="370" spans="1:24" ht="24.95" customHeight="1">
      <c r="A370" s="135"/>
      <c r="B370" s="91"/>
      <c r="C370" s="91"/>
      <c r="D370" s="130"/>
      <c r="E370" s="67"/>
      <c r="F370" s="65"/>
      <c r="G370" s="129" t="str">
        <f t="shared" si="8"/>
        <v>-</v>
      </c>
      <c r="H370" s="91"/>
      <c r="I370" s="91"/>
      <c r="J370" s="65"/>
      <c r="K370" s="91"/>
      <c r="L370" s="91"/>
      <c r="M370" s="91"/>
      <c r="N370" s="91"/>
      <c r="O370" s="91"/>
      <c r="P370" s="91"/>
      <c r="Q370" s="461"/>
      <c r="R370" s="461"/>
      <c r="S370" s="461"/>
      <c r="X370" s="182"/>
    </row>
    <row r="371" spans="1:24" ht="24.95" customHeight="1">
      <c r="A371" s="135"/>
      <c r="B371" s="91"/>
      <c r="C371" s="91"/>
      <c r="D371" s="130"/>
      <c r="E371" s="67"/>
      <c r="F371" s="65"/>
      <c r="G371" s="129" t="str">
        <f t="shared" si="8"/>
        <v>-</v>
      </c>
      <c r="H371" s="91"/>
      <c r="I371" s="91"/>
      <c r="J371" s="65"/>
      <c r="K371" s="91"/>
      <c r="L371" s="91"/>
      <c r="M371" s="91"/>
      <c r="N371" s="91"/>
      <c r="O371" s="91"/>
      <c r="P371" s="91"/>
      <c r="Q371" s="461"/>
      <c r="R371" s="461"/>
      <c r="S371" s="461"/>
      <c r="X371" s="182"/>
    </row>
    <row r="372" spans="1:24" ht="24.95" customHeight="1">
      <c r="A372" s="135"/>
      <c r="B372" s="91"/>
      <c r="C372" s="91"/>
      <c r="D372" s="130"/>
      <c r="E372" s="67"/>
      <c r="F372" s="65"/>
      <c r="G372" s="129" t="str">
        <f t="shared" si="8"/>
        <v>-</v>
      </c>
      <c r="H372" s="91"/>
      <c r="I372" s="91"/>
      <c r="J372" s="65"/>
      <c r="K372" s="91"/>
      <c r="L372" s="91"/>
      <c r="M372" s="91"/>
      <c r="N372" s="91"/>
      <c r="O372" s="91"/>
      <c r="P372" s="91"/>
      <c r="Q372" s="461"/>
      <c r="R372" s="461"/>
      <c r="S372" s="461"/>
      <c r="X372" s="182"/>
    </row>
    <row r="373" spans="1:24" ht="24.95" customHeight="1">
      <c r="A373" s="135"/>
      <c r="B373" s="91"/>
      <c r="C373" s="91"/>
      <c r="D373" s="130"/>
      <c r="E373" s="67"/>
      <c r="F373" s="65"/>
      <c r="G373" s="129" t="str">
        <f t="shared" si="8"/>
        <v>-</v>
      </c>
      <c r="H373" s="91"/>
      <c r="I373" s="91"/>
      <c r="J373" s="65"/>
      <c r="K373" s="91"/>
      <c r="L373" s="91"/>
      <c r="M373" s="91"/>
      <c r="N373" s="91"/>
      <c r="O373" s="91"/>
      <c r="P373" s="91"/>
      <c r="Q373" s="461"/>
      <c r="R373" s="461"/>
      <c r="S373" s="461"/>
      <c r="X373" s="182"/>
    </row>
    <row r="374" spans="1:24" ht="24.95" customHeight="1">
      <c r="A374" s="135"/>
      <c r="B374" s="91"/>
      <c r="C374" s="91"/>
      <c r="D374" s="130"/>
      <c r="E374" s="67"/>
      <c r="F374" s="65"/>
      <c r="G374" s="129" t="str">
        <f t="shared" si="8"/>
        <v>-</v>
      </c>
      <c r="H374" s="91"/>
      <c r="I374" s="91"/>
      <c r="J374" s="65"/>
      <c r="K374" s="91"/>
      <c r="L374" s="91"/>
      <c r="M374" s="91"/>
      <c r="N374" s="91"/>
      <c r="O374" s="91"/>
      <c r="P374" s="91"/>
      <c r="Q374" s="461"/>
      <c r="R374" s="461"/>
      <c r="S374" s="461"/>
      <c r="X374" s="182"/>
    </row>
    <row r="375" spans="1:24" ht="24.95" customHeight="1">
      <c r="A375" s="135"/>
      <c r="B375" s="91"/>
      <c r="C375" s="91"/>
      <c r="D375" s="130"/>
      <c r="E375" s="67"/>
      <c r="F375" s="65"/>
      <c r="G375" s="129" t="str">
        <f t="shared" si="8"/>
        <v>-</v>
      </c>
      <c r="H375" s="91"/>
      <c r="I375" s="91"/>
      <c r="J375" s="65"/>
      <c r="K375" s="91"/>
      <c r="L375" s="91"/>
      <c r="M375" s="91"/>
      <c r="N375" s="91"/>
      <c r="O375" s="91"/>
      <c r="P375" s="91"/>
      <c r="Q375" s="461"/>
      <c r="R375" s="461"/>
      <c r="S375" s="461"/>
      <c r="X375" s="182"/>
    </row>
    <row r="376" spans="1:24" ht="24.95" customHeight="1">
      <c r="A376" s="135"/>
      <c r="B376" s="91"/>
      <c r="C376" s="91"/>
      <c r="D376" s="130"/>
      <c r="E376" s="67"/>
      <c r="F376" s="65"/>
      <c r="G376" s="129" t="str">
        <f t="shared" si="8"/>
        <v>-</v>
      </c>
      <c r="H376" s="91"/>
      <c r="I376" s="91"/>
      <c r="J376" s="65"/>
      <c r="K376" s="91"/>
      <c r="L376" s="91"/>
      <c r="M376" s="91"/>
      <c r="N376" s="91"/>
      <c r="O376" s="91"/>
      <c r="P376" s="91"/>
      <c r="Q376" s="461"/>
      <c r="R376" s="461"/>
      <c r="S376" s="461"/>
      <c r="X376" s="182"/>
    </row>
    <row r="377" spans="1:24" ht="24.95" customHeight="1">
      <c r="A377" s="135"/>
      <c r="B377" s="91"/>
      <c r="C377" s="91"/>
      <c r="D377" s="130"/>
      <c r="E377" s="67"/>
      <c r="F377" s="65"/>
      <c r="G377" s="129" t="str">
        <f t="shared" si="8"/>
        <v>-</v>
      </c>
      <c r="H377" s="91"/>
      <c r="I377" s="91"/>
      <c r="J377" s="65"/>
      <c r="K377" s="91"/>
      <c r="L377" s="91"/>
      <c r="M377" s="91"/>
      <c r="N377" s="91"/>
      <c r="O377" s="91"/>
      <c r="P377" s="91"/>
      <c r="Q377" s="461"/>
      <c r="R377" s="461"/>
      <c r="S377" s="461"/>
      <c r="X377" s="182"/>
    </row>
    <row r="378" spans="1:24" ht="24.95" customHeight="1">
      <c r="A378" s="135"/>
      <c r="B378" s="91"/>
      <c r="C378" s="91"/>
      <c r="D378" s="130"/>
      <c r="E378" s="67"/>
      <c r="F378" s="65"/>
      <c r="G378" s="129" t="str">
        <f t="shared" si="8"/>
        <v>-</v>
      </c>
      <c r="H378" s="91"/>
      <c r="I378" s="91"/>
      <c r="J378" s="65"/>
      <c r="K378" s="91"/>
      <c r="L378" s="91"/>
      <c r="M378" s="91"/>
      <c r="N378" s="91"/>
      <c r="O378" s="91"/>
      <c r="P378" s="91"/>
      <c r="Q378" s="461"/>
      <c r="R378" s="461"/>
      <c r="S378" s="461"/>
      <c r="X378" s="182"/>
    </row>
    <row r="379" spans="1:24" ht="24.95" customHeight="1">
      <c r="A379" s="135"/>
      <c r="B379" s="91"/>
      <c r="C379" s="91"/>
      <c r="D379" s="130"/>
      <c r="E379" s="67"/>
      <c r="F379" s="65"/>
      <c r="G379" s="129" t="str">
        <f t="shared" si="8"/>
        <v>-</v>
      </c>
      <c r="H379" s="91"/>
      <c r="I379" s="91"/>
      <c r="J379" s="65"/>
      <c r="K379" s="91"/>
      <c r="L379" s="91"/>
      <c r="M379" s="91"/>
      <c r="N379" s="91"/>
      <c r="O379" s="91"/>
      <c r="P379" s="91"/>
      <c r="Q379" s="461"/>
      <c r="R379" s="461"/>
      <c r="S379" s="461"/>
      <c r="X379" s="182"/>
    </row>
    <row r="380" spans="1:24" ht="24.95" customHeight="1">
      <c r="A380" s="135"/>
      <c r="B380" s="91"/>
      <c r="C380" s="91"/>
      <c r="D380" s="130"/>
      <c r="E380" s="67"/>
      <c r="F380" s="65"/>
      <c r="G380" s="129" t="str">
        <f t="shared" si="8"/>
        <v>-</v>
      </c>
      <c r="H380" s="91"/>
      <c r="I380" s="91"/>
      <c r="J380" s="65"/>
      <c r="K380" s="91"/>
      <c r="L380" s="91"/>
      <c r="M380" s="91"/>
      <c r="N380" s="91"/>
      <c r="O380" s="91"/>
      <c r="P380" s="91"/>
      <c r="Q380" s="461"/>
      <c r="R380" s="461"/>
      <c r="S380" s="461"/>
      <c r="X380" s="182"/>
    </row>
    <row r="381" spans="1:24" ht="24.95" customHeight="1">
      <c r="A381" s="135"/>
      <c r="B381" s="91"/>
      <c r="C381" s="91"/>
      <c r="D381" s="130"/>
      <c r="E381" s="67"/>
      <c r="F381" s="65"/>
      <c r="G381" s="129" t="str">
        <f t="shared" si="8"/>
        <v>-</v>
      </c>
      <c r="H381" s="91"/>
      <c r="I381" s="91"/>
      <c r="J381" s="65"/>
      <c r="K381" s="91"/>
      <c r="L381" s="91"/>
      <c r="M381" s="91"/>
      <c r="N381" s="91"/>
      <c r="O381" s="91"/>
      <c r="P381" s="91"/>
      <c r="Q381" s="461"/>
      <c r="R381" s="461"/>
      <c r="S381" s="461"/>
      <c r="X381" s="182"/>
    </row>
    <row r="382" spans="1:24" ht="24.95" customHeight="1">
      <c r="A382" s="135"/>
      <c r="B382" s="91"/>
      <c r="C382" s="91"/>
      <c r="D382" s="130"/>
      <c r="E382" s="67"/>
      <c r="F382" s="65"/>
      <c r="G382" s="129" t="str">
        <f t="shared" si="8"/>
        <v>-</v>
      </c>
      <c r="H382" s="91"/>
      <c r="I382" s="91"/>
      <c r="J382" s="65"/>
      <c r="K382" s="91"/>
      <c r="L382" s="91"/>
      <c r="M382" s="91"/>
      <c r="N382" s="91"/>
      <c r="O382" s="91"/>
      <c r="P382" s="91"/>
      <c r="Q382" s="461"/>
      <c r="R382" s="461"/>
      <c r="S382" s="461"/>
      <c r="X382" s="182"/>
    </row>
    <row r="383" spans="1:24" ht="24.95" customHeight="1">
      <c r="A383" s="135"/>
      <c r="B383" s="91"/>
      <c r="C383" s="91"/>
      <c r="D383" s="130"/>
      <c r="E383" s="67"/>
      <c r="F383" s="65"/>
      <c r="G383" s="129" t="str">
        <f t="shared" si="8"/>
        <v>-</v>
      </c>
      <c r="H383" s="91"/>
      <c r="I383" s="91"/>
      <c r="J383" s="65"/>
      <c r="K383" s="91"/>
      <c r="L383" s="91"/>
      <c r="M383" s="91"/>
      <c r="N383" s="91"/>
      <c r="O383" s="91"/>
      <c r="P383" s="91"/>
      <c r="Q383" s="461"/>
      <c r="R383" s="461"/>
      <c r="S383" s="461"/>
      <c r="X383" s="182"/>
    </row>
    <row r="384" spans="1:24" ht="24.95" customHeight="1">
      <c r="A384" s="135"/>
      <c r="B384" s="91"/>
      <c r="C384" s="91"/>
      <c r="D384" s="130"/>
      <c r="E384" s="67"/>
      <c r="F384" s="65"/>
      <c r="G384" s="129" t="str">
        <f t="shared" si="8"/>
        <v>-</v>
      </c>
      <c r="H384" s="91"/>
      <c r="I384" s="91"/>
      <c r="J384" s="65"/>
      <c r="K384" s="91"/>
      <c r="L384" s="91"/>
      <c r="M384" s="91"/>
      <c r="N384" s="91"/>
      <c r="O384" s="91"/>
      <c r="P384" s="91"/>
      <c r="Q384" s="461"/>
      <c r="R384" s="461"/>
      <c r="S384" s="461"/>
      <c r="X384" s="182"/>
    </row>
    <row r="385" spans="1:24" ht="24.95" customHeight="1">
      <c r="A385" s="135"/>
      <c r="B385" s="91"/>
      <c r="C385" s="91"/>
      <c r="D385" s="130"/>
      <c r="E385" s="67"/>
      <c r="F385" s="65"/>
      <c r="G385" s="129" t="str">
        <f t="shared" si="8"/>
        <v>-</v>
      </c>
      <c r="H385" s="91"/>
      <c r="I385" s="91"/>
      <c r="J385" s="65"/>
      <c r="K385" s="91"/>
      <c r="L385" s="91"/>
      <c r="M385" s="91"/>
      <c r="N385" s="91"/>
      <c r="O385" s="91"/>
      <c r="P385" s="91"/>
      <c r="Q385" s="461"/>
      <c r="R385" s="461"/>
      <c r="S385" s="461"/>
      <c r="X385" s="182"/>
    </row>
    <row r="386" spans="1:24" ht="24.95" customHeight="1">
      <c r="A386" s="135"/>
      <c r="B386" s="91"/>
      <c r="C386" s="91"/>
      <c r="D386" s="130"/>
      <c r="E386" s="67"/>
      <c r="F386" s="65"/>
      <c r="G386" s="129" t="str">
        <f t="shared" si="8"/>
        <v>-</v>
      </c>
      <c r="H386" s="91"/>
      <c r="I386" s="91"/>
      <c r="J386" s="65"/>
      <c r="K386" s="91"/>
      <c r="L386" s="91"/>
      <c r="M386" s="91"/>
      <c r="N386" s="91"/>
      <c r="O386" s="91"/>
      <c r="P386" s="91"/>
      <c r="Q386" s="461"/>
      <c r="R386" s="461"/>
      <c r="S386" s="461"/>
      <c r="X386" s="182"/>
    </row>
    <row r="387" spans="1:24" ht="24.95" customHeight="1">
      <c r="A387" s="135"/>
      <c r="B387" s="91"/>
      <c r="C387" s="91"/>
      <c r="D387" s="130"/>
      <c r="E387" s="67"/>
      <c r="F387" s="65"/>
      <c r="G387" s="129" t="str">
        <f t="shared" si="8"/>
        <v>-</v>
      </c>
      <c r="H387" s="91"/>
      <c r="I387" s="91"/>
      <c r="J387" s="65"/>
      <c r="K387" s="91"/>
      <c r="L387" s="91"/>
      <c r="M387" s="91"/>
      <c r="N387" s="91"/>
      <c r="O387" s="91"/>
      <c r="P387" s="91"/>
      <c r="Q387" s="461"/>
      <c r="R387" s="461"/>
      <c r="S387" s="461"/>
      <c r="X387" s="182"/>
    </row>
    <row r="388" spans="1:24" ht="24.95" customHeight="1">
      <c r="A388" s="135"/>
      <c r="B388" s="91"/>
      <c r="C388" s="91"/>
      <c r="D388" s="130"/>
      <c r="E388" s="67"/>
      <c r="F388" s="65"/>
      <c r="G388" s="129" t="str">
        <f t="shared" si="8"/>
        <v>-</v>
      </c>
      <c r="H388" s="91"/>
      <c r="I388" s="91"/>
      <c r="J388" s="65"/>
      <c r="K388" s="91"/>
      <c r="L388" s="91"/>
      <c r="M388" s="91"/>
      <c r="N388" s="91"/>
      <c r="O388" s="91"/>
      <c r="P388" s="91"/>
      <c r="Q388" s="461"/>
      <c r="R388" s="461"/>
      <c r="S388" s="461"/>
      <c r="X388" s="182"/>
    </row>
    <row r="389" spans="1:24" ht="24.95" customHeight="1">
      <c r="A389" s="135"/>
      <c r="B389" s="91"/>
      <c r="C389" s="91"/>
      <c r="D389" s="130"/>
      <c r="E389" s="67"/>
      <c r="F389" s="65"/>
      <c r="G389" s="129" t="str">
        <f t="shared" si="8"/>
        <v>-</v>
      </c>
      <c r="H389" s="91"/>
      <c r="I389" s="91"/>
      <c r="J389" s="65"/>
      <c r="K389" s="91"/>
      <c r="L389" s="91"/>
      <c r="M389" s="91"/>
      <c r="N389" s="91"/>
      <c r="O389" s="91"/>
      <c r="P389" s="91"/>
      <c r="Q389" s="461"/>
      <c r="R389" s="461"/>
      <c r="S389" s="461"/>
      <c r="X389" s="182"/>
    </row>
    <row r="390" spans="1:24" ht="24.95" customHeight="1">
      <c r="A390" s="135"/>
      <c r="B390" s="91"/>
      <c r="C390" s="91"/>
      <c r="D390" s="130"/>
      <c r="E390" s="67"/>
      <c r="F390" s="65"/>
      <c r="G390" s="129" t="str">
        <f t="shared" si="8"/>
        <v>-</v>
      </c>
      <c r="H390" s="91"/>
      <c r="I390" s="91"/>
      <c r="J390" s="65"/>
      <c r="K390" s="91"/>
      <c r="L390" s="91"/>
      <c r="M390" s="91"/>
      <c r="N390" s="91"/>
      <c r="O390" s="91"/>
      <c r="P390" s="91"/>
      <c r="Q390" s="461"/>
      <c r="R390" s="461"/>
      <c r="S390" s="461"/>
      <c r="X390" s="182"/>
    </row>
    <row r="391" spans="1:24" ht="24.95" customHeight="1">
      <c r="A391" s="135"/>
      <c r="B391" s="91"/>
      <c r="C391" s="91"/>
      <c r="D391" s="130"/>
      <c r="E391" s="67"/>
      <c r="F391" s="65"/>
      <c r="G391" s="129" t="str">
        <f t="shared" si="8"/>
        <v>-</v>
      </c>
      <c r="H391" s="91"/>
      <c r="I391" s="91"/>
      <c r="J391" s="65"/>
      <c r="K391" s="91"/>
      <c r="L391" s="91"/>
      <c r="M391" s="91"/>
      <c r="N391" s="91"/>
      <c r="O391" s="91"/>
      <c r="P391" s="91"/>
      <c r="Q391" s="461"/>
      <c r="R391" s="461"/>
      <c r="S391" s="461"/>
      <c r="X391" s="182"/>
    </row>
    <row r="392" spans="1:24" ht="24.95" customHeight="1">
      <c r="A392" s="135"/>
      <c r="B392" s="91"/>
      <c r="C392" s="91"/>
      <c r="D392" s="130"/>
      <c r="E392" s="67"/>
      <c r="F392" s="65"/>
      <c r="G392" s="129" t="str">
        <f t="shared" si="8"/>
        <v>-</v>
      </c>
      <c r="H392" s="91"/>
      <c r="I392" s="91"/>
      <c r="J392" s="65"/>
      <c r="K392" s="91"/>
      <c r="L392" s="91"/>
      <c r="M392" s="91"/>
      <c r="N392" s="91"/>
      <c r="O392" s="91"/>
      <c r="P392" s="91"/>
      <c r="Q392" s="461"/>
      <c r="R392" s="461"/>
      <c r="S392" s="461"/>
      <c r="X392" s="182"/>
    </row>
    <row r="393" spans="1:24" ht="24.95" customHeight="1">
      <c r="A393" s="135"/>
      <c r="B393" s="91"/>
      <c r="C393" s="91"/>
      <c r="D393" s="130"/>
      <c r="E393" s="67"/>
      <c r="F393" s="65"/>
      <c r="G393" s="129" t="str">
        <f t="shared" si="8"/>
        <v>-</v>
      </c>
      <c r="H393" s="91"/>
      <c r="I393" s="91"/>
      <c r="J393" s="65"/>
      <c r="K393" s="91"/>
      <c r="L393" s="91"/>
      <c r="M393" s="91"/>
      <c r="N393" s="91"/>
      <c r="O393" s="91"/>
      <c r="P393" s="91"/>
      <c r="Q393" s="461"/>
      <c r="R393" s="461"/>
      <c r="S393" s="461"/>
      <c r="X393" s="182"/>
    </row>
    <row r="394" spans="1:24" ht="24.95" customHeight="1">
      <c r="A394" s="135"/>
      <c r="B394" s="91"/>
      <c r="C394" s="91"/>
      <c r="D394" s="130"/>
      <c r="E394" s="67"/>
      <c r="F394" s="65"/>
      <c r="G394" s="129" t="str">
        <f t="shared" si="8"/>
        <v>-</v>
      </c>
      <c r="H394" s="91"/>
      <c r="I394" s="91"/>
      <c r="J394" s="65"/>
      <c r="K394" s="91"/>
      <c r="L394" s="91"/>
      <c r="M394" s="91"/>
      <c r="N394" s="91"/>
      <c r="O394" s="91"/>
      <c r="P394" s="91"/>
      <c r="Q394" s="461"/>
      <c r="R394" s="461"/>
      <c r="S394" s="461"/>
      <c r="X394" s="182"/>
    </row>
    <row r="395" spans="1:24" ht="24.95" customHeight="1">
      <c r="A395" s="135"/>
      <c r="B395" s="91"/>
      <c r="C395" s="91"/>
      <c r="D395" s="130"/>
      <c r="E395" s="67"/>
      <c r="F395" s="65"/>
      <c r="G395" s="129" t="str">
        <f t="shared" si="8"/>
        <v>-</v>
      </c>
      <c r="H395" s="91"/>
      <c r="I395" s="91"/>
      <c r="J395" s="65"/>
      <c r="K395" s="91"/>
      <c r="L395" s="91"/>
      <c r="M395" s="91"/>
      <c r="N395" s="91"/>
      <c r="O395" s="91"/>
      <c r="P395" s="91"/>
      <c r="Q395" s="461"/>
      <c r="R395" s="461"/>
      <c r="S395" s="461"/>
      <c r="X395" s="182"/>
    </row>
    <row r="396" spans="1:24" ht="24.95" customHeight="1">
      <c r="A396" s="135"/>
      <c r="B396" s="91"/>
      <c r="C396" s="91"/>
      <c r="D396" s="130"/>
      <c r="E396" s="67"/>
      <c r="F396" s="65"/>
      <c r="G396" s="129" t="str">
        <f t="shared" si="8"/>
        <v>-</v>
      </c>
      <c r="H396" s="91"/>
      <c r="I396" s="91"/>
      <c r="J396" s="65"/>
      <c r="K396" s="91"/>
      <c r="L396" s="91"/>
      <c r="M396" s="91"/>
      <c r="N396" s="91"/>
      <c r="O396" s="91"/>
      <c r="P396" s="91"/>
      <c r="Q396" s="461"/>
      <c r="R396" s="461"/>
      <c r="S396" s="461"/>
      <c r="X396" s="182"/>
    </row>
    <row r="397" spans="1:24" ht="24.95" customHeight="1">
      <c r="A397" s="135"/>
      <c r="B397" s="91"/>
      <c r="C397" s="91"/>
      <c r="D397" s="130"/>
      <c r="E397" s="67"/>
      <c r="F397" s="65"/>
      <c r="G397" s="129" t="str">
        <f t="shared" si="8"/>
        <v>-</v>
      </c>
      <c r="H397" s="91"/>
      <c r="I397" s="91"/>
      <c r="J397" s="65"/>
      <c r="K397" s="91"/>
      <c r="L397" s="91"/>
      <c r="M397" s="91"/>
      <c r="N397" s="91"/>
      <c r="O397" s="91"/>
      <c r="P397" s="91"/>
      <c r="Q397" s="461"/>
      <c r="R397" s="461"/>
      <c r="S397" s="461"/>
      <c r="X397" s="182"/>
    </row>
    <row r="398" spans="1:24" ht="24.95" customHeight="1">
      <c r="A398" s="135"/>
      <c r="B398" s="91"/>
      <c r="C398" s="91"/>
      <c r="D398" s="130"/>
      <c r="E398" s="67"/>
      <c r="F398" s="65"/>
      <c r="G398" s="129" t="str">
        <f t="shared" si="8"/>
        <v>-</v>
      </c>
      <c r="H398" s="91"/>
      <c r="I398" s="91"/>
      <c r="J398" s="65"/>
      <c r="K398" s="91"/>
      <c r="L398" s="91"/>
      <c r="M398" s="91"/>
      <c r="N398" s="91"/>
      <c r="O398" s="91"/>
      <c r="P398" s="91"/>
      <c r="Q398" s="461"/>
      <c r="R398" s="461"/>
      <c r="S398" s="461"/>
      <c r="X398" s="182"/>
    </row>
    <row r="399" spans="1:24" ht="24.95" customHeight="1">
      <c r="A399" s="135"/>
      <c r="B399" s="91"/>
      <c r="C399" s="91"/>
      <c r="D399" s="130"/>
      <c r="E399" s="67"/>
      <c r="F399" s="65"/>
      <c r="G399" s="129" t="str">
        <f t="shared" si="8"/>
        <v>-</v>
      </c>
      <c r="H399" s="91"/>
      <c r="I399" s="91"/>
      <c r="J399" s="65"/>
      <c r="K399" s="91"/>
      <c r="L399" s="91"/>
      <c r="M399" s="91"/>
      <c r="N399" s="91"/>
      <c r="O399" s="91"/>
      <c r="P399" s="91"/>
      <c r="Q399" s="461"/>
      <c r="R399" s="461"/>
      <c r="S399" s="461"/>
      <c r="X399" s="182"/>
    </row>
    <row r="400" spans="1:24" ht="24.95" customHeight="1">
      <c r="A400" s="135"/>
      <c r="B400" s="91"/>
      <c r="C400" s="91"/>
      <c r="D400" s="130"/>
      <c r="E400" s="67"/>
      <c r="F400" s="65"/>
      <c r="G400" s="129" t="str">
        <f t="shared" si="8"/>
        <v>-</v>
      </c>
      <c r="H400" s="91"/>
      <c r="I400" s="91"/>
      <c r="J400" s="65"/>
      <c r="K400" s="91"/>
      <c r="L400" s="91"/>
      <c r="M400" s="91"/>
      <c r="N400" s="91"/>
      <c r="O400" s="91"/>
      <c r="P400" s="91"/>
      <c r="Q400" s="461"/>
      <c r="R400" s="461"/>
      <c r="S400" s="461"/>
      <c r="X400" s="182"/>
    </row>
    <row r="401" spans="1:24" ht="24.95" customHeight="1">
      <c r="A401" s="135"/>
      <c r="B401" s="91"/>
      <c r="C401" s="91"/>
      <c r="D401" s="130"/>
      <c r="E401" s="67"/>
      <c r="F401" s="65"/>
      <c r="G401" s="129" t="str">
        <f t="shared" si="8"/>
        <v>-</v>
      </c>
      <c r="H401" s="91"/>
      <c r="I401" s="91"/>
      <c r="J401" s="65"/>
      <c r="K401" s="91"/>
      <c r="L401" s="91"/>
      <c r="M401" s="91"/>
      <c r="N401" s="91"/>
      <c r="O401" s="91"/>
      <c r="P401" s="91"/>
      <c r="Q401" s="461"/>
      <c r="R401" s="461"/>
      <c r="S401" s="461"/>
      <c r="X401" s="182"/>
    </row>
    <row r="402" spans="1:24" ht="24.95" customHeight="1">
      <c r="A402" s="135"/>
      <c r="B402" s="91"/>
      <c r="C402" s="91"/>
      <c r="D402" s="130"/>
      <c r="E402" s="67"/>
      <c r="F402" s="65"/>
      <c r="G402" s="129" t="str">
        <f t="shared" si="8"/>
        <v>-</v>
      </c>
      <c r="H402" s="91"/>
      <c r="I402" s="91"/>
      <c r="J402" s="65"/>
      <c r="K402" s="91"/>
      <c r="L402" s="91"/>
      <c r="M402" s="91"/>
      <c r="N402" s="91"/>
      <c r="O402" s="91"/>
      <c r="P402" s="91"/>
      <c r="Q402" s="461"/>
      <c r="R402" s="461"/>
      <c r="S402" s="461"/>
      <c r="X402" s="182"/>
    </row>
    <row r="403" spans="1:24" ht="24.95" customHeight="1">
      <c r="A403" s="135"/>
      <c r="B403" s="91"/>
      <c r="C403" s="91"/>
      <c r="D403" s="130"/>
      <c r="E403" s="67"/>
      <c r="F403" s="65"/>
      <c r="G403" s="129" t="str">
        <f t="shared" si="8"/>
        <v>-</v>
      </c>
      <c r="H403" s="91"/>
      <c r="I403" s="91"/>
      <c r="J403" s="65"/>
      <c r="K403" s="91"/>
      <c r="L403" s="91"/>
      <c r="M403" s="91"/>
      <c r="N403" s="91"/>
      <c r="O403" s="91"/>
      <c r="P403" s="91"/>
      <c r="Q403" s="461"/>
      <c r="R403" s="461"/>
      <c r="S403" s="461"/>
      <c r="X403" s="182"/>
    </row>
    <row r="404" spans="1:24" ht="24.95" customHeight="1">
      <c r="A404" s="135"/>
      <c r="B404" s="91"/>
      <c r="C404" s="91"/>
      <c r="D404" s="130"/>
      <c r="E404" s="67"/>
      <c r="F404" s="65"/>
      <c r="G404" s="129" t="str">
        <f t="shared" si="8"/>
        <v>-</v>
      </c>
      <c r="H404" s="91"/>
      <c r="I404" s="91"/>
      <c r="J404" s="65"/>
      <c r="K404" s="91"/>
      <c r="L404" s="91"/>
      <c r="M404" s="91"/>
      <c r="N404" s="91"/>
      <c r="O404" s="91"/>
      <c r="P404" s="91"/>
      <c r="Q404" s="461"/>
      <c r="R404" s="461"/>
      <c r="S404" s="461"/>
      <c r="X404" s="182"/>
    </row>
    <row r="405" spans="1:24" ht="24.95" customHeight="1">
      <c r="A405" s="135"/>
      <c r="B405" s="91"/>
      <c r="C405" s="91"/>
      <c r="D405" s="130"/>
      <c r="E405" s="67"/>
      <c r="F405" s="65"/>
      <c r="G405" s="129" t="str">
        <f t="shared" si="8"/>
        <v>-</v>
      </c>
      <c r="H405" s="91"/>
      <c r="I405" s="91"/>
      <c r="J405" s="65"/>
      <c r="K405" s="91"/>
      <c r="L405" s="91"/>
      <c r="M405" s="91"/>
      <c r="N405" s="91"/>
      <c r="O405" s="91"/>
      <c r="P405" s="91"/>
      <c r="Q405" s="461"/>
      <c r="R405" s="461"/>
      <c r="S405" s="461"/>
      <c r="X405" s="182"/>
    </row>
    <row r="406" spans="1:24" ht="24.95" customHeight="1">
      <c r="A406" s="135"/>
      <c r="B406" s="91"/>
      <c r="C406" s="91"/>
      <c r="D406" s="130"/>
      <c r="E406" s="67"/>
      <c r="F406" s="65"/>
      <c r="G406" s="129" t="str">
        <f t="shared" si="8"/>
        <v>-</v>
      </c>
      <c r="H406" s="91"/>
      <c r="I406" s="91"/>
      <c r="J406" s="65"/>
      <c r="K406" s="91"/>
      <c r="L406" s="91"/>
      <c r="M406" s="91"/>
      <c r="N406" s="91"/>
      <c r="O406" s="91"/>
      <c r="P406" s="91"/>
      <c r="Q406" s="461"/>
      <c r="R406" s="461"/>
      <c r="S406" s="461"/>
      <c r="X406" s="182"/>
    </row>
    <row r="407" spans="1:24" ht="24.95" customHeight="1">
      <c r="A407" s="135"/>
      <c r="B407" s="91"/>
      <c r="C407" s="91"/>
      <c r="D407" s="130"/>
      <c r="E407" s="67"/>
      <c r="F407" s="65"/>
      <c r="G407" s="129" t="str">
        <f t="shared" si="8"/>
        <v>-</v>
      </c>
      <c r="H407" s="91"/>
      <c r="I407" s="91"/>
      <c r="J407" s="65"/>
      <c r="K407" s="91"/>
      <c r="L407" s="91"/>
      <c r="M407" s="91"/>
      <c r="N407" s="91"/>
      <c r="O407" s="91"/>
      <c r="P407" s="91"/>
      <c r="Q407" s="461"/>
      <c r="R407" s="461"/>
      <c r="S407" s="461"/>
      <c r="X407" s="182"/>
    </row>
    <row r="408" spans="1:24" ht="24.95" customHeight="1">
      <c r="A408" s="135"/>
      <c r="B408" s="91"/>
      <c r="C408" s="91"/>
      <c r="D408" s="130"/>
      <c r="E408" s="67"/>
      <c r="F408" s="65"/>
      <c r="G408" s="129" t="str">
        <f t="shared" si="8"/>
        <v>-</v>
      </c>
      <c r="H408" s="91"/>
      <c r="I408" s="91"/>
      <c r="J408" s="65"/>
      <c r="K408" s="91"/>
      <c r="L408" s="91"/>
      <c r="M408" s="91"/>
      <c r="N408" s="91"/>
      <c r="O408" s="91"/>
      <c r="P408" s="91"/>
      <c r="Q408" s="461"/>
      <c r="R408" s="461"/>
      <c r="S408" s="461"/>
      <c r="X408" s="182"/>
    </row>
    <row r="409" spans="1:24" ht="24.95" customHeight="1">
      <c r="A409" s="135"/>
      <c r="B409" s="91"/>
      <c r="C409" s="91"/>
      <c r="D409" s="130"/>
      <c r="E409" s="67"/>
      <c r="F409" s="65"/>
      <c r="G409" s="129" t="str">
        <f t="shared" si="8"/>
        <v>-</v>
      </c>
      <c r="H409" s="91"/>
      <c r="I409" s="91"/>
      <c r="J409" s="65"/>
      <c r="K409" s="91"/>
      <c r="L409" s="91"/>
      <c r="M409" s="91"/>
      <c r="N409" s="91"/>
      <c r="O409" s="91"/>
      <c r="P409" s="91"/>
      <c r="Q409" s="461"/>
      <c r="R409" s="461"/>
      <c r="S409" s="461"/>
      <c r="X409" s="182"/>
    </row>
    <row r="410" spans="1:24" ht="24.95" customHeight="1">
      <c r="A410" s="135"/>
      <c r="B410" s="91"/>
      <c r="C410" s="91"/>
      <c r="D410" s="130"/>
      <c r="E410" s="67"/>
      <c r="F410" s="65"/>
      <c r="G410" s="129" t="str">
        <f t="shared" si="8"/>
        <v>-</v>
      </c>
      <c r="H410" s="91"/>
      <c r="I410" s="91"/>
      <c r="J410" s="65"/>
      <c r="K410" s="91"/>
      <c r="L410" s="91"/>
      <c r="M410" s="91"/>
      <c r="N410" s="91"/>
      <c r="O410" s="91"/>
      <c r="P410" s="91"/>
      <c r="Q410" s="461"/>
      <c r="R410" s="461"/>
      <c r="S410" s="461"/>
      <c r="X410" s="182"/>
    </row>
    <row r="411" spans="1:24" ht="24.95" customHeight="1">
      <c r="A411" s="135"/>
      <c r="B411" s="91"/>
      <c r="C411" s="91"/>
      <c r="D411" s="130"/>
      <c r="E411" s="67"/>
      <c r="F411" s="65"/>
      <c r="G411" s="129" t="str">
        <f t="shared" si="8"/>
        <v>-</v>
      </c>
      <c r="H411" s="91"/>
      <c r="I411" s="91"/>
      <c r="J411" s="65"/>
      <c r="K411" s="91"/>
      <c r="L411" s="91"/>
      <c r="M411" s="91"/>
      <c r="N411" s="91"/>
      <c r="O411" s="91"/>
      <c r="P411" s="91"/>
      <c r="Q411" s="461"/>
      <c r="R411" s="461"/>
      <c r="S411" s="461"/>
      <c r="X411" s="182"/>
    </row>
    <row r="412" spans="1:24" ht="24.95" customHeight="1">
      <c r="A412" s="135"/>
      <c r="B412" s="91"/>
      <c r="C412" s="91"/>
      <c r="D412" s="130"/>
      <c r="E412" s="67"/>
      <c r="F412" s="65"/>
      <c r="G412" s="129" t="str">
        <f t="shared" si="8"/>
        <v>-</v>
      </c>
      <c r="H412" s="91"/>
      <c r="I412" s="91"/>
      <c r="J412" s="65"/>
      <c r="K412" s="91"/>
      <c r="L412" s="91"/>
      <c r="M412" s="91"/>
      <c r="N412" s="91"/>
      <c r="O412" s="91"/>
      <c r="P412" s="91"/>
      <c r="Q412" s="461"/>
      <c r="R412" s="461"/>
      <c r="S412" s="461"/>
      <c r="X412" s="182"/>
    </row>
    <row r="413" spans="1:24" ht="24.95" customHeight="1">
      <c r="A413" s="135"/>
      <c r="B413" s="91"/>
      <c r="C413" s="91"/>
      <c r="D413" s="130"/>
      <c r="E413" s="67"/>
      <c r="F413" s="65"/>
      <c r="G413" s="129" t="str">
        <f t="shared" si="8"/>
        <v>-</v>
      </c>
      <c r="H413" s="91"/>
      <c r="I413" s="91"/>
      <c r="J413" s="65"/>
      <c r="K413" s="91"/>
      <c r="L413" s="91"/>
      <c r="M413" s="91"/>
      <c r="N413" s="91"/>
      <c r="O413" s="91"/>
      <c r="P413" s="91"/>
      <c r="Q413" s="461"/>
      <c r="R413" s="461"/>
      <c r="S413" s="461"/>
      <c r="X413" s="182"/>
    </row>
    <row r="414" spans="1:24" ht="24.95" customHeight="1">
      <c r="A414" s="135"/>
      <c r="B414" s="91"/>
      <c r="C414" s="91"/>
      <c r="D414" s="130"/>
      <c r="E414" s="67"/>
      <c r="F414" s="65"/>
      <c r="G414" s="129" t="str">
        <f t="shared" si="8"/>
        <v>-</v>
      </c>
      <c r="H414" s="91"/>
      <c r="I414" s="91"/>
      <c r="J414" s="65"/>
      <c r="K414" s="91"/>
      <c r="L414" s="91"/>
      <c r="M414" s="91"/>
      <c r="N414" s="91"/>
      <c r="O414" s="91"/>
      <c r="P414" s="91"/>
      <c r="Q414" s="461"/>
      <c r="R414" s="461"/>
      <c r="S414" s="461"/>
      <c r="X414" s="182"/>
    </row>
    <row r="415" spans="1:24" ht="24.95" customHeight="1">
      <c r="A415" s="135"/>
      <c r="B415" s="91"/>
      <c r="C415" s="91"/>
      <c r="D415" s="130"/>
      <c r="E415" s="67"/>
      <c r="F415" s="65"/>
      <c r="G415" s="129" t="str">
        <f t="shared" si="8"/>
        <v>-</v>
      </c>
      <c r="H415" s="91"/>
      <c r="I415" s="91"/>
      <c r="J415" s="65"/>
      <c r="K415" s="91"/>
      <c r="L415" s="91"/>
      <c r="M415" s="91"/>
      <c r="N415" s="91"/>
      <c r="O415" s="91"/>
      <c r="P415" s="91"/>
      <c r="Q415" s="461"/>
      <c r="R415" s="461"/>
      <c r="S415" s="461"/>
      <c r="X415" s="182"/>
    </row>
    <row r="416" spans="1:24" ht="24.95" customHeight="1">
      <c r="A416" s="135"/>
      <c r="B416" s="91"/>
      <c r="C416" s="91"/>
      <c r="D416" s="130"/>
      <c r="E416" s="67"/>
      <c r="F416" s="65"/>
      <c r="G416" s="129" t="str">
        <f t="shared" si="8"/>
        <v>-</v>
      </c>
      <c r="H416" s="91"/>
      <c r="I416" s="91"/>
      <c r="J416" s="65"/>
      <c r="K416" s="91"/>
      <c r="L416" s="91"/>
      <c r="M416" s="91"/>
      <c r="N416" s="91"/>
      <c r="O416" s="91"/>
      <c r="P416" s="91"/>
      <c r="Q416" s="461"/>
      <c r="R416" s="461"/>
      <c r="S416" s="461"/>
      <c r="X416" s="182"/>
    </row>
    <row r="417" spans="1:24" ht="24.95" customHeight="1">
      <c r="A417" s="135"/>
      <c r="B417" s="91"/>
      <c r="C417" s="91"/>
      <c r="D417" s="130"/>
      <c r="E417" s="67"/>
      <c r="F417" s="65"/>
      <c r="G417" s="129" t="str">
        <f t="shared" si="8"/>
        <v>-</v>
      </c>
      <c r="H417" s="91"/>
      <c r="I417" s="91"/>
      <c r="J417" s="65"/>
      <c r="K417" s="91"/>
      <c r="L417" s="91"/>
      <c r="M417" s="91"/>
      <c r="N417" s="91"/>
      <c r="O417" s="91"/>
      <c r="P417" s="91"/>
      <c r="Q417" s="461"/>
      <c r="R417" s="461"/>
      <c r="S417" s="461"/>
      <c r="X417" s="182"/>
    </row>
    <row r="418" spans="1:24" ht="24.95" customHeight="1">
      <c r="A418" s="135"/>
      <c r="B418" s="91"/>
      <c r="C418" s="91"/>
      <c r="D418" s="130"/>
      <c r="E418" s="67"/>
      <c r="F418" s="65"/>
      <c r="G418" s="129" t="str">
        <f t="shared" si="8"/>
        <v>-</v>
      </c>
      <c r="H418" s="91"/>
      <c r="I418" s="91"/>
      <c r="J418" s="65"/>
      <c r="K418" s="91"/>
      <c r="L418" s="91"/>
      <c r="M418" s="91"/>
      <c r="N418" s="91"/>
      <c r="O418" s="91"/>
      <c r="P418" s="91"/>
      <c r="Q418" s="461"/>
      <c r="R418" s="461"/>
      <c r="S418" s="461"/>
      <c r="X418" s="182"/>
    </row>
    <row r="419" spans="1:24" ht="24.95" customHeight="1">
      <c r="A419" s="135"/>
      <c r="B419" s="91"/>
      <c r="C419" s="91"/>
      <c r="D419" s="130"/>
      <c r="E419" s="67"/>
      <c r="F419" s="65"/>
      <c r="G419" s="129" t="str">
        <f t="shared" ref="G419:G482" si="9">IF(OR(C419="",D419=""),"-",ABS((D419-C419+(D419&lt;C419))*1440))</f>
        <v>-</v>
      </c>
      <c r="H419" s="91"/>
      <c r="I419" s="91"/>
      <c r="J419" s="65"/>
      <c r="K419" s="91"/>
      <c r="L419" s="91"/>
      <c r="M419" s="91"/>
      <c r="N419" s="91"/>
      <c r="O419" s="91"/>
      <c r="P419" s="91"/>
      <c r="Q419" s="461"/>
      <c r="R419" s="461"/>
      <c r="S419" s="461"/>
      <c r="X419" s="182"/>
    </row>
    <row r="420" spans="1:24" ht="24.95" customHeight="1">
      <c r="A420" s="135"/>
      <c r="B420" s="91"/>
      <c r="C420" s="91"/>
      <c r="D420" s="130"/>
      <c r="E420" s="67"/>
      <c r="F420" s="65"/>
      <c r="G420" s="129" t="str">
        <f t="shared" si="9"/>
        <v>-</v>
      </c>
      <c r="H420" s="91"/>
      <c r="I420" s="91"/>
      <c r="J420" s="65"/>
      <c r="K420" s="91"/>
      <c r="L420" s="91"/>
      <c r="M420" s="91"/>
      <c r="N420" s="91"/>
      <c r="O420" s="91"/>
      <c r="P420" s="91"/>
      <c r="Q420" s="461"/>
      <c r="R420" s="461"/>
      <c r="S420" s="461"/>
      <c r="X420" s="182"/>
    </row>
    <row r="421" spans="1:24" ht="24.95" customHeight="1">
      <c r="A421" s="135"/>
      <c r="B421" s="91"/>
      <c r="C421" s="91"/>
      <c r="D421" s="130"/>
      <c r="E421" s="67"/>
      <c r="F421" s="65"/>
      <c r="G421" s="129" t="str">
        <f t="shared" si="9"/>
        <v>-</v>
      </c>
      <c r="H421" s="91"/>
      <c r="I421" s="91"/>
      <c r="J421" s="65"/>
      <c r="K421" s="91"/>
      <c r="L421" s="91"/>
      <c r="M421" s="91"/>
      <c r="N421" s="91"/>
      <c r="O421" s="91"/>
      <c r="P421" s="91"/>
      <c r="Q421" s="461"/>
      <c r="R421" s="461"/>
      <c r="S421" s="461"/>
      <c r="X421" s="182"/>
    </row>
    <row r="422" spans="1:24" ht="24.95" customHeight="1">
      <c r="A422" s="135"/>
      <c r="B422" s="91"/>
      <c r="C422" s="91"/>
      <c r="D422" s="130"/>
      <c r="E422" s="67"/>
      <c r="F422" s="65"/>
      <c r="G422" s="129" t="str">
        <f t="shared" si="9"/>
        <v>-</v>
      </c>
      <c r="H422" s="91"/>
      <c r="I422" s="91"/>
      <c r="J422" s="65"/>
      <c r="K422" s="91"/>
      <c r="L422" s="91"/>
      <c r="M422" s="91"/>
      <c r="N422" s="91"/>
      <c r="O422" s="91"/>
      <c r="P422" s="91"/>
      <c r="Q422" s="461"/>
      <c r="R422" s="461"/>
      <c r="S422" s="461"/>
      <c r="X422" s="182"/>
    </row>
    <row r="423" spans="1:24" ht="24.95" customHeight="1">
      <c r="A423" s="135"/>
      <c r="B423" s="91"/>
      <c r="C423" s="91"/>
      <c r="D423" s="130"/>
      <c r="E423" s="67"/>
      <c r="F423" s="65"/>
      <c r="G423" s="129" t="str">
        <f t="shared" si="9"/>
        <v>-</v>
      </c>
      <c r="H423" s="91"/>
      <c r="I423" s="91"/>
      <c r="J423" s="65"/>
      <c r="K423" s="91"/>
      <c r="L423" s="91"/>
      <c r="M423" s="91"/>
      <c r="N423" s="91"/>
      <c r="O423" s="91"/>
      <c r="P423" s="91"/>
      <c r="Q423" s="461"/>
      <c r="R423" s="461"/>
      <c r="S423" s="461"/>
      <c r="X423" s="182"/>
    </row>
    <row r="424" spans="1:24" ht="24.95" customHeight="1">
      <c r="A424" s="135"/>
      <c r="B424" s="91"/>
      <c r="C424" s="91"/>
      <c r="D424" s="130"/>
      <c r="E424" s="67"/>
      <c r="F424" s="65"/>
      <c r="G424" s="129" t="str">
        <f t="shared" si="9"/>
        <v>-</v>
      </c>
      <c r="H424" s="91"/>
      <c r="I424" s="91"/>
      <c r="J424" s="65"/>
      <c r="K424" s="91"/>
      <c r="L424" s="91"/>
      <c r="M424" s="91"/>
      <c r="N424" s="91"/>
      <c r="O424" s="91"/>
      <c r="P424" s="91"/>
      <c r="Q424" s="461"/>
      <c r="R424" s="461"/>
      <c r="S424" s="461"/>
      <c r="X424" s="182"/>
    </row>
    <row r="425" spans="1:24" ht="24.95" customHeight="1">
      <c r="A425" s="135"/>
      <c r="B425" s="91"/>
      <c r="C425" s="91"/>
      <c r="D425" s="130"/>
      <c r="E425" s="67"/>
      <c r="F425" s="65"/>
      <c r="G425" s="129" t="str">
        <f t="shared" si="9"/>
        <v>-</v>
      </c>
      <c r="H425" s="91"/>
      <c r="I425" s="91"/>
      <c r="J425" s="65"/>
      <c r="K425" s="91"/>
      <c r="L425" s="91"/>
      <c r="M425" s="91"/>
      <c r="N425" s="91"/>
      <c r="O425" s="91"/>
      <c r="P425" s="91"/>
      <c r="Q425" s="461"/>
      <c r="R425" s="461"/>
      <c r="S425" s="461"/>
      <c r="X425" s="182"/>
    </row>
    <row r="426" spans="1:24" ht="24.95" customHeight="1">
      <c r="A426" s="135"/>
      <c r="B426" s="91"/>
      <c r="C426" s="91"/>
      <c r="D426" s="130"/>
      <c r="E426" s="67"/>
      <c r="F426" s="65"/>
      <c r="G426" s="129" t="str">
        <f t="shared" si="9"/>
        <v>-</v>
      </c>
      <c r="H426" s="91"/>
      <c r="I426" s="91"/>
      <c r="J426" s="65"/>
      <c r="K426" s="91"/>
      <c r="L426" s="91"/>
      <c r="M426" s="91"/>
      <c r="N426" s="91"/>
      <c r="O426" s="91"/>
      <c r="P426" s="91"/>
      <c r="Q426" s="461"/>
      <c r="R426" s="461"/>
      <c r="S426" s="461"/>
      <c r="X426" s="182"/>
    </row>
    <row r="427" spans="1:24" ht="24.95" customHeight="1">
      <c r="A427" s="135"/>
      <c r="B427" s="91"/>
      <c r="C427" s="91"/>
      <c r="D427" s="130"/>
      <c r="E427" s="67"/>
      <c r="F427" s="65"/>
      <c r="G427" s="129" t="str">
        <f t="shared" si="9"/>
        <v>-</v>
      </c>
      <c r="H427" s="91"/>
      <c r="I427" s="91"/>
      <c r="J427" s="65"/>
      <c r="K427" s="91"/>
      <c r="L427" s="91"/>
      <c r="M427" s="91"/>
      <c r="N427" s="91"/>
      <c r="O427" s="91"/>
      <c r="P427" s="91"/>
      <c r="Q427" s="461"/>
      <c r="R427" s="461"/>
      <c r="S427" s="461"/>
      <c r="X427" s="182"/>
    </row>
    <row r="428" spans="1:24" ht="24.95" customHeight="1">
      <c r="A428" s="135"/>
      <c r="B428" s="91"/>
      <c r="C428" s="91"/>
      <c r="D428" s="130"/>
      <c r="E428" s="67"/>
      <c r="F428" s="65"/>
      <c r="G428" s="129" t="str">
        <f t="shared" si="9"/>
        <v>-</v>
      </c>
      <c r="H428" s="91"/>
      <c r="I428" s="91"/>
      <c r="J428" s="65"/>
      <c r="K428" s="91"/>
      <c r="L428" s="91"/>
      <c r="M428" s="91"/>
      <c r="N428" s="91"/>
      <c r="O428" s="91"/>
      <c r="P428" s="91"/>
      <c r="Q428" s="461"/>
      <c r="R428" s="461"/>
      <c r="S428" s="461"/>
      <c r="X428" s="182"/>
    </row>
    <row r="429" spans="1:24" ht="24.95" customHeight="1">
      <c r="A429" s="135"/>
      <c r="B429" s="91"/>
      <c r="C429" s="91"/>
      <c r="D429" s="130"/>
      <c r="E429" s="67"/>
      <c r="F429" s="65"/>
      <c r="G429" s="129" t="str">
        <f t="shared" si="9"/>
        <v>-</v>
      </c>
      <c r="H429" s="91"/>
      <c r="I429" s="91"/>
      <c r="J429" s="65"/>
      <c r="K429" s="91"/>
      <c r="L429" s="91"/>
      <c r="M429" s="91"/>
      <c r="N429" s="91"/>
      <c r="O429" s="91"/>
      <c r="P429" s="91"/>
      <c r="Q429" s="461"/>
      <c r="R429" s="461"/>
      <c r="S429" s="461"/>
      <c r="X429" s="182"/>
    </row>
    <row r="430" spans="1:24" ht="24.95" customHeight="1">
      <c r="A430" s="135"/>
      <c r="B430" s="91"/>
      <c r="C430" s="91"/>
      <c r="D430" s="130"/>
      <c r="E430" s="67"/>
      <c r="F430" s="65"/>
      <c r="G430" s="129" t="str">
        <f t="shared" si="9"/>
        <v>-</v>
      </c>
      <c r="H430" s="91"/>
      <c r="I430" s="91"/>
      <c r="J430" s="65"/>
      <c r="K430" s="91"/>
      <c r="L430" s="91"/>
      <c r="M430" s="91"/>
      <c r="N430" s="91"/>
      <c r="O430" s="91"/>
      <c r="P430" s="91"/>
      <c r="Q430" s="461"/>
      <c r="R430" s="461"/>
      <c r="S430" s="461"/>
      <c r="X430" s="182"/>
    </row>
    <row r="431" spans="1:24" ht="24.95" customHeight="1">
      <c r="A431" s="135"/>
      <c r="B431" s="91"/>
      <c r="C431" s="91"/>
      <c r="D431" s="130"/>
      <c r="E431" s="67"/>
      <c r="F431" s="65"/>
      <c r="G431" s="129" t="str">
        <f t="shared" si="9"/>
        <v>-</v>
      </c>
      <c r="H431" s="91"/>
      <c r="I431" s="91"/>
      <c r="J431" s="65"/>
      <c r="K431" s="91"/>
      <c r="L431" s="91"/>
      <c r="M431" s="91"/>
      <c r="N431" s="91"/>
      <c r="O431" s="91"/>
      <c r="P431" s="91"/>
      <c r="Q431" s="461"/>
      <c r="R431" s="461"/>
      <c r="S431" s="461"/>
      <c r="X431" s="182"/>
    </row>
    <row r="432" spans="1:24" ht="24.95" customHeight="1">
      <c r="A432" s="135"/>
      <c r="B432" s="91"/>
      <c r="C432" s="91"/>
      <c r="D432" s="130"/>
      <c r="E432" s="67"/>
      <c r="F432" s="65"/>
      <c r="G432" s="129" t="str">
        <f t="shared" si="9"/>
        <v>-</v>
      </c>
      <c r="H432" s="91"/>
      <c r="I432" s="91"/>
      <c r="J432" s="65"/>
      <c r="K432" s="91"/>
      <c r="L432" s="91"/>
      <c r="M432" s="91"/>
      <c r="N432" s="91"/>
      <c r="O432" s="91"/>
      <c r="P432" s="91"/>
      <c r="Q432" s="461"/>
      <c r="R432" s="461"/>
      <c r="S432" s="461"/>
      <c r="X432" s="182"/>
    </row>
    <row r="433" spans="1:24" ht="24.95" customHeight="1">
      <c r="A433" s="135"/>
      <c r="B433" s="91"/>
      <c r="C433" s="91"/>
      <c r="D433" s="130"/>
      <c r="E433" s="67"/>
      <c r="F433" s="65"/>
      <c r="G433" s="129" t="str">
        <f t="shared" si="9"/>
        <v>-</v>
      </c>
      <c r="H433" s="91"/>
      <c r="I433" s="91"/>
      <c r="J433" s="65"/>
      <c r="K433" s="91"/>
      <c r="L433" s="91"/>
      <c r="M433" s="91"/>
      <c r="N433" s="91"/>
      <c r="O433" s="91"/>
      <c r="P433" s="91"/>
      <c r="Q433" s="461"/>
      <c r="R433" s="461"/>
      <c r="S433" s="461"/>
      <c r="X433" s="182"/>
    </row>
    <row r="434" spans="1:24" ht="24.95" customHeight="1">
      <c r="A434" s="135"/>
      <c r="B434" s="91"/>
      <c r="C434" s="91"/>
      <c r="D434" s="130"/>
      <c r="E434" s="67"/>
      <c r="F434" s="65"/>
      <c r="G434" s="129" t="str">
        <f t="shared" si="9"/>
        <v>-</v>
      </c>
      <c r="H434" s="91"/>
      <c r="I434" s="91"/>
      <c r="J434" s="65"/>
      <c r="K434" s="91"/>
      <c r="L434" s="91"/>
      <c r="M434" s="91"/>
      <c r="N434" s="91"/>
      <c r="O434" s="91"/>
      <c r="P434" s="91"/>
      <c r="Q434" s="461"/>
      <c r="R434" s="461"/>
      <c r="S434" s="461"/>
      <c r="X434" s="182"/>
    </row>
    <row r="435" spans="1:24" ht="24.95" customHeight="1">
      <c r="A435" s="135"/>
      <c r="B435" s="91"/>
      <c r="C435" s="91"/>
      <c r="D435" s="130"/>
      <c r="E435" s="67"/>
      <c r="F435" s="65"/>
      <c r="G435" s="129" t="str">
        <f t="shared" si="9"/>
        <v>-</v>
      </c>
      <c r="H435" s="91"/>
      <c r="I435" s="91"/>
      <c r="J435" s="65"/>
      <c r="K435" s="91"/>
      <c r="L435" s="91"/>
      <c r="M435" s="91"/>
      <c r="N435" s="91"/>
      <c r="O435" s="91"/>
      <c r="P435" s="91"/>
      <c r="Q435" s="461"/>
      <c r="R435" s="461"/>
      <c r="S435" s="461"/>
      <c r="X435" s="182"/>
    </row>
    <row r="436" spans="1:24" ht="24.95" customHeight="1">
      <c r="A436" s="135"/>
      <c r="B436" s="91"/>
      <c r="C436" s="91"/>
      <c r="D436" s="130"/>
      <c r="E436" s="67"/>
      <c r="F436" s="65"/>
      <c r="G436" s="129" t="str">
        <f t="shared" si="9"/>
        <v>-</v>
      </c>
      <c r="H436" s="91"/>
      <c r="I436" s="91"/>
      <c r="J436" s="65"/>
      <c r="K436" s="91"/>
      <c r="L436" s="91"/>
      <c r="M436" s="91"/>
      <c r="N436" s="91"/>
      <c r="O436" s="91"/>
      <c r="P436" s="91"/>
      <c r="Q436" s="461"/>
      <c r="R436" s="461"/>
      <c r="S436" s="461"/>
      <c r="X436" s="182"/>
    </row>
    <row r="437" spans="1:24" ht="24.95" customHeight="1">
      <c r="A437" s="135"/>
      <c r="B437" s="91"/>
      <c r="C437" s="91"/>
      <c r="D437" s="130"/>
      <c r="E437" s="67"/>
      <c r="F437" s="65"/>
      <c r="G437" s="129" t="str">
        <f t="shared" si="9"/>
        <v>-</v>
      </c>
      <c r="H437" s="91"/>
      <c r="I437" s="91"/>
      <c r="J437" s="65"/>
      <c r="K437" s="91"/>
      <c r="L437" s="91"/>
      <c r="M437" s="91"/>
      <c r="N437" s="91"/>
      <c r="O437" s="91"/>
      <c r="P437" s="91"/>
      <c r="Q437" s="461"/>
      <c r="R437" s="461"/>
      <c r="S437" s="461"/>
      <c r="X437" s="182"/>
    </row>
    <row r="438" spans="1:24" ht="24.95" customHeight="1">
      <c r="A438" s="135"/>
      <c r="B438" s="91"/>
      <c r="C438" s="91"/>
      <c r="D438" s="130"/>
      <c r="E438" s="67"/>
      <c r="F438" s="65"/>
      <c r="G438" s="129" t="str">
        <f t="shared" si="9"/>
        <v>-</v>
      </c>
      <c r="H438" s="91"/>
      <c r="I438" s="91"/>
      <c r="J438" s="65"/>
      <c r="K438" s="91"/>
      <c r="L438" s="91"/>
      <c r="M438" s="91"/>
      <c r="N438" s="91"/>
      <c r="O438" s="91"/>
      <c r="P438" s="91"/>
      <c r="Q438" s="461"/>
      <c r="R438" s="461"/>
      <c r="S438" s="461"/>
      <c r="X438" s="182"/>
    </row>
    <row r="439" spans="1:24" ht="24.95" customHeight="1">
      <c r="A439" s="135"/>
      <c r="B439" s="91"/>
      <c r="C439" s="91"/>
      <c r="D439" s="130"/>
      <c r="E439" s="67"/>
      <c r="F439" s="65"/>
      <c r="G439" s="129" t="str">
        <f t="shared" si="9"/>
        <v>-</v>
      </c>
      <c r="H439" s="91"/>
      <c r="I439" s="91"/>
      <c r="J439" s="65"/>
      <c r="K439" s="91"/>
      <c r="L439" s="91"/>
      <c r="M439" s="91"/>
      <c r="N439" s="91"/>
      <c r="O439" s="91"/>
      <c r="P439" s="91"/>
      <c r="Q439" s="461"/>
      <c r="R439" s="461"/>
      <c r="S439" s="461"/>
      <c r="X439" s="182"/>
    </row>
    <row r="440" spans="1:24" ht="24.95" customHeight="1">
      <c r="A440" s="135"/>
      <c r="B440" s="91"/>
      <c r="C440" s="91"/>
      <c r="D440" s="130"/>
      <c r="E440" s="67"/>
      <c r="F440" s="65"/>
      <c r="G440" s="129" t="str">
        <f t="shared" si="9"/>
        <v>-</v>
      </c>
      <c r="H440" s="91"/>
      <c r="I440" s="91"/>
      <c r="J440" s="65"/>
      <c r="K440" s="91"/>
      <c r="L440" s="91"/>
      <c r="M440" s="91"/>
      <c r="N440" s="91"/>
      <c r="O440" s="91"/>
      <c r="P440" s="91"/>
      <c r="Q440" s="461"/>
      <c r="R440" s="461"/>
      <c r="S440" s="461"/>
      <c r="X440" s="182"/>
    </row>
    <row r="441" spans="1:24" ht="24.95" customHeight="1">
      <c r="A441" s="135"/>
      <c r="B441" s="91"/>
      <c r="C441" s="91"/>
      <c r="D441" s="130"/>
      <c r="E441" s="67"/>
      <c r="F441" s="65"/>
      <c r="G441" s="129" t="str">
        <f t="shared" si="9"/>
        <v>-</v>
      </c>
      <c r="H441" s="91"/>
      <c r="I441" s="91"/>
      <c r="J441" s="65"/>
      <c r="K441" s="91"/>
      <c r="L441" s="91"/>
      <c r="M441" s="91"/>
      <c r="N441" s="91"/>
      <c r="O441" s="91"/>
      <c r="P441" s="91"/>
      <c r="Q441" s="461"/>
      <c r="R441" s="461"/>
      <c r="S441" s="461"/>
      <c r="X441" s="182"/>
    </row>
    <row r="442" spans="1:24" ht="24.95" customHeight="1">
      <c r="A442" s="135"/>
      <c r="B442" s="91"/>
      <c r="C442" s="91"/>
      <c r="D442" s="130"/>
      <c r="E442" s="67"/>
      <c r="F442" s="65"/>
      <c r="G442" s="129" t="str">
        <f t="shared" si="9"/>
        <v>-</v>
      </c>
      <c r="H442" s="91"/>
      <c r="I442" s="91"/>
      <c r="J442" s="65"/>
      <c r="K442" s="91"/>
      <c r="L442" s="91"/>
      <c r="M442" s="91"/>
      <c r="N442" s="91"/>
      <c r="O442" s="91"/>
      <c r="P442" s="91"/>
      <c r="Q442" s="461"/>
      <c r="R442" s="461"/>
      <c r="S442" s="461"/>
      <c r="X442" s="182"/>
    </row>
    <row r="443" spans="1:24" ht="24.95" customHeight="1">
      <c r="A443" s="135"/>
      <c r="B443" s="91"/>
      <c r="C443" s="91"/>
      <c r="D443" s="130"/>
      <c r="E443" s="67"/>
      <c r="F443" s="65"/>
      <c r="G443" s="129" t="str">
        <f t="shared" si="9"/>
        <v>-</v>
      </c>
      <c r="H443" s="91"/>
      <c r="I443" s="91"/>
      <c r="J443" s="65"/>
      <c r="K443" s="91"/>
      <c r="L443" s="91"/>
      <c r="M443" s="91"/>
      <c r="N443" s="91"/>
      <c r="O443" s="91"/>
      <c r="P443" s="91"/>
      <c r="Q443" s="461"/>
      <c r="R443" s="461"/>
      <c r="S443" s="461"/>
      <c r="X443" s="182"/>
    </row>
    <row r="444" spans="1:24" ht="24.95" customHeight="1">
      <c r="A444" s="135"/>
      <c r="B444" s="91"/>
      <c r="C444" s="91"/>
      <c r="D444" s="130"/>
      <c r="E444" s="67"/>
      <c r="F444" s="65"/>
      <c r="G444" s="129" t="str">
        <f t="shared" si="9"/>
        <v>-</v>
      </c>
      <c r="H444" s="91"/>
      <c r="I444" s="91"/>
      <c r="J444" s="65"/>
      <c r="K444" s="91"/>
      <c r="L444" s="91"/>
      <c r="M444" s="91"/>
      <c r="N444" s="91"/>
      <c r="O444" s="91"/>
      <c r="P444" s="91"/>
      <c r="Q444" s="461"/>
      <c r="R444" s="461"/>
      <c r="S444" s="461"/>
      <c r="X444" s="182"/>
    </row>
    <row r="445" spans="1:24" ht="24.95" customHeight="1">
      <c r="A445" s="135"/>
      <c r="B445" s="91"/>
      <c r="C445" s="91"/>
      <c r="D445" s="130"/>
      <c r="E445" s="67"/>
      <c r="F445" s="65"/>
      <c r="G445" s="129" t="str">
        <f t="shared" si="9"/>
        <v>-</v>
      </c>
      <c r="H445" s="91"/>
      <c r="I445" s="91"/>
      <c r="J445" s="65"/>
      <c r="K445" s="91"/>
      <c r="L445" s="91"/>
      <c r="M445" s="91"/>
      <c r="N445" s="91"/>
      <c r="O445" s="91"/>
      <c r="P445" s="91"/>
      <c r="Q445" s="461"/>
      <c r="R445" s="461"/>
      <c r="S445" s="461"/>
      <c r="X445" s="182"/>
    </row>
    <row r="446" spans="1:24" ht="24.95" customHeight="1">
      <c r="A446" s="135"/>
      <c r="B446" s="91"/>
      <c r="C446" s="91"/>
      <c r="D446" s="130"/>
      <c r="E446" s="67"/>
      <c r="F446" s="65"/>
      <c r="G446" s="129" t="str">
        <f t="shared" si="9"/>
        <v>-</v>
      </c>
      <c r="H446" s="91"/>
      <c r="I446" s="91"/>
      <c r="J446" s="65"/>
      <c r="K446" s="91"/>
      <c r="L446" s="91"/>
      <c r="M446" s="91"/>
      <c r="N446" s="91"/>
      <c r="O446" s="91"/>
      <c r="P446" s="91"/>
      <c r="Q446" s="461"/>
      <c r="R446" s="461"/>
      <c r="S446" s="461"/>
      <c r="X446" s="182"/>
    </row>
    <row r="447" spans="1:24" ht="24.95" customHeight="1">
      <c r="A447" s="135"/>
      <c r="B447" s="91"/>
      <c r="C447" s="91"/>
      <c r="D447" s="130"/>
      <c r="E447" s="67"/>
      <c r="F447" s="65"/>
      <c r="G447" s="129" t="str">
        <f t="shared" si="9"/>
        <v>-</v>
      </c>
      <c r="H447" s="91"/>
      <c r="I447" s="91"/>
      <c r="J447" s="65"/>
      <c r="K447" s="91"/>
      <c r="L447" s="91"/>
      <c r="M447" s="91"/>
      <c r="N447" s="91"/>
      <c r="O447" s="91"/>
      <c r="P447" s="91"/>
      <c r="Q447" s="461"/>
      <c r="R447" s="461"/>
      <c r="S447" s="461"/>
      <c r="X447" s="182"/>
    </row>
    <row r="448" spans="1:24" ht="24.95" customHeight="1">
      <c r="A448" s="135"/>
      <c r="B448" s="91"/>
      <c r="C448" s="91"/>
      <c r="D448" s="130"/>
      <c r="E448" s="67"/>
      <c r="F448" s="65"/>
      <c r="G448" s="129" t="str">
        <f t="shared" si="9"/>
        <v>-</v>
      </c>
      <c r="H448" s="91"/>
      <c r="I448" s="91"/>
      <c r="J448" s="65"/>
      <c r="K448" s="91"/>
      <c r="L448" s="91"/>
      <c r="M448" s="91"/>
      <c r="N448" s="91"/>
      <c r="O448" s="91"/>
      <c r="P448" s="91"/>
      <c r="Q448" s="461"/>
      <c r="R448" s="461"/>
      <c r="S448" s="461"/>
      <c r="X448" s="182"/>
    </row>
    <row r="449" spans="1:24" ht="24.95" customHeight="1">
      <c r="A449" s="135"/>
      <c r="B449" s="91"/>
      <c r="C449" s="91"/>
      <c r="D449" s="130"/>
      <c r="E449" s="67"/>
      <c r="F449" s="65"/>
      <c r="G449" s="129" t="str">
        <f t="shared" si="9"/>
        <v>-</v>
      </c>
      <c r="H449" s="91"/>
      <c r="I449" s="91"/>
      <c r="J449" s="65"/>
      <c r="K449" s="91"/>
      <c r="L449" s="91"/>
      <c r="M449" s="91"/>
      <c r="N449" s="91"/>
      <c r="O449" s="91"/>
      <c r="P449" s="91"/>
      <c r="Q449" s="461"/>
      <c r="R449" s="461"/>
      <c r="S449" s="461"/>
      <c r="X449" s="182"/>
    </row>
    <row r="450" spans="1:24" ht="24.95" customHeight="1">
      <c r="A450" s="135"/>
      <c r="B450" s="91"/>
      <c r="C450" s="91"/>
      <c r="D450" s="130"/>
      <c r="E450" s="67"/>
      <c r="F450" s="65"/>
      <c r="G450" s="129" t="str">
        <f t="shared" si="9"/>
        <v>-</v>
      </c>
      <c r="H450" s="91"/>
      <c r="I450" s="91"/>
      <c r="J450" s="65"/>
      <c r="K450" s="91"/>
      <c r="L450" s="91"/>
      <c r="M450" s="91"/>
      <c r="N450" s="91"/>
      <c r="O450" s="91"/>
      <c r="P450" s="91"/>
      <c r="Q450" s="461"/>
      <c r="R450" s="461"/>
      <c r="S450" s="461"/>
      <c r="X450" s="182"/>
    </row>
    <row r="451" spans="1:24" ht="24.95" customHeight="1">
      <c r="A451" s="135"/>
      <c r="B451" s="91"/>
      <c r="C451" s="91"/>
      <c r="D451" s="130"/>
      <c r="E451" s="67"/>
      <c r="F451" s="65"/>
      <c r="G451" s="129" t="str">
        <f t="shared" si="9"/>
        <v>-</v>
      </c>
      <c r="H451" s="91"/>
      <c r="I451" s="91"/>
      <c r="J451" s="65"/>
      <c r="K451" s="91"/>
      <c r="L451" s="91"/>
      <c r="M451" s="91"/>
      <c r="N451" s="91"/>
      <c r="O451" s="91"/>
      <c r="P451" s="91"/>
      <c r="Q451" s="461"/>
      <c r="R451" s="461"/>
      <c r="S451" s="461"/>
      <c r="X451" s="182"/>
    </row>
    <row r="452" spans="1:24" ht="24.95" customHeight="1">
      <c r="A452" s="135"/>
      <c r="B452" s="91"/>
      <c r="C452" s="91"/>
      <c r="D452" s="130"/>
      <c r="E452" s="67"/>
      <c r="F452" s="65"/>
      <c r="G452" s="129" t="str">
        <f t="shared" si="9"/>
        <v>-</v>
      </c>
      <c r="H452" s="91"/>
      <c r="I452" s="91"/>
      <c r="J452" s="65"/>
      <c r="K452" s="91"/>
      <c r="L452" s="91"/>
      <c r="M452" s="91"/>
      <c r="N452" s="91"/>
      <c r="O452" s="91"/>
      <c r="P452" s="91"/>
      <c r="Q452" s="461"/>
      <c r="R452" s="461"/>
      <c r="S452" s="461"/>
      <c r="X452" s="182"/>
    </row>
    <row r="453" spans="1:24" ht="24.95" customHeight="1">
      <c r="A453" s="135"/>
      <c r="B453" s="91"/>
      <c r="C453" s="91"/>
      <c r="D453" s="130"/>
      <c r="E453" s="67"/>
      <c r="F453" s="65"/>
      <c r="G453" s="129" t="str">
        <f t="shared" si="9"/>
        <v>-</v>
      </c>
      <c r="H453" s="91"/>
      <c r="I453" s="91"/>
      <c r="J453" s="65"/>
      <c r="K453" s="91"/>
      <c r="L453" s="91"/>
      <c r="M453" s="91"/>
      <c r="N453" s="91"/>
      <c r="O453" s="91"/>
      <c r="P453" s="91"/>
      <c r="Q453" s="461"/>
      <c r="R453" s="461"/>
      <c r="S453" s="461"/>
      <c r="X453" s="182"/>
    </row>
    <row r="454" spans="1:24" ht="24.95" customHeight="1">
      <c r="A454" s="135"/>
      <c r="B454" s="91"/>
      <c r="C454" s="91"/>
      <c r="D454" s="130"/>
      <c r="E454" s="67"/>
      <c r="F454" s="65"/>
      <c r="G454" s="129" t="str">
        <f t="shared" si="9"/>
        <v>-</v>
      </c>
      <c r="H454" s="91"/>
      <c r="I454" s="91"/>
      <c r="J454" s="65"/>
      <c r="K454" s="91"/>
      <c r="L454" s="91"/>
      <c r="M454" s="91"/>
      <c r="N454" s="91"/>
      <c r="O454" s="91"/>
      <c r="P454" s="91"/>
      <c r="Q454" s="461"/>
      <c r="R454" s="461"/>
      <c r="S454" s="461"/>
      <c r="X454" s="182"/>
    </row>
    <row r="455" spans="1:24" ht="24.95" customHeight="1">
      <c r="A455" s="135"/>
      <c r="B455" s="91"/>
      <c r="C455" s="91"/>
      <c r="D455" s="130"/>
      <c r="E455" s="67"/>
      <c r="F455" s="65"/>
      <c r="G455" s="129" t="str">
        <f t="shared" si="9"/>
        <v>-</v>
      </c>
      <c r="H455" s="91"/>
      <c r="I455" s="91"/>
      <c r="J455" s="65"/>
      <c r="K455" s="91"/>
      <c r="L455" s="91"/>
      <c r="M455" s="91"/>
      <c r="N455" s="91"/>
      <c r="O455" s="91"/>
      <c r="P455" s="91"/>
      <c r="Q455" s="461"/>
      <c r="R455" s="461"/>
      <c r="S455" s="461"/>
      <c r="X455" s="182"/>
    </row>
    <row r="456" spans="1:24" ht="24.95" customHeight="1">
      <c r="A456" s="135"/>
      <c r="B456" s="91"/>
      <c r="C456" s="91"/>
      <c r="D456" s="130"/>
      <c r="E456" s="67"/>
      <c r="F456" s="65"/>
      <c r="G456" s="129" t="str">
        <f t="shared" si="9"/>
        <v>-</v>
      </c>
      <c r="H456" s="91"/>
      <c r="I456" s="91"/>
      <c r="J456" s="65"/>
      <c r="K456" s="91"/>
      <c r="L456" s="91"/>
      <c r="M456" s="91"/>
      <c r="N456" s="91"/>
      <c r="O456" s="91"/>
      <c r="P456" s="91"/>
      <c r="Q456" s="461"/>
      <c r="R456" s="461"/>
      <c r="S456" s="461"/>
      <c r="X456" s="182"/>
    </row>
    <row r="457" spans="1:24" ht="24.95" customHeight="1">
      <c r="A457" s="135"/>
      <c r="B457" s="91"/>
      <c r="C457" s="91"/>
      <c r="D457" s="130"/>
      <c r="E457" s="67"/>
      <c r="F457" s="65"/>
      <c r="G457" s="129" t="str">
        <f t="shared" si="9"/>
        <v>-</v>
      </c>
      <c r="H457" s="91"/>
      <c r="I457" s="91"/>
      <c r="J457" s="65"/>
      <c r="K457" s="91"/>
      <c r="L457" s="91"/>
      <c r="M457" s="91"/>
      <c r="N457" s="91"/>
      <c r="O457" s="91"/>
      <c r="P457" s="91"/>
      <c r="Q457" s="461"/>
      <c r="R457" s="461"/>
      <c r="S457" s="461"/>
      <c r="X457" s="182"/>
    </row>
    <row r="458" spans="1:24" ht="24.95" customHeight="1">
      <c r="A458" s="135"/>
      <c r="B458" s="91"/>
      <c r="C458" s="91"/>
      <c r="D458" s="130"/>
      <c r="E458" s="67"/>
      <c r="F458" s="65"/>
      <c r="G458" s="129" t="str">
        <f t="shared" si="9"/>
        <v>-</v>
      </c>
      <c r="H458" s="91"/>
      <c r="I458" s="91"/>
      <c r="J458" s="65"/>
      <c r="K458" s="91"/>
      <c r="L458" s="91"/>
      <c r="M458" s="91"/>
      <c r="N458" s="91"/>
      <c r="O458" s="91"/>
      <c r="P458" s="91"/>
      <c r="Q458" s="461"/>
      <c r="R458" s="461"/>
      <c r="S458" s="461"/>
      <c r="X458" s="182"/>
    </row>
    <row r="459" spans="1:24" ht="24.95" customHeight="1">
      <c r="A459" s="135"/>
      <c r="B459" s="91"/>
      <c r="C459" s="91"/>
      <c r="D459" s="130"/>
      <c r="E459" s="67"/>
      <c r="F459" s="65"/>
      <c r="G459" s="129" t="str">
        <f t="shared" si="9"/>
        <v>-</v>
      </c>
      <c r="H459" s="91"/>
      <c r="I459" s="91"/>
      <c r="J459" s="65"/>
      <c r="K459" s="91"/>
      <c r="L459" s="91"/>
      <c r="M459" s="91"/>
      <c r="N459" s="91"/>
      <c r="O459" s="91"/>
      <c r="P459" s="91"/>
      <c r="Q459" s="461"/>
      <c r="R459" s="461"/>
      <c r="S459" s="461"/>
      <c r="X459" s="182"/>
    </row>
    <row r="460" spans="1:24" ht="24.95" customHeight="1">
      <c r="A460" s="135"/>
      <c r="B460" s="91"/>
      <c r="C460" s="91"/>
      <c r="D460" s="130"/>
      <c r="E460" s="67"/>
      <c r="F460" s="65"/>
      <c r="G460" s="129" t="str">
        <f t="shared" si="9"/>
        <v>-</v>
      </c>
      <c r="H460" s="91"/>
      <c r="I460" s="91"/>
      <c r="J460" s="65"/>
      <c r="K460" s="91"/>
      <c r="L460" s="91"/>
      <c r="M460" s="91"/>
      <c r="N460" s="91"/>
      <c r="O460" s="91"/>
      <c r="P460" s="91"/>
      <c r="Q460" s="461"/>
      <c r="R460" s="461"/>
      <c r="S460" s="461"/>
      <c r="X460" s="182"/>
    </row>
    <row r="461" spans="1:24" ht="24.95" customHeight="1">
      <c r="A461" s="135"/>
      <c r="B461" s="91"/>
      <c r="C461" s="91"/>
      <c r="D461" s="130"/>
      <c r="E461" s="67"/>
      <c r="F461" s="65"/>
      <c r="G461" s="129" t="str">
        <f t="shared" si="9"/>
        <v>-</v>
      </c>
      <c r="H461" s="91"/>
      <c r="I461" s="91"/>
      <c r="J461" s="65"/>
      <c r="K461" s="91"/>
      <c r="L461" s="91"/>
      <c r="M461" s="91"/>
      <c r="N461" s="91"/>
      <c r="O461" s="91"/>
      <c r="P461" s="91"/>
      <c r="Q461" s="461"/>
      <c r="R461" s="461"/>
      <c r="S461" s="461"/>
      <c r="X461" s="182"/>
    </row>
    <row r="462" spans="1:24" ht="24.95" customHeight="1">
      <c r="A462" s="135"/>
      <c r="B462" s="91"/>
      <c r="C462" s="91"/>
      <c r="D462" s="130"/>
      <c r="E462" s="67"/>
      <c r="F462" s="65"/>
      <c r="G462" s="129" t="str">
        <f t="shared" si="9"/>
        <v>-</v>
      </c>
      <c r="H462" s="91"/>
      <c r="I462" s="91"/>
      <c r="J462" s="65"/>
      <c r="K462" s="91"/>
      <c r="L462" s="91"/>
      <c r="M462" s="91"/>
      <c r="N462" s="91"/>
      <c r="O462" s="91"/>
      <c r="P462" s="91"/>
      <c r="Q462" s="461"/>
      <c r="R462" s="461"/>
      <c r="S462" s="461"/>
      <c r="X462" s="182"/>
    </row>
    <row r="463" spans="1:24" ht="24.95" customHeight="1">
      <c r="A463" s="135"/>
      <c r="B463" s="91"/>
      <c r="C463" s="91"/>
      <c r="D463" s="130"/>
      <c r="E463" s="67"/>
      <c r="F463" s="65"/>
      <c r="G463" s="129" t="str">
        <f t="shared" si="9"/>
        <v>-</v>
      </c>
      <c r="H463" s="91"/>
      <c r="I463" s="91"/>
      <c r="J463" s="65"/>
      <c r="K463" s="91"/>
      <c r="L463" s="91"/>
      <c r="M463" s="91"/>
      <c r="N463" s="91"/>
      <c r="O463" s="91"/>
      <c r="P463" s="91"/>
      <c r="Q463" s="461"/>
      <c r="R463" s="461"/>
      <c r="S463" s="461"/>
      <c r="X463" s="182"/>
    </row>
    <row r="464" spans="1:24" ht="24.95" customHeight="1">
      <c r="A464" s="135"/>
      <c r="B464" s="91"/>
      <c r="C464" s="91"/>
      <c r="D464" s="130"/>
      <c r="E464" s="67"/>
      <c r="F464" s="65"/>
      <c r="G464" s="129" t="str">
        <f t="shared" si="9"/>
        <v>-</v>
      </c>
      <c r="H464" s="91"/>
      <c r="I464" s="91"/>
      <c r="J464" s="65"/>
      <c r="K464" s="91"/>
      <c r="L464" s="91"/>
      <c r="M464" s="91"/>
      <c r="N464" s="91"/>
      <c r="O464" s="91"/>
      <c r="P464" s="91"/>
      <c r="Q464" s="461"/>
      <c r="R464" s="461"/>
      <c r="S464" s="461"/>
      <c r="X464" s="182"/>
    </row>
    <row r="465" spans="1:24" ht="24.95" customHeight="1">
      <c r="A465" s="135"/>
      <c r="B465" s="91"/>
      <c r="C465" s="91"/>
      <c r="D465" s="130"/>
      <c r="E465" s="67"/>
      <c r="F465" s="65"/>
      <c r="G465" s="129" t="str">
        <f t="shared" si="9"/>
        <v>-</v>
      </c>
      <c r="H465" s="91"/>
      <c r="I465" s="91"/>
      <c r="J465" s="65"/>
      <c r="K465" s="91"/>
      <c r="L465" s="91"/>
      <c r="M465" s="91"/>
      <c r="N465" s="91"/>
      <c r="O465" s="91"/>
      <c r="P465" s="91"/>
      <c r="Q465" s="461"/>
      <c r="R465" s="461"/>
      <c r="S465" s="461"/>
      <c r="X465" s="182"/>
    </row>
    <row r="466" spans="1:24" ht="24.95" customHeight="1">
      <c r="A466" s="135"/>
      <c r="B466" s="91"/>
      <c r="C466" s="91"/>
      <c r="D466" s="130"/>
      <c r="E466" s="67"/>
      <c r="F466" s="65"/>
      <c r="G466" s="129" t="str">
        <f t="shared" si="9"/>
        <v>-</v>
      </c>
      <c r="H466" s="91"/>
      <c r="I466" s="91"/>
      <c r="J466" s="65"/>
      <c r="K466" s="91"/>
      <c r="L466" s="91"/>
      <c r="M466" s="91"/>
      <c r="N466" s="91"/>
      <c r="O466" s="91"/>
      <c r="P466" s="91"/>
      <c r="Q466" s="461"/>
      <c r="R466" s="461"/>
      <c r="S466" s="461"/>
      <c r="X466" s="182"/>
    </row>
    <row r="467" spans="1:24" ht="24.95" customHeight="1">
      <c r="A467" s="135"/>
      <c r="B467" s="91"/>
      <c r="C467" s="91"/>
      <c r="D467" s="130"/>
      <c r="E467" s="67"/>
      <c r="F467" s="65"/>
      <c r="G467" s="129" t="str">
        <f t="shared" si="9"/>
        <v>-</v>
      </c>
      <c r="H467" s="91"/>
      <c r="I467" s="91"/>
      <c r="J467" s="65"/>
      <c r="K467" s="91"/>
      <c r="L467" s="91"/>
      <c r="M467" s="91"/>
      <c r="N467" s="91"/>
      <c r="O467" s="91"/>
      <c r="P467" s="91"/>
      <c r="Q467" s="461"/>
      <c r="R467" s="461"/>
      <c r="S467" s="461"/>
      <c r="X467" s="182"/>
    </row>
    <row r="468" spans="1:24" ht="24.95" customHeight="1">
      <c r="A468" s="135"/>
      <c r="B468" s="91"/>
      <c r="C468" s="91"/>
      <c r="D468" s="130"/>
      <c r="E468" s="67"/>
      <c r="F468" s="65"/>
      <c r="G468" s="129" t="str">
        <f t="shared" si="9"/>
        <v>-</v>
      </c>
      <c r="H468" s="91"/>
      <c r="I468" s="91"/>
      <c r="J468" s="65"/>
      <c r="K468" s="91"/>
      <c r="L468" s="91"/>
      <c r="M468" s="91"/>
      <c r="N468" s="91"/>
      <c r="O468" s="91"/>
      <c r="P468" s="91"/>
      <c r="Q468" s="461"/>
      <c r="R468" s="461"/>
      <c r="S468" s="461"/>
      <c r="X468" s="182"/>
    </row>
    <row r="469" spans="1:24" ht="24.95" customHeight="1">
      <c r="A469" s="135"/>
      <c r="B469" s="91"/>
      <c r="C469" s="91"/>
      <c r="D469" s="130"/>
      <c r="E469" s="67"/>
      <c r="F469" s="65"/>
      <c r="G469" s="129" t="str">
        <f t="shared" si="9"/>
        <v>-</v>
      </c>
      <c r="H469" s="91"/>
      <c r="I469" s="91"/>
      <c r="J469" s="65"/>
      <c r="K469" s="91"/>
      <c r="L469" s="91"/>
      <c r="M469" s="91"/>
      <c r="N469" s="91"/>
      <c r="O469" s="91"/>
      <c r="P469" s="91"/>
      <c r="Q469" s="461"/>
      <c r="R469" s="461"/>
      <c r="S469" s="461"/>
      <c r="X469" s="182"/>
    </row>
    <row r="470" spans="1:24" ht="24.95" customHeight="1">
      <c r="A470" s="135"/>
      <c r="B470" s="91"/>
      <c r="C470" s="91"/>
      <c r="D470" s="130"/>
      <c r="E470" s="67"/>
      <c r="F470" s="65"/>
      <c r="G470" s="129" t="str">
        <f t="shared" si="9"/>
        <v>-</v>
      </c>
      <c r="H470" s="91"/>
      <c r="I470" s="91"/>
      <c r="J470" s="65"/>
      <c r="K470" s="91"/>
      <c r="L470" s="91"/>
      <c r="M470" s="91"/>
      <c r="N470" s="91"/>
      <c r="O470" s="91"/>
      <c r="P470" s="91"/>
      <c r="Q470" s="461"/>
      <c r="R470" s="461"/>
      <c r="S470" s="461"/>
      <c r="X470" s="182"/>
    </row>
    <row r="471" spans="1:24" ht="24.95" customHeight="1">
      <c r="A471" s="135"/>
      <c r="B471" s="91"/>
      <c r="C471" s="91"/>
      <c r="D471" s="130"/>
      <c r="E471" s="67"/>
      <c r="F471" s="65"/>
      <c r="G471" s="129" t="str">
        <f t="shared" si="9"/>
        <v>-</v>
      </c>
      <c r="H471" s="91"/>
      <c r="I471" s="91"/>
      <c r="J471" s="65"/>
      <c r="K471" s="91"/>
      <c r="L471" s="91"/>
      <c r="M471" s="91"/>
      <c r="N471" s="91"/>
      <c r="O471" s="91"/>
      <c r="P471" s="91"/>
      <c r="Q471" s="461"/>
      <c r="R471" s="461"/>
      <c r="S471" s="461"/>
      <c r="X471" s="182"/>
    </row>
    <row r="472" spans="1:24" ht="24.95" customHeight="1">
      <c r="A472" s="135"/>
      <c r="B472" s="91"/>
      <c r="C472" s="91"/>
      <c r="D472" s="130"/>
      <c r="E472" s="67"/>
      <c r="F472" s="65"/>
      <c r="G472" s="129" t="str">
        <f t="shared" si="9"/>
        <v>-</v>
      </c>
      <c r="H472" s="91"/>
      <c r="I472" s="91"/>
      <c r="J472" s="65"/>
      <c r="K472" s="91"/>
      <c r="L472" s="91"/>
      <c r="M472" s="91"/>
      <c r="N472" s="91"/>
      <c r="O472" s="91"/>
      <c r="P472" s="91"/>
      <c r="Q472" s="461"/>
      <c r="R472" s="461"/>
      <c r="S472" s="461"/>
      <c r="X472" s="182"/>
    </row>
    <row r="473" spans="1:24" ht="24.95" customHeight="1">
      <c r="A473" s="135"/>
      <c r="B473" s="91"/>
      <c r="C473" s="91"/>
      <c r="D473" s="130"/>
      <c r="E473" s="67"/>
      <c r="F473" s="65"/>
      <c r="G473" s="129" t="str">
        <f t="shared" si="9"/>
        <v>-</v>
      </c>
      <c r="H473" s="91"/>
      <c r="I473" s="91"/>
      <c r="J473" s="65"/>
      <c r="K473" s="91"/>
      <c r="L473" s="91"/>
      <c r="M473" s="91"/>
      <c r="N473" s="91"/>
      <c r="O473" s="91"/>
      <c r="P473" s="91"/>
      <c r="Q473" s="461"/>
      <c r="R473" s="461"/>
      <c r="S473" s="461"/>
      <c r="X473" s="182"/>
    </row>
    <row r="474" spans="1:24" ht="24.95" customHeight="1">
      <c r="A474" s="135"/>
      <c r="B474" s="91"/>
      <c r="C474" s="91"/>
      <c r="D474" s="130"/>
      <c r="E474" s="67"/>
      <c r="F474" s="65"/>
      <c r="G474" s="129" t="str">
        <f t="shared" si="9"/>
        <v>-</v>
      </c>
      <c r="H474" s="91"/>
      <c r="I474" s="91"/>
      <c r="J474" s="65"/>
      <c r="K474" s="91"/>
      <c r="L474" s="91"/>
      <c r="M474" s="91"/>
      <c r="N474" s="91"/>
      <c r="O474" s="91"/>
      <c r="P474" s="91"/>
      <c r="Q474" s="461"/>
      <c r="R474" s="461"/>
      <c r="S474" s="461"/>
      <c r="X474" s="182"/>
    </row>
    <row r="475" spans="1:24" ht="24.95" customHeight="1">
      <c r="A475" s="135"/>
      <c r="B475" s="91"/>
      <c r="C475" s="91"/>
      <c r="D475" s="130"/>
      <c r="E475" s="67"/>
      <c r="F475" s="65"/>
      <c r="G475" s="129" t="str">
        <f t="shared" si="9"/>
        <v>-</v>
      </c>
      <c r="H475" s="91"/>
      <c r="I475" s="91"/>
      <c r="J475" s="65"/>
      <c r="K475" s="91"/>
      <c r="L475" s="91"/>
      <c r="M475" s="91"/>
      <c r="N475" s="91"/>
      <c r="O475" s="91"/>
      <c r="P475" s="91"/>
      <c r="Q475" s="461"/>
      <c r="R475" s="461"/>
      <c r="S475" s="461"/>
      <c r="X475" s="182"/>
    </row>
    <row r="476" spans="1:24" ht="24.95" customHeight="1">
      <c r="A476" s="135"/>
      <c r="B476" s="91"/>
      <c r="C476" s="91"/>
      <c r="D476" s="130"/>
      <c r="E476" s="67"/>
      <c r="F476" s="65"/>
      <c r="G476" s="129" t="str">
        <f t="shared" si="9"/>
        <v>-</v>
      </c>
      <c r="H476" s="91"/>
      <c r="I476" s="91"/>
      <c r="J476" s="65"/>
      <c r="K476" s="91"/>
      <c r="L476" s="91"/>
      <c r="M476" s="91"/>
      <c r="N476" s="91"/>
      <c r="O476" s="91"/>
      <c r="P476" s="91"/>
      <c r="Q476" s="461"/>
      <c r="R476" s="461"/>
      <c r="S476" s="461"/>
      <c r="X476" s="182"/>
    </row>
    <row r="477" spans="1:24" ht="24.95" customHeight="1">
      <c r="A477" s="135"/>
      <c r="B477" s="91"/>
      <c r="C477" s="91"/>
      <c r="D477" s="130"/>
      <c r="E477" s="67"/>
      <c r="F477" s="65"/>
      <c r="G477" s="129" t="str">
        <f t="shared" si="9"/>
        <v>-</v>
      </c>
      <c r="H477" s="91"/>
      <c r="I477" s="91"/>
      <c r="J477" s="65"/>
      <c r="K477" s="91"/>
      <c r="L477" s="91"/>
      <c r="M477" s="91"/>
      <c r="N477" s="91"/>
      <c r="O477" s="91"/>
      <c r="P477" s="91"/>
      <c r="Q477" s="461"/>
      <c r="R477" s="461"/>
      <c r="S477" s="461"/>
      <c r="X477" s="182"/>
    </row>
    <row r="478" spans="1:24" ht="24.95" customHeight="1">
      <c r="A478" s="135"/>
      <c r="B478" s="91"/>
      <c r="C478" s="91"/>
      <c r="D478" s="130"/>
      <c r="E478" s="67"/>
      <c r="F478" s="65"/>
      <c r="G478" s="129" t="str">
        <f t="shared" si="9"/>
        <v>-</v>
      </c>
      <c r="H478" s="91"/>
      <c r="I478" s="91"/>
      <c r="J478" s="65"/>
      <c r="K478" s="91"/>
      <c r="L478" s="91"/>
      <c r="M478" s="91"/>
      <c r="N478" s="91"/>
      <c r="O478" s="91"/>
      <c r="P478" s="91"/>
      <c r="Q478" s="461"/>
      <c r="R478" s="461"/>
      <c r="S478" s="461"/>
      <c r="X478" s="182"/>
    </row>
    <row r="479" spans="1:24" ht="24.95" customHeight="1">
      <c r="A479" s="135"/>
      <c r="B479" s="91"/>
      <c r="C479" s="91"/>
      <c r="D479" s="130"/>
      <c r="E479" s="67"/>
      <c r="F479" s="65"/>
      <c r="G479" s="129" t="str">
        <f t="shared" si="9"/>
        <v>-</v>
      </c>
      <c r="H479" s="91"/>
      <c r="I479" s="91"/>
      <c r="J479" s="65"/>
      <c r="K479" s="91"/>
      <c r="L479" s="91"/>
      <c r="M479" s="91"/>
      <c r="N479" s="91"/>
      <c r="O479" s="91"/>
      <c r="P479" s="91"/>
      <c r="Q479" s="461"/>
      <c r="R479" s="461"/>
      <c r="S479" s="461"/>
      <c r="X479" s="182"/>
    </row>
    <row r="480" spans="1:24" ht="24.95" customHeight="1">
      <c r="A480" s="135"/>
      <c r="B480" s="91"/>
      <c r="C480" s="91"/>
      <c r="D480" s="130"/>
      <c r="E480" s="67"/>
      <c r="F480" s="65"/>
      <c r="G480" s="129" t="str">
        <f t="shared" si="9"/>
        <v>-</v>
      </c>
      <c r="H480" s="91"/>
      <c r="I480" s="91"/>
      <c r="J480" s="65"/>
      <c r="K480" s="91"/>
      <c r="L480" s="91"/>
      <c r="M480" s="91"/>
      <c r="N480" s="91"/>
      <c r="O480" s="91"/>
      <c r="P480" s="91"/>
      <c r="Q480" s="461"/>
      <c r="R480" s="461"/>
      <c r="S480" s="461"/>
      <c r="X480" s="182"/>
    </row>
    <row r="481" spans="1:24" ht="24.95" customHeight="1">
      <c r="A481" s="135"/>
      <c r="B481" s="91"/>
      <c r="C481" s="91"/>
      <c r="D481" s="130"/>
      <c r="E481" s="67"/>
      <c r="F481" s="65"/>
      <c r="G481" s="129" t="str">
        <f t="shared" si="9"/>
        <v>-</v>
      </c>
      <c r="H481" s="91"/>
      <c r="I481" s="91"/>
      <c r="J481" s="65"/>
      <c r="K481" s="91"/>
      <c r="L481" s="91"/>
      <c r="M481" s="91"/>
      <c r="N481" s="91"/>
      <c r="O481" s="91"/>
      <c r="P481" s="91"/>
      <c r="Q481" s="461"/>
      <c r="R481" s="461"/>
      <c r="S481" s="461"/>
      <c r="X481" s="182"/>
    </row>
    <row r="482" spans="1:24" ht="24.95" customHeight="1">
      <c r="A482" s="135"/>
      <c r="B482" s="91"/>
      <c r="C482" s="91"/>
      <c r="D482" s="130"/>
      <c r="E482" s="67"/>
      <c r="F482" s="65"/>
      <c r="G482" s="129" t="str">
        <f t="shared" si="9"/>
        <v>-</v>
      </c>
      <c r="H482" s="91"/>
      <c r="I482" s="91"/>
      <c r="J482" s="65"/>
      <c r="K482" s="91"/>
      <c r="L482" s="91"/>
      <c r="M482" s="91"/>
      <c r="N482" s="91"/>
      <c r="O482" s="91"/>
      <c r="P482" s="91"/>
      <c r="Q482" s="461"/>
      <c r="R482" s="461"/>
      <c r="S482" s="461"/>
      <c r="X482" s="182"/>
    </row>
    <row r="483" spans="1:24" ht="24.95" customHeight="1">
      <c r="A483" s="135"/>
      <c r="B483" s="91"/>
      <c r="C483" s="91"/>
      <c r="D483" s="130"/>
      <c r="E483" s="67"/>
      <c r="F483" s="65"/>
      <c r="G483" s="129" t="str">
        <f t="shared" ref="G483:G546" si="10">IF(OR(C483="",D483=""),"-",ABS((D483-C483+(D483&lt;C483))*1440))</f>
        <v>-</v>
      </c>
      <c r="H483" s="91"/>
      <c r="I483" s="91"/>
      <c r="J483" s="65"/>
      <c r="K483" s="91"/>
      <c r="L483" s="91"/>
      <c r="M483" s="91"/>
      <c r="N483" s="91"/>
      <c r="O483" s="91"/>
      <c r="P483" s="91"/>
      <c r="Q483" s="461"/>
      <c r="R483" s="461"/>
      <c r="S483" s="461"/>
      <c r="X483" s="182"/>
    </row>
    <row r="484" spans="1:24" ht="24.95" customHeight="1">
      <c r="A484" s="135"/>
      <c r="B484" s="91"/>
      <c r="C484" s="91"/>
      <c r="D484" s="130"/>
      <c r="E484" s="67"/>
      <c r="F484" s="65"/>
      <c r="G484" s="129" t="str">
        <f t="shared" si="10"/>
        <v>-</v>
      </c>
      <c r="H484" s="91"/>
      <c r="I484" s="91"/>
      <c r="J484" s="65"/>
      <c r="K484" s="91"/>
      <c r="L484" s="91"/>
      <c r="M484" s="91"/>
      <c r="N484" s="91"/>
      <c r="O484" s="91"/>
      <c r="P484" s="91"/>
      <c r="Q484" s="461"/>
      <c r="R484" s="461"/>
      <c r="S484" s="461"/>
      <c r="X484" s="182"/>
    </row>
    <row r="485" spans="1:24" ht="24.95" customHeight="1">
      <c r="A485" s="135"/>
      <c r="B485" s="91"/>
      <c r="C485" s="91"/>
      <c r="D485" s="130"/>
      <c r="E485" s="67"/>
      <c r="F485" s="65"/>
      <c r="G485" s="129" t="str">
        <f t="shared" si="10"/>
        <v>-</v>
      </c>
      <c r="H485" s="91"/>
      <c r="I485" s="91"/>
      <c r="J485" s="65"/>
      <c r="K485" s="91"/>
      <c r="L485" s="91"/>
      <c r="M485" s="91"/>
      <c r="N485" s="91"/>
      <c r="O485" s="91"/>
      <c r="P485" s="91"/>
      <c r="Q485" s="461"/>
      <c r="R485" s="461"/>
      <c r="S485" s="461"/>
      <c r="X485" s="182"/>
    </row>
    <row r="486" spans="1:24" ht="24.95" customHeight="1">
      <c r="A486" s="135"/>
      <c r="B486" s="91"/>
      <c r="C486" s="91"/>
      <c r="D486" s="130"/>
      <c r="E486" s="67"/>
      <c r="F486" s="65"/>
      <c r="G486" s="129" t="str">
        <f t="shared" si="10"/>
        <v>-</v>
      </c>
      <c r="H486" s="91"/>
      <c r="I486" s="91"/>
      <c r="J486" s="65"/>
      <c r="K486" s="91"/>
      <c r="L486" s="91"/>
      <c r="M486" s="91"/>
      <c r="N486" s="91"/>
      <c r="O486" s="91"/>
      <c r="P486" s="91"/>
      <c r="Q486" s="461"/>
      <c r="R486" s="461"/>
      <c r="S486" s="461"/>
      <c r="X486" s="182"/>
    </row>
    <row r="487" spans="1:24" ht="24.95" customHeight="1">
      <c r="A487" s="135"/>
      <c r="B487" s="91"/>
      <c r="C487" s="91"/>
      <c r="D487" s="130"/>
      <c r="E487" s="67"/>
      <c r="F487" s="65"/>
      <c r="G487" s="129" t="str">
        <f t="shared" si="10"/>
        <v>-</v>
      </c>
      <c r="H487" s="91"/>
      <c r="I487" s="91"/>
      <c r="J487" s="65"/>
      <c r="K487" s="91"/>
      <c r="L487" s="91"/>
      <c r="M487" s="91"/>
      <c r="N487" s="91"/>
      <c r="O487" s="91"/>
      <c r="P487" s="91"/>
      <c r="Q487" s="461"/>
      <c r="R487" s="461"/>
      <c r="S487" s="461"/>
      <c r="X487" s="182"/>
    </row>
    <row r="488" spans="1:24" ht="24.95" customHeight="1">
      <c r="A488" s="135"/>
      <c r="B488" s="91"/>
      <c r="C488" s="91"/>
      <c r="D488" s="130"/>
      <c r="E488" s="67"/>
      <c r="F488" s="65"/>
      <c r="G488" s="129" t="str">
        <f t="shared" si="10"/>
        <v>-</v>
      </c>
      <c r="H488" s="91"/>
      <c r="I488" s="91"/>
      <c r="J488" s="65"/>
      <c r="K488" s="91"/>
      <c r="L488" s="91"/>
      <c r="M488" s="91"/>
      <c r="N488" s="91"/>
      <c r="O488" s="91"/>
      <c r="P488" s="91"/>
      <c r="Q488" s="461"/>
      <c r="R488" s="461"/>
      <c r="S488" s="461"/>
      <c r="X488" s="182"/>
    </row>
    <row r="489" spans="1:24" ht="24.95" customHeight="1">
      <c r="A489" s="135"/>
      <c r="B489" s="91"/>
      <c r="C489" s="91"/>
      <c r="D489" s="130"/>
      <c r="E489" s="67"/>
      <c r="F489" s="65"/>
      <c r="G489" s="129" t="str">
        <f t="shared" si="10"/>
        <v>-</v>
      </c>
      <c r="H489" s="91"/>
      <c r="I489" s="91"/>
      <c r="J489" s="65"/>
      <c r="K489" s="91"/>
      <c r="L489" s="91"/>
      <c r="M489" s="91"/>
      <c r="N489" s="91"/>
      <c r="O489" s="91"/>
      <c r="P489" s="91"/>
      <c r="Q489" s="461"/>
      <c r="R489" s="461"/>
      <c r="S489" s="461"/>
      <c r="X489" s="182"/>
    </row>
    <row r="490" spans="1:24" ht="24.95" customHeight="1">
      <c r="A490" s="135"/>
      <c r="B490" s="91"/>
      <c r="C490" s="91"/>
      <c r="D490" s="130"/>
      <c r="E490" s="67"/>
      <c r="F490" s="65"/>
      <c r="G490" s="129" t="str">
        <f t="shared" si="10"/>
        <v>-</v>
      </c>
      <c r="H490" s="91"/>
      <c r="I490" s="91"/>
      <c r="J490" s="65"/>
      <c r="K490" s="91"/>
      <c r="L490" s="91"/>
      <c r="M490" s="91"/>
      <c r="N490" s="91"/>
      <c r="O490" s="91"/>
      <c r="P490" s="91"/>
      <c r="Q490" s="461"/>
      <c r="R490" s="461"/>
      <c r="S490" s="461"/>
      <c r="X490" s="182"/>
    </row>
    <row r="491" spans="1:24" ht="24.95" customHeight="1">
      <c r="A491" s="135"/>
      <c r="B491" s="91"/>
      <c r="C491" s="91"/>
      <c r="D491" s="130"/>
      <c r="E491" s="67"/>
      <c r="F491" s="65"/>
      <c r="G491" s="129" t="str">
        <f t="shared" si="10"/>
        <v>-</v>
      </c>
      <c r="H491" s="91"/>
      <c r="I491" s="91"/>
      <c r="J491" s="65"/>
      <c r="K491" s="91"/>
      <c r="L491" s="91"/>
      <c r="M491" s="91"/>
      <c r="N491" s="91"/>
      <c r="O491" s="91"/>
      <c r="P491" s="91"/>
      <c r="Q491" s="461"/>
      <c r="R491" s="461"/>
      <c r="S491" s="461"/>
      <c r="X491" s="182"/>
    </row>
    <row r="492" spans="1:24" ht="24.95" customHeight="1">
      <c r="A492" s="135"/>
      <c r="B492" s="91"/>
      <c r="C492" s="91"/>
      <c r="D492" s="130"/>
      <c r="E492" s="67"/>
      <c r="F492" s="65"/>
      <c r="G492" s="129" t="str">
        <f t="shared" si="10"/>
        <v>-</v>
      </c>
      <c r="H492" s="91"/>
      <c r="I492" s="91"/>
      <c r="J492" s="65"/>
      <c r="K492" s="91"/>
      <c r="L492" s="91"/>
      <c r="M492" s="91"/>
      <c r="N492" s="91"/>
      <c r="O492" s="91"/>
      <c r="P492" s="91"/>
      <c r="Q492" s="461"/>
      <c r="R492" s="461"/>
      <c r="S492" s="461"/>
      <c r="X492" s="182"/>
    </row>
    <row r="493" spans="1:24" ht="24.95" customHeight="1">
      <c r="A493" s="135"/>
      <c r="B493" s="91"/>
      <c r="C493" s="91"/>
      <c r="D493" s="130"/>
      <c r="E493" s="67"/>
      <c r="F493" s="65"/>
      <c r="G493" s="129" t="str">
        <f t="shared" si="10"/>
        <v>-</v>
      </c>
      <c r="H493" s="91"/>
      <c r="I493" s="91"/>
      <c r="J493" s="65"/>
      <c r="K493" s="91"/>
      <c r="L493" s="91"/>
      <c r="M493" s="91"/>
      <c r="N493" s="91"/>
      <c r="O493" s="91"/>
      <c r="P493" s="91"/>
      <c r="Q493" s="461"/>
      <c r="R493" s="461"/>
      <c r="S493" s="461"/>
      <c r="X493" s="182"/>
    </row>
    <row r="494" spans="1:24" ht="24.95" customHeight="1">
      <c r="A494" s="135"/>
      <c r="B494" s="91"/>
      <c r="C494" s="91"/>
      <c r="D494" s="130"/>
      <c r="E494" s="67"/>
      <c r="F494" s="65"/>
      <c r="G494" s="129" t="str">
        <f t="shared" si="10"/>
        <v>-</v>
      </c>
      <c r="H494" s="91"/>
      <c r="I494" s="91"/>
      <c r="J494" s="65"/>
      <c r="K494" s="91"/>
      <c r="L494" s="91"/>
      <c r="M494" s="91"/>
      <c r="N494" s="91"/>
      <c r="O494" s="91"/>
      <c r="P494" s="91"/>
      <c r="Q494" s="461"/>
      <c r="R494" s="461"/>
      <c r="S494" s="461"/>
      <c r="X494" s="182"/>
    </row>
    <row r="495" spans="1:24" ht="24.95" customHeight="1">
      <c r="A495" s="135"/>
      <c r="B495" s="91"/>
      <c r="C495" s="91"/>
      <c r="D495" s="130"/>
      <c r="E495" s="67"/>
      <c r="F495" s="65"/>
      <c r="G495" s="129" t="str">
        <f t="shared" si="10"/>
        <v>-</v>
      </c>
      <c r="H495" s="91"/>
      <c r="I495" s="91"/>
      <c r="J495" s="65"/>
      <c r="K495" s="91"/>
      <c r="L495" s="91"/>
      <c r="M495" s="91"/>
      <c r="N495" s="91"/>
      <c r="O495" s="91"/>
      <c r="P495" s="91"/>
      <c r="Q495" s="461"/>
      <c r="R495" s="461"/>
      <c r="S495" s="461"/>
      <c r="X495" s="182"/>
    </row>
    <row r="496" spans="1:24" ht="24.95" customHeight="1">
      <c r="A496" s="135"/>
      <c r="B496" s="91"/>
      <c r="C496" s="91"/>
      <c r="D496" s="130"/>
      <c r="E496" s="67"/>
      <c r="F496" s="65"/>
      <c r="G496" s="129" t="str">
        <f t="shared" si="10"/>
        <v>-</v>
      </c>
      <c r="H496" s="91"/>
      <c r="I496" s="91"/>
      <c r="J496" s="65"/>
      <c r="K496" s="91"/>
      <c r="L496" s="91"/>
      <c r="M496" s="91"/>
      <c r="N496" s="91"/>
      <c r="O496" s="91"/>
      <c r="P496" s="91"/>
      <c r="Q496" s="461"/>
      <c r="R496" s="461"/>
      <c r="S496" s="461"/>
      <c r="X496" s="182"/>
    </row>
    <row r="497" spans="1:24" ht="24.95" customHeight="1">
      <c r="A497" s="135"/>
      <c r="B497" s="91"/>
      <c r="C497" s="91"/>
      <c r="D497" s="130"/>
      <c r="E497" s="67"/>
      <c r="F497" s="65"/>
      <c r="G497" s="129" t="str">
        <f t="shared" si="10"/>
        <v>-</v>
      </c>
      <c r="H497" s="91"/>
      <c r="I497" s="91"/>
      <c r="J497" s="65"/>
      <c r="K497" s="91"/>
      <c r="L497" s="91"/>
      <c r="M497" s="91"/>
      <c r="N497" s="91"/>
      <c r="O497" s="91"/>
      <c r="P497" s="91"/>
      <c r="Q497" s="461"/>
      <c r="R497" s="461"/>
      <c r="S497" s="461"/>
      <c r="X497" s="182"/>
    </row>
    <row r="498" spans="1:24" ht="24.95" customHeight="1">
      <c r="A498" s="135"/>
      <c r="B498" s="91"/>
      <c r="C498" s="91"/>
      <c r="D498" s="130"/>
      <c r="E498" s="67"/>
      <c r="F498" s="65"/>
      <c r="G498" s="129" t="str">
        <f t="shared" si="10"/>
        <v>-</v>
      </c>
      <c r="H498" s="91"/>
      <c r="I498" s="91"/>
      <c r="J498" s="65"/>
      <c r="K498" s="91"/>
      <c r="L498" s="91"/>
      <c r="M498" s="91"/>
      <c r="N498" s="91"/>
      <c r="O498" s="91"/>
      <c r="P498" s="91"/>
      <c r="Q498" s="461"/>
      <c r="R498" s="461"/>
      <c r="S498" s="461"/>
      <c r="X498" s="182"/>
    </row>
    <row r="499" spans="1:24" ht="24.95" customHeight="1">
      <c r="A499" s="135"/>
      <c r="B499" s="91"/>
      <c r="C499" s="91"/>
      <c r="D499" s="130"/>
      <c r="E499" s="67"/>
      <c r="F499" s="65"/>
      <c r="G499" s="129" t="str">
        <f t="shared" si="10"/>
        <v>-</v>
      </c>
      <c r="H499" s="91"/>
      <c r="I499" s="91"/>
      <c r="J499" s="65"/>
      <c r="K499" s="91"/>
      <c r="L499" s="91"/>
      <c r="M499" s="91"/>
      <c r="N499" s="91"/>
      <c r="O499" s="91"/>
      <c r="P499" s="91"/>
      <c r="Q499" s="461"/>
      <c r="R499" s="461"/>
      <c r="S499" s="461"/>
      <c r="X499" s="182"/>
    </row>
    <row r="500" spans="1:24" ht="24.95" customHeight="1">
      <c r="A500" s="135"/>
      <c r="B500" s="91"/>
      <c r="C500" s="91"/>
      <c r="D500" s="130"/>
      <c r="E500" s="67"/>
      <c r="F500" s="65"/>
      <c r="G500" s="129" t="str">
        <f t="shared" si="10"/>
        <v>-</v>
      </c>
      <c r="H500" s="91"/>
      <c r="I500" s="91"/>
      <c r="J500" s="65"/>
      <c r="K500" s="91"/>
      <c r="L500" s="91"/>
      <c r="M500" s="91"/>
      <c r="N500" s="91"/>
      <c r="O500" s="91"/>
      <c r="P500" s="91"/>
      <c r="Q500" s="461"/>
      <c r="R500" s="461"/>
      <c r="S500" s="461"/>
      <c r="X500" s="182"/>
    </row>
    <row r="501" spans="1:24" ht="24.95" customHeight="1">
      <c r="A501" s="135"/>
      <c r="B501" s="91"/>
      <c r="C501" s="91"/>
      <c r="D501" s="130"/>
      <c r="E501" s="67"/>
      <c r="F501" s="65"/>
      <c r="G501" s="129" t="str">
        <f t="shared" si="10"/>
        <v>-</v>
      </c>
      <c r="H501" s="91"/>
      <c r="I501" s="91"/>
      <c r="J501" s="65"/>
      <c r="K501" s="91"/>
      <c r="L501" s="91"/>
      <c r="M501" s="91"/>
      <c r="N501" s="91"/>
      <c r="O501" s="91"/>
      <c r="P501" s="91"/>
      <c r="Q501" s="461"/>
      <c r="R501" s="461"/>
      <c r="S501" s="461"/>
      <c r="X501" s="182"/>
    </row>
    <row r="502" spans="1:24" ht="24.95" customHeight="1">
      <c r="A502" s="135"/>
      <c r="B502" s="91"/>
      <c r="C502" s="91"/>
      <c r="D502" s="130"/>
      <c r="E502" s="67"/>
      <c r="F502" s="65"/>
      <c r="G502" s="129" t="str">
        <f t="shared" si="10"/>
        <v>-</v>
      </c>
      <c r="H502" s="91"/>
      <c r="I502" s="91"/>
      <c r="J502" s="65"/>
      <c r="K502" s="91"/>
      <c r="L502" s="91"/>
      <c r="M502" s="91"/>
      <c r="N502" s="91"/>
      <c r="O502" s="91"/>
      <c r="P502" s="91"/>
      <c r="Q502" s="461"/>
      <c r="R502" s="461"/>
      <c r="S502" s="461"/>
      <c r="X502" s="182"/>
    </row>
    <row r="503" spans="1:24" ht="24.95" customHeight="1">
      <c r="A503" s="135"/>
      <c r="B503" s="91"/>
      <c r="C503" s="91"/>
      <c r="D503" s="130"/>
      <c r="E503" s="67"/>
      <c r="F503" s="65"/>
      <c r="G503" s="129" t="str">
        <f t="shared" si="10"/>
        <v>-</v>
      </c>
      <c r="H503" s="91"/>
      <c r="I503" s="91"/>
      <c r="J503" s="65"/>
      <c r="K503" s="91"/>
      <c r="L503" s="91"/>
      <c r="M503" s="91"/>
      <c r="N503" s="91"/>
      <c r="O503" s="91"/>
      <c r="P503" s="91"/>
      <c r="Q503" s="461"/>
      <c r="R503" s="461"/>
      <c r="S503" s="461"/>
      <c r="X503" s="182"/>
    </row>
    <row r="504" spans="1:24" ht="24.95" customHeight="1">
      <c r="A504" s="135"/>
      <c r="B504" s="91"/>
      <c r="C504" s="91"/>
      <c r="D504" s="130"/>
      <c r="E504" s="67"/>
      <c r="F504" s="65"/>
      <c r="G504" s="129" t="str">
        <f t="shared" si="10"/>
        <v>-</v>
      </c>
      <c r="H504" s="91"/>
      <c r="I504" s="91"/>
      <c r="J504" s="65"/>
      <c r="K504" s="91"/>
      <c r="L504" s="91"/>
      <c r="M504" s="91"/>
      <c r="N504" s="91"/>
      <c r="O504" s="91"/>
      <c r="P504" s="91"/>
      <c r="Q504" s="461"/>
      <c r="R504" s="461"/>
      <c r="S504" s="461"/>
      <c r="X504" s="182"/>
    </row>
    <row r="505" spans="1:24" ht="24.95" customHeight="1">
      <c r="A505" s="135"/>
      <c r="B505" s="91"/>
      <c r="C505" s="91"/>
      <c r="D505" s="130"/>
      <c r="E505" s="67"/>
      <c r="F505" s="65"/>
      <c r="G505" s="129" t="str">
        <f t="shared" si="10"/>
        <v>-</v>
      </c>
      <c r="H505" s="91"/>
      <c r="I505" s="129" t="s">
        <v>91</v>
      </c>
      <c r="J505" s="65"/>
      <c r="K505" s="129"/>
      <c r="L505" s="129" t="s">
        <v>91</v>
      </c>
      <c r="M505" s="129" t="s">
        <v>91</v>
      </c>
      <c r="N505" s="129" t="s">
        <v>91</v>
      </c>
      <c r="O505" s="129" t="s">
        <v>91</v>
      </c>
      <c r="P505" s="129" t="s">
        <v>91</v>
      </c>
      <c r="Q505" s="129" t="s">
        <v>91</v>
      </c>
      <c r="R505" s="129" t="s">
        <v>91</v>
      </c>
      <c r="S505" s="129" t="s">
        <v>91</v>
      </c>
      <c r="X505" s="182"/>
    </row>
    <row r="506" spans="1:24" ht="24.95" customHeight="1">
      <c r="A506" s="135"/>
      <c r="B506" s="91"/>
      <c r="C506" s="91"/>
      <c r="D506" s="130"/>
      <c r="E506" s="67"/>
      <c r="F506" s="65"/>
      <c r="G506" s="129" t="str">
        <f t="shared" si="10"/>
        <v>-</v>
      </c>
      <c r="H506" s="91"/>
      <c r="I506" s="91"/>
      <c r="J506" s="65"/>
      <c r="K506" s="91"/>
      <c r="L506" s="91"/>
      <c r="M506" s="91"/>
      <c r="N506" s="91"/>
      <c r="O506" s="91"/>
      <c r="P506" s="91"/>
      <c r="Q506" s="91"/>
      <c r="R506" s="91"/>
      <c r="S506" s="91"/>
      <c r="X506" s="182"/>
    </row>
    <row r="507" spans="1:24" ht="24.95" customHeight="1">
      <c r="A507" s="135"/>
      <c r="B507" s="91"/>
      <c r="C507" s="91"/>
      <c r="D507" s="130"/>
      <c r="E507" s="67"/>
      <c r="F507" s="65"/>
      <c r="G507" s="129" t="str">
        <f t="shared" si="10"/>
        <v>-</v>
      </c>
      <c r="H507" s="91"/>
      <c r="I507" s="91"/>
      <c r="J507" s="65"/>
      <c r="K507" s="91"/>
      <c r="L507" s="91"/>
      <c r="M507" s="91"/>
      <c r="N507" s="91"/>
      <c r="O507" s="91"/>
      <c r="P507" s="91"/>
      <c r="Q507" s="91"/>
      <c r="R507" s="91"/>
      <c r="S507" s="91"/>
      <c r="X507" s="182"/>
    </row>
    <row r="508" spans="1:24" ht="24.95" customHeight="1">
      <c r="A508" s="135"/>
      <c r="B508" s="91"/>
      <c r="C508" s="91"/>
      <c r="D508" s="130"/>
      <c r="E508" s="67"/>
      <c r="F508" s="65"/>
      <c r="G508" s="129" t="str">
        <f t="shared" si="10"/>
        <v>-</v>
      </c>
      <c r="H508" s="91"/>
      <c r="I508" s="91"/>
      <c r="J508" s="65"/>
      <c r="K508" s="91"/>
      <c r="L508" s="91"/>
      <c r="M508" s="91"/>
      <c r="N508" s="91"/>
      <c r="O508" s="91"/>
      <c r="P508" s="91"/>
      <c r="Q508" s="91"/>
      <c r="R508" s="91"/>
      <c r="S508" s="91"/>
      <c r="X508" s="182"/>
    </row>
    <row r="509" spans="1:24" ht="24.95" customHeight="1">
      <c r="A509" s="135"/>
      <c r="B509" s="91"/>
      <c r="C509" s="91"/>
      <c r="D509" s="130"/>
      <c r="E509" s="67"/>
      <c r="F509" s="65"/>
      <c r="G509" s="129" t="str">
        <f t="shared" si="10"/>
        <v>-</v>
      </c>
      <c r="H509" s="91"/>
      <c r="I509" s="91"/>
      <c r="J509" s="65"/>
      <c r="K509" s="91"/>
      <c r="L509" s="91"/>
      <c r="M509" s="91"/>
      <c r="N509" s="91"/>
      <c r="O509" s="91"/>
      <c r="P509" s="91"/>
      <c r="Q509" s="91"/>
      <c r="R509" s="91"/>
      <c r="S509" s="91"/>
      <c r="X509" s="182"/>
    </row>
    <row r="510" spans="1:24" ht="24.95" customHeight="1">
      <c r="A510" s="135"/>
      <c r="B510" s="91"/>
      <c r="C510" s="91"/>
      <c r="D510" s="130"/>
      <c r="E510" s="67"/>
      <c r="F510" s="65"/>
      <c r="G510" s="129" t="str">
        <f t="shared" si="10"/>
        <v>-</v>
      </c>
      <c r="H510" s="91"/>
      <c r="I510" s="91"/>
      <c r="J510" s="65"/>
      <c r="K510" s="91"/>
      <c r="L510" s="91"/>
      <c r="M510" s="91"/>
      <c r="N510" s="91"/>
      <c r="O510" s="91"/>
      <c r="P510" s="91"/>
      <c r="Q510" s="91"/>
      <c r="R510" s="91"/>
      <c r="S510" s="91"/>
      <c r="X510" s="182"/>
    </row>
    <row r="511" spans="1:24" ht="24.95" customHeight="1">
      <c r="A511" s="135"/>
      <c r="B511" s="91"/>
      <c r="C511" s="91"/>
      <c r="D511" s="130"/>
      <c r="E511" s="67"/>
      <c r="F511" s="65"/>
      <c r="G511" s="129" t="str">
        <f t="shared" si="10"/>
        <v>-</v>
      </c>
      <c r="H511" s="91"/>
      <c r="I511" s="91"/>
      <c r="J511" s="65"/>
      <c r="K511" s="91"/>
      <c r="L511" s="91"/>
      <c r="M511" s="91"/>
      <c r="N511" s="91"/>
      <c r="O511" s="91"/>
      <c r="P511" s="91"/>
      <c r="Q511" s="91"/>
      <c r="R511" s="91"/>
      <c r="S511" s="91"/>
      <c r="X511" s="182"/>
    </row>
    <row r="512" spans="1:24" ht="24.95" customHeight="1">
      <c r="A512" s="135"/>
      <c r="B512" s="91"/>
      <c r="C512" s="91"/>
      <c r="D512" s="130"/>
      <c r="E512" s="67"/>
      <c r="F512" s="65"/>
      <c r="G512" s="129" t="str">
        <f t="shared" si="10"/>
        <v>-</v>
      </c>
      <c r="H512" s="91"/>
      <c r="I512" s="91"/>
      <c r="J512" s="65"/>
      <c r="K512" s="91"/>
      <c r="L512" s="91"/>
      <c r="M512" s="91"/>
      <c r="N512" s="91"/>
      <c r="O512" s="91"/>
      <c r="P512" s="91"/>
      <c r="Q512" s="91"/>
      <c r="R512" s="91"/>
      <c r="S512" s="91"/>
      <c r="X512" s="182"/>
    </row>
    <row r="513" spans="1:24" ht="24.95" customHeight="1">
      <c r="A513" s="135"/>
      <c r="B513" s="91"/>
      <c r="C513" s="91"/>
      <c r="D513" s="130"/>
      <c r="E513" s="67"/>
      <c r="F513" s="65"/>
      <c r="G513" s="129" t="str">
        <f t="shared" si="10"/>
        <v>-</v>
      </c>
      <c r="H513" s="91"/>
      <c r="I513" s="91"/>
      <c r="J513" s="65"/>
      <c r="K513" s="91"/>
      <c r="L513" s="91"/>
      <c r="M513" s="91"/>
      <c r="N513" s="91"/>
      <c r="O513" s="91"/>
      <c r="P513" s="91"/>
      <c r="Q513" s="91"/>
      <c r="R513" s="91"/>
      <c r="S513" s="91"/>
      <c r="X513" s="182"/>
    </row>
    <row r="514" spans="1:24" ht="24.95" customHeight="1">
      <c r="A514" s="135"/>
      <c r="B514" s="91"/>
      <c r="C514" s="91"/>
      <c r="D514" s="130"/>
      <c r="E514" s="67"/>
      <c r="F514" s="65"/>
      <c r="G514" s="129" t="str">
        <f t="shared" si="10"/>
        <v>-</v>
      </c>
      <c r="H514" s="91"/>
      <c r="I514" s="91"/>
      <c r="J514" s="65"/>
      <c r="K514" s="91"/>
      <c r="L514" s="91"/>
      <c r="M514" s="91"/>
      <c r="N514" s="91"/>
      <c r="O514" s="91"/>
      <c r="P514" s="91"/>
      <c r="Q514" s="91"/>
      <c r="R514" s="91"/>
      <c r="S514" s="91"/>
      <c r="X514" s="182"/>
    </row>
    <row r="515" spans="1:24" ht="24.95" customHeight="1">
      <c r="A515" s="135"/>
      <c r="B515" s="91"/>
      <c r="C515" s="91"/>
      <c r="D515" s="130"/>
      <c r="E515" s="67"/>
      <c r="F515" s="65"/>
      <c r="G515" s="129" t="str">
        <f t="shared" si="10"/>
        <v>-</v>
      </c>
      <c r="H515" s="91"/>
      <c r="I515" s="91"/>
      <c r="J515" s="65"/>
      <c r="K515" s="91"/>
      <c r="L515" s="91"/>
      <c r="M515" s="91"/>
      <c r="N515" s="91"/>
      <c r="O515" s="91"/>
      <c r="P515" s="91"/>
      <c r="Q515" s="91"/>
      <c r="R515" s="91"/>
      <c r="S515" s="91"/>
      <c r="X515" s="182"/>
    </row>
    <row r="516" spans="1:24" ht="24.95" customHeight="1">
      <c r="A516" s="135"/>
      <c r="B516" s="91"/>
      <c r="C516" s="91"/>
      <c r="D516" s="130"/>
      <c r="E516" s="67"/>
      <c r="F516" s="65"/>
      <c r="G516" s="129" t="str">
        <f t="shared" si="10"/>
        <v>-</v>
      </c>
      <c r="H516" s="91"/>
      <c r="I516" s="91"/>
      <c r="J516" s="65"/>
      <c r="K516" s="91"/>
      <c r="L516" s="91"/>
      <c r="M516" s="91"/>
      <c r="N516" s="91"/>
      <c r="O516" s="91"/>
      <c r="P516" s="91"/>
      <c r="Q516" s="91"/>
      <c r="R516" s="91"/>
      <c r="S516" s="91"/>
      <c r="X516" s="182"/>
    </row>
    <row r="517" spans="1:24" ht="24.95" customHeight="1">
      <c r="A517" s="135"/>
      <c r="B517" s="91"/>
      <c r="C517" s="91"/>
      <c r="D517" s="130"/>
      <c r="E517" s="67"/>
      <c r="F517" s="65"/>
      <c r="G517" s="129" t="str">
        <f t="shared" si="10"/>
        <v>-</v>
      </c>
      <c r="H517" s="91"/>
      <c r="I517" s="91"/>
      <c r="J517" s="65"/>
      <c r="K517" s="91"/>
      <c r="L517" s="91"/>
      <c r="M517" s="91"/>
      <c r="N517" s="91"/>
      <c r="O517" s="91"/>
      <c r="P517" s="91"/>
      <c r="Q517" s="91"/>
      <c r="R517" s="91"/>
      <c r="S517" s="91"/>
      <c r="X517" s="182"/>
    </row>
    <row r="518" spans="1:24" ht="24.95" customHeight="1">
      <c r="A518" s="135"/>
      <c r="B518" s="91"/>
      <c r="C518" s="91"/>
      <c r="D518" s="130"/>
      <c r="E518" s="67"/>
      <c r="F518" s="65"/>
      <c r="G518" s="129" t="str">
        <f t="shared" si="10"/>
        <v>-</v>
      </c>
      <c r="H518" s="91"/>
      <c r="I518" s="91"/>
      <c r="J518" s="65"/>
      <c r="K518" s="91"/>
      <c r="L518" s="91"/>
      <c r="M518" s="91"/>
      <c r="N518" s="91"/>
      <c r="O518" s="91"/>
      <c r="P518" s="91"/>
      <c r="Q518" s="91"/>
      <c r="R518" s="91"/>
      <c r="S518" s="91"/>
      <c r="X518" s="182"/>
    </row>
    <row r="519" spans="1:24" ht="24.95" customHeight="1">
      <c r="A519" s="135"/>
      <c r="B519" s="91"/>
      <c r="C519" s="91"/>
      <c r="D519" s="130"/>
      <c r="E519" s="67"/>
      <c r="F519" s="65"/>
      <c r="G519" s="129" t="str">
        <f t="shared" si="10"/>
        <v>-</v>
      </c>
      <c r="H519" s="91"/>
      <c r="I519" s="91"/>
      <c r="J519" s="65"/>
      <c r="K519" s="91"/>
      <c r="L519" s="91"/>
      <c r="M519" s="91"/>
      <c r="N519" s="91"/>
      <c r="O519" s="91"/>
      <c r="P519" s="91"/>
      <c r="Q519" s="91"/>
      <c r="R519" s="91"/>
      <c r="S519" s="91"/>
      <c r="X519" s="182"/>
    </row>
    <row r="520" spans="1:24" ht="24.95" customHeight="1">
      <c r="A520" s="135"/>
      <c r="B520" s="91"/>
      <c r="C520" s="91"/>
      <c r="D520" s="130"/>
      <c r="E520" s="67"/>
      <c r="F520" s="65"/>
      <c r="G520" s="129" t="str">
        <f t="shared" si="10"/>
        <v>-</v>
      </c>
      <c r="H520" s="91"/>
      <c r="I520" s="91"/>
      <c r="J520" s="65"/>
      <c r="K520" s="91"/>
      <c r="L520" s="91"/>
      <c r="M520" s="91"/>
      <c r="N520" s="91"/>
      <c r="O520" s="91"/>
      <c r="P520" s="91"/>
      <c r="Q520" s="91"/>
      <c r="R520" s="91"/>
      <c r="S520" s="91"/>
      <c r="X520" s="182"/>
    </row>
    <row r="521" spans="1:24" ht="24.95" customHeight="1">
      <c r="A521" s="135"/>
      <c r="B521" s="91"/>
      <c r="C521" s="91"/>
      <c r="D521" s="130"/>
      <c r="E521" s="67"/>
      <c r="F521" s="65"/>
      <c r="G521" s="129" t="str">
        <f t="shared" si="10"/>
        <v>-</v>
      </c>
      <c r="H521" s="91"/>
      <c r="I521" s="91"/>
      <c r="J521" s="65"/>
      <c r="K521" s="91"/>
      <c r="L521" s="91"/>
      <c r="M521" s="91"/>
      <c r="N521" s="91"/>
      <c r="O521" s="91"/>
      <c r="P521" s="91"/>
      <c r="Q521" s="91"/>
      <c r="R521" s="91"/>
      <c r="S521" s="91"/>
      <c r="X521" s="182"/>
    </row>
    <row r="522" spans="1:24" ht="24.95" customHeight="1">
      <c r="A522" s="135"/>
      <c r="B522" s="91"/>
      <c r="C522" s="91"/>
      <c r="D522" s="130"/>
      <c r="E522" s="67"/>
      <c r="F522" s="65"/>
      <c r="G522" s="129" t="str">
        <f t="shared" si="10"/>
        <v>-</v>
      </c>
      <c r="H522" s="91"/>
      <c r="I522" s="91"/>
      <c r="J522" s="65"/>
      <c r="K522" s="91"/>
      <c r="L522" s="91"/>
      <c r="M522" s="91"/>
      <c r="N522" s="91"/>
      <c r="O522" s="91"/>
      <c r="P522" s="91"/>
      <c r="Q522" s="91"/>
      <c r="R522" s="91"/>
      <c r="S522" s="91"/>
      <c r="X522" s="182"/>
    </row>
    <row r="523" spans="1:24" ht="24.95" customHeight="1">
      <c r="A523" s="135"/>
      <c r="B523" s="91"/>
      <c r="C523" s="91"/>
      <c r="D523" s="130"/>
      <c r="E523" s="67"/>
      <c r="F523" s="65"/>
      <c r="G523" s="129" t="str">
        <f t="shared" si="10"/>
        <v>-</v>
      </c>
      <c r="H523" s="91"/>
      <c r="I523" s="91"/>
      <c r="J523" s="65"/>
      <c r="K523" s="91"/>
      <c r="L523" s="91"/>
      <c r="M523" s="91"/>
      <c r="N523" s="91"/>
      <c r="O523" s="91"/>
      <c r="P523" s="91"/>
      <c r="Q523" s="91"/>
      <c r="R523" s="91"/>
      <c r="S523" s="91"/>
      <c r="X523" s="182"/>
    </row>
    <row r="524" spans="1:24" ht="24.95" customHeight="1">
      <c r="A524" s="135"/>
      <c r="B524" s="91"/>
      <c r="C524" s="91"/>
      <c r="D524" s="130"/>
      <c r="E524" s="67"/>
      <c r="F524" s="65"/>
      <c r="G524" s="129" t="str">
        <f t="shared" si="10"/>
        <v>-</v>
      </c>
      <c r="H524" s="91"/>
      <c r="I524" s="91"/>
      <c r="J524" s="65"/>
      <c r="K524" s="91"/>
      <c r="L524" s="91"/>
      <c r="M524" s="91"/>
      <c r="N524" s="91"/>
      <c r="O524" s="91"/>
      <c r="P524" s="91"/>
      <c r="Q524" s="91"/>
      <c r="R524" s="91"/>
      <c r="S524" s="91"/>
      <c r="X524" s="182"/>
    </row>
    <row r="525" spans="1:24" ht="24.95" customHeight="1">
      <c r="A525" s="135"/>
      <c r="B525" s="91"/>
      <c r="C525" s="91"/>
      <c r="D525" s="130"/>
      <c r="E525" s="67"/>
      <c r="F525" s="65"/>
      <c r="G525" s="129" t="str">
        <f t="shared" si="10"/>
        <v>-</v>
      </c>
      <c r="H525" s="91"/>
      <c r="I525" s="91"/>
      <c r="J525" s="65"/>
      <c r="K525" s="91"/>
      <c r="L525" s="91"/>
      <c r="M525" s="91"/>
      <c r="N525" s="91"/>
      <c r="O525" s="91"/>
      <c r="P525" s="91"/>
      <c r="Q525" s="91"/>
      <c r="R525" s="91"/>
      <c r="S525" s="91"/>
      <c r="X525" s="182"/>
    </row>
    <row r="526" spans="1:24" ht="24.95" customHeight="1">
      <c r="A526" s="135"/>
      <c r="B526" s="91"/>
      <c r="C526" s="91"/>
      <c r="D526" s="130"/>
      <c r="E526" s="67"/>
      <c r="F526" s="65"/>
      <c r="G526" s="129" t="str">
        <f t="shared" si="10"/>
        <v>-</v>
      </c>
      <c r="H526" s="91"/>
      <c r="I526" s="91"/>
      <c r="J526" s="65"/>
      <c r="K526" s="91"/>
      <c r="L526" s="91"/>
      <c r="M526" s="91"/>
      <c r="N526" s="91"/>
      <c r="O526" s="91"/>
      <c r="P526" s="91"/>
      <c r="Q526" s="91"/>
      <c r="R526" s="91"/>
      <c r="S526" s="91"/>
      <c r="X526" s="182"/>
    </row>
    <row r="527" spans="1:24" ht="24.95" customHeight="1">
      <c r="A527" s="135"/>
      <c r="B527" s="91"/>
      <c r="C527" s="91"/>
      <c r="D527" s="130"/>
      <c r="E527" s="67"/>
      <c r="F527" s="65"/>
      <c r="G527" s="129" t="str">
        <f t="shared" si="10"/>
        <v>-</v>
      </c>
      <c r="H527" s="91"/>
      <c r="I527" s="91"/>
      <c r="J527" s="65"/>
      <c r="K527" s="91"/>
      <c r="L527" s="91"/>
      <c r="M527" s="91"/>
      <c r="N527" s="91"/>
      <c r="O527" s="91"/>
      <c r="P527" s="91"/>
      <c r="Q527" s="91"/>
      <c r="R527" s="91"/>
      <c r="S527" s="91"/>
      <c r="X527" s="182"/>
    </row>
    <row r="528" spans="1:24" ht="24.95" customHeight="1">
      <c r="A528" s="135"/>
      <c r="B528" s="91"/>
      <c r="C528" s="91"/>
      <c r="D528" s="130"/>
      <c r="E528" s="67"/>
      <c r="F528" s="65"/>
      <c r="G528" s="129" t="str">
        <f t="shared" si="10"/>
        <v>-</v>
      </c>
      <c r="H528" s="91"/>
      <c r="I528" s="91"/>
      <c r="J528" s="65"/>
      <c r="K528" s="91"/>
      <c r="L528" s="91"/>
      <c r="M528" s="91"/>
      <c r="N528" s="91"/>
      <c r="O528" s="91"/>
      <c r="P528" s="91"/>
      <c r="Q528" s="91"/>
      <c r="R528" s="91"/>
      <c r="S528" s="91"/>
      <c r="X528" s="182"/>
    </row>
    <row r="529" spans="1:24" ht="24.95" customHeight="1">
      <c r="A529" s="135"/>
      <c r="B529" s="91"/>
      <c r="C529" s="91"/>
      <c r="D529" s="130"/>
      <c r="E529" s="67"/>
      <c r="F529" s="67"/>
      <c r="G529" s="129" t="str">
        <f t="shared" si="10"/>
        <v>-</v>
      </c>
      <c r="H529" s="91"/>
      <c r="I529" s="91"/>
      <c r="J529" s="67"/>
      <c r="K529" s="91"/>
      <c r="L529" s="91"/>
      <c r="M529" s="91"/>
      <c r="N529" s="91"/>
      <c r="O529" s="91"/>
      <c r="P529" s="91"/>
      <c r="Q529" s="91"/>
      <c r="R529" s="91"/>
      <c r="S529" s="91"/>
      <c r="X529" s="182"/>
    </row>
    <row r="530" spans="1:24" ht="24.95" customHeight="1">
      <c r="A530" s="135"/>
      <c r="B530" s="91"/>
      <c r="C530" s="91"/>
      <c r="D530" s="130"/>
      <c r="E530" s="67"/>
      <c r="F530" s="65"/>
      <c r="G530" s="129" t="str">
        <f t="shared" si="10"/>
        <v>-</v>
      </c>
      <c r="H530" s="91"/>
      <c r="I530" s="91"/>
      <c r="J530" s="65"/>
      <c r="K530" s="91"/>
      <c r="L530" s="91"/>
      <c r="M530" s="91"/>
      <c r="N530" s="91"/>
      <c r="O530" s="91"/>
      <c r="P530" s="91"/>
      <c r="Q530" s="91"/>
      <c r="R530" s="91"/>
      <c r="S530" s="91"/>
      <c r="X530" s="182"/>
    </row>
    <row r="531" spans="1:24" ht="24.95" customHeight="1">
      <c r="A531" s="135"/>
      <c r="B531" s="91"/>
      <c r="C531" s="91"/>
      <c r="D531" s="130"/>
      <c r="E531" s="67"/>
      <c r="F531" s="65"/>
      <c r="G531" s="129" t="str">
        <f t="shared" si="10"/>
        <v>-</v>
      </c>
      <c r="H531" s="91"/>
      <c r="I531" s="91"/>
      <c r="J531" s="65"/>
      <c r="K531" s="91"/>
      <c r="L531" s="91"/>
      <c r="M531" s="91"/>
      <c r="N531" s="91"/>
      <c r="O531" s="91"/>
      <c r="P531" s="91"/>
      <c r="Q531" s="91"/>
      <c r="R531" s="91"/>
      <c r="S531" s="91"/>
      <c r="X531" s="182"/>
    </row>
    <row r="532" spans="1:24" ht="24.95" customHeight="1">
      <c r="A532" s="135"/>
      <c r="B532" s="91"/>
      <c r="C532" s="91"/>
      <c r="D532" s="130"/>
      <c r="E532" s="67"/>
      <c r="F532" s="65"/>
      <c r="G532" s="129" t="str">
        <f t="shared" si="10"/>
        <v>-</v>
      </c>
      <c r="H532" s="91"/>
      <c r="I532" s="91"/>
      <c r="J532" s="65"/>
      <c r="K532" s="91"/>
      <c r="L532" s="91"/>
      <c r="M532" s="91"/>
      <c r="N532" s="91"/>
      <c r="O532" s="91"/>
      <c r="P532" s="91"/>
      <c r="Q532" s="91"/>
      <c r="R532" s="91"/>
      <c r="S532" s="91"/>
      <c r="X532" s="182"/>
    </row>
    <row r="533" spans="1:24" ht="24.95" customHeight="1">
      <c r="A533" s="135"/>
      <c r="B533" s="91"/>
      <c r="C533" s="91"/>
      <c r="D533" s="130"/>
      <c r="E533" s="67"/>
      <c r="F533" s="65"/>
      <c r="G533" s="129" t="str">
        <f t="shared" si="10"/>
        <v>-</v>
      </c>
      <c r="H533" s="91"/>
      <c r="I533" s="91"/>
      <c r="J533" s="65"/>
      <c r="K533" s="91"/>
      <c r="L533" s="91"/>
      <c r="M533" s="91"/>
      <c r="N533" s="91"/>
      <c r="O533" s="91"/>
      <c r="P533" s="91"/>
      <c r="Q533" s="91"/>
      <c r="R533" s="91"/>
      <c r="S533" s="91"/>
      <c r="X533" s="182"/>
    </row>
    <row r="534" spans="1:24" ht="24.95" customHeight="1">
      <c r="A534" s="135"/>
      <c r="B534" s="91"/>
      <c r="C534" s="91"/>
      <c r="D534" s="130"/>
      <c r="E534" s="67"/>
      <c r="F534" s="65"/>
      <c r="G534" s="129" t="str">
        <f t="shared" si="10"/>
        <v>-</v>
      </c>
      <c r="H534" s="91"/>
      <c r="I534" s="91"/>
      <c r="J534" s="65"/>
      <c r="K534" s="91"/>
      <c r="L534" s="91"/>
      <c r="M534" s="91"/>
      <c r="N534" s="91"/>
      <c r="O534" s="91"/>
      <c r="P534" s="91"/>
      <c r="Q534" s="91"/>
      <c r="R534" s="91"/>
      <c r="S534" s="91"/>
      <c r="X534" s="182"/>
    </row>
    <row r="535" spans="1:24" ht="24.95" customHeight="1">
      <c r="A535" s="135"/>
      <c r="B535" s="91"/>
      <c r="C535" s="91"/>
      <c r="D535" s="130"/>
      <c r="E535" s="67"/>
      <c r="F535" s="65"/>
      <c r="G535" s="129" t="str">
        <f t="shared" si="10"/>
        <v>-</v>
      </c>
      <c r="H535" s="91"/>
      <c r="I535" s="91"/>
      <c r="J535" s="65"/>
      <c r="K535" s="91"/>
      <c r="L535" s="91"/>
      <c r="M535" s="91"/>
      <c r="N535" s="91"/>
      <c r="O535" s="91"/>
      <c r="P535" s="91"/>
      <c r="Q535" s="91"/>
      <c r="R535" s="91"/>
      <c r="S535" s="91"/>
      <c r="X535" s="182"/>
    </row>
    <row r="536" spans="1:24" ht="24.95" customHeight="1">
      <c r="A536" s="135"/>
      <c r="B536" s="91"/>
      <c r="C536" s="91"/>
      <c r="D536" s="130"/>
      <c r="E536" s="67"/>
      <c r="F536" s="65"/>
      <c r="G536" s="129" t="str">
        <f t="shared" si="10"/>
        <v>-</v>
      </c>
      <c r="H536" s="91"/>
      <c r="I536" s="91"/>
      <c r="J536" s="65"/>
      <c r="K536" s="91"/>
      <c r="L536" s="91"/>
      <c r="M536" s="91"/>
      <c r="N536" s="91"/>
      <c r="O536" s="91"/>
      <c r="P536" s="91"/>
      <c r="Q536" s="91"/>
      <c r="R536" s="91"/>
      <c r="S536" s="91"/>
      <c r="X536" s="182"/>
    </row>
    <row r="537" spans="1:24" ht="24.95" customHeight="1">
      <c r="A537" s="135"/>
      <c r="B537" s="91"/>
      <c r="C537" s="91"/>
      <c r="D537" s="130"/>
      <c r="E537" s="67"/>
      <c r="F537" s="65"/>
      <c r="G537" s="129" t="str">
        <f t="shared" si="10"/>
        <v>-</v>
      </c>
      <c r="H537" s="91"/>
      <c r="I537" s="91"/>
      <c r="J537" s="65"/>
      <c r="K537" s="91"/>
      <c r="L537" s="91"/>
      <c r="M537" s="91"/>
      <c r="N537" s="91"/>
      <c r="O537" s="91"/>
      <c r="P537" s="91"/>
      <c r="Q537" s="91"/>
      <c r="R537" s="91"/>
      <c r="S537" s="91"/>
      <c r="X537" s="182"/>
    </row>
    <row r="538" spans="1:24" ht="24.95" customHeight="1">
      <c r="A538" s="135"/>
      <c r="B538" s="91"/>
      <c r="C538" s="91"/>
      <c r="D538" s="130"/>
      <c r="E538" s="67"/>
      <c r="F538" s="65"/>
      <c r="G538" s="129" t="str">
        <f t="shared" si="10"/>
        <v>-</v>
      </c>
      <c r="H538" s="91"/>
      <c r="I538" s="91"/>
      <c r="J538" s="65"/>
      <c r="K538" s="91"/>
      <c r="L538" s="91"/>
      <c r="M538" s="91"/>
      <c r="N538" s="91"/>
      <c r="O538" s="91"/>
      <c r="P538" s="91"/>
      <c r="Q538" s="91"/>
      <c r="R538" s="91"/>
      <c r="S538" s="91"/>
      <c r="X538" s="182"/>
    </row>
    <row r="539" spans="1:24" ht="24.95" customHeight="1">
      <c r="A539" s="135"/>
      <c r="B539" s="91"/>
      <c r="C539" s="91"/>
      <c r="D539" s="130"/>
      <c r="E539" s="67"/>
      <c r="F539" s="65"/>
      <c r="G539" s="129" t="str">
        <f t="shared" si="10"/>
        <v>-</v>
      </c>
      <c r="H539" s="91"/>
      <c r="I539" s="91"/>
      <c r="J539" s="65"/>
      <c r="K539" s="91"/>
      <c r="L539" s="91"/>
      <c r="M539" s="91"/>
      <c r="N539" s="91"/>
      <c r="O539" s="91"/>
      <c r="P539" s="91"/>
      <c r="Q539" s="91"/>
      <c r="R539" s="91"/>
      <c r="S539" s="91"/>
      <c r="X539" s="182"/>
    </row>
    <row r="540" spans="1:24" ht="24.95" customHeight="1">
      <c r="A540" s="135"/>
      <c r="B540" s="91"/>
      <c r="C540" s="91"/>
      <c r="D540" s="130"/>
      <c r="E540" s="67"/>
      <c r="F540" s="65"/>
      <c r="G540" s="129" t="str">
        <f t="shared" si="10"/>
        <v>-</v>
      </c>
      <c r="H540" s="91"/>
      <c r="I540" s="91"/>
      <c r="J540" s="65"/>
      <c r="K540" s="91"/>
      <c r="L540" s="91"/>
      <c r="M540" s="91"/>
      <c r="N540" s="91"/>
      <c r="O540" s="91"/>
      <c r="P540" s="91"/>
      <c r="Q540" s="91"/>
      <c r="R540" s="91"/>
      <c r="S540" s="91"/>
      <c r="X540" s="182"/>
    </row>
    <row r="541" spans="1:24" ht="24.95" customHeight="1">
      <c r="A541" s="135"/>
      <c r="B541" s="91"/>
      <c r="C541" s="91"/>
      <c r="D541" s="130"/>
      <c r="E541" s="67"/>
      <c r="F541" s="65"/>
      <c r="G541" s="129" t="str">
        <f t="shared" si="10"/>
        <v>-</v>
      </c>
      <c r="H541" s="91"/>
      <c r="I541" s="91"/>
      <c r="J541" s="65"/>
      <c r="K541" s="91"/>
      <c r="L541" s="91"/>
      <c r="M541" s="91"/>
      <c r="N541" s="91"/>
      <c r="O541" s="91"/>
      <c r="P541" s="91"/>
      <c r="Q541" s="91"/>
      <c r="R541" s="91"/>
      <c r="S541" s="91"/>
      <c r="X541" s="182"/>
    </row>
    <row r="542" spans="1:24" ht="24.95" customHeight="1">
      <c r="A542" s="135"/>
      <c r="B542" s="91"/>
      <c r="C542" s="91"/>
      <c r="D542" s="130"/>
      <c r="E542" s="67"/>
      <c r="F542" s="65"/>
      <c r="G542" s="129" t="str">
        <f t="shared" si="10"/>
        <v>-</v>
      </c>
      <c r="H542" s="91"/>
      <c r="I542" s="91"/>
      <c r="J542" s="65"/>
      <c r="K542" s="91"/>
      <c r="L542" s="91"/>
      <c r="M542" s="91"/>
      <c r="N542" s="91"/>
      <c r="O542" s="91"/>
      <c r="P542" s="91"/>
      <c r="Q542" s="91"/>
      <c r="R542" s="91"/>
      <c r="S542" s="91"/>
      <c r="X542" s="182"/>
    </row>
    <row r="543" spans="1:24" ht="24.95" customHeight="1">
      <c r="A543" s="135"/>
      <c r="B543" s="91"/>
      <c r="C543" s="91"/>
      <c r="D543" s="130"/>
      <c r="E543" s="67"/>
      <c r="F543" s="65"/>
      <c r="G543" s="129" t="str">
        <f t="shared" si="10"/>
        <v>-</v>
      </c>
      <c r="H543" s="91"/>
      <c r="I543" s="91"/>
      <c r="J543" s="65"/>
      <c r="K543" s="91"/>
      <c r="L543" s="91"/>
      <c r="M543" s="91"/>
      <c r="N543" s="91"/>
      <c r="O543" s="91"/>
      <c r="P543" s="91"/>
      <c r="Q543" s="91"/>
      <c r="R543" s="91"/>
      <c r="S543" s="91"/>
      <c r="X543" s="182"/>
    </row>
    <row r="544" spans="1:24" ht="24.95" customHeight="1">
      <c r="A544" s="135"/>
      <c r="B544" s="91"/>
      <c r="C544" s="91"/>
      <c r="D544" s="130"/>
      <c r="E544" s="67"/>
      <c r="F544" s="65"/>
      <c r="G544" s="129" t="str">
        <f t="shared" si="10"/>
        <v>-</v>
      </c>
      <c r="H544" s="91"/>
      <c r="I544" s="91"/>
      <c r="J544" s="65"/>
      <c r="K544" s="91"/>
      <c r="L544" s="91"/>
      <c r="M544" s="91"/>
      <c r="N544" s="91"/>
      <c r="O544" s="91"/>
      <c r="P544" s="91"/>
      <c r="Q544" s="91"/>
      <c r="R544" s="91"/>
      <c r="S544" s="91"/>
      <c r="X544" s="182"/>
    </row>
    <row r="545" spans="1:24" ht="24.95" customHeight="1">
      <c r="A545" s="135"/>
      <c r="B545" s="91"/>
      <c r="C545" s="91"/>
      <c r="D545" s="130"/>
      <c r="E545" s="67"/>
      <c r="F545" s="65"/>
      <c r="G545" s="129" t="str">
        <f t="shared" si="10"/>
        <v>-</v>
      </c>
      <c r="H545" s="91"/>
      <c r="I545" s="91"/>
      <c r="J545" s="65"/>
      <c r="K545" s="91"/>
      <c r="L545" s="91"/>
      <c r="M545" s="91"/>
      <c r="N545" s="91"/>
      <c r="O545" s="91"/>
      <c r="P545" s="91"/>
      <c r="Q545" s="91"/>
      <c r="R545" s="91"/>
      <c r="S545" s="91"/>
      <c r="X545" s="182"/>
    </row>
    <row r="546" spans="1:24" ht="24.95" customHeight="1">
      <c r="A546" s="135"/>
      <c r="B546" s="91"/>
      <c r="C546" s="91"/>
      <c r="D546" s="130"/>
      <c r="E546" s="67"/>
      <c r="F546" s="65"/>
      <c r="G546" s="129" t="str">
        <f t="shared" si="10"/>
        <v>-</v>
      </c>
      <c r="H546" s="91"/>
      <c r="I546" s="91"/>
      <c r="J546" s="65"/>
      <c r="K546" s="91"/>
      <c r="L546" s="91"/>
      <c r="M546" s="91"/>
      <c r="N546" s="91"/>
      <c r="O546" s="91"/>
      <c r="P546" s="91"/>
      <c r="Q546" s="91"/>
      <c r="R546" s="91"/>
      <c r="S546" s="91"/>
      <c r="X546" s="182"/>
    </row>
    <row r="547" spans="1:24" ht="24.95" customHeight="1">
      <c r="A547" s="135"/>
      <c r="B547" s="91"/>
      <c r="C547" s="91"/>
      <c r="D547" s="130"/>
      <c r="E547" s="67"/>
      <c r="F547" s="65"/>
      <c r="G547" s="129" t="str">
        <f t="shared" ref="G547:G610" si="11">IF(OR(C547="",D547=""),"-",ABS((D547-C547+(D547&lt;C547))*1440))</f>
        <v>-</v>
      </c>
      <c r="H547" s="91"/>
      <c r="I547" s="91"/>
      <c r="J547" s="65"/>
      <c r="K547" s="91"/>
      <c r="L547" s="91"/>
      <c r="M547" s="91"/>
      <c r="N547" s="91"/>
      <c r="O547" s="91"/>
      <c r="P547" s="91"/>
      <c r="Q547" s="91"/>
      <c r="R547" s="91"/>
      <c r="S547" s="91"/>
      <c r="X547" s="182"/>
    </row>
    <row r="548" spans="1:24" ht="24.95" customHeight="1">
      <c r="A548" s="135"/>
      <c r="B548" s="91"/>
      <c r="C548" s="91"/>
      <c r="D548" s="130"/>
      <c r="E548" s="67"/>
      <c r="F548" s="65"/>
      <c r="G548" s="129" t="str">
        <f t="shared" si="11"/>
        <v>-</v>
      </c>
      <c r="H548" s="91"/>
      <c r="I548" s="91"/>
      <c r="J548" s="65"/>
      <c r="K548" s="91"/>
      <c r="L548" s="91"/>
      <c r="M548" s="91"/>
      <c r="N548" s="91"/>
      <c r="O548" s="91"/>
      <c r="P548" s="91"/>
      <c r="Q548" s="91"/>
      <c r="R548" s="91"/>
      <c r="S548" s="91"/>
      <c r="X548" s="182"/>
    </row>
    <row r="549" spans="1:24" ht="24.95" customHeight="1">
      <c r="A549" s="135"/>
      <c r="B549" s="91"/>
      <c r="C549" s="91"/>
      <c r="D549" s="130"/>
      <c r="E549" s="67"/>
      <c r="F549" s="65"/>
      <c r="G549" s="129" t="str">
        <f t="shared" si="11"/>
        <v>-</v>
      </c>
      <c r="H549" s="91"/>
      <c r="I549" s="91"/>
      <c r="J549" s="65"/>
      <c r="K549" s="91"/>
      <c r="L549" s="91"/>
      <c r="M549" s="91"/>
      <c r="N549" s="91"/>
      <c r="O549" s="91"/>
      <c r="P549" s="91"/>
      <c r="Q549" s="91"/>
      <c r="R549" s="91"/>
      <c r="S549" s="91"/>
      <c r="X549" s="182"/>
    </row>
    <row r="550" spans="1:24" ht="24.95" customHeight="1">
      <c r="A550" s="135"/>
      <c r="B550" s="91"/>
      <c r="C550" s="91"/>
      <c r="D550" s="130"/>
      <c r="E550" s="67"/>
      <c r="F550" s="65"/>
      <c r="G550" s="129" t="str">
        <f t="shared" si="11"/>
        <v>-</v>
      </c>
      <c r="H550" s="91"/>
      <c r="I550" s="91"/>
      <c r="J550" s="65"/>
      <c r="K550" s="91"/>
      <c r="L550" s="91"/>
      <c r="M550" s="91"/>
      <c r="N550" s="91"/>
      <c r="O550" s="91"/>
      <c r="P550" s="91"/>
      <c r="Q550" s="91"/>
      <c r="R550" s="91"/>
      <c r="S550" s="91"/>
      <c r="X550" s="182"/>
    </row>
    <row r="551" spans="1:24" ht="24.95" customHeight="1">
      <c r="A551" s="135"/>
      <c r="B551" s="91"/>
      <c r="C551" s="91"/>
      <c r="D551" s="130"/>
      <c r="E551" s="67"/>
      <c r="F551" s="65"/>
      <c r="G551" s="129" t="str">
        <f t="shared" si="11"/>
        <v>-</v>
      </c>
      <c r="H551" s="91"/>
      <c r="I551" s="91"/>
      <c r="J551" s="65"/>
      <c r="K551" s="91"/>
      <c r="L551" s="91"/>
      <c r="M551" s="91"/>
      <c r="N551" s="91"/>
      <c r="O551" s="91"/>
      <c r="P551" s="91"/>
      <c r="Q551" s="91"/>
      <c r="R551" s="91"/>
      <c r="S551" s="91"/>
      <c r="X551" s="182"/>
    </row>
    <row r="552" spans="1:24" ht="24.95" customHeight="1">
      <c r="A552" s="135"/>
      <c r="B552" s="91"/>
      <c r="C552" s="91"/>
      <c r="D552" s="130"/>
      <c r="E552" s="67"/>
      <c r="F552" s="65"/>
      <c r="G552" s="129" t="str">
        <f t="shared" si="11"/>
        <v>-</v>
      </c>
      <c r="H552" s="91"/>
      <c r="I552" s="91"/>
      <c r="J552" s="65"/>
      <c r="K552" s="91"/>
      <c r="L552" s="91"/>
      <c r="M552" s="91"/>
      <c r="N552" s="91"/>
      <c r="O552" s="91"/>
      <c r="P552" s="91"/>
      <c r="Q552" s="91"/>
      <c r="R552" s="91"/>
      <c r="S552" s="91"/>
      <c r="X552" s="182"/>
    </row>
    <row r="553" spans="1:24" ht="24.95" customHeight="1">
      <c r="A553" s="135"/>
      <c r="B553" s="91"/>
      <c r="C553" s="91"/>
      <c r="D553" s="130"/>
      <c r="E553" s="67"/>
      <c r="F553" s="65"/>
      <c r="G553" s="129" t="str">
        <f t="shared" si="11"/>
        <v>-</v>
      </c>
      <c r="H553" s="91"/>
      <c r="I553" s="91"/>
      <c r="J553" s="65"/>
      <c r="K553" s="91"/>
      <c r="L553" s="91"/>
      <c r="M553" s="91"/>
      <c r="N553" s="91"/>
      <c r="O553" s="91"/>
      <c r="P553" s="91"/>
      <c r="Q553" s="91"/>
      <c r="R553" s="91"/>
      <c r="S553" s="91"/>
      <c r="X553" s="182"/>
    </row>
    <row r="554" spans="1:24" ht="24.95" customHeight="1">
      <c r="A554" s="135"/>
      <c r="B554" s="91"/>
      <c r="C554" s="91"/>
      <c r="D554" s="130"/>
      <c r="E554" s="67"/>
      <c r="F554" s="65"/>
      <c r="G554" s="129" t="str">
        <f t="shared" si="11"/>
        <v>-</v>
      </c>
      <c r="H554" s="91"/>
      <c r="I554" s="91"/>
      <c r="J554" s="65"/>
      <c r="K554" s="91"/>
      <c r="L554" s="91"/>
      <c r="M554" s="91"/>
      <c r="N554" s="91"/>
      <c r="O554" s="91"/>
      <c r="P554" s="91"/>
      <c r="Q554" s="91"/>
      <c r="R554" s="91"/>
      <c r="S554" s="91"/>
      <c r="X554" s="182"/>
    </row>
    <row r="555" spans="1:24" ht="24.95" customHeight="1">
      <c r="A555" s="135"/>
      <c r="B555" s="91"/>
      <c r="C555" s="91"/>
      <c r="D555" s="130"/>
      <c r="E555" s="67"/>
      <c r="F555" s="65"/>
      <c r="G555" s="129" t="str">
        <f t="shared" si="11"/>
        <v>-</v>
      </c>
      <c r="H555" s="91"/>
      <c r="I555" s="91"/>
      <c r="J555" s="65"/>
      <c r="K555" s="91"/>
      <c r="L555" s="91"/>
      <c r="M555" s="91"/>
      <c r="N555" s="91"/>
      <c r="O555" s="91"/>
      <c r="P555" s="91"/>
      <c r="Q555" s="91"/>
      <c r="R555" s="91"/>
      <c r="S555" s="91"/>
      <c r="X555" s="182"/>
    </row>
    <row r="556" spans="1:24" ht="24.95" customHeight="1">
      <c r="A556" s="135"/>
      <c r="B556" s="91"/>
      <c r="C556" s="91"/>
      <c r="D556" s="130"/>
      <c r="E556" s="67"/>
      <c r="F556" s="65"/>
      <c r="G556" s="129" t="str">
        <f t="shared" si="11"/>
        <v>-</v>
      </c>
      <c r="H556" s="91"/>
      <c r="I556" s="91"/>
      <c r="J556" s="65"/>
      <c r="K556" s="91"/>
      <c r="L556" s="91"/>
      <c r="M556" s="91"/>
      <c r="N556" s="91"/>
      <c r="O556" s="91"/>
      <c r="P556" s="91"/>
      <c r="Q556" s="91"/>
      <c r="R556" s="91"/>
      <c r="S556" s="91"/>
      <c r="X556" s="182"/>
    </row>
    <row r="557" spans="1:24" ht="24.95" customHeight="1">
      <c r="A557" s="135"/>
      <c r="B557" s="91"/>
      <c r="C557" s="91"/>
      <c r="D557" s="130"/>
      <c r="E557" s="67"/>
      <c r="F557" s="65"/>
      <c r="G557" s="129" t="str">
        <f t="shared" si="11"/>
        <v>-</v>
      </c>
      <c r="H557" s="91"/>
      <c r="I557" s="91"/>
      <c r="J557" s="65"/>
      <c r="K557" s="91"/>
      <c r="L557" s="91"/>
      <c r="M557" s="91"/>
      <c r="N557" s="91"/>
      <c r="O557" s="91"/>
      <c r="P557" s="91"/>
      <c r="Q557" s="91"/>
      <c r="R557" s="91"/>
      <c r="S557" s="91"/>
      <c r="X557" s="182"/>
    </row>
    <row r="558" spans="1:24" ht="24.95" customHeight="1">
      <c r="A558" s="135"/>
      <c r="B558" s="91"/>
      <c r="C558" s="91"/>
      <c r="D558" s="130"/>
      <c r="E558" s="67"/>
      <c r="F558" s="65"/>
      <c r="G558" s="129" t="str">
        <f t="shared" si="11"/>
        <v>-</v>
      </c>
      <c r="H558" s="91"/>
      <c r="I558" s="91"/>
      <c r="J558" s="65"/>
      <c r="K558" s="91"/>
      <c r="L558" s="91"/>
      <c r="M558" s="91"/>
      <c r="N558" s="91"/>
      <c r="O558" s="91"/>
      <c r="P558" s="91"/>
      <c r="Q558" s="91"/>
      <c r="R558" s="91"/>
      <c r="S558" s="91"/>
      <c r="X558" s="182"/>
    </row>
    <row r="559" spans="1:24" ht="24.95" customHeight="1">
      <c r="A559" s="135"/>
      <c r="B559" s="91"/>
      <c r="C559" s="91"/>
      <c r="D559" s="130"/>
      <c r="E559" s="67"/>
      <c r="F559" s="65"/>
      <c r="G559" s="129" t="str">
        <f t="shared" si="11"/>
        <v>-</v>
      </c>
      <c r="H559" s="91"/>
      <c r="I559" s="91"/>
      <c r="J559" s="65"/>
      <c r="K559" s="91"/>
      <c r="L559" s="91"/>
      <c r="M559" s="91"/>
      <c r="N559" s="91"/>
      <c r="O559" s="91"/>
      <c r="P559" s="91"/>
      <c r="Q559" s="91"/>
      <c r="R559" s="91"/>
      <c r="S559" s="91"/>
      <c r="X559" s="182"/>
    </row>
    <row r="560" spans="1:24" ht="24.95" customHeight="1">
      <c r="A560" s="135"/>
      <c r="B560" s="91"/>
      <c r="C560" s="91"/>
      <c r="D560" s="130"/>
      <c r="E560" s="67"/>
      <c r="F560" s="65"/>
      <c r="G560" s="129" t="str">
        <f t="shared" si="11"/>
        <v>-</v>
      </c>
      <c r="H560" s="91"/>
      <c r="I560" s="91"/>
      <c r="J560" s="65"/>
      <c r="K560" s="91"/>
      <c r="L560" s="91"/>
      <c r="M560" s="91"/>
      <c r="N560" s="91"/>
      <c r="O560" s="91"/>
      <c r="P560" s="91"/>
      <c r="Q560" s="91"/>
      <c r="R560" s="91"/>
      <c r="S560" s="91"/>
      <c r="X560" s="182"/>
    </row>
    <row r="561" spans="1:24" ht="24.95" customHeight="1">
      <c r="A561" s="135"/>
      <c r="B561" s="91"/>
      <c r="C561" s="91"/>
      <c r="D561" s="130"/>
      <c r="E561" s="67"/>
      <c r="F561" s="65"/>
      <c r="G561" s="129" t="str">
        <f t="shared" si="11"/>
        <v>-</v>
      </c>
      <c r="H561" s="91"/>
      <c r="I561" s="91"/>
      <c r="J561" s="65"/>
      <c r="K561" s="91"/>
      <c r="L561" s="91"/>
      <c r="M561" s="91"/>
      <c r="N561" s="91"/>
      <c r="O561" s="91"/>
      <c r="P561" s="91"/>
      <c r="Q561" s="91"/>
      <c r="R561" s="91"/>
      <c r="S561" s="91"/>
      <c r="X561" s="182"/>
    </row>
    <row r="562" spans="1:24" ht="24.95" customHeight="1">
      <c r="A562" s="135"/>
      <c r="B562" s="91"/>
      <c r="C562" s="91"/>
      <c r="D562" s="130"/>
      <c r="E562" s="67"/>
      <c r="F562" s="65"/>
      <c r="G562" s="129" t="str">
        <f t="shared" si="11"/>
        <v>-</v>
      </c>
      <c r="H562" s="91"/>
      <c r="I562" s="91"/>
      <c r="J562" s="65"/>
      <c r="K562" s="91"/>
      <c r="L562" s="91"/>
      <c r="M562" s="91"/>
      <c r="N562" s="91"/>
      <c r="O562" s="91"/>
      <c r="P562" s="91"/>
      <c r="Q562" s="91"/>
      <c r="R562" s="91"/>
      <c r="S562" s="91"/>
      <c r="X562" s="182"/>
    </row>
    <row r="563" spans="1:24" ht="24.95" customHeight="1">
      <c r="A563" s="135"/>
      <c r="B563" s="91"/>
      <c r="C563" s="91"/>
      <c r="D563" s="130"/>
      <c r="E563" s="67"/>
      <c r="F563" s="65"/>
      <c r="G563" s="129" t="str">
        <f t="shared" si="11"/>
        <v>-</v>
      </c>
      <c r="H563" s="91"/>
      <c r="I563" s="91"/>
      <c r="J563" s="65"/>
      <c r="K563" s="91"/>
      <c r="L563" s="91"/>
      <c r="M563" s="91"/>
      <c r="N563" s="91"/>
      <c r="O563" s="91"/>
      <c r="P563" s="91"/>
      <c r="Q563" s="91"/>
      <c r="R563" s="91"/>
      <c r="S563" s="91"/>
      <c r="X563" s="182"/>
    </row>
    <row r="564" spans="1:24" ht="24.95" customHeight="1">
      <c r="A564" s="135"/>
      <c r="B564" s="91"/>
      <c r="C564" s="91"/>
      <c r="D564" s="130"/>
      <c r="E564" s="67"/>
      <c r="F564" s="65"/>
      <c r="G564" s="129" t="str">
        <f t="shared" si="11"/>
        <v>-</v>
      </c>
      <c r="H564" s="91"/>
      <c r="I564" s="91"/>
      <c r="J564" s="65"/>
      <c r="K564" s="91"/>
      <c r="L564" s="91"/>
      <c r="M564" s="91"/>
      <c r="N564" s="91"/>
      <c r="O564" s="91"/>
      <c r="P564" s="91"/>
      <c r="Q564" s="91"/>
      <c r="R564" s="91"/>
      <c r="S564" s="91"/>
      <c r="X564" s="182"/>
    </row>
    <row r="565" spans="1:24" ht="24.95" customHeight="1">
      <c r="A565" s="135"/>
      <c r="B565" s="91"/>
      <c r="C565" s="91"/>
      <c r="D565" s="130"/>
      <c r="E565" s="67"/>
      <c r="F565" s="65"/>
      <c r="G565" s="129" t="str">
        <f t="shared" si="11"/>
        <v>-</v>
      </c>
      <c r="H565" s="91"/>
      <c r="I565" s="91"/>
      <c r="J565" s="65"/>
      <c r="K565" s="91"/>
      <c r="L565" s="91"/>
      <c r="M565" s="91"/>
      <c r="N565" s="91"/>
      <c r="O565" s="91"/>
      <c r="P565" s="91"/>
      <c r="Q565" s="91"/>
      <c r="R565" s="91"/>
      <c r="S565" s="91"/>
      <c r="X565" s="182"/>
    </row>
    <row r="566" spans="1:24" ht="24.95" customHeight="1">
      <c r="A566" s="135"/>
      <c r="B566" s="91"/>
      <c r="C566" s="91"/>
      <c r="D566" s="130"/>
      <c r="E566" s="67"/>
      <c r="F566" s="65"/>
      <c r="G566" s="129" t="str">
        <f t="shared" si="11"/>
        <v>-</v>
      </c>
      <c r="H566" s="91"/>
      <c r="I566" s="91"/>
      <c r="J566" s="65"/>
      <c r="K566" s="91"/>
      <c r="L566" s="91"/>
      <c r="M566" s="91"/>
      <c r="N566" s="91"/>
      <c r="O566" s="91"/>
      <c r="P566" s="91"/>
      <c r="Q566" s="91"/>
      <c r="R566" s="91"/>
      <c r="S566" s="91"/>
      <c r="X566" s="182"/>
    </row>
    <row r="567" spans="1:24" ht="24.95" customHeight="1">
      <c r="A567" s="135"/>
      <c r="B567" s="91"/>
      <c r="C567" s="91"/>
      <c r="D567" s="130"/>
      <c r="E567" s="67"/>
      <c r="F567" s="65"/>
      <c r="G567" s="129" t="str">
        <f t="shared" si="11"/>
        <v>-</v>
      </c>
      <c r="H567" s="91"/>
      <c r="I567" s="91"/>
      <c r="J567" s="65"/>
      <c r="K567" s="91"/>
      <c r="L567" s="91"/>
      <c r="M567" s="91"/>
      <c r="N567" s="91"/>
      <c r="O567" s="91"/>
      <c r="P567" s="91"/>
      <c r="Q567" s="91"/>
      <c r="R567" s="91"/>
      <c r="S567" s="91"/>
      <c r="X567" s="182"/>
    </row>
    <row r="568" spans="1:24" ht="24.95" customHeight="1">
      <c r="A568" s="135"/>
      <c r="B568" s="91"/>
      <c r="C568" s="91"/>
      <c r="D568" s="130"/>
      <c r="E568" s="67"/>
      <c r="F568" s="65"/>
      <c r="G568" s="129" t="str">
        <f t="shared" si="11"/>
        <v>-</v>
      </c>
      <c r="H568" s="91"/>
      <c r="I568" s="91"/>
      <c r="J568" s="65"/>
      <c r="K568" s="91"/>
      <c r="L568" s="91"/>
      <c r="M568" s="91"/>
      <c r="N568" s="91"/>
      <c r="O568" s="91"/>
      <c r="P568" s="91"/>
      <c r="Q568" s="91"/>
      <c r="R568" s="91"/>
      <c r="S568" s="91"/>
      <c r="X568" s="182"/>
    </row>
    <row r="569" spans="1:24" ht="24.95" customHeight="1">
      <c r="A569" s="135"/>
      <c r="B569" s="91"/>
      <c r="C569" s="91"/>
      <c r="D569" s="130"/>
      <c r="E569" s="67"/>
      <c r="F569" s="65"/>
      <c r="G569" s="129" t="str">
        <f t="shared" si="11"/>
        <v>-</v>
      </c>
      <c r="H569" s="91"/>
      <c r="I569" s="91"/>
      <c r="J569" s="65"/>
      <c r="K569" s="91"/>
      <c r="L569" s="91"/>
      <c r="M569" s="91"/>
      <c r="N569" s="91"/>
      <c r="O569" s="91"/>
      <c r="P569" s="91"/>
      <c r="Q569" s="91"/>
      <c r="R569" s="91"/>
      <c r="S569" s="91"/>
      <c r="X569" s="182"/>
    </row>
    <row r="570" spans="1:24" ht="24.95" customHeight="1">
      <c r="A570" s="135"/>
      <c r="B570" s="91"/>
      <c r="C570" s="91"/>
      <c r="D570" s="130"/>
      <c r="E570" s="67"/>
      <c r="F570" s="65"/>
      <c r="G570" s="129" t="str">
        <f t="shared" si="11"/>
        <v>-</v>
      </c>
      <c r="H570" s="91"/>
      <c r="I570" s="91"/>
      <c r="J570" s="65"/>
      <c r="K570" s="91"/>
      <c r="L570" s="91"/>
      <c r="M570" s="91"/>
      <c r="N570" s="91"/>
      <c r="O570" s="91"/>
      <c r="P570" s="91"/>
      <c r="Q570" s="91"/>
      <c r="R570" s="91"/>
      <c r="S570" s="91"/>
      <c r="X570" s="182"/>
    </row>
    <row r="571" spans="1:24" ht="24.95" customHeight="1">
      <c r="A571" s="135"/>
      <c r="B571" s="91"/>
      <c r="C571" s="91"/>
      <c r="D571" s="130"/>
      <c r="E571" s="67"/>
      <c r="F571" s="65"/>
      <c r="G571" s="129" t="str">
        <f t="shared" si="11"/>
        <v>-</v>
      </c>
      <c r="H571" s="91"/>
      <c r="I571" s="91"/>
      <c r="J571" s="65"/>
      <c r="K571" s="91"/>
      <c r="L571" s="91"/>
      <c r="M571" s="91"/>
      <c r="N571" s="91"/>
      <c r="O571" s="91"/>
      <c r="P571" s="91"/>
      <c r="Q571" s="91"/>
      <c r="R571" s="91"/>
      <c r="S571" s="91"/>
      <c r="X571" s="182"/>
    </row>
    <row r="572" spans="1:24" ht="24.95" customHeight="1">
      <c r="A572" s="135"/>
      <c r="B572" s="91"/>
      <c r="C572" s="91"/>
      <c r="D572" s="130"/>
      <c r="E572" s="67"/>
      <c r="F572" s="65"/>
      <c r="G572" s="129" t="str">
        <f t="shared" si="11"/>
        <v>-</v>
      </c>
      <c r="H572" s="91"/>
      <c r="I572" s="91"/>
      <c r="J572" s="65"/>
      <c r="K572" s="91"/>
      <c r="L572" s="91"/>
      <c r="M572" s="91"/>
      <c r="N572" s="91"/>
      <c r="O572" s="91"/>
      <c r="P572" s="91"/>
      <c r="Q572" s="91"/>
      <c r="R572" s="91"/>
      <c r="S572" s="91"/>
      <c r="X572" s="182"/>
    </row>
    <row r="573" spans="1:24" ht="24.95" customHeight="1">
      <c r="A573" s="135"/>
      <c r="B573" s="91"/>
      <c r="C573" s="91"/>
      <c r="D573" s="130"/>
      <c r="E573" s="67"/>
      <c r="F573" s="65"/>
      <c r="G573" s="129" t="str">
        <f t="shared" si="11"/>
        <v>-</v>
      </c>
      <c r="H573" s="91"/>
      <c r="I573" s="91"/>
      <c r="J573" s="65"/>
      <c r="K573" s="91"/>
      <c r="L573" s="91"/>
      <c r="M573" s="91"/>
      <c r="N573" s="91"/>
      <c r="O573" s="91"/>
      <c r="P573" s="91"/>
      <c r="Q573" s="91"/>
      <c r="R573" s="91"/>
      <c r="S573" s="91"/>
      <c r="X573" s="182"/>
    </row>
    <row r="574" spans="1:24" ht="24.95" customHeight="1">
      <c r="A574" s="135"/>
      <c r="B574" s="91"/>
      <c r="C574" s="91"/>
      <c r="D574" s="130"/>
      <c r="E574" s="67"/>
      <c r="F574" s="65"/>
      <c r="G574" s="129" t="str">
        <f t="shared" si="11"/>
        <v>-</v>
      </c>
      <c r="H574" s="91"/>
      <c r="I574" s="91"/>
      <c r="J574" s="65"/>
      <c r="K574" s="91"/>
      <c r="L574" s="91"/>
      <c r="M574" s="91"/>
      <c r="N574" s="91"/>
      <c r="O574" s="91"/>
      <c r="P574" s="91"/>
      <c r="Q574" s="91"/>
      <c r="R574" s="91"/>
      <c r="S574" s="91"/>
      <c r="X574" s="182"/>
    </row>
    <row r="575" spans="1:24" ht="24.95" customHeight="1">
      <c r="A575" s="135"/>
      <c r="B575" s="91"/>
      <c r="C575" s="91"/>
      <c r="D575" s="130"/>
      <c r="E575" s="67"/>
      <c r="F575" s="65"/>
      <c r="G575" s="129" t="str">
        <f t="shared" si="11"/>
        <v>-</v>
      </c>
      <c r="H575" s="91"/>
      <c r="I575" s="91"/>
      <c r="J575" s="65"/>
      <c r="K575" s="91"/>
      <c r="L575" s="91"/>
      <c r="M575" s="91"/>
      <c r="N575" s="91"/>
      <c r="O575" s="91"/>
      <c r="P575" s="91"/>
      <c r="Q575" s="91"/>
      <c r="R575" s="91"/>
      <c r="S575" s="91"/>
      <c r="X575" s="182"/>
    </row>
    <row r="576" spans="1:24" ht="24.95" customHeight="1">
      <c r="A576" s="135"/>
      <c r="B576" s="91"/>
      <c r="C576" s="91"/>
      <c r="D576" s="130"/>
      <c r="E576" s="67"/>
      <c r="F576" s="65"/>
      <c r="G576" s="129" t="str">
        <f t="shared" si="11"/>
        <v>-</v>
      </c>
      <c r="H576" s="91"/>
      <c r="I576" s="91"/>
      <c r="J576" s="65"/>
      <c r="K576" s="91"/>
      <c r="L576" s="91"/>
      <c r="M576" s="91"/>
      <c r="N576" s="91"/>
      <c r="O576" s="91"/>
      <c r="P576" s="91"/>
      <c r="Q576" s="91"/>
      <c r="R576" s="91"/>
      <c r="S576" s="91"/>
      <c r="X576" s="182"/>
    </row>
    <row r="577" spans="1:24" ht="24.95" customHeight="1">
      <c r="A577" s="135"/>
      <c r="B577" s="91"/>
      <c r="C577" s="91"/>
      <c r="D577" s="130"/>
      <c r="E577" s="67"/>
      <c r="F577" s="65"/>
      <c r="G577" s="129" t="str">
        <f t="shared" si="11"/>
        <v>-</v>
      </c>
      <c r="H577" s="91"/>
      <c r="I577" s="91"/>
      <c r="J577" s="65"/>
      <c r="K577" s="91"/>
      <c r="L577" s="91"/>
      <c r="M577" s="91"/>
      <c r="N577" s="91"/>
      <c r="O577" s="91"/>
      <c r="P577" s="91"/>
      <c r="Q577" s="91"/>
      <c r="R577" s="91"/>
      <c r="S577" s="91"/>
      <c r="X577" s="182"/>
    </row>
    <row r="578" spans="1:24" ht="24.95" customHeight="1">
      <c r="A578" s="135"/>
      <c r="B578" s="91"/>
      <c r="C578" s="91"/>
      <c r="D578" s="130"/>
      <c r="E578" s="67"/>
      <c r="F578" s="65"/>
      <c r="G578" s="129" t="str">
        <f t="shared" si="11"/>
        <v>-</v>
      </c>
      <c r="H578" s="91"/>
      <c r="I578" s="91"/>
      <c r="J578" s="65"/>
      <c r="K578" s="91"/>
      <c r="L578" s="91"/>
      <c r="M578" s="91"/>
      <c r="N578" s="91"/>
      <c r="O578" s="91"/>
      <c r="P578" s="91"/>
      <c r="Q578" s="91"/>
      <c r="R578" s="91"/>
      <c r="S578" s="91"/>
      <c r="X578" s="182"/>
    </row>
    <row r="579" spans="1:24" ht="24.95" customHeight="1">
      <c r="A579" s="135"/>
      <c r="B579" s="91"/>
      <c r="C579" s="91"/>
      <c r="D579" s="130"/>
      <c r="E579" s="67"/>
      <c r="F579" s="65"/>
      <c r="G579" s="129" t="str">
        <f t="shared" si="11"/>
        <v>-</v>
      </c>
      <c r="H579" s="91"/>
      <c r="I579" s="91"/>
      <c r="J579" s="65"/>
      <c r="K579" s="91"/>
      <c r="L579" s="91"/>
      <c r="M579" s="91"/>
      <c r="N579" s="91"/>
      <c r="O579" s="91"/>
      <c r="P579" s="91"/>
      <c r="Q579" s="91"/>
      <c r="R579" s="91"/>
      <c r="S579" s="91"/>
      <c r="X579" s="182"/>
    </row>
    <row r="580" spans="1:24" ht="24.95" customHeight="1">
      <c r="A580" s="135"/>
      <c r="B580" s="91"/>
      <c r="C580" s="91"/>
      <c r="D580" s="130"/>
      <c r="E580" s="67"/>
      <c r="F580" s="65"/>
      <c r="G580" s="129" t="str">
        <f t="shared" si="11"/>
        <v>-</v>
      </c>
      <c r="H580" s="91"/>
      <c r="I580" s="91"/>
      <c r="J580" s="65"/>
      <c r="K580" s="91"/>
      <c r="L580" s="91"/>
      <c r="M580" s="91"/>
      <c r="N580" s="91"/>
      <c r="O580" s="91"/>
      <c r="P580" s="91"/>
      <c r="Q580" s="91"/>
      <c r="R580" s="91"/>
      <c r="S580" s="91"/>
      <c r="X580" s="182"/>
    </row>
    <row r="581" spans="1:24" ht="24.95" customHeight="1">
      <c r="A581" s="135"/>
      <c r="B581" s="91"/>
      <c r="C581" s="91"/>
      <c r="D581" s="130"/>
      <c r="E581" s="67"/>
      <c r="F581" s="65"/>
      <c r="G581" s="129" t="str">
        <f t="shared" si="11"/>
        <v>-</v>
      </c>
      <c r="H581" s="91"/>
      <c r="I581" s="91"/>
      <c r="J581" s="65"/>
      <c r="K581" s="91"/>
      <c r="L581" s="91"/>
      <c r="M581" s="91"/>
      <c r="N581" s="91"/>
      <c r="O581" s="91"/>
      <c r="P581" s="91"/>
      <c r="Q581" s="91"/>
      <c r="R581" s="91"/>
      <c r="S581" s="91"/>
      <c r="X581" s="182"/>
    </row>
    <row r="582" spans="1:24" ht="24.95" customHeight="1">
      <c r="A582" s="135"/>
      <c r="B582" s="91"/>
      <c r="C582" s="91"/>
      <c r="D582" s="130"/>
      <c r="E582" s="67"/>
      <c r="F582" s="65"/>
      <c r="G582" s="129" t="str">
        <f t="shared" si="11"/>
        <v>-</v>
      </c>
      <c r="H582" s="91"/>
      <c r="I582" s="91"/>
      <c r="J582" s="65"/>
      <c r="K582" s="91"/>
      <c r="L582" s="91"/>
      <c r="M582" s="91"/>
      <c r="N582" s="91"/>
      <c r="O582" s="91"/>
      <c r="P582" s="91"/>
      <c r="Q582" s="91"/>
      <c r="R582" s="91"/>
      <c r="S582" s="91"/>
      <c r="X582" s="182"/>
    </row>
    <row r="583" spans="1:24" ht="24.95" customHeight="1">
      <c r="A583" s="135"/>
      <c r="B583" s="91"/>
      <c r="C583" s="91"/>
      <c r="D583" s="130"/>
      <c r="E583" s="67"/>
      <c r="F583" s="65"/>
      <c r="G583" s="129" t="str">
        <f t="shared" si="11"/>
        <v>-</v>
      </c>
      <c r="H583" s="91"/>
      <c r="I583" s="91"/>
      <c r="J583" s="65"/>
      <c r="K583" s="91"/>
      <c r="L583" s="91"/>
      <c r="M583" s="91"/>
      <c r="N583" s="91"/>
      <c r="O583" s="91"/>
      <c r="P583" s="91"/>
      <c r="Q583" s="91"/>
      <c r="R583" s="91"/>
      <c r="S583" s="91"/>
      <c r="X583" s="182"/>
    </row>
    <row r="584" spans="1:24" ht="24.95" customHeight="1">
      <c r="A584" s="135"/>
      <c r="B584" s="91"/>
      <c r="C584" s="91"/>
      <c r="D584" s="130"/>
      <c r="E584" s="67"/>
      <c r="F584" s="65"/>
      <c r="G584" s="129" t="str">
        <f t="shared" si="11"/>
        <v>-</v>
      </c>
      <c r="H584" s="91"/>
      <c r="I584" s="91"/>
      <c r="J584" s="65"/>
      <c r="K584" s="91"/>
      <c r="L584" s="91"/>
      <c r="M584" s="91"/>
      <c r="N584" s="91"/>
      <c r="O584" s="91"/>
      <c r="P584" s="91"/>
      <c r="Q584" s="91"/>
      <c r="R584" s="91"/>
      <c r="S584" s="91"/>
      <c r="X584" s="182"/>
    </row>
    <row r="585" spans="1:24" ht="24.95" customHeight="1">
      <c r="A585" s="135"/>
      <c r="B585" s="91"/>
      <c r="C585" s="91"/>
      <c r="D585" s="130"/>
      <c r="E585" s="67"/>
      <c r="F585" s="65"/>
      <c r="G585" s="129" t="str">
        <f t="shared" si="11"/>
        <v>-</v>
      </c>
      <c r="H585" s="91"/>
      <c r="I585" s="91"/>
      <c r="J585" s="65"/>
      <c r="K585" s="91"/>
      <c r="L585" s="91"/>
      <c r="M585" s="91"/>
      <c r="N585" s="91"/>
      <c r="O585" s="91"/>
      <c r="P585" s="91"/>
      <c r="Q585" s="91"/>
      <c r="R585" s="91"/>
      <c r="S585" s="91"/>
      <c r="X585" s="182"/>
    </row>
    <row r="586" spans="1:24" ht="24.95" customHeight="1">
      <c r="A586" s="135"/>
      <c r="B586" s="91"/>
      <c r="C586" s="91"/>
      <c r="D586" s="130"/>
      <c r="E586" s="67"/>
      <c r="F586" s="65"/>
      <c r="G586" s="129" t="str">
        <f t="shared" si="11"/>
        <v>-</v>
      </c>
      <c r="H586" s="91"/>
      <c r="I586" s="91"/>
      <c r="J586" s="65"/>
      <c r="K586" s="91"/>
      <c r="L586" s="91"/>
      <c r="M586" s="91"/>
      <c r="N586" s="91"/>
      <c r="O586" s="91"/>
      <c r="P586" s="91"/>
      <c r="Q586" s="91"/>
      <c r="R586" s="91"/>
      <c r="S586" s="91"/>
      <c r="X586" s="182"/>
    </row>
    <row r="587" spans="1:24" ht="24.95" customHeight="1">
      <c r="A587" s="135"/>
      <c r="B587" s="91"/>
      <c r="C587" s="91"/>
      <c r="D587" s="130"/>
      <c r="E587" s="67"/>
      <c r="F587" s="65"/>
      <c r="G587" s="129" t="str">
        <f t="shared" si="11"/>
        <v>-</v>
      </c>
      <c r="H587" s="91"/>
      <c r="I587" s="91"/>
      <c r="J587" s="65"/>
      <c r="K587" s="91"/>
      <c r="L587" s="91"/>
      <c r="M587" s="91"/>
      <c r="N587" s="91"/>
      <c r="O587" s="91"/>
      <c r="P587" s="91"/>
      <c r="Q587" s="91"/>
      <c r="R587" s="91"/>
      <c r="S587" s="91"/>
      <c r="X587" s="182"/>
    </row>
    <row r="588" spans="1:24" ht="24.95" customHeight="1">
      <c r="A588" s="135"/>
      <c r="B588" s="91"/>
      <c r="C588" s="91"/>
      <c r="D588" s="130"/>
      <c r="E588" s="67"/>
      <c r="F588" s="65"/>
      <c r="G588" s="129" t="str">
        <f t="shared" si="11"/>
        <v>-</v>
      </c>
      <c r="H588" s="91"/>
      <c r="I588" s="91"/>
      <c r="J588" s="65"/>
      <c r="K588" s="91"/>
      <c r="L588" s="91"/>
      <c r="M588" s="91"/>
      <c r="N588" s="91"/>
      <c r="O588" s="91"/>
      <c r="P588" s="91"/>
      <c r="Q588" s="91"/>
      <c r="R588" s="91"/>
      <c r="S588" s="91"/>
      <c r="X588" s="182"/>
    </row>
    <row r="589" spans="1:24" ht="24.95" customHeight="1">
      <c r="A589" s="135"/>
      <c r="B589" s="91"/>
      <c r="C589" s="91"/>
      <c r="D589" s="130"/>
      <c r="E589" s="67"/>
      <c r="F589" s="65"/>
      <c r="G589" s="129" t="str">
        <f t="shared" si="11"/>
        <v>-</v>
      </c>
      <c r="H589" s="91"/>
      <c r="I589" s="91"/>
      <c r="J589" s="65"/>
      <c r="K589" s="91"/>
      <c r="L589" s="91"/>
      <c r="M589" s="91"/>
      <c r="N589" s="91"/>
      <c r="O589" s="91"/>
      <c r="P589" s="91"/>
      <c r="Q589" s="91"/>
      <c r="R589" s="91"/>
      <c r="S589" s="91"/>
      <c r="X589" s="182"/>
    </row>
    <row r="590" spans="1:24" ht="24.95" customHeight="1">
      <c r="A590" s="135"/>
      <c r="B590" s="91"/>
      <c r="C590" s="91"/>
      <c r="D590" s="130"/>
      <c r="E590" s="67"/>
      <c r="F590" s="65"/>
      <c r="G590" s="129" t="str">
        <f t="shared" si="11"/>
        <v>-</v>
      </c>
      <c r="H590" s="91"/>
      <c r="I590" s="91"/>
      <c r="J590" s="65"/>
      <c r="K590" s="91"/>
      <c r="L590" s="91"/>
      <c r="M590" s="91"/>
      <c r="N590" s="91"/>
      <c r="O590" s="91"/>
      <c r="P590" s="91"/>
      <c r="Q590" s="91"/>
      <c r="R590" s="91"/>
      <c r="S590" s="91"/>
      <c r="X590" s="182"/>
    </row>
    <row r="591" spans="1:24" ht="24.95" customHeight="1">
      <c r="A591" s="135"/>
      <c r="B591" s="91"/>
      <c r="C591" s="91"/>
      <c r="D591" s="130"/>
      <c r="E591" s="67"/>
      <c r="F591" s="65"/>
      <c r="G591" s="129" t="str">
        <f t="shared" si="11"/>
        <v>-</v>
      </c>
      <c r="H591" s="91"/>
      <c r="I591" s="91"/>
      <c r="J591" s="65"/>
      <c r="K591" s="91"/>
      <c r="L591" s="91"/>
      <c r="M591" s="91"/>
      <c r="N591" s="91"/>
      <c r="O591" s="91"/>
      <c r="P591" s="91"/>
      <c r="Q591" s="91"/>
      <c r="R591" s="91"/>
      <c r="S591" s="91"/>
      <c r="X591" s="182"/>
    </row>
    <row r="592" spans="1:24" ht="24.95" customHeight="1">
      <c r="A592" s="135"/>
      <c r="B592" s="91"/>
      <c r="C592" s="91"/>
      <c r="D592" s="130"/>
      <c r="E592" s="67"/>
      <c r="F592" s="65"/>
      <c r="G592" s="129" t="str">
        <f t="shared" si="11"/>
        <v>-</v>
      </c>
      <c r="H592" s="91"/>
      <c r="I592" s="91"/>
      <c r="J592" s="65"/>
      <c r="K592" s="91"/>
      <c r="L592" s="91"/>
      <c r="M592" s="91"/>
      <c r="N592" s="91"/>
      <c r="O592" s="91"/>
      <c r="P592" s="91"/>
      <c r="Q592" s="91"/>
      <c r="R592" s="91"/>
      <c r="S592" s="91"/>
      <c r="X592" s="182"/>
    </row>
    <row r="593" spans="1:24" ht="24.95" customHeight="1">
      <c r="A593" s="135"/>
      <c r="B593" s="91"/>
      <c r="C593" s="91"/>
      <c r="D593" s="130"/>
      <c r="E593" s="67"/>
      <c r="F593" s="65"/>
      <c r="G593" s="129" t="str">
        <f t="shared" si="11"/>
        <v>-</v>
      </c>
      <c r="H593" s="91"/>
      <c r="I593" s="91"/>
      <c r="J593" s="65"/>
      <c r="K593" s="91"/>
      <c r="L593" s="91"/>
      <c r="M593" s="91"/>
      <c r="N593" s="91"/>
      <c r="O593" s="91"/>
      <c r="P593" s="91"/>
      <c r="Q593" s="91"/>
      <c r="R593" s="91"/>
      <c r="S593" s="91"/>
      <c r="X593" s="182"/>
    </row>
    <row r="594" spans="1:24" ht="24.95" customHeight="1">
      <c r="A594" s="135"/>
      <c r="B594" s="91"/>
      <c r="C594" s="91"/>
      <c r="D594" s="130"/>
      <c r="E594" s="67"/>
      <c r="F594" s="65"/>
      <c r="G594" s="129" t="str">
        <f t="shared" si="11"/>
        <v>-</v>
      </c>
      <c r="H594" s="91"/>
      <c r="I594" s="91"/>
      <c r="J594" s="65"/>
      <c r="K594" s="91"/>
      <c r="L594" s="91"/>
      <c r="M594" s="91"/>
      <c r="N594" s="91"/>
      <c r="O594" s="91"/>
      <c r="P594" s="91"/>
      <c r="Q594" s="91"/>
      <c r="R594" s="91"/>
      <c r="S594" s="91"/>
      <c r="X594" s="182"/>
    </row>
    <row r="595" spans="1:24" ht="24.95" customHeight="1">
      <c r="A595" s="135"/>
      <c r="B595" s="91"/>
      <c r="C595" s="91"/>
      <c r="D595" s="130"/>
      <c r="E595" s="67"/>
      <c r="F595" s="65"/>
      <c r="G595" s="129" t="str">
        <f t="shared" si="11"/>
        <v>-</v>
      </c>
      <c r="H595" s="91"/>
      <c r="I595" s="91"/>
      <c r="J595" s="65"/>
      <c r="K595" s="91"/>
      <c r="L595" s="91"/>
      <c r="M595" s="91"/>
      <c r="N595" s="91"/>
      <c r="O595" s="91"/>
      <c r="P595" s="91"/>
      <c r="Q595" s="91"/>
      <c r="R595" s="91"/>
      <c r="S595" s="91"/>
      <c r="X595" s="182"/>
    </row>
    <row r="596" spans="1:24" ht="24.95" customHeight="1">
      <c r="A596" s="135"/>
      <c r="B596" s="91"/>
      <c r="C596" s="91"/>
      <c r="D596" s="130"/>
      <c r="E596" s="67"/>
      <c r="F596" s="65"/>
      <c r="G596" s="129" t="str">
        <f t="shared" si="11"/>
        <v>-</v>
      </c>
      <c r="H596" s="91"/>
      <c r="I596" s="91"/>
      <c r="J596" s="65"/>
      <c r="K596" s="91"/>
      <c r="L596" s="91"/>
      <c r="M596" s="91"/>
      <c r="N596" s="91"/>
      <c r="O596" s="91"/>
      <c r="P596" s="91"/>
      <c r="Q596" s="91"/>
      <c r="R596" s="91"/>
      <c r="S596" s="91"/>
      <c r="X596" s="182"/>
    </row>
    <row r="597" spans="1:24" ht="24.95" customHeight="1">
      <c r="A597" s="135"/>
      <c r="B597" s="91"/>
      <c r="C597" s="91"/>
      <c r="D597" s="130"/>
      <c r="E597" s="67"/>
      <c r="F597" s="65"/>
      <c r="G597" s="129" t="str">
        <f t="shared" si="11"/>
        <v>-</v>
      </c>
      <c r="H597" s="91"/>
      <c r="I597" s="91"/>
      <c r="J597" s="65"/>
      <c r="K597" s="91"/>
      <c r="L597" s="91"/>
      <c r="M597" s="91"/>
      <c r="N597" s="91"/>
      <c r="O597" s="91"/>
      <c r="P597" s="91"/>
      <c r="Q597" s="91"/>
      <c r="R597" s="91"/>
      <c r="S597" s="91"/>
      <c r="X597" s="182"/>
    </row>
    <row r="598" spans="1:24" ht="24.95" customHeight="1">
      <c r="A598" s="135"/>
      <c r="B598" s="91"/>
      <c r="C598" s="91"/>
      <c r="D598" s="130"/>
      <c r="E598" s="67"/>
      <c r="F598" s="65"/>
      <c r="G598" s="129" t="str">
        <f t="shared" si="11"/>
        <v>-</v>
      </c>
      <c r="H598" s="91"/>
      <c r="I598" s="91"/>
      <c r="J598" s="65"/>
      <c r="K598" s="91"/>
      <c r="L598" s="91"/>
      <c r="M598" s="91"/>
      <c r="N598" s="91"/>
      <c r="O598" s="91"/>
      <c r="P598" s="91"/>
      <c r="Q598" s="91"/>
      <c r="R598" s="91"/>
      <c r="S598" s="91"/>
      <c r="X598" s="182"/>
    </row>
    <row r="599" spans="1:24" ht="24.95" customHeight="1">
      <c r="A599" s="135"/>
      <c r="B599" s="91"/>
      <c r="C599" s="91"/>
      <c r="D599" s="130"/>
      <c r="E599" s="67"/>
      <c r="F599" s="65"/>
      <c r="G599" s="129" t="str">
        <f t="shared" si="11"/>
        <v>-</v>
      </c>
      <c r="H599" s="91"/>
      <c r="I599" s="91"/>
      <c r="J599" s="65"/>
      <c r="K599" s="91"/>
      <c r="L599" s="91"/>
      <c r="M599" s="91"/>
      <c r="N599" s="91"/>
      <c r="O599" s="91"/>
      <c r="P599" s="91"/>
      <c r="Q599" s="91"/>
      <c r="R599" s="91"/>
      <c r="S599" s="91"/>
      <c r="X599" s="182"/>
    </row>
    <row r="600" spans="1:24" ht="24.95" customHeight="1">
      <c r="A600" s="135"/>
      <c r="B600" s="91"/>
      <c r="C600" s="91"/>
      <c r="D600" s="130"/>
      <c r="E600" s="67"/>
      <c r="F600" s="65"/>
      <c r="G600" s="129" t="str">
        <f t="shared" si="11"/>
        <v>-</v>
      </c>
      <c r="H600" s="91"/>
      <c r="I600" s="91"/>
      <c r="J600" s="65"/>
      <c r="K600" s="91"/>
      <c r="L600" s="91"/>
      <c r="M600" s="91"/>
      <c r="N600" s="91"/>
      <c r="O600" s="91"/>
      <c r="P600" s="91"/>
      <c r="Q600" s="91"/>
      <c r="R600" s="91"/>
      <c r="S600" s="91"/>
      <c r="X600" s="182"/>
    </row>
    <row r="601" spans="1:24" ht="24.95" customHeight="1">
      <c r="A601" s="135"/>
      <c r="B601" s="91"/>
      <c r="C601" s="91"/>
      <c r="D601" s="130"/>
      <c r="E601" s="67"/>
      <c r="F601" s="65"/>
      <c r="G601" s="129" t="str">
        <f t="shared" si="11"/>
        <v>-</v>
      </c>
      <c r="H601" s="91"/>
      <c r="I601" s="91"/>
      <c r="J601" s="65"/>
      <c r="K601" s="91"/>
      <c r="L601" s="91"/>
      <c r="M601" s="91"/>
      <c r="N601" s="91"/>
      <c r="O601" s="91"/>
      <c r="P601" s="91"/>
      <c r="Q601" s="91"/>
      <c r="R601" s="91"/>
      <c r="S601" s="91"/>
      <c r="X601" s="182"/>
    </row>
    <row r="602" spans="1:24" ht="24.95" customHeight="1">
      <c r="A602" s="135"/>
      <c r="B602" s="91"/>
      <c r="C602" s="91"/>
      <c r="D602" s="130"/>
      <c r="E602" s="67"/>
      <c r="F602" s="65"/>
      <c r="G602" s="129" t="str">
        <f t="shared" si="11"/>
        <v>-</v>
      </c>
      <c r="H602" s="91"/>
      <c r="I602" s="91"/>
      <c r="J602" s="65"/>
      <c r="K602" s="91"/>
      <c r="L602" s="91"/>
      <c r="M602" s="91"/>
      <c r="N602" s="91"/>
      <c r="O602" s="91"/>
      <c r="P602" s="91"/>
      <c r="Q602" s="91"/>
      <c r="R602" s="91"/>
      <c r="S602" s="91"/>
      <c r="X602" s="182"/>
    </row>
    <row r="603" spans="1:24" ht="24.95" customHeight="1">
      <c r="A603" s="135"/>
      <c r="B603" s="91"/>
      <c r="C603" s="91"/>
      <c r="D603" s="130"/>
      <c r="E603" s="67"/>
      <c r="F603" s="65"/>
      <c r="G603" s="129" t="str">
        <f t="shared" si="11"/>
        <v>-</v>
      </c>
      <c r="H603" s="91"/>
      <c r="I603" s="91"/>
      <c r="J603" s="65"/>
      <c r="K603" s="91"/>
      <c r="L603" s="91"/>
      <c r="M603" s="91"/>
      <c r="N603" s="91"/>
      <c r="O603" s="91"/>
      <c r="P603" s="91"/>
      <c r="Q603" s="91"/>
      <c r="R603" s="91"/>
      <c r="S603" s="91"/>
      <c r="X603" s="182"/>
    </row>
    <row r="604" spans="1:24" ht="24.95" customHeight="1">
      <c r="A604" s="135"/>
      <c r="B604" s="91"/>
      <c r="C604" s="91"/>
      <c r="D604" s="130"/>
      <c r="E604" s="67"/>
      <c r="F604" s="65"/>
      <c r="G604" s="129" t="str">
        <f t="shared" si="11"/>
        <v>-</v>
      </c>
      <c r="H604" s="91"/>
      <c r="I604" s="91"/>
      <c r="J604" s="65"/>
      <c r="K604" s="91"/>
      <c r="L604" s="91"/>
      <c r="M604" s="91"/>
      <c r="N604" s="91"/>
      <c r="O604" s="91"/>
      <c r="P604" s="91"/>
      <c r="Q604" s="91"/>
      <c r="R604" s="91"/>
      <c r="S604" s="91"/>
      <c r="X604" s="182"/>
    </row>
    <row r="605" spans="1:24" ht="24.95" customHeight="1">
      <c r="A605" s="135"/>
      <c r="B605" s="91"/>
      <c r="C605" s="91"/>
      <c r="D605" s="130"/>
      <c r="E605" s="67"/>
      <c r="F605" s="65"/>
      <c r="G605" s="129" t="str">
        <f t="shared" si="11"/>
        <v>-</v>
      </c>
      <c r="H605" s="91"/>
      <c r="I605" s="91"/>
      <c r="J605" s="65"/>
      <c r="K605" s="91"/>
      <c r="L605" s="91"/>
      <c r="M605" s="91"/>
      <c r="N605" s="91"/>
      <c r="O605" s="91"/>
      <c r="P605" s="91"/>
      <c r="Q605" s="91"/>
      <c r="R605" s="91"/>
      <c r="S605" s="91"/>
      <c r="X605" s="182"/>
    </row>
    <row r="606" spans="1:24" ht="24.95" customHeight="1">
      <c r="A606" s="135"/>
      <c r="B606" s="91"/>
      <c r="C606" s="91"/>
      <c r="D606" s="130"/>
      <c r="E606" s="67"/>
      <c r="F606" s="65"/>
      <c r="G606" s="129" t="str">
        <f t="shared" si="11"/>
        <v>-</v>
      </c>
      <c r="H606" s="91"/>
      <c r="I606" s="91"/>
      <c r="J606" s="65"/>
      <c r="K606" s="91"/>
      <c r="L606" s="91"/>
      <c r="M606" s="91"/>
      <c r="N606" s="91"/>
      <c r="O606" s="91"/>
      <c r="P606" s="91"/>
      <c r="Q606" s="91"/>
      <c r="R606" s="91"/>
      <c r="S606" s="91"/>
      <c r="X606" s="182"/>
    </row>
    <row r="607" spans="1:24" ht="24.95" customHeight="1">
      <c r="A607" s="135"/>
      <c r="B607" s="91"/>
      <c r="C607" s="91"/>
      <c r="D607" s="130"/>
      <c r="E607" s="67"/>
      <c r="F607" s="65"/>
      <c r="G607" s="129" t="str">
        <f t="shared" si="11"/>
        <v>-</v>
      </c>
      <c r="H607" s="91"/>
      <c r="I607" s="91"/>
      <c r="J607" s="65"/>
      <c r="K607" s="91"/>
      <c r="L607" s="91"/>
      <c r="M607" s="91"/>
      <c r="N607" s="91"/>
      <c r="O607" s="91"/>
      <c r="P607" s="91"/>
      <c r="Q607" s="91"/>
      <c r="R607" s="91"/>
      <c r="S607" s="91"/>
      <c r="X607" s="182"/>
    </row>
    <row r="608" spans="1:24" ht="24.95" customHeight="1">
      <c r="A608" s="135"/>
      <c r="B608" s="91"/>
      <c r="C608" s="91"/>
      <c r="D608" s="130"/>
      <c r="E608" s="67"/>
      <c r="F608" s="65"/>
      <c r="G608" s="129" t="str">
        <f t="shared" si="11"/>
        <v>-</v>
      </c>
      <c r="H608" s="91"/>
      <c r="I608" s="91"/>
      <c r="J608" s="65"/>
      <c r="K608" s="91"/>
      <c r="L608" s="91"/>
      <c r="M608" s="91"/>
      <c r="N608" s="91"/>
      <c r="O608" s="91"/>
      <c r="P608" s="91"/>
      <c r="Q608" s="91"/>
      <c r="R608" s="91"/>
      <c r="S608" s="91"/>
      <c r="X608" s="182"/>
    </row>
    <row r="609" spans="1:24" ht="24.95" customHeight="1">
      <c r="A609" s="135"/>
      <c r="B609" s="91"/>
      <c r="C609" s="91"/>
      <c r="D609" s="130"/>
      <c r="E609" s="67"/>
      <c r="F609" s="65"/>
      <c r="G609" s="129" t="str">
        <f t="shared" si="11"/>
        <v>-</v>
      </c>
      <c r="H609" s="91"/>
      <c r="I609" s="91"/>
      <c r="J609" s="65"/>
      <c r="K609" s="91"/>
      <c r="L609" s="91"/>
      <c r="M609" s="91"/>
      <c r="N609" s="91"/>
      <c r="O609" s="91"/>
      <c r="P609" s="91"/>
      <c r="Q609" s="91"/>
      <c r="R609" s="91"/>
      <c r="S609" s="91"/>
      <c r="X609" s="182"/>
    </row>
    <row r="610" spans="1:24" ht="24.95" customHeight="1">
      <c r="A610" s="135"/>
      <c r="B610" s="91"/>
      <c r="C610" s="91"/>
      <c r="D610" s="130"/>
      <c r="E610" s="67"/>
      <c r="F610" s="65"/>
      <c r="G610" s="129" t="str">
        <f t="shared" si="11"/>
        <v>-</v>
      </c>
      <c r="H610" s="91"/>
      <c r="I610" s="91"/>
      <c r="J610" s="65"/>
      <c r="K610" s="91"/>
      <c r="L610" s="91"/>
      <c r="M610" s="91"/>
      <c r="N610" s="91"/>
      <c r="O610" s="91"/>
      <c r="P610" s="91"/>
      <c r="Q610" s="91"/>
      <c r="R610" s="91"/>
      <c r="S610" s="91"/>
      <c r="X610" s="182"/>
    </row>
    <row r="611" spans="1:24" ht="24.95" customHeight="1">
      <c r="A611" s="135"/>
      <c r="B611" s="91"/>
      <c r="C611" s="91"/>
      <c r="D611" s="130"/>
      <c r="E611" s="67"/>
      <c r="F611" s="65"/>
      <c r="G611" s="129" t="str">
        <f t="shared" ref="G611:G674" si="12">IF(OR(C611="",D611=""),"-",ABS((D611-C611+(D611&lt;C611))*1440))</f>
        <v>-</v>
      </c>
      <c r="H611" s="91"/>
      <c r="I611" s="91"/>
      <c r="J611" s="65"/>
      <c r="K611" s="91"/>
      <c r="L611" s="91"/>
      <c r="M611" s="91"/>
      <c r="N611" s="91"/>
      <c r="O611" s="91"/>
      <c r="P611" s="91"/>
      <c r="Q611" s="91"/>
      <c r="R611" s="91"/>
      <c r="S611" s="91"/>
      <c r="X611" s="182"/>
    </row>
    <row r="612" spans="1:24" ht="24.95" customHeight="1">
      <c r="A612" s="135"/>
      <c r="B612" s="91"/>
      <c r="C612" s="91"/>
      <c r="D612" s="130"/>
      <c r="E612" s="67"/>
      <c r="F612" s="65"/>
      <c r="G612" s="129" t="str">
        <f t="shared" si="12"/>
        <v>-</v>
      </c>
      <c r="H612" s="91"/>
      <c r="I612" s="91"/>
      <c r="J612" s="65"/>
      <c r="K612" s="91"/>
      <c r="L612" s="91"/>
      <c r="M612" s="91"/>
      <c r="N612" s="91"/>
      <c r="O612" s="91"/>
      <c r="P612" s="91"/>
      <c r="Q612" s="91"/>
      <c r="R612" s="91"/>
      <c r="S612" s="91"/>
      <c r="X612" s="182"/>
    </row>
    <row r="613" spans="1:24" ht="24.95" customHeight="1">
      <c r="A613" s="135"/>
      <c r="B613" s="91"/>
      <c r="C613" s="91"/>
      <c r="D613" s="130"/>
      <c r="E613" s="67"/>
      <c r="F613" s="65"/>
      <c r="G613" s="129" t="str">
        <f t="shared" si="12"/>
        <v>-</v>
      </c>
      <c r="H613" s="91"/>
      <c r="I613" s="91"/>
      <c r="J613" s="65"/>
      <c r="K613" s="91"/>
      <c r="L613" s="91"/>
      <c r="M613" s="91"/>
      <c r="N613" s="91"/>
      <c r="O613" s="91"/>
      <c r="P613" s="91"/>
      <c r="Q613" s="91"/>
      <c r="R613" s="91"/>
      <c r="S613" s="91"/>
      <c r="X613" s="182"/>
    </row>
    <row r="614" spans="1:24" ht="24.95" customHeight="1">
      <c r="A614" s="135"/>
      <c r="B614" s="91"/>
      <c r="C614" s="91"/>
      <c r="D614" s="130"/>
      <c r="E614" s="67"/>
      <c r="F614" s="65"/>
      <c r="G614" s="129" t="str">
        <f t="shared" si="12"/>
        <v>-</v>
      </c>
      <c r="H614" s="91"/>
      <c r="I614" s="91"/>
      <c r="J614" s="65"/>
      <c r="K614" s="91"/>
      <c r="L614" s="91"/>
      <c r="M614" s="91"/>
      <c r="N614" s="91"/>
      <c r="O614" s="91"/>
      <c r="P614" s="91"/>
      <c r="Q614" s="91"/>
      <c r="R614" s="91"/>
      <c r="S614" s="91"/>
      <c r="X614" s="182"/>
    </row>
    <row r="615" spans="1:24" ht="24.95" customHeight="1">
      <c r="A615" s="135"/>
      <c r="B615" s="91"/>
      <c r="C615" s="91"/>
      <c r="D615" s="130"/>
      <c r="E615" s="67"/>
      <c r="F615" s="65"/>
      <c r="G615" s="129" t="str">
        <f t="shared" si="12"/>
        <v>-</v>
      </c>
      <c r="H615" s="91"/>
      <c r="I615" s="91"/>
      <c r="J615" s="65"/>
      <c r="K615" s="91"/>
      <c r="L615" s="91"/>
      <c r="M615" s="91"/>
      <c r="N615" s="91"/>
      <c r="O615" s="91"/>
      <c r="P615" s="91"/>
      <c r="Q615" s="91"/>
      <c r="R615" s="91"/>
      <c r="S615" s="91"/>
      <c r="X615" s="182"/>
    </row>
    <row r="616" spans="1:24" ht="24.95" customHeight="1">
      <c r="A616" s="135"/>
      <c r="B616" s="91"/>
      <c r="C616" s="91"/>
      <c r="D616" s="130"/>
      <c r="E616" s="67"/>
      <c r="F616" s="65"/>
      <c r="G616" s="129" t="str">
        <f t="shared" si="12"/>
        <v>-</v>
      </c>
      <c r="H616" s="91"/>
      <c r="I616" s="91"/>
      <c r="J616" s="65"/>
      <c r="K616" s="91"/>
      <c r="L616" s="91"/>
      <c r="M616" s="91"/>
      <c r="N616" s="91"/>
      <c r="O616" s="91"/>
      <c r="P616" s="91"/>
      <c r="Q616" s="91"/>
      <c r="R616" s="91"/>
      <c r="S616" s="91"/>
      <c r="X616" s="182"/>
    </row>
    <row r="617" spans="1:24" ht="24.95" customHeight="1">
      <c r="A617" s="135"/>
      <c r="B617" s="91"/>
      <c r="C617" s="91"/>
      <c r="D617" s="130"/>
      <c r="E617" s="67"/>
      <c r="F617" s="65"/>
      <c r="G617" s="129" t="str">
        <f t="shared" si="12"/>
        <v>-</v>
      </c>
      <c r="H617" s="91"/>
      <c r="I617" s="91"/>
      <c r="J617" s="65"/>
      <c r="K617" s="91"/>
      <c r="L617" s="91"/>
      <c r="M617" s="91"/>
      <c r="N617" s="91"/>
      <c r="O617" s="91"/>
      <c r="P617" s="91"/>
      <c r="Q617" s="91"/>
      <c r="R617" s="91"/>
      <c r="S617" s="91"/>
      <c r="X617" s="182"/>
    </row>
    <row r="618" spans="1:24" ht="24.95" customHeight="1">
      <c r="A618" s="135"/>
      <c r="B618" s="91"/>
      <c r="C618" s="91"/>
      <c r="D618" s="130"/>
      <c r="E618" s="67"/>
      <c r="F618" s="65"/>
      <c r="G618" s="129" t="str">
        <f t="shared" si="12"/>
        <v>-</v>
      </c>
      <c r="H618" s="91"/>
      <c r="I618" s="91"/>
      <c r="J618" s="65"/>
      <c r="K618" s="91"/>
      <c r="L618" s="91"/>
      <c r="M618" s="91"/>
      <c r="N618" s="91"/>
      <c r="O618" s="91"/>
      <c r="P618" s="91"/>
      <c r="Q618" s="91"/>
      <c r="R618" s="91"/>
      <c r="S618" s="91"/>
      <c r="X618" s="182"/>
    </row>
    <row r="619" spans="1:24" ht="24.95" customHeight="1">
      <c r="A619" s="135"/>
      <c r="B619" s="91"/>
      <c r="C619" s="91"/>
      <c r="D619" s="130"/>
      <c r="E619" s="67"/>
      <c r="F619" s="65"/>
      <c r="G619" s="129" t="str">
        <f t="shared" si="12"/>
        <v>-</v>
      </c>
      <c r="H619" s="91"/>
      <c r="I619" s="91"/>
      <c r="J619" s="65"/>
      <c r="K619" s="91"/>
      <c r="L619" s="91"/>
      <c r="M619" s="91"/>
      <c r="N619" s="91"/>
      <c r="O619" s="91"/>
      <c r="P619" s="91"/>
      <c r="Q619" s="91"/>
      <c r="R619" s="91"/>
      <c r="S619" s="91"/>
      <c r="X619" s="182"/>
    </row>
    <row r="620" spans="1:24" ht="24.95" customHeight="1">
      <c r="A620" s="135"/>
      <c r="B620" s="91"/>
      <c r="C620" s="91"/>
      <c r="D620" s="130"/>
      <c r="E620" s="67"/>
      <c r="F620" s="65"/>
      <c r="G620" s="129" t="str">
        <f t="shared" si="12"/>
        <v>-</v>
      </c>
      <c r="H620" s="91"/>
      <c r="I620" s="91"/>
      <c r="J620" s="65"/>
      <c r="K620" s="91"/>
      <c r="L620" s="91"/>
      <c r="M620" s="91"/>
      <c r="N620" s="91"/>
      <c r="O620" s="91"/>
      <c r="P620" s="91"/>
      <c r="Q620" s="91"/>
      <c r="R620" s="91"/>
      <c r="S620" s="91"/>
      <c r="X620" s="182"/>
    </row>
    <row r="621" spans="1:24" ht="24.95" customHeight="1">
      <c r="A621" s="135"/>
      <c r="B621" s="91"/>
      <c r="C621" s="91"/>
      <c r="D621" s="130"/>
      <c r="E621" s="67"/>
      <c r="F621" s="65"/>
      <c r="G621" s="129" t="str">
        <f t="shared" si="12"/>
        <v>-</v>
      </c>
      <c r="H621" s="91"/>
      <c r="I621" s="91"/>
      <c r="J621" s="65"/>
      <c r="K621" s="91"/>
      <c r="L621" s="91"/>
      <c r="M621" s="91"/>
      <c r="N621" s="91"/>
      <c r="O621" s="91"/>
      <c r="P621" s="91"/>
      <c r="Q621" s="91"/>
      <c r="R621" s="91"/>
      <c r="S621" s="91"/>
      <c r="X621" s="182"/>
    </row>
    <row r="622" spans="1:24" ht="24.95" customHeight="1">
      <c r="A622" s="135"/>
      <c r="B622" s="91"/>
      <c r="C622" s="91"/>
      <c r="D622" s="130"/>
      <c r="E622" s="67"/>
      <c r="F622" s="65"/>
      <c r="G622" s="129" t="str">
        <f t="shared" si="12"/>
        <v>-</v>
      </c>
      <c r="H622" s="91"/>
      <c r="I622" s="91"/>
      <c r="J622" s="65"/>
      <c r="K622" s="91"/>
      <c r="L622" s="91"/>
      <c r="M622" s="91"/>
      <c r="N622" s="91"/>
      <c r="O622" s="91"/>
      <c r="P622" s="91"/>
      <c r="Q622" s="91"/>
      <c r="R622" s="91"/>
      <c r="S622" s="91"/>
      <c r="X622" s="182"/>
    </row>
    <row r="623" spans="1:24" ht="24.95" customHeight="1">
      <c r="A623" s="135"/>
      <c r="B623" s="91"/>
      <c r="C623" s="91"/>
      <c r="D623" s="130"/>
      <c r="E623" s="67"/>
      <c r="F623" s="65"/>
      <c r="G623" s="129" t="str">
        <f t="shared" si="12"/>
        <v>-</v>
      </c>
      <c r="H623" s="91"/>
      <c r="I623" s="91"/>
      <c r="J623" s="65"/>
      <c r="K623" s="91"/>
      <c r="L623" s="91"/>
      <c r="M623" s="91"/>
      <c r="N623" s="91"/>
      <c r="O623" s="91"/>
      <c r="P623" s="91"/>
      <c r="Q623" s="91"/>
      <c r="R623" s="91"/>
      <c r="S623" s="91"/>
      <c r="X623" s="182"/>
    </row>
    <row r="624" spans="1:24" ht="24.95" customHeight="1">
      <c r="A624" s="135"/>
      <c r="B624" s="91"/>
      <c r="C624" s="91"/>
      <c r="D624" s="130"/>
      <c r="E624" s="67"/>
      <c r="F624" s="65"/>
      <c r="G624" s="129" t="str">
        <f t="shared" si="12"/>
        <v>-</v>
      </c>
      <c r="H624" s="91"/>
      <c r="I624" s="91"/>
      <c r="J624" s="65"/>
      <c r="K624" s="91"/>
      <c r="L624" s="91"/>
      <c r="M624" s="91"/>
      <c r="N624" s="91"/>
      <c r="O624" s="91"/>
      <c r="P624" s="91"/>
      <c r="Q624" s="91"/>
      <c r="R624" s="91"/>
      <c r="S624" s="91"/>
      <c r="X624" s="182"/>
    </row>
    <row r="625" spans="1:24" ht="24.95" customHeight="1">
      <c r="A625" s="135"/>
      <c r="B625" s="91"/>
      <c r="C625" s="91"/>
      <c r="D625" s="130"/>
      <c r="E625" s="67"/>
      <c r="F625" s="65"/>
      <c r="G625" s="129" t="str">
        <f t="shared" si="12"/>
        <v>-</v>
      </c>
      <c r="H625" s="91"/>
      <c r="I625" s="91"/>
      <c r="J625" s="65"/>
      <c r="K625" s="91"/>
      <c r="L625" s="91"/>
      <c r="M625" s="91"/>
      <c r="N625" s="91"/>
      <c r="O625" s="91"/>
      <c r="P625" s="91"/>
      <c r="Q625" s="91"/>
      <c r="R625" s="91"/>
      <c r="S625" s="91"/>
      <c r="X625" s="182"/>
    </row>
    <row r="626" spans="1:24" ht="24.95" customHeight="1">
      <c r="A626" s="135"/>
      <c r="B626" s="91"/>
      <c r="C626" s="91"/>
      <c r="D626" s="130"/>
      <c r="E626" s="67"/>
      <c r="F626" s="65"/>
      <c r="G626" s="129" t="str">
        <f t="shared" si="12"/>
        <v>-</v>
      </c>
      <c r="H626" s="91"/>
      <c r="I626" s="91"/>
      <c r="J626" s="65"/>
      <c r="K626" s="91"/>
      <c r="L626" s="91"/>
      <c r="M626" s="91"/>
      <c r="N626" s="91"/>
      <c r="O626" s="91"/>
      <c r="P626" s="91"/>
      <c r="Q626" s="91"/>
      <c r="R626" s="91"/>
      <c r="S626" s="91"/>
      <c r="X626" s="182"/>
    </row>
    <row r="627" spans="1:24" ht="24.95" customHeight="1">
      <c r="A627" s="135"/>
      <c r="B627" s="91"/>
      <c r="C627" s="91"/>
      <c r="D627" s="130"/>
      <c r="E627" s="67"/>
      <c r="F627" s="65"/>
      <c r="G627" s="129" t="str">
        <f t="shared" si="12"/>
        <v>-</v>
      </c>
      <c r="H627" s="91"/>
      <c r="I627" s="91"/>
      <c r="J627" s="65"/>
      <c r="K627" s="91"/>
      <c r="L627" s="91"/>
      <c r="M627" s="91"/>
      <c r="N627" s="91"/>
      <c r="O627" s="91"/>
      <c r="P627" s="91"/>
      <c r="Q627" s="91"/>
      <c r="R627" s="91"/>
      <c r="S627" s="91"/>
      <c r="X627" s="182"/>
    </row>
    <row r="628" spans="1:24" ht="24.95" customHeight="1">
      <c r="A628" s="135"/>
      <c r="B628" s="91"/>
      <c r="C628" s="91"/>
      <c r="D628" s="130"/>
      <c r="E628" s="67"/>
      <c r="F628" s="65"/>
      <c r="G628" s="129" t="str">
        <f t="shared" si="12"/>
        <v>-</v>
      </c>
      <c r="H628" s="91"/>
      <c r="I628" s="91"/>
      <c r="J628" s="65"/>
      <c r="K628" s="91"/>
      <c r="L628" s="91"/>
      <c r="M628" s="91"/>
      <c r="N628" s="91"/>
      <c r="O628" s="91"/>
      <c r="P628" s="91"/>
      <c r="Q628" s="91"/>
      <c r="R628" s="91"/>
      <c r="S628" s="91"/>
      <c r="X628" s="182"/>
    </row>
    <row r="629" spans="1:24" ht="24.95" customHeight="1">
      <c r="A629" s="135"/>
      <c r="B629" s="91"/>
      <c r="C629" s="91"/>
      <c r="D629" s="130"/>
      <c r="E629" s="67"/>
      <c r="F629" s="65"/>
      <c r="G629" s="129" t="str">
        <f t="shared" si="12"/>
        <v>-</v>
      </c>
      <c r="H629" s="91"/>
      <c r="I629" s="91"/>
      <c r="J629" s="65"/>
      <c r="K629" s="91"/>
      <c r="L629" s="91"/>
      <c r="M629" s="91"/>
      <c r="N629" s="91"/>
      <c r="O629" s="91"/>
      <c r="P629" s="91"/>
      <c r="Q629" s="91"/>
      <c r="R629" s="91"/>
      <c r="S629" s="91"/>
      <c r="X629" s="182"/>
    </row>
    <row r="630" spans="1:24" ht="24.95" customHeight="1">
      <c r="A630" s="135"/>
      <c r="B630" s="91"/>
      <c r="C630" s="91"/>
      <c r="D630" s="130"/>
      <c r="E630" s="67"/>
      <c r="F630" s="65"/>
      <c r="G630" s="129" t="str">
        <f t="shared" si="12"/>
        <v>-</v>
      </c>
      <c r="H630" s="91"/>
      <c r="I630" s="91"/>
      <c r="J630" s="65"/>
      <c r="K630" s="91"/>
      <c r="L630" s="91"/>
      <c r="M630" s="91"/>
      <c r="N630" s="91"/>
      <c r="O630" s="91"/>
      <c r="P630" s="91"/>
      <c r="Q630" s="91"/>
      <c r="R630" s="91"/>
      <c r="S630" s="91"/>
      <c r="X630" s="182"/>
    </row>
    <row r="631" spans="1:24" ht="24.95" customHeight="1">
      <c r="A631" s="135"/>
      <c r="B631" s="91"/>
      <c r="C631" s="91"/>
      <c r="D631" s="130"/>
      <c r="E631" s="67"/>
      <c r="F631" s="65"/>
      <c r="G631" s="129" t="str">
        <f t="shared" si="12"/>
        <v>-</v>
      </c>
      <c r="H631" s="91"/>
      <c r="I631" s="91"/>
      <c r="J631" s="65"/>
      <c r="K631" s="91"/>
      <c r="L631" s="91"/>
      <c r="M631" s="91"/>
      <c r="N631" s="91"/>
      <c r="O631" s="91"/>
      <c r="P631" s="91"/>
      <c r="Q631" s="91"/>
      <c r="R631" s="91"/>
      <c r="S631" s="91"/>
      <c r="X631" s="182"/>
    </row>
    <row r="632" spans="1:24" ht="24.95" customHeight="1">
      <c r="A632" s="135"/>
      <c r="B632" s="91"/>
      <c r="C632" s="91"/>
      <c r="D632" s="130"/>
      <c r="E632" s="67"/>
      <c r="F632" s="65"/>
      <c r="G632" s="129" t="str">
        <f t="shared" si="12"/>
        <v>-</v>
      </c>
      <c r="H632" s="91"/>
      <c r="I632" s="91"/>
      <c r="J632" s="65"/>
      <c r="K632" s="91"/>
      <c r="L632" s="91"/>
      <c r="M632" s="91"/>
      <c r="N632" s="91"/>
      <c r="O632" s="91"/>
      <c r="P632" s="91"/>
      <c r="Q632" s="91"/>
      <c r="R632" s="91"/>
      <c r="S632" s="91"/>
      <c r="X632" s="182"/>
    </row>
    <row r="633" spans="1:24" ht="24.95" customHeight="1">
      <c r="A633" s="135"/>
      <c r="B633" s="91"/>
      <c r="C633" s="91"/>
      <c r="D633" s="130"/>
      <c r="E633" s="67"/>
      <c r="F633" s="65"/>
      <c r="G633" s="129" t="str">
        <f t="shared" si="12"/>
        <v>-</v>
      </c>
      <c r="H633" s="91"/>
      <c r="I633" s="91"/>
      <c r="J633" s="65"/>
      <c r="K633" s="91"/>
      <c r="L633" s="91"/>
      <c r="M633" s="91"/>
      <c r="N633" s="91"/>
      <c r="O633" s="91"/>
      <c r="P633" s="91"/>
      <c r="Q633" s="91"/>
      <c r="R633" s="91"/>
      <c r="S633" s="91"/>
      <c r="X633" s="182"/>
    </row>
    <row r="634" spans="1:24" ht="24.95" customHeight="1">
      <c r="A634" s="135"/>
      <c r="B634" s="91"/>
      <c r="C634" s="91"/>
      <c r="D634" s="130"/>
      <c r="E634" s="67"/>
      <c r="F634" s="65"/>
      <c r="G634" s="129" t="str">
        <f t="shared" si="12"/>
        <v>-</v>
      </c>
      <c r="H634" s="91"/>
      <c r="I634" s="91"/>
      <c r="J634" s="65"/>
      <c r="K634" s="91"/>
      <c r="L634" s="91"/>
      <c r="M634" s="91"/>
      <c r="N634" s="91"/>
      <c r="O634" s="91"/>
      <c r="P634" s="91"/>
      <c r="Q634" s="91"/>
      <c r="R634" s="91"/>
      <c r="S634" s="91"/>
      <c r="X634" s="182"/>
    </row>
    <row r="635" spans="1:24" ht="24.95" customHeight="1">
      <c r="A635" s="135"/>
      <c r="B635" s="91"/>
      <c r="C635" s="91"/>
      <c r="D635" s="130"/>
      <c r="E635" s="67"/>
      <c r="F635" s="65"/>
      <c r="G635" s="129" t="str">
        <f t="shared" si="12"/>
        <v>-</v>
      </c>
      <c r="H635" s="91"/>
      <c r="I635" s="91"/>
      <c r="J635" s="65"/>
      <c r="K635" s="91"/>
      <c r="L635" s="91"/>
      <c r="M635" s="91"/>
      <c r="N635" s="91"/>
      <c r="O635" s="91"/>
      <c r="P635" s="91"/>
      <c r="Q635" s="91"/>
      <c r="R635" s="91"/>
      <c r="S635" s="91"/>
      <c r="X635" s="182"/>
    </row>
    <row r="636" spans="1:24" ht="24.95" customHeight="1">
      <c r="A636" s="135"/>
      <c r="B636" s="91"/>
      <c r="C636" s="91"/>
      <c r="D636" s="130"/>
      <c r="E636" s="67"/>
      <c r="F636" s="65"/>
      <c r="G636" s="129" t="str">
        <f t="shared" si="12"/>
        <v>-</v>
      </c>
      <c r="H636" s="91"/>
      <c r="I636" s="91"/>
      <c r="J636" s="65"/>
      <c r="K636" s="91"/>
      <c r="L636" s="91"/>
      <c r="M636" s="91"/>
      <c r="N636" s="91"/>
      <c r="O636" s="91"/>
      <c r="P636" s="91"/>
      <c r="Q636" s="91"/>
      <c r="R636" s="91"/>
      <c r="S636" s="91"/>
      <c r="X636" s="182"/>
    </row>
    <row r="637" spans="1:24" ht="24.95" customHeight="1">
      <c r="A637" s="135"/>
      <c r="B637" s="91"/>
      <c r="C637" s="91"/>
      <c r="D637" s="130"/>
      <c r="E637" s="67"/>
      <c r="F637" s="65"/>
      <c r="G637" s="129" t="str">
        <f t="shared" si="12"/>
        <v>-</v>
      </c>
      <c r="H637" s="91"/>
      <c r="I637" s="91"/>
      <c r="J637" s="65"/>
      <c r="K637" s="91"/>
      <c r="L637" s="91"/>
      <c r="M637" s="91"/>
      <c r="N637" s="91"/>
      <c r="O637" s="91"/>
      <c r="P637" s="91"/>
      <c r="Q637" s="91"/>
      <c r="R637" s="91"/>
      <c r="S637" s="91"/>
      <c r="X637" s="182"/>
    </row>
    <row r="638" spans="1:24" ht="24.95" customHeight="1">
      <c r="A638" s="135"/>
      <c r="B638" s="91"/>
      <c r="C638" s="91"/>
      <c r="D638" s="130"/>
      <c r="E638" s="67"/>
      <c r="F638" s="65"/>
      <c r="G638" s="129" t="str">
        <f t="shared" si="12"/>
        <v>-</v>
      </c>
      <c r="H638" s="91"/>
      <c r="I638" s="91"/>
      <c r="J638" s="65"/>
      <c r="K638" s="91"/>
      <c r="L638" s="91"/>
      <c r="M638" s="91"/>
      <c r="N638" s="91"/>
      <c r="O638" s="91"/>
      <c r="P638" s="91"/>
      <c r="Q638" s="91"/>
      <c r="R638" s="91"/>
      <c r="S638" s="91"/>
      <c r="X638" s="182"/>
    </row>
    <row r="639" spans="1:24" ht="24.95" customHeight="1">
      <c r="A639" s="135"/>
      <c r="B639" s="91"/>
      <c r="C639" s="91"/>
      <c r="D639" s="130"/>
      <c r="E639" s="67"/>
      <c r="F639" s="65"/>
      <c r="G639" s="129" t="str">
        <f t="shared" si="12"/>
        <v>-</v>
      </c>
      <c r="H639" s="91"/>
      <c r="I639" s="91"/>
      <c r="J639" s="65"/>
      <c r="K639" s="91"/>
      <c r="L639" s="91"/>
      <c r="M639" s="91"/>
      <c r="N639" s="91"/>
      <c r="O639" s="91"/>
      <c r="P639" s="91"/>
      <c r="Q639" s="91"/>
      <c r="R639" s="91"/>
      <c r="S639" s="91"/>
      <c r="X639" s="182"/>
    </row>
    <row r="640" spans="1:24" ht="24.95" customHeight="1">
      <c r="A640" s="135"/>
      <c r="B640" s="91"/>
      <c r="C640" s="91"/>
      <c r="D640" s="130"/>
      <c r="E640" s="67"/>
      <c r="F640" s="65"/>
      <c r="G640" s="129" t="str">
        <f t="shared" si="12"/>
        <v>-</v>
      </c>
      <c r="H640" s="91"/>
      <c r="I640" s="91"/>
      <c r="J640" s="65"/>
      <c r="K640" s="91"/>
      <c r="L640" s="91"/>
      <c r="M640" s="91"/>
      <c r="N640" s="91"/>
      <c r="O640" s="91"/>
      <c r="P640" s="91"/>
      <c r="Q640" s="91"/>
      <c r="R640" s="91"/>
      <c r="S640" s="91"/>
      <c r="X640" s="182"/>
    </row>
    <row r="641" spans="1:24" ht="24.95" customHeight="1">
      <c r="A641" s="135"/>
      <c r="B641" s="91"/>
      <c r="C641" s="91"/>
      <c r="D641" s="130"/>
      <c r="E641" s="67"/>
      <c r="F641" s="65"/>
      <c r="G641" s="129" t="str">
        <f t="shared" si="12"/>
        <v>-</v>
      </c>
      <c r="H641" s="91"/>
      <c r="I641" s="91"/>
      <c r="J641" s="65"/>
      <c r="K641" s="91"/>
      <c r="L641" s="91"/>
      <c r="M641" s="91"/>
      <c r="N641" s="91"/>
      <c r="O641" s="91"/>
      <c r="P641" s="91"/>
      <c r="Q641" s="91"/>
      <c r="R641" s="91"/>
      <c r="S641" s="91"/>
      <c r="X641" s="182"/>
    </row>
    <row r="642" spans="1:24" ht="24.95" customHeight="1">
      <c r="A642" s="135"/>
      <c r="B642" s="91"/>
      <c r="C642" s="91"/>
      <c r="D642" s="130"/>
      <c r="E642" s="67"/>
      <c r="F642" s="65"/>
      <c r="G642" s="129" t="str">
        <f t="shared" si="12"/>
        <v>-</v>
      </c>
      <c r="H642" s="91"/>
      <c r="I642" s="91"/>
      <c r="J642" s="65"/>
      <c r="K642" s="91"/>
      <c r="L642" s="91"/>
      <c r="M642" s="91"/>
      <c r="N642" s="91"/>
      <c r="O642" s="91"/>
      <c r="P642" s="91"/>
      <c r="Q642" s="91"/>
      <c r="R642" s="91"/>
      <c r="S642" s="91"/>
      <c r="X642" s="182"/>
    </row>
    <row r="643" spans="1:24" ht="24.95" customHeight="1">
      <c r="A643" s="135"/>
      <c r="B643" s="91"/>
      <c r="C643" s="91"/>
      <c r="D643" s="130"/>
      <c r="E643" s="67"/>
      <c r="F643" s="65"/>
      <c r="G643" s="129" t="str">
        <f t="shared" si="12"/>
        <v>-</v>
      </c>
      <c r="H643" s="91"/>
      <c r="I643" s="91"/>
      <c r="J643" s="65"/>
      <c r="K643" s="91"/>
      <c r="L643" s="91"/>
      <c r="M643" s="91"/>
      <c r="N643" s="91"/>
      <c r="O643" s="91"/>
      <c r="P643" s="91"/>
      <c r="Q643" s="91"/>
      <c r="R643" s="91"/>
      <c r="S643" s="91"/>
      <c r="X643" s="182"/>
    </row>
    <row r="644" spans="1:24" ht="24.95" customHeight="1">
      <c r="A644" s="135"/>
      <c r="B644" s="91"/>
      <c r="C644" s="91"/>
      <c r="D644" s="130"/>
      <c r="E644" s="67"/>
      <c r="F644" s="65"/>
      <c r="G644" s="129" t="str">
        <f t="shared" si="12"/>
        <v>-</v>
      </c>
      <c r="H644" s="91"/>
      <c r="I644" s="91"/>
      <c r="J644" s="65"/>
      <c r="K644" s="91"/>
      <c r="L644" s="91"/>
      <c r="M644" s="91"/>
      <c r="N644" s="91"/>
      <c r="O644" s="91"/>
      <c r="P644" s="91"/>
      <c r="Q644" s="91"/>
      <c r="R644" s="91"/>
      <c r="S644" s="91"/>
      <c r="X644" s="182"/>
    </row>
    <row r="645" spans="1:24" ht="24.95" customHeight="1">
      <c r="A645" s="135"/>
      <c r="B645" s="91"/>
      <c r="C645" s="91"/>
      <c r="D645" s="130"/>
      <c r="E645" s="67"/>
      <c r="F645" s="65"/>
      <c r="G645" s="129" t="str">
        <f t="shared" si="12"/>
        <v>-</v>
      </c>
      <c r="H645" s="91"/>
      <c r="I645" s="91"/>
      <c r="J645" s="65"/>
      <c r="K645" s="91"/>
      <c r="L645" s="91"/>
      <c r="M645" s="91"/>
      <c r="N645" s="91"/>
      <c r="O645" s="91"/>
      <c r="P645" s="91"/>
      <c r="Q645" s="91"/>
      <c r="R645" s="91"/>
      <c r="S645" s="91"/>
      <c r="X645" s="182"/>
    </row>
    <row r="646" spans="1:24" ht="24.95" customHeight="1">
      <c r="A646" s="135"/>
      <c r="B646" s="91"/>
      <c r="C646" s="91"/>
      <c r="D646" s="130"/>
      <c r="E646" s="67"/>
      <c r="F646" s="65"/>
      <c r="G646" s="129" t="str">
        <f t="shared" si="12"/>
        <v>-</v>
      </c>
      <c r="H646" s="91"/>
      <c r="I646" s="91"/>
      <c r="J646" s="65"/>
      <c r="K646" s="91"/>
      <c r="L646" s="91"/>
      <c r="M646" s="91"/>
      <c r="N646" s="91"/>
      <c r="O646" s="91"/>
      <c r="P646" s="91"/>
      <c r="Q646" s="91"/>
      <c r="R646" s="91"/>
      <c r="S646" s="91"/>
      <c r="X646" s="182"/>
    </row>
    <row r="647" spans="1:24" ht="24.95" customHeight="1">
      <c r="A647" s="135"/>
      <c r="B647" s="91"/>
      <c r="C647" s="91"/>
      <c r="D647" s="130"/>
      <c r="E647" s="67"/>
      <c r="F647" s="65"/>
      <c r="G647" s="129" t="str">
        <f t="shared" si="12"/>
        <v>-</v>
      </c>
      <c r="H647" s="91"/>
      <c r="I647" s="91"/>
      <c r="J647" s="65"/>
      <c r="K647" s="91"/>
      <c r="L647" s="91"/>
      <c r="M647" s="91"/>
      <c r="N647" s="91"/>
      <c r="O647" s="91"/>
      <c r="P647" s="91"/>
      <c r="Q647" s="91"/>
      <c r="R647" s="91"/>
      <c r="S647" s="91"/>
      <c r="X647" s="182"/>
    </row>
    <row r="648" spans="1:24" ht="24.95" customHeight="1">
      <c r="A648" s="135"/>
      <c r="B648" s="91"/>
      <c r="C648" s="91"/>
      <c r="D648" s="130"/>
      <c r="E648" s="67"/>
      <c r="F648" s="65"/>
      <c r="G648" s="129" t="str">
        <f t="shared" si="12"/>
        <v>-</v>
      </c>
      <c r="H648" s="91"/>
      <c r="I648" s="91"/>
      <c r="J648" s="65"/>
      <c r="K648" s="91"/>
      <c r="L648" s="91"/>
      <c r="M648" s="91"/>
      <c r="N648" s="91"/>
      <c r="O648" s="91"/>
      <c r="P648" s="91"/>
      <c r="Q648" s="91"/>
      <c r="R648" s="91"/>
      <c r="S648" s="91"/>
      <c r="X648" s="182"/>
    </row>
    <row r="649" spans="1:24" ht="24.95" customHeight="1">
      <c r="A649" s="135"/>
      <c r="B649" s="91"/>
      <c r="C649" s="91"/>
      <c r="D649" s="130"/>
      <c r="E649" s="67"/>
      <c r="F649" s="65"/>
      <c r="G649" s="129" t="str">
        <f t="shared" si="12"/>
        <v>-</v>
      </c>
      <c r="H649" s="91"/>
      <c r="I649" s="91"/>
      <c r="J649" s="65"/>
      <c r="K649" s="91"/>
      <c r="L649" s="91"/>
      <c r="M649" s="91"/>
      <c r="N649" s="91"/>
      <c r="O649" s="91"/>
      <c r="P649" s="91"/>
      <c r="Q649" s="91"/>
      <c r="R649" s="91"/>
      <c r="S649" s="91"/>
      <c r="X649" s="182"/>
    </row>
    <row r="650" spans="1:24" ht="24.95" customHeight="1">
      <c r="A650" s="135"/>
      <c r="B650" s="91"/>
      <c r="C650" s="91"/>
      <c r="D650" s="130"/>
      <c r="E650" s="67"/>
      <c r="F650" s="65"/>
      <c r="G650" s="129" t="str">
        <f t="shared" si="12"/>
        <v>-</v>
      </c>
      <c r="H650" s="91"/>
      <c r="I650" s="91"/>
      <c r="J650" s="65"/>
      <c r="K650" s="91"/>
      <c r="L650" s="91"/>
      <c r="M650" s="91"/>
      <c r="N650" s="91"/>
      <c r="O650" s="91"/>
      <c r="P650" s="91"/>
      <c r="Q650" s="91"/>
      <c r="R650" s="91"/>
      <c r="S650" s="91"/>
      <c r="X650" s="182"/>
    </row>
    <row r="651" spans="1:24" ht="24.95" customHeight="1">
      <c r="A651" s="135"/>
      <c r="B651" s="91"/>
      <c r="C651" s="91"/>
      <c r="D651" s="130"/>
      <c r="E651" s="67"/>
      <c r="F651" s="65"/>
      <c r="G651" s="129" t="str">
        <f t="shared" si="12"/>
        <v>-</v>
      </c>
      <c r="H651" s="91"/>
      <c r="I651" s="91"/>
      <c r="J651" s="65"/>
      <c r="K651" s="91"/>
      <c r="L651" s="91"/>
      <c r="M651" s="91"/>
      <c r="N651" s="91"/>
      <c r="O651" s="91"/>
      <c r="P651" s="91"/>
      <c r="Q651" s="91"/>
      <c r="R651" s="91"/>
      <c r="S651" s="91"/>
      <c r="X651" s="182"/>
    </row>
    <row r="652" spans="1:24" ht="24.95" customHeight="1">
      <c r="A652" s="135"/>
      <c r="B652" s="91"/>
      <c r="C652" s="91"/>
      <c r="D652" s="130"/>
      <c r="E652" s="67"/>
      <c r="F652" s="65"/>
      <c r="G652" s="129" t="str">
        <f t="shared" si="12"/>
        <v>-</v>
      </c>
      <c r="H652" s="91"/>
      <c r="I652" s="91"/>
      <c r="J652" s="65"/>
      <c r="K652" s="91"/>
      <c r="L652" s="91"/>
      <c r="M652" s="91"/>
      <c r="N652" s="91"/>
      <c r="O652" s="91"/>
      <c r="P652" s="91"/>
      <c r="Q652" s="91"/>
      <c r="R652" s="91"/>
      <c r="S652" s="91"/>
      <c r="X652" s="182"/>
    </row>
    <row r="653" spans="1:24" ht="24.95" customHeight="1">
      <c r="A653" s="135"/>
      <c r="B653" s="91"/>
      <c r="C653" s="91"/>
      <c r="D653" s="130"/>
      <c r="E653" s="67"/>
      <c r="F653" s="65"/>
      <c r="G653" s="129" t="str">
        <f t="shared" si="12"/>
        <v>-</v>
      </c>
      <c r="H653" s="91"/>
      <c r="I653" s="91"/>
      <c r="J653" s="65"/>
      <c r="K653" s="91"/>
      <c r="L653" s="91"/>
      <c r="M653" s="91"/>
      <c r="N653" s="91"/>
      <c r="O653" s="91"/>
      <c r="P653" s="91"/>
      <c r="Q653" s="91"/>
      <c r="R653" s="91"/>
      <c r="S653" s="91"/>
      <c r="X653" s="182"/>
    </row>
    <row r="654" spans="1:24" ht="24.95" customHeight="1">
      <c r="A654" s="135"/>
      <c r="B654" s="91"/>
      <c r="C654" s="91"/>
      <c r="D654" s="130"/>
      <c r="E654" s="67"/>
      <c r="F654" s="65"/>
      <c r="G654" s="129" t="str">
        <f t="shared" si="12"/>
        <v>-</v>
      </c>
      <c r="H654" s="91"/>
      <c r="I654" s="91"/>
      <c r="J654" s="65"/>
      <c r="K654" s="91"/>
      <c r="L654" s="91"/>
      <c r="M654" s="91"/>
      <c r="N654" s="91"/>
      <c r="O654" s="91"/>
      <c r="P654" s="91"/>
      <c r="Q654" s="91"/>
      <c r="R654" s="91"/>
      <c r="S654" s="91"/>
      <c r="X654" s="182"/>
    </row>
    <row r="655" spans="1:24" ht="24.95" customHeight="1">
      <c r="A655" s="135"/>
      <c r="B655" s="91"/>
      <c r="C655" s="91"/>
      <c r="D655" s="130"/>
      <c r="E655" s="67"/>
      <c r="F655" s="65"/>
      <c r="G655" s="129" t="str">
        <f t="shared" si="12"/>
        <v>-</v>
      </c>
      <c r="H655" s="91"/>
      <c r="I655" s="91"/>
      <c r="J655" s="65"/>
      <c r="K655" s="91"/>
      <c r="L655" s="91"/>
      <c r="M655" s="91"/>
      <c r="N655" s="91"/>
      <c r="O655" s="91"/>
      <c r="P655" s="91"/>
      <c r="Q655" s="91"/>
      <c r="R655" s="91"/>
      <c r="S655" s="91"/>
      <c r="X655" s="182"/>
    </row>
    <row r="656" spans="1:24" ht="24.95" customHeight="1">
      <c r="A656" s="135"/>
      <c r="B656" s="91"/>
      <c r="C656" s="91"/>
      <c r="D656" s="130"/>
      <c r="E656" s="67"/>
      <c r="F656" s="65"/>
      <c r="G656" s="129" t="str">
        <f t="shared" si="12"/>
        <v>-</v>
      </c>
      <c r="H656" s="91"/>
      <c r="I656" s="91"/>
      <c r="J656" s="65"/>
      <c r="K656" s="91"/>
      <c r="L656" s="91"/>
      <c r="M656" s="91"/>
      <c r="N656" s="91"/>
      <c r="O656" s="91"/>
      <c r="P656" s="91"/>
      <c r="Q656" s="91"/>
      <c r="R656" s="91"/>
      <c r="S656" s="91"/>
      <c r="X656" s="182"/>
    </row>
    <row r="657" spans="1:24" ht="24.95" customHeight="1">
      <c r="A657" s="135"/>
      <c r="B657" s="91"/>
      <c r="C657" s="91"/>
      <c r="D657" s="130"/>
      <c r="E657" s="67"/>
      <c r="F657" s="65"/>
      <c r="G657" s="129" t="str">
        <f t="shared" si="12"/>
        <v>-</v>
      </c>
      <c r="H657" s="91"/>
      <c r="I657" s="91"/>
      <c r="J657" s="65"/>
      <c r="K657" s="91"/>
      <c r="L657" s="91"/>
      <c r="M657" s="91"/>
      <c r="N657" s="91"/>
      <c r="O657" s="91"/>
      <c r="P657" s="91"/>
      <c r="Q657" s="91"/>
      <c r="R657" s="91"/>
      <c r="S657" s="91"/>
      <c r="X657" s="182"/>
    </row>
    <row r="658" spans="1:24" ht="24.95" customHeight="1">
      <c r="A658" s="135"/>
      <c r="B658" s="91"/>
      <c r="C658" s="91"/>
      <c r="D658" s="130"/>
      <c r="E658" s="67"/>
      <c r="F658" s="65"/>
      <c r="G658" s="129" t="str">
        <f t="shared" si="12"/>
        <v>-</v>
      </c>
      <c r="H658" s="91"/>
      <c r="I658" s="91"/>
      <c r="J658" s="65"/>
      <c r="K658" s="91"/>
      <c r="L658" s="91"/>
      <c r="M658" s="91"/>
      <c r="N658" s="91"/>
      <c r="O658" s="91"/>
      <c r="P658" s="91"/>
      <c r="Q658" s="91"/>
      <c r="R658" s="91"/>
      <c r="S658" s="91"/>
      <c r="X658" s="182"/>
    </row>
    <row r="659" spans="1:24" ht="24.95" customHeight="1">
      <c r="A659" s="135"/>
      <c r="B659" s="91"/>
      <c r="C659" s="91"/>
      <c r="D659" s="130"/>
      <c r="E659" s="67"/>
      <c r="F659" s="65"/>
      <c r="G659" s="129" t="str">
        <f t="shared" si="12"/>
        <v>-</v>
      </c>
      <c r="H659" s="91"/>
      <c r="I659" s="91"/>
      <c r="J659" s="65"/>
      <c r="K659" s="91"/>
      <c r="L659" s="91"/>
      <c r="M659" s="91"/>
      <c r="N659" s="91"/>
      <c r="O659" s="91"/>
      <c r="P659" s="91"/>
      <c r="Q659" s="91"/>
      <c r="R659" s="91"/>
      <c r="S659" s="91"/>
      <c r="X659" s="182"/>
    </row>
    <row r="660" spans="1:24" ht="24.95" customHeight="1">
      <c r="A660" s="135"/>
      <c r="B660" s="91"/>
      <c r="C660" s="91"/>
      <c r="D660" s="130"/>
      <c r="E660" s="67"/>
      <c r="F660" s="65"/>
      <c r="G660" s="129" t="str">
        <f t="shared" si="12"/>
        <v>-</v>
      </c>
      <c r="H660" s="91"/>
      <c r="I660" s="91"/>
      <c r="J660" s="65"/>
      <c r="K660" s="91"/>
      <c r="L660" s="91"/>
      <c r="M660" s="91"/>
      <c r="N660" s="91"/>
      <c r="O660" s="91"/>
      <c r="P660" s="91"/>
      <c r="Q660" s="91"/>
      <c r="R660" s="91"/>
      <c r="S660" s="91"/>
      <c r="X660" s="182"/>
    </row>
    <row r="661" spans="1:24" ht="24.95" customHeight="1">
      <c r="A661" s="135"/>
      <c r="B661" s="91"/>
      <c r="C661" s="91"/>
      <c r="D661" s="130"/>
      <c r="E661" s="67"/>
      <c r="F661" s="65"/>
      <c r="G661" s="129" t="str">
        <f t="shared" si="12"/>
        <v>-</v>
      </c>
      <c r="H661" s="91"/>
      <c r="I661" s="91"/>
      <c r="J661" s="65"/>
      <c r="K661" s="91"/>
      <c r="L661" s="91"/>
      <c r="M661" s="91"/>
      <c r="N661" s="91"/>
      <c r="O661" s="91"/>
      <c r="P661" s="91"/>
      <c r="Q661" s="91"/>
      <c r="R661" s="91"/>
      <c r="S661" s="91"/>
      <c r="X661" s="182"/>
    </row>
    <row r="662" spans="1:24" ht="24.95" customHeight="1">
      <c r="A662" s="135"/>
      <c r="B662" s="91"/>
      <c r="C662" s="91"/>
      <c r="D662" s="130"/>
      <c r="E662" s="67"/>
      <c r="F662" s="65"/>
      <c r="G662" s="129" t="str">
        <f t="shared" si="12"/>
        <v>-</v>
      </c>
      <c r="H662" s="91"/>
      <c r="I662" s="91"/>
      <c r="J662" s="65"/>
      <c r="K662" s="91"/>
      <c r="L662" s="91"/>
      <c r="M662" s="91"/>
      <c r="N662" s="91"/>
      <c r="O662" s="91"/>
      <c r="P662" s="91"/>
      <c r="Q662" s="91"/>
      <c r="R662" s="91"/>
      <c r="S662" s="91"/>
      <c r="X662" s="182"/>
    </row>
    <row r="663" spans="1:24" ht="24.95" customHeight="1">
      <c r="A663" s="135"/>
      <c r="B663" s="91"/>
      <c r="C663" s="91"/>
      <c r="D663" s="130"/>
      <c r="E663" s="67"/>
      <c r="F663" s="65"/>
      <c r="G663" s="129" t="str">
        <f t="shared" si="12"/>
        <v>-</v>
      </c>
      <c r="H663" s="91"/>
      <c r="I663" s="91"/>
      <c r="J663" s="65"/>
      <c r="K663" s="91"/>
      <c r="L663" s="91"/>
      <c r="M663" s="91"/>
      <c r="N663" s="91"/>
      <c r="O663" s="91"/>
      <c r="P663" s="91"/>
      <c r="Q663" s="91"/>
      <c r="R663" s="91"/>
      <c r="S663" s="91"/>
      <c r="X663" s="182"/>
    </row>
    <row r="664" spans="1:24" ht="24.95" customHeight="1">
      <c r="A664" s="135"/>
      <c r="B664" s="91"/>
      <c r="C664" s="91"/>
      <c r="D664" s="130"/>
      <c r="E664" s="67"/>
      <c r="F664" s="65"/>
      <c r="G664" s="129" t="str">
        <f t="shared" si="12"/>
        <v>-</v>
      </c>
      <c r="H664" s="91"/>
      <c r="I664" s="91"/>
      <c r="J664" s="65"/>
      <c r="K664" s="91"/>
      <c r="L664" s="91"/>
      <c r="M664" s="91"/>
      <c r="N664" s="91"/>
      <c r="O664" s="91"/>
      <c r="P664" s="91"/>
      <c r="Q664" s="91"/>
      <c r="R664" s="91"/>
      <c r="S664" s="91"/>
      <c r="X664" s="182"/>
    </row>
    <row r="665" spans="1:24" ht="24.95" customHeight="1">
      <c r="A665" s="135"/>
      <c r="B665" s="91"/>
      <c r="C665" s="91"/>
      <c r="D665" s="130"/>
      <c r="E665" s="67"/>
      <c r="F665" s="65"/>
      <c r="G665" s="129" t="str">
        <f t="shared" si="12"/>
        <v>-</v>
      </c>
      <c r="H665" s="91"/>
      <c r="I665" s="91"/>
      <c r="J665" s="65"/>
      <c r="K665" s="91"/>
      <c r="L665" s="91"/>
      <c r="M665" s="91"/>
      <c r="N665" s="91"/>
      <c r="O665" s="91"/>
      <c r="P665" s="91"/>
      <c r="Q665" s="91"/>
      <c r="R665" s="91"/>
      <c r="S665" s="91"/>
      <c r="X665" s="182"/>
    </row>
    <row r="666" spans="1:24" ht="24.95" customHeight="1">
      <c r="A666" s="135"/>
      <c r="B666" s="91"/>
      <c r="C666" s="91"/>
      <c r="D666" s="130"/>
      <c r="E666" s="67"/>
      <c r="F666" s="65"/>
      <c r="G666" s="129" t="str">
        <f t="shared" si="12"/>
        <v>-</v>
      </c>
      <c r="H666" s="91"/>
      <c r="I666" s="91"/>
      <c r="J666" s="65"/>
      <c r="K666" s="91"/>
      <c r="L666" s="91"/>
      <c r="M666" s="91"/>
      <c r="N666" s="91"/>
      <c r="O666" s="91"/>
      <c r="P666" s="91"/>
      <c r="Q666" s="91"/>
      <c r="R666" s="91"/>
      <c r="S666" s="91"/>
      <c r="X666" s="182"/>
    </row>
    <row r="667" spans="1:24" ht="24.95" customHeight="1">
      <c r="A667" s="135"/>
      <c r="B667" s="91"/>
      <c r="C667" s="91"/>
      <c r="D667" s="130"/>
      <c r="E667" s="67"/>
      <c r="F667" s="65"/>
      <c r="G667" s="129" t="str">
        <f t="shared" si="12"/>
        <v>-</v>
      </c>
      <c r="H667" s="91"/>
      <c r="I667" s="91"/>
      <c r="J667" s="65"/>
      <c r="K667" s="91"/>
      <c r="L667" s="91"/>
      <c r="M667" s="91"/>
      <c r="N667" s="91"/>
      <c r="O667" s="91"/>
      <c r="P667" s="91"/>
      <c r="Q667" s="91"/>
      <c r="R667" s="91"/>
      <c r="S667" s="91"/>
      <c r="X667" s="182"/>
    </row>
    <row r="668" spans="1:24" ht="24.95" customHeight="1">
      <c r="A668" s="135"/>
      <c r="B668" s="91"/>
      <c r="C668" s="91"/>
      <c r="D668" s="130"/>
      <c r="E668" s="67"/>
      <c r="F668" s="65"/>
      <c r="G668" s="129" t="str">
        <f t="shared" si="12"/>
        <v>-</v>
      </c>
      <c r="H668" s="91"/>
      <c r="I668" s="91"/>
      <c r="J668" s="65"/>
      <c r="K668" s="91"/>
      <c r="L668" s="91"/>
      <c r="M668" s="91"/>
      <c r="N668" s="91"/>
      <c r="O668" s="91"/>
      <c r="P668" s="91"/>
      <c r="Q668" s="91"/>
      <c r="R668" s="91"/>
      <c r="S668" s="91"/>
      <c r="X668" s="182"/>
    </row>
    <row r="669" spans="1:24" ht="24.95" customHeight="1">
      <c r="A669" s="135"/>
      <c r="B669" s="91"/>
      <c r="C669" s="91"/>
      <c r="D669" s="130"/>
      <c r="E669" s="67"/>
      <c r="F669" s="65"/>
      <c r="G669" s="129" t="str">
        <f t="shared" si="12"/>
        <v>-</v>
      </c>
      <c r="H669" s="91"/>
      <c r="I669" s="91"/>
      <c r="J669" s="65"/>
      <c r="K669" s="91"/>
      <c r="L669" s="91"/>
      <c r="M669" s="91"/>
      <c r="N669" s="91"/>
      <c r="O669" s="91"/>
      <c r="P669" s="91"/>
      <c r="Q669" s="91"/>
      <c r="R669" s="91"/>
      <c r="S669" s="91"/>
      <c r="X669" s="182"/>
    </row>
    <row r="670" spans="1:24" ht="24.95" customHeight="1">
      <c r="A670" s="135"/>
      <c r="B670" s="91"/>
      <c r="C670" s="91"/>
      <c r="D670" s="130"/>
      <c r="E670" s="67"/>
      <c r="F670" s="65"/>
      <c r="G670" s="129" t="str">
        <f t="shared" si="12"/>
        <v>-</v>
      </c>
      <c r="H670" s="91"/>
      <c r="I670" s="91"/>
      <c r="J670" s="65"/>
      <c r="K670" s="91"/>
      <c r="L670" s="91"/>
      <c r="M670" s="91"/>
      <c r="N670" s="91"/>
      <c r="O670" s="91"/>
      <c r="P670" s="91"/>
      <c r="Q670" s="91"/>
      <c r="R670" s="91"/>
      <c r="S670" s="91"/>
      <c r="X670" s="182"/>
    </row>
    <row r="671" spans="1:24" ht="24.95" customHeight="1">
      <c r="A671" s="135"/>
      <c r="B671" s="91"/>
      <c r="C671" s="91"/>
      <c r="D671" s="130"/>
      <c r="E671" s="67"/>
      <c r="F671" s="65"/>
      <c r="G671" s="129" t="str">
        <f t="shared" si="12"/>
        <v>-</v>
      </c>
      <c r="H671" s="91"/>
      <c r="I671" s="91"/>
      <c r="J671" s="65"/>
      <c r="K671" s="91"/>
      <c r="L671" s="91"/>
      <c r="M671" s="91"/>
      <c r="N671" s="91"/>
      <c r="O671" s="91"/>
      <c r="P671" s="91"/>
      <c r="Q671" s="91"/>
      <c r="R671" s="91"/>
      <c r="S671" s="91"/>
      <c r="X671" s="182"/>
    </row>
    <row r="672" spans="1:24" ht="24.95" customHeight="1">
      <c r="A672" s="135"/>
      <c r="B672" s="91"/>
      <c r="C672" s="91"/>
      <c r="D672" s="130"/>
      <c r="E672" s="67"/>
      <c r="F672" s="65"/>
      <c r="G672" s="129" t="str">
        <f t="shared" si="12"/>
        <v>-</v>
      </c>
      <c r="H672" s="91"/>
      <c r="I672" s="91"/>
      <c r="J672" s="65"/>
      <c r="K672" s="91"/>
      <c r="L672" s="91"/>
      <c r="M672" s="91"/>
      <c r="N672" s="91"/>
      <c r="O672" s="91"/>
      <c r="P672" s="91"/>
      <c r="Q672" s="91"/>
      <c r="R672" s="91"/>
      <c r="S672" s="91"/>
      <c r="X672" s="182"/>
    </row>
    <row r="673" spans="1:24" ht="24.95" customHeight="1">
      <c r="A673" s="135"/>
      <c r="B673" s="91"/>
      <c r="C673" s="91"/>
      <c r="D673" s="130"/>
      <c r="E673" s="67"/>
      <c r="F673" s="65"/>
      <c r="G673" s="129" t="str">
        <f t="shared" si="12"/>
        <v>-</v>
      </c>
      <c r="H673" s="91"/>
      <c r="I673" s="91"/>
      <c r="J673" s="65"/>
      <c r="K673" s="91"/>
      <c r="L673" s="91"/>
      <c r="M673" s="91"/>
      <c r="N673" s="91"/>
      <c r="O673" s="91"/>
      <c r="P673" s="91"/>
      <c r="Q673" s="91"/>
      <c r="R673" s="91"/>
      <c r="S673" s="91"/>
      <c r="X673" s="182"/>
    </row>
    <row r="674" spans="1:24" ht="24.95" customHeight="1">
      <c r="A674" s="135"/>
      <c r="B674" s="91"/>
      <c r="C674" s="91"/>
      <c r="D674" s="130"/>
      <c r="E674" s="67"/>
      <c r="F674" s="65"/>
      <c r="G674" s="129" t="str">
        <f t="shared" si="12"/>
        <v>-</v>
      </c>
      <c r="H674" s="91"/>
      <c r="I674" s="91"/>
      <c r="J674" s="65"/>
      <c r="K674" s="91"/>
      <c r="L674" s="91"/>
      <c r="M674" s="91"/>
      <c r="N674" s="91"/>
      <c r="O674" s="91"/>
      <c r="P674" s="91"/>
      <c r="Q674" s="91"/>
      <c r="R674" s="91"/>
      <c r="S674" s="91"/>
      <c r="X674" s="182"/>
    </row>
    <row r="675" spans="1:24" ht="24.95" customHeight="1">
      <c r="A675" s="135"/>
      <c r="B675" s="91"/>
      <c r="C675" s="91"/>
      <c r="D675" s="130"/>
      <c r="E675" s="67"/>
      <c r="F675" s="65"/>
      <c r="G675" s="129" t="str">
        <f t="shared" ref="G675:G738" si="13">IF(OR(C675="",D675=""),"-",ABS((D675-C675+(D675&lt;C675))*1440))</f>
        <v>-</v>
      </c>
      <c r="H675" s="91"/>
      <c r="I675" s="91"/>
      <c r="J675" s="65"/>
      <c r="K675" s="91"/>
      <c r="L675" s="91"/>
      <c r="M675" s="91"/>
      <c r="N675" s="91"/>
      <c r="O675" s="91"/>
      <c r="P675" s="91"/>
      <c r="Q675" s="91"/>
      <c r="R675" s="91"/>
      <c r="S675" s="91"/>
      <c r="X675" s="182"/>
    </row>
    <row r="676" spans="1:24" ht="24.95" customHeight="1">
      <c r="A676" s="135"/>
      <c r="B676" s="91"/>
      <c r="C676" s="91"/>
      <c r="D676" s="130"/>
      <c r="E676" s="67"/>
      <c r="F676" s="65"/>
      <c r="G676" s="129" t="str">
        <f t="shared" si="13"/>
        <v>-</v>
      </c>
      <c r="H676" s="91"/>
      <c r="I676" s="91"/>
      <c r="J676" s="65"/>
      <c r="K676" s="91"/>
      <c r="L676" s="91"/>
      <c r="M676" s="91"/>
      <c r="N676" s="91"/>
      <c r="O676" s="91"/>
      <c r="P676" s="91"/>
      <c r="Q676" s="91"/>
      <c r="R676" s="91"/>
      <c r="S676" s="91"/>
      <c r="X676" s="182"/>
    </row>
    <row r="677" spans="1:24" ht="24.95" customHeight="1">
      <c r="A677" s="135"/>
      <c r="B677" s="91"/>
      <c r="C677" s="91"/>
      <c r="D677" s="130"/>
      <c r="E677" s="67"/>
      <c r="F677" s="65"/>
      <c r="G677" s="129" t="str">
        <f t="shared" si="13"/>
        <v>-</v>
      </c>
      <c r="H677" s="91"/>
      <c r="I677" s="91"/>
      <c r="J677" s="65"/>
      <c r="K677" s="91"/>
      <c r="L677" s="91"/>
      <c r="M677" s="91"/>
      <c r="N677" s="91"/>
      <c r="O677" s="91"/>
      <c r="P677" s="91"/>
      <c r="Q677" s="91"/>
      <c r="R677" s="91"/>
      <c r="S677" s="91"/>
      <c r="X677" s="182"/>
    </row>
    <row r="678" spans="1:24" ht="24.95" customHeight="1">
      <c r="A678" s="135"/>
      <c r="B678" s="91"/>
      <c r="C678" s="91"/>
      <c r="D678" s="130"/>
      <c r="E678" s="67"/>
      <c r="F678" s="65"/>
      <c r="G678" s="129" t="str">
        <f t="shared" si="13"/>
        <v>-</v>
      </c>
      <c r="H678" s="91"/>
      <c r="I678" s="91"/>
      <c r="J678" s="65"/>
      <c r="K678" s="91"/>
      <c r="L678" s="91"/>
      <c r="M678" s="91"/>
      <c r="N678" s="91"/>
      <c r="O678" s="91"/>
      <c r="P678" s="91"/>
      <c r="Q678" s="91"/>
      <c r="R678" s="91"/>
      <c r="S678" s="91"/>
      <c r="X678" s="182"/>
    </row>
    <row r="679" spans="1:24" ht="24.95" customHeight="1">
      <c r="A679" s="135"/>
      <c r="B679" s="91"/>
      <c r="C679" s="91"/>
      <c r="D679" s="130"/>
      <c r="E679" s="67"/>
      <c r="F679" s="65"/>
      <c r="G679" s="129" t="str">
        <f t="shared" si="13"/>
        <v>-</v>
      </c>
      <c r="H679" s="91"/>
      <c r="I679" s="91"/>
      <c r="J679" s="65"/>
      <c r="K679" s="91"/>
      <c r="L679" s="91"/>
      <c r="M679" s="91"/>
      <c r="N679" s="91"/>
      <c r="O679" s="91"/>
      <c r="P679" s="91"/>
      <c r="Q679" s="91"/>
      <c r="R679" s="91"/>
      <c r="S679" s="91"/>
      <c r="X679" s="182"/>
    </row>
    <row r="680" spans="1:24" ht="24.95" customHeight="1">
      <c r="A680" s="135"/>
      <c r="B680" s="91"/>
      <c r="C680" s="91"/>
      <c r="D680" s="130"/>
      <c r="E680" s="67"/>
      <c r="F680" s="65"/>
      <c r="G680" s="129" t="str">
        <f t="shared" si="13"/>
        <v>-</v>
      </c>
      <c r="H680" s="91"/>
      <c r="I680" s="91"/>
      <c r="J680" s="65"/>
      <c r="K680" s="91"/>
      <c r="L680" s="91"/>
      <c r="M680" s="91"/>
      <c r="N680" s="91"/>
      <c r="O680" s="91"/>
      <c r="P680" s="91"/>
      <c r="Q680" s="91"/>
      <c r="R680" s="91"/>
      <c r="S680" s="91"/>
      <c r="X680" s="182"/>
    </row>
    <row r="681" spans="1:24" ht="24.95" customHeight="1">
      <c r="A681" s="135"/>
      <c r="B681" s="91"/>
      <c r="C681" s="91"/>
      <c r="D681" s="130"/>
      <c r="E681" s="67"/>
      <c r="F681" s="65"/>
      <c r="G681" s="129" t="str">
        <f t="shared" si="13"/>
        <v>-</v>
      </c>
      <c r="H681" s="91"/>
      <c r="I681" s="91"/>
      <c r="J681" s="65"/>
      <c r="K681" s="91"/>
      <c r="L681" s="91"/>
      <c r="M681" s="91"/>
      <c r="N681" s="91"/>
      <c r="O681" s="91"/>
      <c r="P681" s="91"/>
      <c r="Q681" s="91"/>
      <c r="R681" s="91"/>
      <c r="S681" s="91"/>
      <c r="X681" s="182"/>
    </row>
    <row r="682" spans="1:24" ht="24.95" customHeight="1">
      <c r="A682" s="135"/>
      <c r="B682" s="91"/>
      <c r="C682" s="91"/>
      <c r="D682" s="130"/>
      <c r="E682" s="67"/>
      <c r="F682" s="65"/>
      <c r="G682" s="129" t="str">
        <f t="shared" si="13"/>
        <v>-</v>
      </c>
      <c r="H682" s="91"/>
      <c r="I682" s="91"/>
      <c r="J682" s="65"/>
      <c r="K682" s="91"/>
      <c r="L682" s="91"/>
      <c r="M682" s="91"/>
      <c r="N682" s="91"/>
      <c r="O682" s="91"/>
      <c r="P682" s="91"/>
      <c r="Q682" s="91"/>
      <c r="R682" s="91"/>
      <c r="S682" s="91"/>
      <c r="X682" s="182"/>
    </row>
    <row r="683" spans="1:24" ht="24.95" customHeight="1">
      <c r="A683" s="135"/>
      <c r="B683" s="91"/>
      <c r="C683" s="91"/>
      <c r="D683" s="130"/>
      <c r="E683" s="67"/>
      <c r="F683" s="65"/>
      <c r="G683" s="129" t="str">
        <f t="shared" si="13"/>
        <v>-</v>
      </c>
      <c r="H683" s="91"/>
      <c r="I683" s="91"/>
      <c r="J683" s="65"/>
      <c r="K683" s="91"/>
      <c r="L683" s="91"/>
      <c r="M683" s="91"/>
      <c r="N683" s="91"/>
      <c r="O683" s="91"/>
      <c r="P683" s="91"/>
      <c r="Q683" s="91"/>
      <c r="R683" s="91"/>
      <c r="S683" s="91"/>
      <c r="X683" s="182"/>
    </row>
    <row r="684" spans="1:24" ht="24.95" customHeight="1">
      <c r="A684" s="135"/>
      <c r="B684" s="91"/>
      <c r="C684" s="91"/>
      <c r="D684" s="130"/>
      <c r="E684" s="67"/>
      <c r="F684" s="65"/>
      <c r="G684" s="129" t="str">
        <f t="shared" si="13"/>
        <v>-</v>
      </c>
      <c r="H684" s="91"/>
      <c r="I684" s="91"/>
      <c r="J684" s="65"/>
      <c r="K684" s="91"/>
      <c r="L684" s="91"/>
      <c r="M684" s="91"/>
      <c r="N684" s="91"/>
      <c r="O684" s="91"/>
      <c r="P684" s="91"/>
      <c r="Q684" s="91"/>
      <c r="R684" s="91"/>
      <c r="S684" s="91"/>
      <c r="X684" s="182"/>
    </row>
    <row r="685" spans="1:24" ht="24.95" customHeight="1">
      <c r="A685" s="135"/>
      <c r="B685" s="91"/>
      <c r="C685" s="91"/>
      <c r="D685" s="130"/>
      <c r="E685" s="67"/>
      <c r="F685" s="65"/>
      <c r="G685" s="129" t="str">
        <f t="shared" si="13"/>
        <v>-</v>
      </c>
      <c r="H685" s="91"/>
      <c r="I685" s="91"/>
      <c r="J685" s="65"/>
      <c r="K685" s="91"/>
      <c r="L685" s="91"/>
      <c r="M685" s="91"/>
      <c r="N685" s="91"/>
      <c r="O685" s="91"/>
      <c r="P685" s="91"/>
      <c r="Q685" s="91"/>
      <c r="R685" s="91"/>
      <c r="S685" s="91"/>
      <c r="X685" s="182"/>
    </row>
    <row r="686" spans="1:24" ht="24.95" customHeight="1">
      <c r="A686" s="135"/>
      <c r="B686" s="91"/>
      <c r="C686" s="91"/>
      <c r="D686" s="130"/>
      <c r="E686" s="67"/>
      <c r="F686" s="65"/>
      <c r="G686" s="129" t="str">
        <f t="shared" si="13"/>
        <v>-</v>
      </c>
      <c r="H686" s="91"/>
      <c r="I686" s="91"/>
      <c r="J686" s="65"/>
      <c r="K686" s="91"/>
      <c r="L686" s="91"/>
      <c r="M686" s="91"/>
      <c r="N686" s="91"/>
      <c r="O686" s="91"/>
      <c r="P686" s="91"/>
      <c r="Q686" s="91"/>
      <c r="R686" s="91"/>
      <c r="S686" s="91"/>
      <c r="X686" s="182"/>
    </row>
    <row r="687" spans="1:24" ht="24.95" customHeight="1">
      <c r="A687" s="135"/>
      <c r="B687" s="91"/>
      <c r="C687" s="91"/>
      <c r="D687" s="130"/>
      <c r="E687" s="67"/>
      <c r="F687" s="65"/>
      <c r="G687" s="129" t="str">
        <f t="shared" si="13"/>
        <v>-</v>
      </c>
      <c r="H687" s="91"/>
      <c r="I687" s="91"/>
      <c r="J687" s="65"/>
      <c r="K687" s="91"/>
      <c r="L687" s="91"/>
      <c r="M687" s="91"/>
      <c r="N687" s="91"/>
      <c r="O687" s="91"/>
      <c r="P687" s="91"/>
      <c r="Q687" s="91"/>
      <c r="R687" s="91"/>
      <c r="S687" s="91"/>
      <c r="X687" s="182"/>
    </row>
    <row r="688" spans="1:24" ht="24.95" customHeight="1">
      <c r="A688" s="135"/>
      <c r="B688" s="91"/>
      <c r="C688" s="91"/>
      <c r="D688" s="130"/>
      <c r="E688" s="67"/>
      <c r="F688" s="65"/>
      <c r="G688" s="129" t="str">
        <f t="shared" si="13"/>
        <v>-</v>
      </c>
      <c r="H688" s="91"/>
      <c r="I688" s="91"/>
      <c r="J688" s="65"/>
      <c r="K688" s="91"/>
      <c r="L688" s="91"/>
      <c r="M688" s="91"/>
      <c r="N688" s="91"/>
      <c r="O688" s="91"/>
      <c r="P688" s="91"/>
      <c r="Q688" s="91"/>
      <c r="R688" s="91"/>
      <c r="S688" s="91"/>
      <c r="X688" s="182"/>
    </row>
    <row r="689" spans="1:24" ht="24.95" customHeight="1">
      <c r="A689" s="135"/>
      <c r="B689" s="91"/>
      <c r="C689" s="91"/>
      <c r="D689" s="130"/>
      <c r="E689" s="67"/>
      <c r="F689" s="65"/>
      <c r="G689" s="129" t="str">
        <f t="shared" si="13"/>
        <v>-</v>
      </c>
      <c r="H689" s="91"/>
      <c r="I689" s="91"/>
      <c r="J689" s="65"/>
      <c r="K689" s="91"/>
      <c r="L689" s="91"/>
      <c r="M689" s="91"/>
      <c r="N689" s="91"/>
      <c r="O689" s="91"/>
      <c r="P689" s="91"/>
      <c r="Q689" s="91"/>
      <c r="R689" s="91"/>
      <c r="S689" s="91"/>
      <c r="X689" s="182"/>
    </row>
    <row r="690" spans="1:24" ht="24.95" customHeight="1">
      <c r="A690" s="135"/>
      <c r="B690" s="91"/>
      <c r="C690" s="91"/>
      <c r="D690" s="130"/>
      <c r="E690" s="67"/>
      <c r="F690" s="65"/>
      <c r="G690" s="129" t="str">
        <f t="shared" si="13"/>
        <v>-</v>
      </c>
      <c r="H690" s="91"/>
      <c r="I690" s="91"/>
      <c r="J690" s="65"/>
      <c r="K690" s="91"/>
      <c r="L690" s="91"/>
      <c r="M690" s="91"/>
      <c r="N690" s="91"/>
      <c r="O690" s="91"/>
      <c r="P690" s="91"/>
      <c r="Q690" s="91"/>
      <c r="R690" s="91"/>
      <c r="S690" s="91"/>
      <c r="X690" s="182"/>
    </row>
    <row r="691" spans="1:24" ht="24.95" customHeight="1">
      <c r="A691" s="135"/>
      <c r="B691" s="91"/>
      <c r="C691" s="91"/>
      <c r="D691" s="130"/>
      <c r="E691" s="67"/>
      <c r="F691" s="65"/>
      <c r="G691" s="129" t="str">
        <f t="shared" si="13"/>
        <v>-</v>
      </c>
      <c r="H691" s="91"/>
      <c r="I691" s="91"/>
      <c r="J691" s="65"/>
      <c r="K691" s="91"/>
      <c r="L691" s="91"/>
      <c r="M691" s="91"/>
      <c r="N691" s="91"/>
      <c r="O691" s="91"/>
      <c r="P691" s="91"/>
      <c r="Q691" s="91"/>
      <c r="R691" s="91"/>
      <c r="S691" s="91"/>
      <c r="X691" s="182"/>
    </row>
    <row r="692" spans="1:24" ht="24.95" customHeight="1">
      <c r="A692" s="135"/>
      <c r="B692" s="91"/>
      <c r="C692" s="91"/>
      <c r="D692" s="130"/>
      <c r="E692" s="67"/>
      <c r="F692" s="65"/>
      <c r="G692" s="129" t="str">
        <f t="shared" si="13"/>
        <v>-</v>
      </c>
      <c r="H692" s="91"/>
      <c r="I692" s="91"/>
      <c r="J692" s="65"/>
      <c r="K692" s="91"/>
      <c r="L692" s="91"/>
      <c r="M692" s="91"/>
      <c r="N692" s="91"/>
      <c r="O692" s="91"/>
      <c r="P692" s="91"/>
      <c r="Q692" s="91"/>
      <c r="R692" s="91"/>
      <c r="S692" s="91"/>
      <c r="X692" s="182"/>
    </row>
    <row r="693" spans="1:24" ht="24.95" customHeight="1">
      <c r="A693" s="135"/>
      <c r="B693" s="91"/>
      <c r="C693" s="91"/>
      <c r="D693" s="130"/>
      <c r="E693" s="67"/>
      <c r="F693" s="65"/>
      <c r="G693" s="129" t="str">
        <f t="shared" si="13"/>
        <v>-</v>
      </c>
      <c r="H693" s="91"/>
      <c r="I693" s="91"/>
      <c r="J693" s="65"/>
      <c r="K693" s="91"/>
      <c r="L693" s="91"/>
      <c r="M693" s="91"/>
      <c r="N693" s="91"/>
      <c r="O693" s="91"/>
      <c r="P693" s="91"/>
      <c r="Q693" s="91"/>
      <c r="R693" s="91"/>
      <c r="S693" s="91"/>
      <c r="X693" s="182"/>
    </row>
    <row r="694" spans="1:24" ht="24.95" customHeight="1">
      <c r="A694" s="135"/>
      <c r="B694" s="91"/>
      <c r="C694" s="91"/>
      <c r="D694" s="130"/>
      <c r="E694" s="67"/>
      <c r="F694" s="65"/>
      <c r="G694" s="129" t="str">
        <f t="shared" si="13"/>
        <v>-</v>
      </c>
      <c r="H694" s="91"/>
      <c r="I694" s="91"/>
      <c r="J694" s="65"/>
      <c r="K694" s="91"/>
      <c r="L694" s="91"/>
      <c r="M694" s="91"/>
      <c r="N694" s="91"/>
      <c r="O694" s="91"/>
      <c r="P694" s="91"/>
      <c r="Q694" s="91"/>
      <c r="R694" s="91"/>
      <c r="S694" s="91"/>
      <c r="X694" s="182"/>
    </row>
    <row r="695" spans="1:24" ht="24.95" customHeight="1">
      <c r="A695" s="135"/>
      <c r="B695" s="91"/>
      <c r="C695" s="91"/>
      <c r="D695" s="130"/>
      <c r="E695" s="67"/>
      <c r="F695" s="65"/>
      <c r="G695" s="129" t="str">
        <f t="shared" si="13"/>
        <v>-</v>
      </c>
      <c r="H695" s="91"/>
      <c r="I695" s="91"/>
      <c r="J695" s="65"/>
      <c r="K695" s="91"/>
      <c r="L695" s="91"/>
      <c r="M695" s="91"/>
      <c r="N695" s="91"/>
      <c r="O695" s="91"/>
      <c r="P695" s="91"/>
      <c r="Q695" s="91"/>
      <c r="R695" s="91"/>
      <c r="S695" s="91"/>
      <c r="X695" s="182"/>
    </row>
    <row r="696" spans="1:24" ht="24.95" customHeight="1">
      <c r="A696" s="135"/>
      <c r="B696" s="91"/>
      <c r="C696" s="91"/>
      <c r="D696" s="130"/>
      <c r="E696" s="67"/>
      <c r="F696" s="65"/>
      <c r="G696" s="129" t="str">
        <f t="shared" si="13"/>
        <v>-</v>
      </c>
      <c r="H696" s="91"/>
      <c r="I696" s="91"/>
      <c r="J696" s="65"/>
      <c r="K696" s="91"/>
      <c r="L696" s="91"/>
      <c r="M696" s="91"/>
      <c r="N696" s="91"/>
      <c r="O696" s="91"/>
      <c r="P696" s="91"/>
      <c r="Q696" s="91"/>
      <c r="R696" s="91"/>
      <c r="S696" s="91"/>
      <c r="X696" s="182"/>
    </row>
    <row r="697" spans="1:24" ht="24.95" customHeight="1">
      <c r="A697" s="135"/>
      <c r="B697" s="91"/>
      <c r="C697" s="91"/>
      <c r="D697" s="130"/>
      <c r="E697" s="67"/>
      <c r="F697" s="65"/>
      <c r="G697" s="129" t="str">
        <f t="shared" si="13"/>
        <v>-</v>
      </c>
      <c r="H697" s="91"/>
      <c r="I697" s="91"/>
      <c r="J697" s="65"/>
      <c r="K697" s="91"/>
      <c r="L697" s="91"/>
      <c r="M697" s="91"/>
      <c r="N697" s="91"/>
      <c r="O697" s="91"/>
      <c r="P697" s="91"/>
      <c r="Q697" s="91"/>
      <c r="R697" s="91"/>
      <c r="S697" s="91"/>
      <c r="X697" s="182"/>
    </row>
    <row r="698" spans="1:24" ht="24.95" customHeight="1">
      <c r="A698" s="135"/>
      <c r="B698" s="91"/>
      <c r="C698" s="91"/>
      <c r="D698" s="130"/>
      <c r="E698" s="67"/>
      <c r="F698" s="65"/>
      <c r="G698" s="129" t="str">
        <f t="shared" si="13"/>
        <v>-</v>
      </c>
      <c r="H698" s="91"/>
      <c r="I698" s="91"/>
      <c r="J698" s="65"/>
      <c r="K698" s="91"/>
      <c r="L698" s="91"/>
      <c r="M698" s="91"/>
      <c r="N698" s="91"/>
      <c r="O698" s="91"/>
      <c r="P698" s="91"/>
      <c r="Q698" s="91"/>
      <c r="R698" s="91"/>
      <c r="S698" s="91"/>
      <c r="X698" s="182"/>
    </row>
    <row r="699" spans="1:24" ht="24.95" customHeight="1">
      <c r="A699" s="135"/>
      <c r="B699" s="91"/>
      <c r="C699" s="91"/>
      <c r="D699" s="130"/>
      <c r="E699" s="67"/>
      <c r="F699" s="65"/>
      <c r="G699" s="129" t="str">
        <f t="shared" si="13"/>
        <v>-</v>
      </c>
      <c r="H699" s="91"/>
      <c r="I699" s="91"/>
      <c r="J699" s="65"/>
      <c r="K699" s="91"/>
      <c r="L699" s="91"/>
      <c r="M699" s="91"/>
      <c r="N699" s="91"/>
      <c r="O699" s="91"/>
      <c r="P699" s="91"/>
      <c r="Q699" s="91"/>
      <c r="R699" s="91"/>
      <c r="S699" s="91"/>
      <c r="X699" s="182"/>
    </row>
    <row r="700" spans="1:24" ht="24.95" customHeight="1">
      <c r="A700" s="135"/>
      <c r="B700" s="91"/>
      <c r="C700" s="91"/>
      <c r="D700" s="130"/>
      <c r="E700" s="67"/>
      <c r="F700" s="65"/>
      <c r="G700" s="129" t="str">
        <f t="shared" si="13"/>
        <v>-</v>
      </c>
      <c r="H700" s="91"/>
      <c r="I700" s="91"/>
      <c r="J700" s="65"/>
      <c r="K700" s="91"/>
      <c r="L700" s="91"/>
      <c r="M700" s="91"/>
      <c r="N700" s="91"/>
      <c r="O700" s="91"/>
      <c r="P700" s="91"/>
      <c r="Q700" s="91"/>
      <c r="R700" s="91"/>
      <c r="S700" s="91"/>
      <c r="X700" s="182"/>
    </row>
    <row r="701" spans="1:24" ht="24.95" customHeight="1">
      <c r="A701" s="135"/>
      <c r="B701" s="91"/>
      <c r="C701" s="91"/>
      <c r="D701" s="130"/>
      <c r="E701" s="67"/>
      <c r="F701" s="65"/>
      <c r="G701" s="129" t="str">
        <f t="shared" si="13"/>
        <v>-</v>
      </c>
      <c r="H701" s="91"/>
      <c r="I701" s="91"/>
      <c r="J701" s="65"/>
      <c r="K701" s="91"/>
      <c r="L701" s="91"/>
      <c r="M701" s="91"/>
      <c r="N701" s="91"/>
      <c r="O701" s="91"/>
      <c r="P701" s="91"/>
      <c r="Q701" s="91"/>
      <c r="R701" s="91"/>
      <c r="S701" s="91"/>
      <c r="X701" s="182"/>
    </row>
    <row r="702" spans="1:24" ht="24.95" customHeight="1">
      <c r="A702" s="135"/>
      <c r="B702" s="91"/>
      <c r="C702" s="91"/>
      <c r="D702" s="130"/>
      <c r="E702" s="67"/>
      <c r="F702" s="65"/>
      <c r="G702" s="129" t="str">
        <f t="shared" si="13"/>
        <v>-</v>
      </c>
      <c r="H702" s="91"/>
      <c r="I702" s="91"/>
      <c r="J702" s="65"/>
      <c r="K702" s="91"/>
      <c r="L702" s="91"/>
      <c r="M702" s="91"/>
      <c r="N702" s="91"/>
      <c r="O702" s="91"/>
      <c r="P702" s="91"/>
      <c r="Q702" s="91"/>
      <c r="R702" s="91"/>
      <c r="S702" s="91"/>
      <c r="X702" s="182"/>
    </row>
    <row r="703" spans="1:24" ht="24.95" customHeight="1">
      <c r="A703" s="135"/>
      <c r="B703" s="91"/>
      <c r="C703" s="91"/>
      <c r="D703" s="130"/>
      <c r="E703" s="67"/>
      <c r="F703" s="65"/>
      <c r="G703" s="129" t="str">
        <f t="shared" si="13"/>
        <v>-</v>
      </c>
      <c r="H703" s="91"/>
      <c r="I703" s="91"/>
      <c r="J703" s="65"/>
      <c r="K703" s="91"/>
      <c r="L703" s="91"/>
      <c r="M703" s="91"/>
      <c r="N703" s="91"/>
      <c r="O703" s="91"/>
      <c r="P703" s="91"/>
      <c r="Q703" s="91"/>
      <c r="R703" s="91"/>
      <c r="S703" s="91"/>
      <c r="X703" s="182"/>
    </row>
    <row r="704" spans="1:24" ht="24.95" customHeight="1">
      <c r="A704" s="135"/>
      <c r="B704" s="91"/>
      <c r="C704" s="91"/>
      <c r="D704" s="130"/>
      <c r="E704" s="67"/>
      <c r="F704" s="65"/>
      <c r="G704" s="129" t="str">
        <f t="shared" si="13"/>
        <v>-</v>
      </c>
      <c r="H704" s="91"/>
      <c r="I704" s="91"/>
      <c r="J704" s="65"/>
      <c r="K704" s="91"/>
      <c r="L704" s="91"/>
      <c r="M704" s="91"/>
      <c r="N704" s="91"/>
      <c r="O704" s="91"/>
      <c r="P704" s="91"/>
      <c r="Q704" s="91"/>
      <c r="R704" s="91"/>
      <c r="S704" s="91"/>
      <c r="X704" s="182"/>
    </row>
    <row r="705" spans="1:24" ht="24.95" customHeight="1">
      <c r="A705" s="135"/>
      <c r="B705" s="91"/>
      <c r="C705" s="91"/>
      <c r="D705" s="130"/>
      <c r="E705" s="67"/>
      <c r="F705" s="65"/>
      <c r="G705" s="129" t="str">
        <f t="shared" si="13"/>
        <v>-</v>
      </c>
      <c r="H705" s="91"/>
      <c r="I705" s="91"/>
      <c r="J705" s="65"/>
      <c r="K705" s="91"/>
      <c r="L705" s="91"/>
      <c r="M705" s="91"/>
      <c r="N705" s="91"/>
      <c r="O705" s="91"/>
      <c r="P705" s="91"/>
      <c r="Q705" s="91"/>
      <c r="R705" s="91"/>
      <c r="S705" s="91"/>
      <c r="X705" s="182"/>
    </row>
    <row r="706" spans="1:24" ht="24.95" customHeight="1">
      <c r="A706" s="135"/>
      <c r="B706" s="91"/>
      <c r="C706" s="91"/>
      <c r="D706" s="130"/>
      <c r="E706" s="67"/>
      <c r="F706" s="65"/>
      <c r="G706" s="129" t="str">
        <f t="shared" si="13"/>
        <v>-</v>
      </c>
      <c r="H706" s="91"/>
      <c r="I706" s="91"/>
      <c r="J706" s="65"/>
      <c r="K706" s="91"/>
      <c r="L706" s="91"/>
      <c r="M706" s="91"/>
      <c r="N706" s="91"/>
      <c r="O706" s="91"/>
      <c r="P706" s="91"/>
      <c r="Q706" s="91"/>
      <c r="R706" s="91"/>
      <c r="S706" s="91"/>
      <c r="X706" s="182"/>
    </row>
    <row r="707" spans="1:24" ht="24.95" customHeight="1">
      <c r="A707" s="135"/>
      <c r="B707" s="91"/>
      <c r="C707" s="91"/>
      <c r="D707" s="130"/>
      <c r="E707" s="67"/>
      <c r="F707" s="65"/>
      <c r="G707" s="129" t="str">
        <f t="shared" si="13"/>
        <v>-</v>
      </c>
      <c r="H707" s="91"/>
      <c r="I707" s="91"/>
      <c r="J707" s="65"/>
      <c r="K707" s="91"/>
      <c r="L707" s="91"/>
      <c r="M707" s="91"/>
      <c r="N707" s="91"/>
      <c r="O707" s="91"/>
      <c r="P707" s="91"/>
      <c r="Q707" s="91"/>
      <c r="R707" s="91"/>
      <c r="S707" s="91"/>
      <c r="X707" s="182"/>
    </row>
    <row r="708" spans="1:24" ht="24.95" customHeight="1">
      <c r="A708" s="135"/>
      <c r="B708" s="91"/>
      <c r="C708" s="91"/>
      <c r="D708" s="130"/>
      <c r="E708" s="67"/>
      <c r="F708" s="65"/>
      <c r="G708" s="129" t="str">
        <f t="shared" si="13"/>
        <v>-</v>
      </c>
      <c r="H708" s="91"/>
      <c r="I708" s="91"/>
      <c r="J708" s="65"/>
      <c r="K708" s="91"/>
      <c r="L708" s="91"/>
      <c r="M708" s="91"/>
      <c r="N708" s="91"/>
      <c r="O708" s="91"/>
      <c r="P708" s="91"/>
      <c r="Q708" s="91"/>
      <c r="R708" s="91"/>
      <c r="S708" s="91"/>
      <c r="X708" s="182"/>
    </row>
    <row r="709" spans="1:24" ht="24.95" customHeight="1">
      <c r="A709" s="135"/>
      <c r="B709" s="91"/>
      <c r="C709" s="91"/>
      <c r="D709" s="130"/>
      <c r="E709" s="67"/>
      <c r="F709" s="65"/>
      <c r="G709" s="129" t="str">
        <f t="shared" si="13"/>
        <v>-</v>
      </c>
      <c r="H709" s="91"/>
      <c r="I709" s="91"/>
      <c r="J709" s="65"/>
      <c r="K709" s="91"/>
      <c r="L709" s="91"/>
      <c r="M709" s="91"/>
      <c r="N709" s="91"/>
      <c r="O709" s="91"/>
      <c r="P709" s="91"/>
      <c r="Q709" s="91"/>
      <c r="R709" s="91"/>
      <c r="S709" s="91"/>
      <c r="X709" s="182"/>
    </row>
    <row r="710" spans="1:24" ht="24.95" customHeight="1">
      <c r="A710" s="135"/>
      <c r="B710" s="91"/>
      <c r="C710" s="91"/>
      <c r="D710" s="130"/>
      <c r="E710" s="67"/>
      <c r="F710" s="65"/>
      <c r="G710" s="129" t="str">
        <f t="shared" si="13"/>
        <v>-</v>
      </c>
      <c r="H710" s="91"/>
      <c r="I710" s="91"/>
      <c r="J710" s="65"/>
      <c r="K710" s="91"/>
      <c r="L710" s="91"/>
      <c r="M710" s="91"/>
      <c r="N710" s="91"/>
      <c r="O710" s="91"/>
      <c r="P710" s="91"/>
      <c r="Q710" s="91"/>
      <c r="R710" s="91"/>
      <c r="S710" s="91"/>
      <c r="X710" s="182"/>
    </row>
    <row r="711" spans="1:24" ht="24.95" customHeight="1">
      <c r="A711" s="135"/>
      <c r="B711" s="91"/>
      <c r="C711" s="91"/>
      <c r="D711" s="130"/>
      <c r="E711" s="67"/>
      <c r="F711" s="65"/>
      <c r="G711" s="129" t="str">
        <f t="shared" si="13"/>
        <v>-</v>
      </c>
      <c r="H711" s="91"/>
      <c r="I711" s="91"/>
      <c r="J711" s="65"/>
      <c r="K711" s="91"/>
      <c r="L711" s="91"/>
      <c r="M711" s="91"/>
      <c r="N711" s="91"/>
      <c r="O711" s="91"/>
      <c r="P711" s="91"/>
      <c r="Q711" s="91"/>
      <c r="R711" s="91"/>
      <c r="S711" s="91"/>
      <c r="X711" s="182"/>
    </row>
    <row r="712" spans="1:24" ht="24.95" customHeight="1">
      <c r="A712" s="135"/>
      <c r="B712" s="91"/>
      <c r="C712" s="91"/>
      <c r="D712" s="130"/>
      <c r="E712" s="67"/>
      <c r="F712" s="65"/>
      <c r="G712" s="129" t="str">
        <f t="shared" si="13"/>
        <v>-</v>
      </c>
      <c r="H712" s="91"/>
      <c r="I712" s="91"/>
      <c r="J712" s="65"/>
      <c r="K712" s="91"/>
      <c r="L712" s="91"/>
      <c r="M712" s="91"/>
      <c r="N712" s="91"/>
      <c r="O712" s="91"/>
      <c r="P712" s="91"/>
      <c r="Q712" s="91"/>
      <c r="R712" s="91"/>
      <c r="S712" s="91"/>
      <c r="X712" s="182"/>
    </row>
    <row r="713" spans="1:24" ht="24.95" customHeight="1">
      <c r="A713" s="135"/>
      <c r="B713" s="91"/>
      <c r="C713" s="91"/>
      <c r="D713" s="130"/>
      <c r="E713" s="67"/>
      <c r="F713" s="65"/>
      <c r="G713" s="129" t="str">
        <f t="shared" si="13"/>
        <v>-</v>
      </c>
      <c r="H713" s="91"/>
      <c r="I713" s="91"/>
      <c r="J713" s="65"/>
      <c r="K713" s="91"/>
      <c r="L713" s="91"/>
      <c r="M713" s="91"/>
      <c r="N713" s="91"/>
      <c r="O713" s="91"/>
      <c r="P713" s="91"/>
      <c r="Q713" s="91"/>
      <c r="R713" s="91"/>
      <c r="S713" s="91"/>
      <c r="X713" s="182"/>
    </row>
    <row r="714" spans="1:24" ht="24.95" customHeight="1">
      <c r="A714" s="135"/>
      <c r="B714" s="91"/>
      <c r="C714" s="91"/>
      <c r="D714" s="130"/>
      <c r="E714" s="67"/>
      <c r="F714" s="65"/>
      <c r="G714" s="129" t="str">
        <f t="shared" si="13"/>
        <v>-</v>
      </c>
      <c r="H714" s="91"/>
      <c r="I714" s="91"/>
      <c r="J714" s="65"/>
      <c r="K714" s="91"/>
      <c r="L714" s="91"/>
      <c r="M714" s="91"/>
      <c r="N714" s="91"/>
      <c r="O714" s="91"/>
      <c r="P714" s="91"/>
      <c r="Q714" s="91"/>
      <c r="R714" s="91"/>
      <c r="S714" s="91"/>
      <c r="X714" s="182"/>
    </row>
    <row r="715" spans="1:24" ht="24.95" customHeight="1">
      <c r="A715" s="135"/>
      <c r="B715" s="91"/>
      <c r="C715" s="91"/>
      <c r="D715" s="130"/>
      <c r="E715" s="67"/>
      <c r="F715" s="65"/>
      <c r="G715" s="129" t="str">
        <f t="shared" si="13"/>
        <v>-</v>
      </c>
      <c r="H715" s="91"/>
      <c r="I715" s="91"/>
      <c r="J715" s="65"/>
      <c r="K715" s="91"/>
      <c r="L715" s="91"/>
      <c r="M715" s="91"/>
      <c r="N715" s="91"/>
      <c r="O715" s="91"/>
      <c r="P715" s="91"/>
      <c r="Q715" s="91"/>
      <c r="R715" s="91"/>
      <c r="S715" s="91"/>
      <c r="X715" s="182"/>
    </row>
    <row r="716" spans="1:24" ht="24.95" customHeight="1">
      <c r="A716" s="135"/>
      <c r="B716" s="91"/>
      <c r="C716" s="91"/>
      <c r="D716" s="130"/>
      <c r="E716" s="67"/>
      <c r="F716" s="65"/>
      <c r="G716" s="129" t="str">
        <f t="shared" si="13"/>
        <v>-</v>
      </c>
      <c r="H716" s="91"/>
      <c r="I716" s="91"/>
      <c r="J716" s="65"/>
      <c r="K716" s="91"/>
      <c r="L716" s="91"/>
      <c r="M716" s="91"/>
      <c r="N716" s="91"/>
      <c r="O716" s="91"/>
      <c r="P716" s="91"/>
      <c r="Q716" s="91"/>
      <c r="R716" s="91"/>
      <c r="S716" s="91"/>
      <c r="X716" s="182"/>
    </row>
    <row r="717" spans="1:24" ht="24.95" customHeight="1">
      <c r="A717" s="135"/>
      <c r="B717" s="91"/>
      <c r="C717" s="91"/>
      <c r="D717" s="130"/>
      <c r="E717" s="67"/>
      <c r="F717" s="65"/>
      <c r="G717" s="129" t="str">
        <f t="shared" si="13"/>
        <v>-</v>
      </c>
      <c r="H717" s="91"/>
      <c r="I717" s="91"/>
      <c r="J717" s="65"/>
      <c r="K717" s="91"/>
      <c r="L717" s="91"/>
      <c r="M717" s="91"/>
      <c r="N717" s="91"/>
      <c r="O717" s="91"/>
      <c r="P717" s="91"/>
      <c r="Q717" s="91"/>
      <c r="R717" s="91"/>
      <c r="S717" s="91"/>
      <c r="X717" s="182"/>
    </row>
    <row r="718" spans="1:24" ht="24.95" customHeight="1">
      <c r="A718" s="135"/>
      <c r="B718" s="91"/>
      <c r="C718" s="91"/>
      <c r="D718" s="130"/>
      <c r="E718" s="67"/>
      <c r="F718" s="65"/>
      <c r="G718" s="129" t="str">
        <f t="shared" si="13"/>
        <v>-</v>
      </c>
      <c r="H718" s="91"/>
      <c r="I718" s="91"/>
      <c r="J718" s="65"/>
      <c r="K718" s="91"/>
      <c r="L718" s="91"/>
      <c r="M718" s="91"/>
      <c r="N718" s="91"/>
      <c r="O718" s="91"/>
      <c r="P718" s="91"/>
      <c r="Q718" s="91"/>
      <c r="R718" s="91"/>
      <c r="S718" s="91"/>
      <c r="X718" s="182"/>
    </row>
    <row r="719" spans="1:24" ht="24.95" customHeight="1">
      <c r="A719" s="135"/>
      <c r="B719" s="91"/>
      <c r="C719" s="91"/>
      <c r="D719" s="130"/>
      <c r="E719" s="67"/>
      <c r="F719" s="65"/>
      <c r="G719" s="129" t="str">
        <f t="shared" si="13"/>
        <v>-</v>
      </c>
      <c r="H719" s="91"/>
      <c r="I719" s="91"/>
      <c r="J719" s="65"/>
      <c r="K719" s="91"/>
      <c r="L719" s="91"/>
      <c r="M719" s="91"/>
      <c r="N719" s="91"/>
      <c r="O719" s="91"/>
      <c r="P719" s="91"/>
      <c r="Q719" s="91"/>
      <c r="R719" s="91"/>
      <c r="S719" s="91"/>
      <c r="X719" s="182"/>
    </row>
    <row r="720" spans="1:24" ht="24.95" customHeight="1">
      <c r="A720" s="135"/>
      <c r="B720" s="91"/>
      <c r="C720" s="91"/>
      <c r="D720" s="130"/>
      <c r="E720" s="67"/>
      <c r="F720" s="65"/>
      <c r="G720" s="129" t="str">
        <f t="shared" si="13"/>
        <v>-</v>
      </c>
      <c r="H720" s="91"/>
      <c r="I720" s="91"/>
      <c r="J720" s="65"/>
      <c r="K720" s="91"/>
      <c r="L720" s="91"/>
      <c r="M720" s="91"/>
      <c r="N720" s="91"/>
      <c r="O720" s="91"/>
      <c r="P720" s="91"/>
      <c r="Q720" s="91"/>
      <c r="R720" s="91"/>
      <c r="S720" s="91"/>
      <c r="X720" s="182"/>
    </row>
    <row r="721" spans="1:24" ht="24.95" customHeight="1">
      <c r="A721" s="135"/>
      <c r="B721" s="91"/>
      <c r="C721" s="91"/>
      <c r="D721" s="130"/>
      <c r="E721" s="67"/>
      <c r="F721" s="65"/>
      <c r="G721" s="129" t="str">
        <f t="shared" si="13"/>
        <v>-</v>
      </c>
      <c r="H721" s="91"/>
      <c r="I721" s="91"/>
      <c r="J721" s="65"/>
      <c r="K721" s="91"/>
      <c r="L721" s="91"/>
      <c r="M721" s="91"/>
      <c r="N721" s="91"/>
      <c r="O721" s="91"/>
      <c r="P721" s="91"/>
      <c r="Q721" s="91"/>
      <c r="R721" s="91"/>
      <c r="S721" s="91"/>
      <c r="X721" s="182"/>
    </row>
    <row r="722" spans="1:24" ht="24.95" customHeight="1">
      <c r="A722" s="135"/>
      <c r="B722" s="91"/>
      <c r="C722" s="91"/>
      <c r="D722" s="130"/>
      <c r="E722" s="67"/>
      <c r="F722" s="65"/>
      <c r="G722" s="129" t="str">
        <f t="shared" si="13"/>
        <v>-</v>
      </c>
      <c r="H722" s="91"/>
      <c r="I722" s="91"/>
      <c r="J722" s="65"/>
      <c r="K722" s="91"/>
      <c r="L722" s="91"/>
      <c r="M722" s="91"/>
      <c r="N722" s="91"/>
      <c r="O722" s="91"/>
      <c r="P722" s="91"/>
      <c r="Q722" s="91"/>
      <c r="R722" s="91"/>
      <c r="S722" s="91"/>
      <c r="X722" s="182"/>
    </row>
    <row r="723" spans="1:24" ht="24.95" customHeight="1">
      <c r="A723" s="135"/>
      <c r="B723" s="91"/>
      <c r="C723" s="91"/>
      <c r="D723" s="130"/>
      <c r="E723" s="67"/>
      <c r="F723" s="65"/>
      <c r="G723" s="129" t="str">
        <f t="shared" si="13"/>
        <v>-</v>
      </c>
      <c r="H723" s="91"/>
      <c r="I723" s="91"/>
      <c r="J723" s="65"/>
      <c r="K723" s="91"/>
      <c r="L723" s="91"/>
      <c r="M723" s="91"/>
      <c r="N723" s="91"/>
      <c r="O723" s="91"/>
      <c r="P723" s="91"/>
      <c r="Q723" s="91"/>
      <c r="R723" s="91"/>
      <c r="S723" s="91"/>
      <c r="X723" s="182"/>
    </row>
    <row r="724" spans="1:24" ht="24.95" customHeight="1">
      <c r="A724" s="135"/>
      <c r="B724" s="91"/>
      <c r="C724" s="91"/>
      <c r="D724" s="130"/>
      <c r="E724" s="67"/>
      <c r="F724" s="65"/>
      <c r="G724" s="129" t="str">
        <f t="shared" si="13"/>
        <v>-</v>
      </c>
      <c r="H724" s="91"/>
      <c r="I724" s="91"/>
      <c r="J724" s="65"/>
      <c r="K724" s="91"/>
      <c r="L724" s="91"/>
      <c r="M724" s="91"/>
      <c r="N724" s="91"/>
      <c r="O724" s="91"/>
      <c r="P724" s="91"/>
      <c r="Q724" s="91"/>
      <c r="R724" s="91"/>
      <c r="S724" s="91"/>
      <c r="X724" s="182"/>
    </row>
    <row r="725" spans="1:24" ht="24.95" customHeight="1">
      <c r="A725" s="135"/>
      <c r="B725" s="91"/>
      <c r="C725" s="91"/>
      <c r="D725" s="130"/>
      <c r="E725" s="67"/>
      <c r="F725" s="65"/>
      <c r="G725" s="129" t="str">
        <f t="shared" si="13"/>
        <v>-</v>
      </c>
      <c r="H725" s="91"/>
      <c r="I725" s="91"/>
      <c r="J725" s="65"/>
      <c r="K725" s="91"/>
      <c r="L725" s="91"/>
      <c r="M725" s="91"/>
      <c r="N725" s="91"/>
      <c r="O725" s="91"/>
      <c r="P725" s="91"/>
      <c r="Q725" s="91"/>
      <c r="R725" s="91"/>
      <c r="S725" s="91"/>
      <c r="X725" s="182"/>
    </row>
    <row r="726" spans="1:24" ht="24.95" customHeight="1">
      <c r="A726" s="135"/>
      <c r="B726" s="91"/>
      <c r="C726" s="91"/>
      <c r="D726" s="130"/>
      <c r="E726" s="67"/>
      <c r="F726" s="65"/>
      <c r="G726" s="129" t="str">
        <f t="shared" si="13"/>
        <v>-</v>
      </c>
      <c r="H726" s="91"/>
      <c r="I726" s="91"/>
      <c r="J726" s="65"/>
      <c r="K726" s="91"/>
      <c r="L726" s="91"/>
      <c r="M726" s="91"/>
      <c r="N726" s="91"/>
      <c r="O726" s="91"/>
      <c r="P726" s="91"/>
      <c r="Q726" s="91"/>
      <c r="R726" s="91"/>
      <c r="S726" s="91"/>
      <c r="X726" s="182"/>
    </row>
    <row r="727" spans="1:24" ht="24.95" customHeight="1">
      <c r="A727" s="135"/>
      <c r="B727" s="91"/>
      <c r="C727" s="91"/>
      <c r="D727" s="130"/>
      <c r="E727" s="67"/>
      <c r="F727" s="65"/>
      <c r="G727" s="129" t="str">
        <f t="shared" si="13"/>
        <v>-</v>
      </c>
      <c r="H727" s="91"/>
      <c r="I727" s="91"/>
      <c r="J727" s="65"/>
      <c r="K727" s="91"/>
      <c r="L727" s="91"/>
      <c r="M727" s="91"/>
      <c r="N727" s="91"/>
      <c r="O727" s="91"/>
      <c r="P727" s="91"/>
      <c r="Q727" s="91"/>
      <c r="R727" s="91"/>
      <c r="S727" s="91"/>
      <c r="X727" s="182"/>
    </row>
    <row r="728" spans="1:24" ht="24.95" customHeight="1">
      <c r="A728" s="135"/>
      <c r="B728" s="91"/>
      <c r="C728" s="91"/>
      <c r="D728" s="130"/>
      <c r="E728" s="67"/>
      <c r="F728" s="65"/>
      <c r="G728" s="129" t="str">
        <f t="shared" si="13"/>
        <v>-</v>
      </c>
      <c r="H728" s="91"/>
      <c r="I728" s="91"/>
      <c r="J728" s="65"/>
      <c r="K728" s="91"/>
      <c r="L728" s="91"/>
      <c r="M728" s="91"/>
      <c r="N728" s="91"/>
      <c r="O728" s="91"/>
      <c r="P728" s="91"/>
      <c r="Q728" s="91"/>
      <c r="R728" s="91"/>
      <c r="S728" s="91"/>
      <c r="X728" s="182"/>
    </row>
    <row r="729" spans="1:24" ht="24.95" customHeight="1">
      <c r="A729" s="135"/>
      <c r="B729" s="91"/>
      <c r="C729" s="91"/>
      <c r="D729" s="130"/>
      <c r="E729" s="67"/>
      <c r="F729" s="65"/>
      <c r="G729" s="129" t="str">
        <f t="shared" si="13"/>
        <v>-</v>
      </c>
      <c r="H729" s="91"/>
      <c r="I729" s="91"/>
      <c r="J729" s="65"/>
      <c r="K729" s="91"/>
      <c r="L729" s="91"/>
      <c r="M729" s="91"/>
      <c r="N729" s="91"/>
      <c r="O729" s="91"/>
      <c r="P729" s="91"/>
      <c r="Q729" s="91"/>
      <c r="R729" s="91"/>
      <c r="S729" s="91"/>
      <c r="X729" s="182"/>
    </row>
    <row r="730" spans="1:24" ht="24.95" customHeight="1">
      <c r="A730" s="135"/>
      <c r="B730" s="91"/>
      <c r="C730" s="91"/>
      <c r="D730" s="130"/>
      <c r="E730" s="67"/>
      <c r="F730" s="65"/>
      <c r="G730" s="129" t="str">
        <f t="shared" si="13"/>
        <v>-</v>
      </c>
      <c r="H730" s="91"/>
      <c r="I730" s="91"/>
      <c r="J730" s="65"/>
      <c r="K730" s="91"/>
      <c r="L730" s="91"/>
      <c r="M730" s="91"/>
      <c r="N730" s="91"/>
      <c r="O730" s="91"/>
      <c r="P730" s="91"/>
      <c r="Q730" s="91"/>
      <c r="R730" s="91"/>
      <c r="S730" s="91"/>
      <c r="X730" s="182"/>
    </row>
    <row r="731" spans="1:24" ht="24.95" customHeight="1">
      <c r="A731" s="135"/>
      <c r="B731" s="91"/>
      <c r="C731" s="91"/>
      <c r="D731" s="130"/>
      <c r="E731" s="67"/>
      <c r="F731" s="65"/>
      <c r="G731" s="129" t="str">
        <f t="shared" si="13"/>
        <v>-</v>
      </c>
      <c r="H731" s="91"/>
      <c r="I731" s="91"/>
      <c r="J731" s="65"/>
      <c r="K731" s="91"/>
      <c r="L731" s="91"/>
      <c r="M731" s="91"/>
      <c r="N731" s="91"/>
      <c r="O731" s="91"/>
      <c r="P731" s="91"/>
      <c r="Q731" s="91"/>
      <c r="R731" s="91"/>
      <c r="S731" s="91"/>
      <c r="X731" s="182"/>
    </row>
    <row r="732" spans="1:24" ht="24.95" customHeight="1">
      <c r="A732" s="135"/>
      <c r="B732" s="91"/>
      <c r="C732" s="91"/>
      <c r="D732" s="130"/>
      <c r="E732" s="67"/>
      <c r="F732" s="65"/>
      <c r="G732" s="129" t="str">
        <f t="shared" si="13"/>
        <v>-</v>
      </c>
      <c r="H732" s="91"/>
      <c r="I732" s="91"/>
      <c r="J732" s="65"/>
      <c r="K732" s="91"/>
      <c r="L732" s="91"/>
      <c r="M732" s="91"/>
      <c r="N732" s="91"/>
      <c r="O732" s="91"/>
      <c r="P732" s="91"/>
      <c r="Q732" s="91"/>
      <c r="R732" s="91"/>
      <c r="S732" s="91"/>
      <c r="X732" s="182"/>
    </row>
    <row r="733" spans="1:24" ht="24.95" customHeight="1">
      <c r="A733" s="135"/>
      <c r="B733" s="91"/>
      <c r="C733" s="91"/>
      <c r="D733" s="130"/>
      <c r="E733" s="67"/>
      <c r="F733" s="65"/>
      <c r="G733" s="129" t="str">
        <f t="shared" si="13"/>
        <v>-</v>
      </c>
      <c r="H733" s="91"/>
      <c r="I733" s="91"/>
      <c r="J733" s="65"/>
      <c r="K733" s="91"/>
      <c r="L733" s="91"/>
      <c r="M733" s="91"/>
      <c r="N733" s="91"/>
      <c r="O733" s="91"/>
      <c r="P733" s="91"/>
      <c r="Q733" s="91"/>
      <c r="R733" s="91"/>
      <c r="S733" s="91"/>
      <c r="X733" s="182"/>
    </row>
    <row r="734" spans="1:24" ht="24.95" customHeight="1">
      <c r="A734" s="135"/>
      <c r="B734" s="91"/>
      <c r="C734" s="91"/>
      <c r="D734" s="130"/>
      <c r="E734" s="67"/>
      <c r="F734" s="65"/>
      <c r="G734" s="129" t="str">
        <f t="shared" si="13"/>
        <v>-</v>
      </c>
      <c r="H734" s="91"/>
      <c r="I734" s="91"/>
      <c r="J734" s="65"/>
      <c r="K734" s="91"/>
      <c r="L734" s="91"/>
      <c r="M734" s="91"/>
      <c r="N734" s="91"/>
      <c r="O734" s="91"/>
      <c r="P734" s="91"/>
      <c r="Q734" s="91"/>
      <c r="R734" s="91"/>
      <c r="S734" s="91"/>
      <c r="X734" s="182"/>
    </row>
    <row r="735" spans="1:24" ht="24.95" customHeight="1">
      <c r="A735" s="135"/>
      <c r="B735" s="91"/>
      <c r="C735" s="91"/>
      <c r="D735" s="130"/>
      <c r="E735" s="67"/>
      <c r="F735" s="65"/>
      <c r="G735" s="129" t="str">
        <f t="shared" si="13"/>
        <v>-</v>
      </c>
      <c r="H735" s="91"/>
      <c r="I735" s="91"/>
      <c r="J735" s="65"/>
      <c r="K735" s="91"/>
      <c r="L735" s="91"/>
      <c r="M735" s="91"/>
      <c r="N735" s="91"/>
      <c r="O735" s="91"/>
      <c r="P735" s="91"/>
      <c r="Q735" s="91"/>
      <c r="R735" s="91"/>
      <c r="S735" s="91"/>
      <c r="X735" s="182"/>
    </row>
    <row r="736" spans="1:24" ht="24.95" customHeight="1">
      <c r="A736" s="135"/>
      <c r="B736" s="91"/>
      <c r="C736" s="91"/>
      <c r="D736" s="130"/>
      <c r="E736" s="67"/>
      <c r="F736" s="65"/>
      <c r="G736" s="129" t="str">
        <f t="shared" si="13"/>
        <v>-</v>
      </c>
      <c r="H736" s="91"/>
      <c r="I736" s="91"/>
      <c r="J736" s="65"/>
      <c r="K736" s="91"/>
      <c r="L736" s="91"/>
      <c r="M736" s="91"/>
      <c r="N736" s="91"/>
      <c r="O736" s="91"/>
      <c r="P736" s="91"/>
      <c r="Q736" s="91"/>
      <c r="R736" s="91"/>
      <c r="S736" s="91"/>
      <c r="X736" s="182"/>
    </row>
    <row r="737" spans="1:24" ht="24.95" customHeight="1">
      <c r="A737" s="135"/>
      <c r="B737" s="91"/>
      <c r="C737" s="91"/>
      <c r="D737" s="130"/>
      <c r="E737" s="67"/>
      <c r="F737" s="65"/>
      <c r="G737" s="129" t="str">
        <f t="shared" si="13"/>
        <v>-</v>
      </c>
      <c r="H737" s="91"/>
      <c r="I737" s="91"/>
      <c r="J737" s="65"/>
      <c r="K737" s="91"/>
      <c r="L737" s="91"/>
      <c r="M737" s="91"/>
      <c r="N737" s="91"/>
      <c r="O737" s="91"/>
      <c r="P737" s="91"/>
      <c r="Q737" s="91"/>
      <c r="R737" s="91"/>
      <c r="S737" s="91"/>
      <c r="X737" s="182"/>
    </row>
    <row r="738" spans="1:24" ht="24.95" customHeight="1">
      <c r="A738" s="135"/>
      <c r="B738" s="91"/>
      <c r="C738" s="91"/>
      <c r="D738" s="130"/>
      <c r="E738" s="67"/>
      <c r="F738" s="65"/>
      <c r="G738" s="129" t="str">
        <f t="shared" si="13"/>
        <v>-</v>
      </c>
      <c r="H738" s="91"/>
      <c r="I738" s="91"/>
      <c r="J738" s="65"/>
      <c r="K738" s="91"/>
      <c r="L738" s="91"/>
      <c r="M738" s="91"/>
      <c r="N738" s="91"/>
      <c r="O738" s="91"/>
      <c r="P738" s="91"/>
      <c r="Q738" s="91"/>
      <c r="R738" s="91"/>
      <c r="S738" s="91"/>
      <c r="X738" s="182"/>
    </row>
    <row r="739" spans="1:24" ht="24.95" customHeight="1">
      <c r="A739" s="135"/>
      <c r="B739" s="91"/>
      <c r="C739" s="91"/>
      <c r="D739" s="130"/>
      <c r="E739" s="67"/>
      <c r="F739" s="65"/>
      <c r="G739" s="129" t="str">
        <f t="shared" ref="G739:G802" si="14">IF(OR(C739="",D739=""),"-",ABS((D739-C739+(D739&lt;C739))*1440))</f>
        <v>-</v>
      </c>
      <c r="H739" s="91"/>
      <c r="I739" s="91"/>
      <c r="J739" s="65"/>
      <c r="K739" s="91"/>
      <c r="L739" s="91"/>
      <c r="M739" s="91"/>
      <c r="N739" s="91"/>
      <c r="O739" s="91"/>
      <c r="P739" s="91"/>
      <c r="Q739" s="91"/>
      <c r="R739" s="91"/>
      <c r="S739" s="91"/>
      <c r="X739" s="182"/>
    </row>
    <row r="740" spans="1:24" ht="24.95" customHeight="1">
      <c r="A740" s="135"/>
      <c r="B740" s="91"/>
      <c r="C740" s="91"/>
      <c r="D740" s="130"/>
      <c r="E740" s="67"/>
      <c r="F740" s="65"/>
      <c r="G740" s="129" t="str">
        <f t="shared" si="14"/>
        <v>-</v>
      </c>
      <c r="H740" s="91"/>
      <c r="I740" s="91"/>
      <c r="J740" s="65"/>
      <c r="K740" s="91"/>
      <c r="L740" s="91"/>
      <c r="M740" s="91"/>
      <c r="N740" s="91"/>
      <c r="O740" s="91"/>
      <c r="P740" s="91"/>
      <c r="Q740" s="91"/>
      <c r="R740" s="91"/>
      <c r="S740" s="91"/>
      <c r="X740" s="182"/>
    </row>
    <row r="741" spans="1:24" ht="24.95" customHeight="1">
      <c r="A741" s="135"/>
      <c r="B741" s="91"/>
      <c r="C741" s="91"/>
      <c r="D741" s="130"/>
      <c r="E741" s="67"/>
      <c r="F741" s="65"/>
      <c r="G741" s="129" t="str">
        <f t="shared" si="14"/>
        <v>-</v>
      </c>
      <c r="H741" s="91"/>
      <c r="I741" s="91"/>
      <c r="J741" s="65"/>
      <c r="K741" s="91"/>
      <c r="L741" s="91"/>
      <c r="M741" s="91"/>
      <c r="N741" s="91"/>
      <c r="O741" s="91"/>
      <c r="P741" s="91"/>
      <c r="Q741" s="91"/>
      <c r="R741" s="91"/>
      <c r="S741" s="91"/>
      <c r="X741" s="182"/>
    </row>
    <row r="742" spans="1:24" ht="24.95" customHeight="1">
      <c r="A742" s="135"/>
      <c r="B742" s="91"/>
      <c r="C742" s="91"/>
      <c r="D742" s="130"/>
      <c r="E742" s="67"/>
      <c r="F742" s="65"/>
      <c r="G742" s="129" t="str">
        <f t="shared" si="14"/>
        <v>-</v>
      </c>
      <c r="H742" s="91"/>
      <c r="I742" s="91"/>
      <c r="J742" s="65"/>
      <c r="K742" s="91"/>
      <c r="L742" s="91"/>
      <c r="M742" s="91"/>
      <c r="N742" s="91"/>
      <c r="O742" s="91"/>
      <c r="P742" s="91"/>
      <c r="Q742" s="91"/>
      <c r="R742" s="91"/>
      <c r="S742" s="91"/>
      <c r="X742" s="182"/>
    </row>
    <row r="743" spans="1:24" ht="24.95" customHeight="1">
      <c r="A743" s="135"/>
      <c r="B743" s="91"/>
      <c r="C743" s="91"/>
      <c r="D743" s="130"/>
      <c r="E743" s="67"/>
      <c r="F743" s="65"/>
      <c r="G743" s="129" t="str">
        <f t="shared" si="14"/>
        <v>-</v>
      </c>
      <c r="H743" s="91"/>
      <c r="I743" s="91"/>
      <c r="J743" s="65"/>
      <c r="K743" s="91"/>
      <c r="L743" s="91"/>
      <c r="M743" s="91"/>
      <c r="N743" s="91"/>
      <c r="O743" s="91"/>
      <c r="P743" s="91"/>
      <c r="Q743" s="91"/>
      <c r="R743" s="91"/>
      <c r="S743" s="91"/>
      <c r="X743" s="182"/>
    </row>
    <row r="744" spans="1:24" ht="24.95" customHeight="1">
      <c r="A744" s="135"/>
      <c r="B744" s="91"/>
      <c r="C744" s="91"/>
      <c r="D744" s="130"/>
      <c r="E744" s="67"/>
      <c r="F744" s="65"/>
      <c r="G744" s="129" t="str">
        <f t="shared" si="14"/>
        <v>-</v>
      </c>
      <c r="H744" s="91"/>
      <c r="I744" s="91"/>
      <c r="J744" s="65"/>
      <c r="K744" s="91"/>
      <c r="L744" s="91"/>
      <c r="M744" s="91"/>
      <c r="N744" s="91"/>
      <c r="O744" s="91"/>
      <c r="P744" s="91"/>
      <c r="Q744" s="91"/>
      <c r="R744" s="91"/>
      <c r="S744" s="91"/>
      <c r="X744" s="182"/>
    </row>
    <row r="745" spans="1:24" ht="24.95" customHeight="1">
      <c r="A745" s="135"/>
      <c r="B745" s="91"/>
      <c r="C745" s="91"/>
      <c r="D745" s="130"/>
      <c r="E745" s="67"/>
      <c r="F745" s="65"/>
      <c r="G745" s="129" t="str">
        <f t="shared" si="14"/>
        <v>-</v>
      </c>
      <c r="H745" s="91"/>
      <c r="I745" s="91"/>
      <c r="J745" s="65"/>
      <c r="K745" s="91"/>
      <c r="L745" s="91"/>
      <c r="M745" s="91"/>
      <c r="N745" s="91"/>
      <c r="O745" s="91"/>
      <c r="P745" s="91"/>
      <c r="Q745" s="91"/>
      <c r="R745" s="91"/>
      <c r="S745" s="91"/>
      <c r="X745" s="182"/>
    </row>
    <row r="746" spans="1:24" ht="24.95" customHeight="1">
      <c r="A746" s="135"/>
      <c r="B746" s="91"/>
      <c r="C746" s="91"/>
      <c r="D746" s="130"/>
      <c r="E746" s="67"/>
      <c r="F746" s="65"/>
      <c r="G746" s="129" t="str">
        <f t="shared" si="14"/>
        <v>-</v>
      </c>
      <c r="H746" s="91"/>
      <c r="I746" s="91"/>
      <c r="J746" s="65"/>
      <c r="K746" s="91"/>
      <c r="L746" s="91"/>
      <c r="M746" s="91"/>
      <c r="N746" s="91"/>
      <c r="O746" s="91"/>
      <c r="P746" s="91"/>
      <c r="Q746" s="91"/>
      <c r="R746" s="91"/>
      <c r="S746" s="91"/>
      <c r="X746" s="182"/>
    </row>
    <row r="747" spans="1:24" ht="24.95" customHeight="1">
      <c r="A747" s="135"/>
      <c r="B747" s="91"/>
      <c r="C747" s="91"/>
      <c r="D747" s="130"/>
      <c r="E747" s="67"/>
      <c r="F747" s="65"/>
      <c r="G747" s="129" t="str">
        <f t="shared" si="14"/>
        <v>-</v>
      </c>
      <c r="H747" s="91"/>
      <c r="I747" s="91"/>
      <c r="J747" s="65"/>
      <c r="K747" s="91"/>
      <c r="L747" s="91"/>
      <c r="M747" s="91"/>
      <c r="N747" s="91"/>
      <c r="O747" s="91"/>
      <c r="P747" s="91"/>
      <c r="Q747" s="91"/>
      <c r="R747" s="91"/>
      <c r="S747" s="91"/>
      <c r="X747" s="182"/>
    </row>
    <row r="748" spans="1:24" ht="24.95" customHeight="1">
      <c r="A748" s="135"/>
      <c r="B748" s="91"/>
      <c r="C748" s="91"/>
      <c r="D748" s="130"/>
      <c r="E748" s="67"/>
      <c r="F748" s="65"/>
      <c r="G748" s="129" t="str">
        <f t="shared" si="14"/>
        <v>-</v>
      </c>
      <c r="H748" s="91"/>
      <c r="I748" s="91"/>
      <c r="J748" s="65"/>
      <c r="K748" s="91"/>
      <c r="L748" s="91"/>
      <c r="M748" s="91"/>
      <c r="N748" s="91"/>
      <c r="O748" s="91"/>
      <c r="P748" s="91"/>
      <c r="Q748" s="91"/>
      <c r="R748" s="91"/>
      <c r="S748" s="91"/>
      <c r="X748" s="182"/>
    </row>
    <row r="749" spans="1:24" ht="24.95" customHeight="1">
      <c r="A749" s="135"/>
      <c r="B749" s="91"/>
      <c r="C749" s="91"/>
      <c r="D749" s="130"/>
      <c r="E749" s="67"/>
      <c r="F749" s="65"/>
      <c r="G749" s="129" t="str">
        <f t="shared" si="14"/>
        <v>-</v>
      </c>
      <c r="H749" s="91"/>
      <c r="I749" s="91"/>
      <c r="J749" s="65"/>
      <c r="K749" s="91"/>
      <c r="L749" s="91"/>
      <c r="M749" s="91"/>
      <c r="N749" s="91"/>
      <c r="O749" s="91"/>
      <c r="P749" s="91"/>
      <c r="Q749" s="91"/>
      <c r="R749" s="91"/>
      <c r="S749" s="91"/>
      <c r="X749" s="182"/>
    </row>
    <row r="750" spans="1:24" ht="24.95" customHeight="1">
      <c r="A750" s="135"/>
      <c r="B750" s="91"/>
      <c r="C750" s="91"/>
      <c r="D750" s="130"/>
      <c r="E750" s="67"/>
      <c r="F750" s="65"/>
      <c r="G750" s="129" t="str">
        <f t="shared" si="14"/>
        <v>-</v>
      </c>
      <c r="H750" s="91"/>
      <c r="I750" s="91"/>
      <c r="J750" s="65"/>
      <c r="K750" s="91"/>
      <c r="L750" s="91"/>
      <c r="M750" s="91"/>
      <c r="N750" s="91"/>
      <c r="O750" s="91"/>
      <c r="P750" s="91"/>
      <c r="Q750" s="91"/>
      <c r="R750" s="91"/>
      <c r="S750" s="91"/>
      <c r="X750" s="182"/>
    </row>
    <row r="751" spans="1:24" ht="24.95" customHeight="1">
      <c r="A751" s="135"/>
      <c r="B751" s="91"/>
      <c r="C751" s="91"/>
      <c r="D751" s="130"/>
      <c r="E751" s="67"/>
      <c r="F751" s="65"/>
      <c r="G751" s="129" t="str">
        <f t="shared" si="14"/>
        <v>-</v>
      </c>
      <c r="H751" s="91"/>
      <c r="I751" s="91"/>
      <c r="J751" s="65"/>
      <c r="K751" s="91"/>
      <c r="L751" s="91"/>
      <c r="M751" s="91"/>
      <c r="N751" s="91"/>
      <c r="O751" s="91"/>
      <c r="P751" s="91"/>
      <c r="Q751" s="91"/>
      <c r="R751" s="91"/>
      <c r="S751" s="91"/>
      <c r="X751" s="182"/>
    </row>
    <row r="752" spans="1:24" ht="24.95" customHeight="1">
      <c r="A752" s="135"/>
      <c r="B752" s="91"/>
      <c r="C752" s="91"/>
      <c r="D752" s="130"/>
      <c r="E752" s="67"/>
      <c r="F752" s="65"/>
      <c r="G752" s="129" t="str">
        <f t="shared" si="14"/>
        <v>-</v>
      </c>
      <c r="H752" s="91"/>
      <c r="I752" s="91"/>
      <c r="J752" s="65"/>
      <c r="K752" s="91"/>
      <c r="L752" s="91"/>
      <c r="M752" s="91"/>
      <c r="N752" s="91"/>
      <c r="O752" s="91"/>
      <c r="P752" s="91"/>
      <c r="Q752" s="91"/>
      <c r="R752" s="91"/>
      <c r="S752" s="91"/>
      <c r="X752" s="182"/>
    </row>
    <row r="753" spans="1:24" ht="24.95" customHeight="1">
      <c r="A753" s="135"/>
      <c r="B753" s="91"/>
      <c r="C753" s="91"/>
      <c r="D753" s="130"/>
      <c r="E753" s="67"/>
      <c r="F753" s="65"/>
      <c r="G753" s="129" t="str">
        <f t="shared" si="14"/>
        <v>-</v>
      </c>
      <c r="H753" s="91"/>
      <c r="I753" s="91"/>
      <c r="J753" s="65"/>
      <c r="K753" s="91"/>
      <c r="L753" s="91"/>
      <c r="M753" s="91"/>
      <c r="N753" s="91"/>
      <c r="O753" s="91"/>
      <c r="P753" s="91"/>
      <c r="Q753" s="91"/>
      <c r="R753" s="91"/>
      <c r="S753" s="91"/>
      <c r="X753" s="182"/>
    </row>
    <row r="754" spans="1:24" ht="24.95" customHeight="1">
      <c r="A754" s="135"/>
      <c r="B754" s="91"/>
      <c r="C754" s="91"/>
      <c r="D754" s="130"/>
      <c r="E754" s="67"/>
      <c r="F754" s="65"/>
      <c r="G754" s="129" t="str">
        <f t="shared" si="14"/>
        <v>-</v>
      </c>
      <c r="H754" s="91"/>
      <c r="I754" s="91"/>
      <c r="J754" s="65"/>
      <c r="K754" s="91"/>
      <c r="L754" s="91"/>
      <c r="M754" s="91"/>
      <c r="N754" s="91"/>
      <c r="O754" s="91"/>
      <c r="P754" s="91"/>
      <c r="Q754" s="91"/>
      <c r="R754" s="91"/>
      <c r="S754" s="91"/>
      <c r="X754" s="182"/>
    </row>
    <row r="755" spans="1:24" ht="24.95" customHeight="1">
      <c r="A755" s="135"/>
      <c r="B755" s="91"/>
      <c r="C755" s="91"/>
      <c r="D755" s="130"/>
      <c r="E755" s="67"/>
      <c r="F755" s="65"/>
      <c r="G755" s="129" t="str">
        <f t="shared" si="14"/>
        <v>-</v>
      </c>
      <c r="H755" s="91"/>
      <c r="I755" s="91"/>
      <c r="J755" s="65"/>
      <c r="K755" s="91"/>
      <c r="L755" s="91"/>
      <c r="M755" s="91"/>
      <c r="N755" s="91"/>
      <c r="O755" s="91"/>
      <c r="P755" s="91"/>
      <c r="Q755" s="91"/>
      <c r="R755" s="91"/>
      <c r="S755" s="91"/>
      <c r="X755" s="182"/>
    </row>
    <row r="756" spans="1:24" ht="24.95" customHeight="1">
      <c r="A756" s="135"/>
      <c r="B756" s="91"/>
      <c r="C756" s="91"/>
      <c r="D756" s="130"/>
      <c r="E756" s="67"/>
      <c r="F756" s="65"/>
      <c r="G756" s="129" t="str">
        <f t="shared" si="14"/>
        <v>-</v>
      </c>
      <c r="H756" s="91"/>
      <c r="I756" s="91"/>
      <c r="J756" s="65"/>
      <c r="K756" s="91"/>
      <c r="L756" s="91"/>
      <c r="M756" s="91"/>
      <c r="N756" s="91"/>
      <c r="O756" s="91"/>
      <c r="P756" s="91"/>
      <c r="Q756" s="91"/>
      <c r="R756" s="91"/>
      <c r="S756" s="91"/>
      <c r="X756" s="182"/>
    </row>
    <row r="757" spans="1:24" ht="24.95" customHeight="1">
      <c r="A757" s="135"/>
      <c r="B757" s="91"/>
      <c r="C757" s="91"/>
      <c r="D757" s="130"/>
      <c r="E757" s="67"/>
      <c r="F757" s="65"/>
      <c r="G757" s="129" t="str">
        <f t="shared" si="14"/>
        <v>-</v>
      </c>
      <c r="H757" s="91"/>
      <c r="I757" s="91"/>
      <c r="J757" s="65"/>
      <c r="K757" s="91"/>
      <c r="L757" s="91"/>
      <c r="M757" s="91"/>
      <c r="N757" s="91"/>
      <c r="O757" s="91"/>
      <c r="P757" s="91"/>
      <c r="Q757" s="91"/>
      <c r="R757" s="91"/>
      <c r="S757" s="91"/>
      <c r="X757" s="182"/>
    </row>
    <row r="758" spans="1:24" ht="24.95" customHeight="1">
      <c r="A758" s="135"/>
      <c r="B758" s="91"/>
      <c r="C758" s="91"/>
      <c r="D758" s="130"/>
      <c r="E758" s="67"/>
      <c r="F758" s="65"/>
      <c r="G758" s="129" t="str">
        <f t="shared" si="14"/>
        <v>-</v>
      </c>
      <c r="H758" s="91"/>
      <c r="I758" s="91"/>
      <c r="J758" s="65"/>
      <c r="K758" s="91"/>
      <c r="L758" s="91"/>
      <c r="M758" s="91"/>
      <c r="N758" s="91"/>
      <c r="O758" s="91"/>
      <c r="P758" s="91"/>
      <c r="Q758" s="91"/>
      <c r="R758" s="91"/>
      <c r="S758" s="91"/>
      <c r="X758" s="182"/>
    </row>
    <row r="759" spans="1:24" ht="24.95" customHeight="1">
      <c r="A759" s="135"/>
      <c r="B759" s="91"/>
      <c r="C759" s="91"/>
      <c r="D759" s="130"/>
      <c r="E759" s="67"/>
      <c r="F759" s="65"/>
      <c r="G759" s="129" t="str">
        <f t="shared" si="14"/>
        <v>-</v>
      </c>
      <c r="H759" s="91"/>
      <c r="I759" s="91"/>
      <c r="J759" s="65"/>
      <c r="K759" s="91"/>
      <c r="L759" s="91"/>
      <c r="M759" s="91"/>
      <c r="N759" s="91"/>
      <c r="O759" s="91"/>
      <c r="P759" s="91"/>
      <c r="Q759" s="91"/>
      <c r="R759" s="91"/>
      <c r="S759" s="91"/>
      <c r="X759" s="182"/>
    </row>
    <row r="760" spans="1:24" ht="24.95" customHeight="1">
      <c r="A760" s="135"/>
      <c r="B760" s="91"/>
      <c r="C760" s="91"/>
      <c r="D760" s="130"/>
      <c r="E760" s="67"/>
      <c r="F760" s="65"/>
      <c r="G760" s="129" t="str">
        <f t="shared" si="14"/>
        <v>-</v>
      </c>
      <c r="H760" s="91"/>
      <c r="I760" s="91"/>
      <c r="J760" s="65"/>
      <c r="K760" s="91"/>
      <c r="L760" s="91"/>
      <c r="M760" s="91"/>
      <c r="N760" s="91"/>
      <c r="O760" s="91"/>
      <c r="P760" s="91"/>
      <c r="Q760" s="91"/>
      <c r="R760" s="91"/>
      <c r="S760" s="91"/>
      <c r="X760" s="182"/>
    </row>
    <row r="761" spans="1:24" ht="24.95" customHeight="1">
      <c r="A761" s="135"/>
      <c r="B761" s="91"/>
      <c r="C761" s="91"/>
      <c r="D761" s="130"/>
      <c r="E761" s="67"/>
      <c r="F761" s="65"/>
      <c r="G761" s="129" t="str">
        <f t="shared" si="14"/>
        <v>-</v>
      </c>
      <c r="H761" s="91"/>
      <c r="I761" s="91"/>
      <c r="J761" s="65"/>
      <c r="K761" s="91"/>
      <c r="L761" s="91"/>
      <c r="M761" s="91"/>
      <c r="N761" s="91"/>
      <c r="O761" s="91"/>
      <c r="P761" s="91"/>
      <c r="Q761" s="91"/>
      <c r="R761" s="91"/>
      <c r="S761" s="91"/>
      <c r="X761" s="182"/>
    </row>
    <row r="762" spans="1:24" ht="24.95" customHeight="1">
      <c r="A762" s="135"/>
      <c r="B762" s="91"/>
      <c r="C762" s="91"/>
      <c r="D762" s="130"/>
      <c r="E762" s="67"/>
      <c r="F762" s="65"/>
      <c r="G762" s="129" t="str">
        <f t="shared" si="14"/>
        <v>-</v>
      </c>
      <c r="H762" s="91"/>
      <c r="I762" s="91"/>
      <c r="J762" s="65"/>
      <c r="K762" s="91"/>
      <c r="L762" s="91"/>
      <c r="M762" s="91"/>
      <c r="N762" s="91"/>
      <c r="O762" s="91"/>
      <c r="P762" s="91"/>
      <c r="Q762" s="91"/>
      <c r="R762" s="91"/>
      <c r="S762" s="91"/>
      <c r="X762" s="182"/>
    </row>
    <row r="763" spans="1:24" ht="24.95" customHeight="1">
      <c r="A763" s="135"/>
      <c r="B763" s="91"/>
      <c r="C763" s="91"/>
      <c r="D763" s="130"/>
      <c r="E763" s="67"/>
      <c r="F763" s="65"/>
      <c r="G763" s="129" t="str">
        <f t="shared" si="14"/>
        <v>-</v>
      </c>
      <c r="H763" s="91"/>
      <c r="I763" s="91"/>
      <c r="J763" s="65"/>
      <c r="K763" s="91"/>
      <c r="L763" s="91"/>
      <c r="M763" s="91"/>
      <c r="N763" s="91"/>
      <c r="O763" s="91"/>
      <c r="P763" s="91"/>
      <c r="Q763" s="91"/>
      <c r="R763" s="91"/>
      <c r="S763" s="91"/>
      <c r="X763" s="182"/>
    </row>
    <row r="764" spans="1:24" ht="24.95" customHeight="1">
      <c r="A764" s="135"/>
      <c r="B764" s="91"/>
      <c r="C764" s="91"/>
      <c r="D764" s="130"/>
      <c r="E764" s="67"/>
      <c r="F764" s="65"/>
      <c r="G764" s="129" t="str">
        <f t="shared" si="14"/>
        <v>-</v>
      </c>
      <c r="H764" s="91"/>
      <c r="I764" s="91"/>
      <c r="J764" s="65"/>
      <c r="K764" s="91"/>
      <c r="L764" s="91"/>
      <c r="M764" s="91"/>
      <c r="N764" s="91"/>
      <c r="O764" s="91"/>
      <c r="P764" s="91"/>
      <c r="Q764" s="91"/>
      <c r="R764" s="91"/>
      <c r="S764" s="91"/>
      <c r="X764" s="182"/>
    </row>
    <row r="765" spans="1:24" ht="24.95" customHeight="1">
      <c r="A765" s="135"/>
      <c r="B765" s="91"/>
      <c r="C765" s="91"/>
      <c r="D765" s="130"/>
      <c r="E765" s="67"/>
      <c r="F765" s="65"/>
      <c r="G765" s="129" t="str">
        <f t="shared" si="14"/>
        <v>-</v>
      </c>
      <c r="H765" s="91"/>
      <c r="I765" s="91"/>
      <c r="J765" s="65"/>
      <c r="K765" s="91"/>
      <c r="L765" s="91"/>
      <c r="M765" s="91"/>
      <c r="N765" s="91"/>
      <c r="O765" s="91"/>
      <c r="P765" s="91"/>
      <c r="Q765" s="91"/>
      <c r="R765" s="91"/>
      <c r="S765" s="91"/>
      <c r="X765" s="182"/>
    </row>
    <row r="766" spans="1:24" ht="24.95" customHeight="1">
      <c r="A766" s="135"/>
      <c r="B766" s="91"/>
      <c r="C766" s="91"/>
      <c r="D766" s="130"/>
      <c r="E766" s="67"/>
      <c r="F766" s="65"/>
      <c r="G766" s="129" t="str">
        <f t="shared" si="14"/>
        <v>-</v>
      </c>
      <c r="H766" s="91"/>
      <c r="I766" s="91"/>
      <c r="J766" s="65"/>
      <c r="K766" s="91"/>
      <c r="L766" s="91"/>
      <c r="M766" s="91"/>
      <c r="N766" s="91"/>
      <c r="O766" s="91"/>
      <c r="P766" s="91"/>
      <c r="Q766" s="91"/>
      <c r="R766" s="91"/>
      <c r="S766" s="91"/>
      <c r="X766" s="182"/>
    </row>
    <row r="767" spans="1:24" ht="24.95" customHeight="1">
      <c r="A767" s="135"/>
      <c r="B767" s="91"/>
      <c r="C767" s="91"/>
      <c r="D767" s="130"/>
      <c r="E767" s="67"/>
      <c r="F767" s="65"/>
      <c r="G767" s="129" t="str">
        <f t="shared" si="14"/>
        <v>-</v>
      </c>
      <c r="H767" s="91"/>
      <c r="I767" s="91"/>
      <c r="J767" s="65"/>
      <c r="K767" s="91"/>
      <c r="L767" s="91"/>
      <c r="M767" s="91"/>
      <c r="N767" s="91"/>
      <c r="O767" s="91"/>
      <c r="P767" s="91"/>
      <c r="Q767" s="91"/>
      <c r="R767" s="91"/>
      <c r="S767" s="91"/>
      <c r="X767" s="182"/>
    </row>
    <row r="768" spans="1:24" ht="24.95" customHeight="1">
      <c r="A768" s="135"/>
      <c r="B768" s="91"/>
      <c r="C768" s="91"/>
      <c r="D768" s="130"/>
      <c r="E768" s="67"/>
      <c r="F768" s="65"/>
      <c r="G768" s="129" t="str">
        <f t="shared" si="14"/>
        <v>-</v>
      </c>
      <c r="H768" s="91"/>
      <c r="I768" s="91"/>
      <c r="J768" s="65"/>
      <c r="K768" s="91"/>
      <c r="L768" s="91"/>
      <c r="M768" s="91"/>
      <c r="N768" s="91"/>
      <c r="O768" s="91"/>
      <c r="P768" s="91"/>
      <c r="Q768" s="91"/>
      <c r="R768" s="91"/>
      <c r="S768" s="91"/>
      <c r="X768" s="182"/>
    </row>
    <row r="769" spans="1:24" ht="24.95" customHeight="1">
      <c r="A769" s="135"/>
      <c r="B769" s="91"/>
      <c r="C769" s="91"/>
      <c r="D769" s="130"/>
      <c r="E769" s="67"/>
      <c r="F769" s="65"/>
      <c r="G769" s="129" t="str">
        <f t="shared" si="14"/>
        <v>-</v>
      </c>
      <c r="H769" s="91"/>
      <c r="I769" s="91"/>
      <c r="J769" s="65"/>
      <c r="K769" s="91"/>
      <c r="L769" s="91"/>
      <c r="M769" s="91"/>
      <c r="N769" s="91"/>
      <c r="O769" s="91"/>
      <c r="P769" s="91"/>
      <c r="Q769" s="91"/>
      <c r="R769" s="91"/>
      <c r="S769" s="91"/>
      <c r="X769" s="182"/>
    </row>
    <row r="770" spans="1:24" ht="24.95" customHeight="1">
      <c r="A770" s="135"/>
      <c r="B770" s="91"/>
      <c r="C770" s="91"/>
      <c r="D770" s="130"/>
      <c r="E770" s="67"/>
      <c r="F770" s="65"/>
      <c r="G770" s="129" t="str">
        <f t="shared" si="14"/>
        <v>-</v>
      </c>
      <c r="H770" s="91"/>
      <c r="I770" s="91"/>
      <c r="J770" s="65"/>
      <c r="K770" s="91"/>
      <c r="L770" s="91"/>
      <c r="M770" s="91"/>
      <c r="N770" s="91"/>
      <c r="O770" s="91"/>
      <c r="P770" s="91"/>
      <c r="Q770" s="91"/>
      <c r="R770" s="91"/>
      <c r="S770" s="91"/>
      <c r="X770" s="182"/>
    </row>
    <row r="771" spans="1:24" ht="24.95" customHeight="1">
      <c r="A771" s="135"/>
      <c r="B771" s="91"/>
      <c r="C771" s="91"/>
      <c r="D771" s="130"/>
      <c r="E771" s="67"/>
      <c r="F771" s="65"/>
      <c r="G771" s="129" t="str">
        <f t="shared" si="14"/>
        <v>-</v>
      </c>
      <c r="H771" s="91"/>
      <c r="I771" s="91"/>
      <c r="J771" s="65"/>
      <c r="K771" s="91"/>
      <c r="L771" s="91"/>
      <c r="M771" s="91"/>
      <c r="N771" s="91"/>
      <c r="O771" s="91"/>
      <c r="P771" s="91"/>
      <c r="Q771" s="91"/>
      <c r="R771" s="91"/>
      <c r="S771" s="91"/>
      <c r="X771" s="182"/>
    </row>
    <row r="772" spans="1:24" ht="24.95" customHeight="1">
      <c r="A772" s="135"/>
      <c r="B772" s="91"/>
      <c r="C772" s="91"/>
      <c r="D772" s="130"/>
      <c r="E772" s="67"/>
      <c r="F772" s="65"/>
      <c r="G772" s="129" t="str">
        <f t="shared" si="14"/>
        <v>-</v>
      </c>
      <c r="H772" s="91"/>
      <c r="I772" s="91"/>
      <c r="J772" s="65"/>
      <c r="K772" s="91"/>
      <c r="L772" s="91"/>
      <c r="M772" s="91"/>
      <c r="N772" s="91"/>
      <c r="O772" s="91"/>
      <c r="P772" s="91"/>
      <c r="Q772" s="91"/>
      <c r="R772" s="91"/>
      <c r="S772" s="91"/>
      <c r="X772" s="182"/>
    </row>
    <row r="773" spans="1:24" ht="24.95" customHeight="1">
      <c r="A773" s="135"/>
      <c r="B773" s="91"/>
      <c r="C773" s="91"/>
      <c r="D773" s="130"/>
      <c r="E773" s="67"/>
      <c r="F773" s="65"/>
      <c r="G773" s="129" t="str">
        <f t="shared" si="14"/>
        <v>-</v>
      </c>
      <c r="H773" s="91"/>
      <c r="I773" s="91"/>
      <c r="J773" s="65"/>
      <c r="K773" s="91"/>
      <c r="L773" s="91"/>
      <c r="M773" s="91"/>
      <c r="N773" s="91"/>
      <c r="O773" s="91"/>
      <c r="P773" s="91"/>
      <c r="Q773" s="91"/>
      <c r="R773" s="91"/>
      <c r="S773" s="91"/>
      <c r="X773" s="182"/>
    </row>
    <row r="774" spans="1:24" ht="24.95" customHeight="1">
      <c r="A774" s="135"/>
      <c r="B774" s="91"/>
      <c r="C774" s="91"/>
      <c r="D774" s="130"/>
      <c r="E774" s="67"/>
      <c r="F774" s="65"/>
      <c r="G774" s="129" t="str">
        <f t="shared" si="14"/>
        <v>-</v>
      </c>
      <c r="H774" s="91"/>
      <c r="I774" s="91"/>
      <c r="J774" s="65"/>
      <c r="K774" s="91"/>
      <c r="L774" s="91"/>
      <c r="M774" s="91"/>
      <c r="N774" s="91"/>
      <c r="O774" s="91"/>
      <c r="P774" s="91"/>
      <c r="Q774" s="91"/>
      <c r="R774" s="91"/>
      <c r="S774" s="91"/>
      <c r="X774" s="182"/>
    </row>
    <row r="775" spans="1:24" ht="24.95" customHeight="1">
      <c r="A775" s="135"/>
      <c r="B775" s="91"/>
      <c r="C775" s="91"/>
      <c r="D775" s="130"/>
      <c r="E775" s="67"/>
      <c r="F775" s="65"/>
      <c r="G775" s="129" t="str">
        <f t="shared" si="14"/>
        <v>-</v>
      </c>
      <c r="H775" s="91"/>
      <c r="I775" s="91"/>
      <c r="J775" s="65"/>
      <c r="K775" s="91"/>
      <c r="L775" s="91"/>
      <c r="M775" s="91"/>
      <c r="N775" s="91"/>
      <c r="O775" s="91"/>
      <c r="P775" s="91"/>
      <c r="Q775" s="91"/>
      <c r="R775" s="91"/>
      <c r="S775" s="91"/>
      <c r="X775" s="182"/>
    </row>
    <row r="776" spans="1:24" ht="24.95" customHeight="1">
      <c r="A776" s="135"/>
      <c r="B776" s="91"/>
      <c r="C776" s="91"/>
      <c r="D776" s="130"/>
      <c r="E776" s="67"/>
      <c r="F776" s="65"/>
      <c r="G776" s="129" t="str">
        <f t="shared" si="14"/>
        <v>-</v>
      </c>
      <c r="H776" s="91"/>
      <c r="I776" s="91"/>
      <c r="J776" s="65"/>
      <c r="K776" s="91"/>
      <c r="L776" s="91"/>
      <c r="M776" s="91"/>
      <c r="N776" s="91"/>
      <c r="O776" s="91"/>
      <c r="P776" s="91"/>
      <c r="Q776" s="91"/>
      <c r="R776" s="91"/>
      <c r="S776" s="91"/>
      <c r="X776" s="182"/>
    </row>
    <row r="777" spans="1:24" ht="24.95" customHeight="1">
      <c r="A777" s="135"/>
      <c r="B777" s="91"/>
      <c r="C777" s="91"/>
      <c r="D777" s="130"/>
      <c r="E777" s="67"/>
      <c r="F777" s="65"/>
      <c r="G777" s="129" t="str">
        <f t="shared" si="14"/>
        <v>-</v>
      </c>
      <c r="H777" s="91"/>
      <c r="I777" s="91"/>
      <c r="J777" s="65"/>
      <c r="K777" s="91"/>
      <c r="L777" s="91"/>
      <c r="M777" s="91"/>
      <c r="N777" s="91"/>
      <c r="O777" s="91"/>
      <c r="P777" s="91"/>
      <c r="Q777" s="91"/>
      <c r="R777" s="91"/>
      <c r="S777" s="91"/>
      <c r="X777" s="182"/>
    </row>
    <row r="778" spans="1:24" ht="24.95" customHeight="1">
      <c r="A778" s="135"/>
      <c r="B778" s="91"/>
      <c r="C778" s="91"/>
      <c r="D778" s="130"/>
      <c r="E778" s="67"/>
      <c r="F778" s="65"/>
      <c r="G778" s="129" t="str">
        <f t="shared" si="14"/>
        <v>-</v>
      </c>
      <c r="H778" s="91"/>
      <c r="I778" s="91"/>
      <c r="J778" s="65"/>
      <c r="K778" s="91"/>
      <c r="L778" s="91"/>
      <c r="M778" s="91"/>
      <c r="N778" s="91"/>
      <c r="O778" s="91"/>
      <c r="P778" s="91"/>
      <c r="Q778" s="91"/>
      <c r="R778" s="91"/>
      <c r="S778" s="91"/>
      <c r="X778" s="182"/>
    </row>
    <row r="779" spans="1:24" ht="24.95" customHeight="1">
      <c r="A779" s="135"/>
      <c r="B779" s="91"/>
      <c r="C779" s="91"/>
      <c r="D779" s="130"/>
      <c r="E779" s="67"/>
      <c r="F779" s="65"/>
      <c r="G779" s="129" t="str">
        <f t="shared" si="14"/>
        <v>-</v>
      </c>
      <c r="H779" s="91"/>
      <c r="I779" s="91"/>
      <c r="J779" s="65"/>
      <c r="K779" s="91"/>
      <c r="L779" s="91"/>
      <c r="M779" s="91"/>
      <c r="N779" s="91"/>
      <c r="O779" s="91"/>
      <c r="P779" s="91"/>
      <c r="Q779" s="91"/>
      <c r="R779" s="91"/>
      <c r="S779" s="91"/>
      <c r="X779" s="182"/>
    </row>
    <row r="780" spans="1:24" ht="24.95" customHeight="1">
      <c r="A780" s="135"/>
      <c r="B780" s="91"/>
      <c r="C780" s="91"/>
      <c r="D780" s="130"/>
      <c r="E780" s="67"/>
      <c r="F780" s="65"/>
      <c r="G780" s="129" t="str">
        <f t="shared" si="14"/>
        <v>-</v>
      </c>
      <c r="H780" s="91"/>
      <c r="I780" s="91"/>
      <c r="J780" s="65"/>
      <c r="K780" s="91"/>
      <c r="L780" s="91"/>
      <c r="M780" s="91"/>
      <c r="N780" s="91"/>
      <c r="O780" s="91"/>
      <c r="P780" s="91"/>
      <c r="Q780" s="91"/>
      <c r="R780" s="91"/>
      <c r="S780" s="91"/>
      <c r="X780" s="182"/>
    </row>
    <row r="781" spans="1:24" ht="24.95" customHeight="1">
      <c r="A781" s="135"/>
      <c r="B781" s="91"/>
      <c r="C781" s="91"/>
      <c r="D781" s="130"/>
      <c r="E781" s="67"/>
      <c r="F781" s="65"/>
      <c r="G781" s="129" t="str">
        <f t="shared" si="14"/>
        <v>-</v>
      </c>
      <c r="H781" s="91"/>
      <c r="I781" s="91"/>
      <c r="J781" s="65"/>
      <c r="K781" s="91"/>
      <c r="L781" s="91"/>
      <c r="M781" s="91"/>
      <c r="N781" s="91"/>
      <c r="O781" s="91"/>
      <c r="P781" s="91"/>
      <c r="Q781" s="91"/>
      <c r="R781" s="91"/>
      <c r="S781" s="91"/>
      <c r="X781" s="182"/>
    </row>
    <row r="782" spans="1:24" ht="24.95" customHeight="1">
      <c r="A782" s="135"/>
      <c r="B782" s="91"/>
      <c r="C782" s="91"/>
      <c r="D782" s="130"/>
      <c r="E782" s="67"/>
      <c r="F782" s="65"/>
      <c r="G782" s="129" t="str">
        <f t="shared" si="14"/>
        <v>-</v>
      </c>
      <c r="H782" s="91"/>
      <c r="I782" s="91"/>
      <c r="J782" s="65"/>
      <c r="K782" s="91"/>
      <c r="L782" s="91"/>
      <c r="M782" s="91"/>
      <c r="N782" s="91"/>
      <c r="O782" s="91"/>
      <c r="P782" s="91"/>
      <c r="Q782" s="91"/>
      <c r="R782" s="91"/>
      <c r="S782" s="91"/>
      <c r="X782" s="182"/>
    </row>
    <row r="783" spans="1:24" ht="24.95" customHeight="1">
      <c r="A783" s="135"/>
      <c r="B783" s="91"/>
      <c r="C783" s="91"/>
      <c r="D783" s="130"/>
      <c r="E783" s="67"/>
      <c r="F783" s="65"/>
      <c r="G783" s="129" t="str">
        <f t="shared" si="14"/>
        <v>-</v>
      </c>
      <c r="H783" s="91"/>
      <c r="I783" s="91"/>
      <c r="J783" s="65"/>
      <c r="K783" s="91"/>
      <c r="L783" s="91"/>
      <c r="M783" s="91"/>
      <c r="N783" s="91"/>
      <c r="O783" s="91"/>
      <c r="P783" s="91"/>
      <c r="Q783" s="91"/>
      <c r="R783" s="91"/>
      <c r="S783" s="91"/>
      <c r="X783" s="182"/>
    </row>
    <row r="784" spans="1:24" ht="24.95" customHeight="1">
      <c r="A784" s="135"/>
      <c r="B784" s="91"/>
      <c r="C784" s="91"/>
      <c r="D784" s="130"/>
      <c r="E784" s="67"/>
      <c r="F784" s="65"/>
      <c r="G784" s="129" t="str">
        <f t="shared" si="14"/>
        <v>-</v>
      </c>
      <c r="H784" s="91"/>
      <c r="I784" s="91"/>
      <c r="J784" s="65"/>
      <c r="K784" s="91"/>
      <c r="L784" s="91"/>
      <c r="M784" s="91"/>
      <c r="N784" s="91"/>
      <c r="O784" s="91"/>
      <c r="P784" s="91"/>
      <c r="Q784" s="91"/>
      <c r="R784" s="91"/>
      <c r="S784" s="91"/>
      <c r="X784" s="182"/>
    </row>
    <row r="785" spans="1:24" ht="24.95" customHeight="1">
      <c r="A785" s="135"/>
      <c r="B785" s="91"/>
      <c r="C785" s="91"/>
      <c r="D785" s="130"/>
      <c r="E785" s="67"/>
      <c r="F785" s="65"/>
      <c r="G785" s="129" t="str">
        <f t="shared" si="14"/>
        <v>-</v>
      </c>
      <c r="H785" s="91"/>
      <c r="I785" s="91"/>
      <c r="J785" s="65"/>
      <c r="K785" s="91"/>
      <c r="L785" s="91"/>
      <c r="M785" s="91"/>
      <c r="N785" s="91"/>
      <c r="O785" s="91"/>
      <c r="P785" s="91"/>
      <c r="Q785" s="91"/>
      <c r="R785" s="91"/>
      <c r="S785" s="91"/>
      <c r="X785" s="182"/>
    </row>
    <row r="786" spans="1:24" ht="24.95" customHeight="1">
      <c r="A786" s="135"/>
      <c r="B786" s="91"/>
      <c r="C786" s="91"/>
      <c r="D786" s="130"/>
      <c r="E786" s="67"/>
      <c r="F786" s="65"/>
      <c r="G786" s="129" t="str">
        <f t="shared" si="14"/>
        <v>-</v>
      </c>
      <c r="H786" s="91"/>
      <c r="I786" s="91"/>
      <c r="J786" s="65"/>
      <c r="K786" s="91"/>
      <c r="L786" s="91"/>
      <c r="M786" s="91"/>
      <c r="N786" s="91"/>
      <c r="O786" s="91"/>
      <c r="P786" s="91"/>
      <c r="Q786" s="91"/>
      <c r="R786" s="91"/>
      <c r="S786" s="91"/>
      <c r="X786" s="182"/>
    </row>
    <row r="787" spans="1:24" ht="24.95" customHeight="1">
      <c r="A787" s="135"/>
      <c r="B787" s="91"/>
      <c r="C787" s="91"/>
      <c r="D787" s="130"/>
      <c r="E787" s="67"/>
      <c r="F787" s="65"/>
      <c r="G787" s="129" t="str">
        <f t="shared" si="14"/>
        <v>-</v>
      </c>
      <c r="H787" s="91"/>
      <c r="I787" s="91"/>
      <c r="J787" s="65"/>
      <c r="K787" s="91"/>
      <c r="L787" s="91"/>
      <c r="M787" s="91"/>
      <c r="N787" s="91"/>
      <c r="O787" s="91"/>
      <c r="P787" s="91"/>
      <c r="Q787" s="91"/>
      <c r="R787" s="91"/>
      <c r="S787" s="91"/>
      <c r="X787" s="182"/>
    </row>
    <row r="788" spans="1:24" ht="24.95" customHeight="1">
      <c r="A788" s="135"/>
      <c r="B788" s="91"/>
      <c r="C788" s="91"/>
      <c r="D788" s="130"/>
      <c r="E788" s="67"/>
      <c r="F788" s="65"/>
      <c r="G788" s="129" t="str">
        <f t="shared" si="14"/>
        <v>-</v>
      </c>
      <c r="H788" s="91"/>
      <c r="I788" s="91"/>
      <c r="J788" s="65"/>
      <c r="K788" s="91"/>
      <c r="L788" s="91"/>
      <c r="M788" s="91"/>
      <c r="N788" s="91"/>
      <c r="O788" s="91"/>
      <c r="P788" s="91"/>
      <c r="Q788" s="91"/>
      <c r="R788" s="91"/>
      <c r="S788" s="91"/>
      <c r="X788" s="182"/>
    </row>
    <row r="789" spans="1:24" ht="24.95" customHeight="1">
      <c r="A789" s="135"/>
      <c r="B789" s="91"/>
      <c r="C789" s="91"/>
      <c r="D789" s="130"/>
      <c r="E789" s="67"/>
      <c r="F789" s="65"/>
      <c r="G789" s="129" t="str">
        <f t="shared" si="14"/>
        <v>-</v>
      </c>
      <c r="H789" s="91"/>
      <c r="I789" s="91"/>
      <c r="J789" s="65"/>
      <c r="K789" s="91"/>
      <c r="L789" s="91"/>
      <c r="M789" s="91"/>
      <c r="N789" s="91"/>
      <c r="O789" s="91"/>
      <c r="P789" s="91"/>
      <c r="Q789" s="91"/>
      <c r="R789" s="91"/>
      <c r="S789" s="91"/>
      <c r="X789" s="182"/>
    </row>
    <row r="790" spans="1:24" ht="24.95" customHeight="1">
      <c r="A790" s="135"/>
      <c r="B790" s="91"/>
      <c r="C790" s="91"/>
      <c r="D790" s="130"/>
      <c r="E790" s="67"/>
      <c r="F790" s="65"/>
      <c r="G790" s="129" t="str">
        <f t="shared" si="14"/>
        <v>-</v>
      </c>
      <c r="H790" s="91"/>
      <c r="I790" s="91"/>
      <c r="J790" s="65"/>
      <c r="K790" s="91"/>
      <c r="L790" s="91"/>
      <c r="M790" s="91"/>
      <c r="N790" s="91"/>
      <c r="O790" s="91"/>
      <c r="P790" s="91"/>
      <c r="Q790" s="91"/>
      <c r="R790" s="91"/>
      <c r="S790" s="91"/>
      <c r="X790" s="182"/>
    </row>
    <row r="791" spans="1:24" ht="24.95" customHeight="1">
      <c r="A791" s="135"/>
      <c r="B791" s="91"/>
      <c r="C791" s="91"/>
      <c r="D791" s="130"/>
      <c r="E791" s="67"/>
      <c r="F791" s="65"/>
      <c r="G791" s="129" t="str">
        <f t="shared" si="14"/>
        <v>-</v>
      </c>
      <c r="H791" s="91"/>
      <c r="I791" s="91"/>
      <c r="J791" s="65"/>
      <c r="K791" s="91"/>
      <c r="L791" s="91"/>
      <c r="M791" s="91"/>
      <c r="N791" s="91"/>
      <c r="O791" s="91"/>
      <c r="P791" s="91"/>
      <c r="Q791" s="91"/>
      <c r="R791" s="91"/>
      <c r="S791" s="91"/>
      <c r="X791" s="182"/>
    </row>
    <row r="792" spans="1:24" ht="24.95" customHeight="1">
      <c r="A792" s="135"/>
      <c r="B792" s="91"/>
      <c r="C792" s="91"/>
      <c r="D792" s="130"/>
      <c r="E792" s="67"/>
      <c r="F792" s="65"/>
      <c r="G792" s="129" t="str">
        <f t="shared" si="14"/>
        <v>-</v>
      </c>
      <c r="H792" s="91"/>
      <c r="I792" s="91"/>
      <c r="J792" s="65"/>
      <c r="K792" s="91"/>
      <c r="L792" s="91"/>
      <c r="M792" s="91"/>
      <c r="N792" s="91"/>
      <c r="O792" s="91"/>
      <c r="P792" s="91"/>
      <c r="Q792" s="91"/>
      <c r="R792" s="91"/>
      <c r="S792" s="91"/>
      <c r="X792" s="182"/>
    </row>
    <row r="793" spans="1:24" ht="24.95" customHeight="1">
      <c r="A793" s="135"/>
      <c r="B793" s="91"/>
      <c r="C793" s="91"/>
      <c r="D793" s="130"/>
      <c r="E793" s="67"/>
      <c r="F793" s="65"/>
      <c r="G793" s="129" t="str">
        <f t="shared" si="14"/>
        <v>-</v>
      </c>
      <c r="H793" s="91"/>
      <c r="I793" s="91"/>
      <c r="J793" s="65"/>
      <c r="K793" s="91"/>
      <c r="L793" s="91"/>
      <c r="M793" s="91"/>
      <c r="N793" s="91"/>
      <c r="O793" s="91"/>
      <c r="P793" s="91"/>
      <c r="Q793" s="91"/>
      <c r="R793" s="91"/>
      <c r="S793" s="91"/>
      <c r="X793" s="182"/>
    </row>
    <row r="794" spans="1:24" ht="24.95" customHeight="1">
      <c r="A794" s="135"/>
      <c r="B794" s="91"/>
      <c r="C794" s="91"/>
      <c r="D794" s="130"/>
      <c r="E794" s="67"/>
      <c r="F794" s="65"/>
      <c r="G794" s="129" t="str">
        <f t="shared" si="14"/>
        <v>-</v>
      </c>
      <c r="H794" s="91"/>
      <c r="I794" s="91"/>
      <c r="J794" s="65"/>
      <c r="K794" s="91"/>
      <c r="L794" s="91"/>
      <c r="M794" s="91"/>
      <c r="N794" s="91"/>
      <c r="O794" s="91"/>
      <c r="P794" s="91"/>
      <c r="Q794" s="91"/>
      <c r="R794" s="91"/>
      <c r="S794" s="91"/>
      <c r="X794" s="182"/>
    </row>
    <row r="795" spans="1:24" ht="24.95" customHeight="1">
      <c r="A795" s="135"/>
      <c r="B795" s="91"/>
      <c r="C795" s="91"/>
      <c r="D795" s="130"/>
      <c r="E795" s="67"/>
      <c r="F795" s="65"/>
      <c r="G795" s="129" t="str">
        <f t="shared" si="14"/>
        <v>-</v>
      </c>
      <c r="H795" s="91"/>
      <c r="I795" s="91"/>
      <c r="J795" s="65"/>
      <c r="K795" s="91"/>
      <c r="L795" s="91"/>
      <c r="M795" s="91"/>
      <c r="N795" s="91"/>
      <c r="O795" s="91"/>
      <c r="P795" s="91"/>
      <c r="Q795" s="91"/>
      <c r="R795" s="91"/>
      <c r="S795" s="91"/>
      <c r="X795" s="182"/>
    </row>
    <row r="796" spans="1:24" ht="24.95" customHeight="1">
      <c r="A796" s="135"/>
      <c r="B796" s="91"/>
      <c r="C796" s="91"/>
      <c r="D796" s="130"/>
      <c r="E796" s="67"/>
      <c r="F796" s="65"/>
      <c r="G796" s="129" t="str">
        <f t="shared" si="14"/>
        <v>-</v>
      </c>
      <c r="H796" s="91"/>
      <c r="I796" s="91"/>
      <c r="J796" s="65"/>
      <c r="K796" s="91"/>
      <c r="L796" s="91"/>
      <c r="M796" s="91"/>
      <c r="N796" s="91"/>
      <c r="O796" s="91"/>
      <c r="P796" s="91"/>
      <c r="Q796" s="91"/>
      <c r="R796" s="91"/>
      <c r="S796" s="91"/>
      <c r="X796" s="182"/>
    </row>
    <row r="797" spans="1:24" ht="24.95" customHeight="1">
      <c r="A797" s="135"/>
      <c r="B797" s="91"/>
      <c r="C797" s="91"/>
      <c r="D797" s="130"/>
      <c r="E797" s="67"/>
      <c r="F797" s="65"/>
      <c r="G797" s="129" t="str">
        <f t="shared" si="14"/>
        <v>-</v>
      </c>
      <c r="H797" s="91"/>
      <c r="I797" s="91"/>
      <c r="J797" s="65"/>
      <c r="K797" s="91"/>
      <c r="L797" s="91"/>
      <c r="M797" s="91"/>
      <c r="N797" s="91"/>
      <c r="O797" s="91"/>
      <c r="P797" s="91"/>
      <c r="Q797" s="91"/>
      <c r="R797" s="91"/>
      <c r="S797" s="91"/>
      <c r="X797" s="182"/>
    </row>
    <row r="798" spans="1:24" ht="24.95" customHeight="1">
      <c r="A798" s="135"/>
      <c r="B798" s="91"/>
      <c r="C798" s="91"/>
      <c r="D798" s="130"/>
      <c r="E798" s="67"/>
      <c r="F798" s="65"/>
      <c r="G798" s="129" t="str">
        <f t="shared" si="14"/>
        <v>-</v>
      </c>
      <c r="H798" s="91"/>
      <c r="I798" s="91"/>
      <c r="J798" s="65"/>
      <c r="K798" s="91"/>
      <c r="L798" s="91"/>
      <c r="M798" s="91"/>
      <c r="N798" s="91"/>
      <c r="O798" s="91"/>
      <c r="P798" s="91"/>
      <c r="Q798" s="91"/>
      <c r="R798" s="91"/>
      <c r="S798" s="91"/>
      <c r="X798" s="182"/>
    </row>
    <row r="799" spans="1:24" ht="24.95" customHeight="1">
      <c r="A799" s="135"/>
      <c r="B799" s="91"/>
      <c r="C799" s="91"/>
      <c r="D799" s="130"/>
      <c r="E799" s="67"/>
      <c r="F799" s="65"/>
      <c r="G799" s="129" t="str">
        <f t="shared" si="14"/>
        <v>-</v>
      </c>
      <c r="H799" s="91"/>
      <c r="I799" s="91"/>
      <c r="J799" s="65"/>
      <c r="K799" s="91"/>
      <c r="L799" s="91"/>
      <c r="M799" s="91"/>
      <c r="N799" s="91"/>
      <c r="O799" s="91"/>
      <c r="P799" s="91"/>
      <c r="Q799" s="91"/>
      <c r="R799" s="91"/>
      <c r="S799" s="91"/>
      <c r="X799" s="182"/>
    </row>
    <row r="800" spans="1:24" ht="24.95" customHeight="1">
      <c r="A800" s="135"/>
      <c r="B800" s="91"/>
      <c r="C800" s="91"/>
      <c r="D800" s="130"/>
      <c r="E800" s="67"/>
      <c r="F800" s="65"/>
      <c r="G800" s="129" t="str">
        <f t="shared" si="14"/>
        <v>-</v>
      </c>
      <c r="H800" s="91"/>
      <c r="I800" s="91"/>
      <c r="J800" s="65"/>
      <c r="K800" s="91"/>
      <c r="L800" s="91"/>
      <c r="M800" s="91"/>
      <c r="N800" s="91"/>
      <c r="O800" s="91"/>
      <c r="P800" s="91"/>
      <c r="Q800" s="91"/>
      <c r="R800" s="91"/>
      <c r="S800" s="91"/>
      <c r="X800" s="182"/>
    </row>
    <row r="801" spans="1:24" ht="24.95" customHeight="1">
      <c r="A801" s="135"/>
      <c r="B801" s="91"/>
      <c r="C801" s="91"/>
      <c r="D801" s="130"/>
      <c r="E801" s="67"/>
      <c r="F801" s="65"/>
      <c r="G801" s="129" t="str">
        <f t="shared" si="14"/>
        <v>-</v>
      </c>
      <c r="H801" s="91"/>
      <c r="I801" s="91"/>
      <c r="J801" s="65"/>
      <c r="K801" s="91"/>
      <c r="L801" s="91"/>
      <c r="M801" s="91"/>
      <c r="N801" s="91"/>
      <c r="O801" s="91"/>
      <c r="P801" s="91"/>
      <c r="Q801" s="91"/>
      <c r="R801" s="91"/>
      <c r="S801" s="91"/>
      <c r="X801" s="182"/>
    </row>
    <row r="802" spans="1:24" ht="24.95" customHeight="1">
      <c r="A802" s="135"/>
      <c r="B802" s="91"/>
      <c r="C802" s="91"/>
      <c r="D802" s="130"/>
      <c r="E802" s="67"/>
      <c r="F802" s="65"/>
      <c r="G802" s="129" t="str">
        <f t="shared" si="14"/>
        <v>-</v>
      </c>
      <c r="H802" s="91"/>
      <c r="I802" s="91"/>
      <c r="J802" s="65"/>
      <c r="K802" s="91"/>
      <c r="L802" s="91"/>
      <c r="M802" s="91"/>
      <c r="N802" s="91"/>
      <c r="O802" s="91"/>
      <c r="P802" s="91"/>
      <c r="Q802" s="91"/>
      <c r="R802" s="91"/>
      <c r="S802" s="91"/>
      <c r="X802" s="182"/>
    </row>
    <row r="803" spans="1:24" ht="24.95" customHeight="1">
      <c r="A803" s="135"/>
      <c r="B803" s="91"/>
      <c r="C803" s="91"/>
      <c r="D803" s="130"/>
      <c r="E803" s="67"/>
      <c r="F803" s="65"/>
      <c r="G803" s="129" t="str">
        <f t="shared" ref="G803:G866" si="15">IF(OR(C803="",D803=""),"-",ABS((D803-C803+(D803&lt;C803))*1440))</f>
        <v>-</v>
      </c>
      <c r="H803" s="91"/>
      <c r="I803" s="91"/>
      <c r="J803" s="65"/>
      <c r="K803" s="91"/>
      <c r="L803" s="91"/>
      <c r="M803" s="91"/>
      <c r="N803" s="91"/>
      <c r="O803" s="91"/>
      <c r="P803" s="91"/>
      <c r="Q803" s="91"/>
      <c r="R803" s="91"/>
      <c r="S803" s="91"/>
      <c r="X803" s="182"/>
    </row>
    <row r="804" spans="1:24" ht="24.95" customHeight="1">
      <c r="A804" s="135"/>
      <c r="B804" s="91"/>
      <c r="C804" s="91"/>
      <c r="D804" s="130"/>
      <c r="E804" s="67"/>
      <c r="F804" s="65"/>
      <c r="G804" s="129" t="str">
        <f t="shared" si="15"/>
        <v>-</v>
      </c>
      <c r="H804" s="91"/>
      <c r="I804" s="91"/>
      <c r="J804" s="65"/>
      <c r="K804" s="91"/>
      <c r="L804" s="91"/>
      <c r="M804" s="91"/>
      <c r="N804" s="91"/>
      <c r="O804" s="91"/>
      <c r="P804" s="91"/>
      <c r="Q804" s="91"/>
      <c r="R804" s="91"/>
      <c r="S804" s="91"/>
      <c r="X804" s="182"/>
    </row>
    <row r="805" spans="1:24" ht="24.95" customHeight="1">
      <c r="A805" s="135"/>
      <c r="B805" s="91"/>
      <c r="C805" s="91"/>
      <c r="D805" s="130"/>
      <c r="E805" s="67"/>
      <c r="F805" s="65"/>
      <c r="G805" s="129" t="str">
        <f t="shared" si="15"/>
        <v>-</v>
      </c>
      <c r="H805" s="91"/>
      <c r="I805" s="91"/>
      <c r="J805" s="65"/>
      <c r="K805" s="91"/>
      <c r="L805" s="91"/>
      <c r="M805" s="91"/>
      <c r="N805" s="91"/>
      <c r="O805" s="91"/>
      <c r="P805" s="91"/>
      <c r="Q805" s="91"/>
      <c r="R805" s="91"/>
      <c r="S805" s="91"/>
      <c r="X805" s="182"/>
    </row>
    <row r="806" spans="1:24" ht="24.95" customHeight="1">
      <c r="A806" s="135"/>
      <c r="B806" s="91"/>
      <c r="C806" s="91"/>
      <c r="D806" s="130"/>
      <c r="E806" s="67"/>
      <c r="F806" s="65"/>
      <c r="G806" s="129" t="str">
        <f t="shared" si="15"/>
        <v>-</v>
      </c>
      <c r="H806" s="91"/>
      <c r="I806" s="91"/>
      <c r="J806" s="65"/>
      <c r="K806" s="91"/>
      <c r="L806" s="91"/>
      <c r="M806" s="91"/>
      <c r="N806" s="91"/>
      <c r="O806" s="91"/>
      <c r="P806" s="91"/>
      <c r="Q806" s="91"/>
      <c r="R806" s="91"/>
      <c r="S806" s="91"/>
      <c r="X806" s="182"/>
    </row>
    <row r="807" spans="1:24" ht="24.95" customHeight="1">
      <c r="A807" s="135"/>
      <c r="B807" s="91"/>
      <c r="C807" s="91"/>
      <c r="D807" s="130"/>
      <c r="E807" s="67"/>
      <c r="F807" s="65"/>
      <c r="G807" s="129" t="str">
        <f t="shared" si="15"/>
        <v>-</v>
      </c>
      <c r="H807" s="91"/>
      <c r="I807" s="91"/>
      <c r="J807" s="65"/>
      <c r="K807" s="91"/>
      <c r="L807" s="91"/>
      <c r="M807" s="91"/>
      <c r="N807" s="91"/>
      <c r="O807" s="91"/>
      <c r="P807" s="91"/>
      <c r="Q807" s="91"/>
      <c r="R807" s="91"/>
      <c r="S807" s="91"/>
      <c r="X807" s="182"/>
    </row>
    <row r="808" spans="1:24" ht="24.95" customHeight="1">
      <c r="A808" s="135"/>
      <c r="B808" s="91"/>
      <c r="C808" s="91"/>
      <c r="D808" s="130"/>
      <c r="E808" s="67"/>
      <c r="F808" s="65"/>
      <c r="G808" s="129" t="str">
        <f t="shared" si="15"/>
        <v>-</v>
      </c>
      <c r="H808" s="91"/>
      <c r="I808" s="91"/>
      <c r="J808" s="65"/>
      <c r="K808" s="91"/>
      <c r="L808" s="91"/>
      <c r="M808" s="91"/>
      <c r="N808" s="91"/>
      <c r="O808" s="91"/>
      <c r="P808" s="91"/>
      <c r="Q808" s="91"/>
      <c r="R808" s="91"/>
      <c r="S808" s="91"/>
      <c r="X808" s="182"/>
    </row>
    <row r="809" spans="1:24" ht="24.95" customHeight="1">
      <c r="A809" s="135"/>
      <c r="B809" s="91"/>
      <c r="C809" s="91"/>
      <c r="D809" s="130"/>
      <c r="E809" s="67"/>
      <c r="F809" s="65"/>
      <c r="G809" s="129" t="str">
        <f t="shared" si="15"/>
        <v>-</v>
      </c>
      <c r="H809" s="91"/>
      <c r="I809" s="91"/>
      <c r="J809" s="65"/>
      <c r="K809" s="91"/>
      <c r="L809" s="91"/>
      <c r="M809" s="91"/>
      <c r="N809" s="91"/>
      <c r="O809" s="91"/>
      <c r="P809" s="91"/>
      <c r="Q809" s="91"/>
      <c r="R809" s="91"/>
      <c r="S809" s="91"/>
      <c r="X809" s="182"/>
    </row>
    <row r="810" spans="1:24" ht="24.95" customHeight="1">
      <c r="A810" s="135"/>
      <c r="B810" s="91"/>
      <c r="C810" s="91"/>
      <c r="D810" s="130"/>
      <c r="E810" s="67"/>
      <c r="F810" s="65"/>
      <c r="G810" s="129" t="str">
        <f t="shared" si="15"/>
        <v>-</v>
      </c>
      <c r="H810" s="91"/>
      <c r="I810" s="91"/>
      <c r="J810" s="65"/>
      <c r="K810" s="91"/>
      <c r="L810" s="91"/>
      <c r="M810" s="91"/>
      <c r="N810" s="91"/>
      <c r="O810" s="91"/>
      <c r="P810" s="91"/>
      <c r="Q810" s="91"/>
      <c r="R810" s="91"/>
      <c r="S810" s="91"/>
      <c r="X810" s="182"/>
    </row>
    <row r="811" spans="1:24" ht="24.95" customHeight="1">
      <c r="A811" s="135"/>
      <c r="B811" s="91"/>
      <c r="C811" s="91"/>
      <c r="D811" s="130"/>
      <c r="E811" s="67"/>
      <c r="F811" s="65"/>
      <c r="G811" s="129" t="str">
        <f t="shared" si="15"/>
        <v>-</v>
      </c>
      <c r="H811" s="91"/>
      <c r="I811" s="91"/>
      <c r="J811" s="65"/>
      <c r="K811" s="91"/>
      <c r="L811" s="91"/>
      <c r="M811" s="91"/>
      <c r="N811" s="91"/>
      <c r="O811" s="91"/>
      <c r="P811" s="91"/>
      <c r="Q811" s="91"/>
      <c r="R811" s="91"/>
      <c r="S811" s="91"/>
      <c r="X811" s="182"/>
    </row>
    <row r="812" spans="1:24" ht="24.95" customHeight="1">
      <c r="A812" s="135"/>
      <c r="B812" s="91"/>
      <c r="C812" s="91"/>
      <c r="D812" s="130"/>
      <c r="E812" s="67"/>
      <c r="F812" s="65"/>
      <c r="G812" s="129" t="str">
        <f t="shared" si="15"/>
        <v>-</v>
      </c>
      <c r="H812" s="91"/>
      <c r="I812" s="91"/>
      <c r="J812" s="65"/>
      <c r="K812" s="91"/>
      <c r="L812" s="91"/>
      <c r="M812" s="91"/>
      <c r="N812" s="91"/>
      <c r="O812" s="91"/>
      <c r="P812" s="91"/>
      <c r="Q812" s="91"/>
      <c r="R812" s="91"/>
      <c r="S812" s="91"/>
      <c r="X812" s="182"/>
    </row>
    <row r="813" spans="1:24" ht="24.95" customHeight="1">
      <c r="A813" s="135"/>
      <c r="B813" s="91"/>
      <c r="C813" s="91"/>
      <c r="D813" s="130"/>
      <c r="E813" s="67"/>
      <c r="F813" s="65"/>
      <c r="G813" s="129" t="str">
        <f t="shared" si="15"/>
        <v>-</v>
      </c>
      <c r="H813" s="91"/>
      <c r="I813" s="91"/>
      <c r="J813" s="65"/>
      <c r="K813" s="91"/>
      <c r="L813" s="91"/>
      <c r="M813" s="91"/>
      <c r="N813" s="91"/>
      <c r="O813" s="91"/>
      <c r="P813" s="91"/>
      <c r="Q813" s="91"/>
      <c r="R813" s="91"/>
      <c r="S813" s="91"/>
      <c r="X813" s="182"/>
    </row>
    <row r="814" spans="1:24" ht="24.95" customHeight="1">
      <c r="A814" s="135"/>
      <c r="B814" s="91"/>
      <c r="C814" s="91"/>
      <c r="D814" s="130"/>
      <c r="E814" s="67"/>
      <c r="F814" s="65"/>
      <c r="G814" s="129" t="str">
        <f t="shared" si="15"/>
        <v>-</v>
      </c>
      <c r="H814" s="91"/>
      <c r="I814" s="91"/>
      <c r="J814" s="65"/>
      <c r="K814" s="91"/>
      <c r="L814" s="91"/>
      <c r="M814" s="91"/>
      <c r="N814" s="91"/>
      <c r="O814" s="91"/>
      <c r="P814" s="91"/>
      <c r="Q814" s="91"/>
      <c r="R814" s="91"/>
      <c r="S814" s="91"/>
      <c r="X814" s="182"/>
    </row>
    <row r="815" spans="1:24" ht="24.95" customHeight="1">
      <c r="A815" s="135"/>
      <c r="B815" s="91"/>
      <c r="C815" s="91"/>
      <c r="D815" s="130"/>
      <c r="E815" s="67"/>
      <c r="F815" s="65"/>
      <c r="G815" s="129" t="str">
        <f t="shared" si="15"/>
        <v>-</v>
      </c>
      <c r="H815" s="91"/>
      <c r="I815" s="91"/>
      <c r="J815" s="65"/>
      <c r="K815" s="91"/>
      <c r="L815" s="91"/>
      <c r="M815" s="91"/>
      <c r="N815" s="91"/>
      <c r="O815" s="91"/>
      <c r="P815" s="91"/>
      <c r="Q815" s="91"/>
      <c r="R815" s="91"/>
      <c r="S815" s="91"/>
      <c r="X815" s="182"/>
    </row>
    <row r="816" spans="1:24" ht="24.95" customHeight="1">
      <c r="A816" s="135"/>
      <c r="B816" s="91"/>
      <c r="C816" s="91"/>
      <c r="D816" s="130"/>
      <c r="E816" s="67"/>
      <c r="F816" s="65"/>
      <c r="G816" s="129" t="str">
        <f t="shared" si="15"/>
        <v>-</v>
      </c>
      <c r="H816" s="91"/>
      <c r="I816" s="91"/>
      <c r="J816" s="65"/>
      <c r="K816" s="91"/>
      <c r="L816" s="91"/>
      <c r="M816" s="91"/>
      <c r="N816" s="91"/>
      <c r="O816" s="91"/>
      <c r="P816" s="91"/>
      <c r="Q816" s="91"/>
      <c r="R816" s="91"/>
      <c r="S816" s="91"/>
      <c r="X816" s="182"/>
    </row>
    <row r="817" spans="1:24" ht="24.95" customHeight="1">
      <c r="A817" s="135"/>
      <c r="B817" s="91"/>
      <c r="C817" s="91"/>
      <c r="D817" s="130"/>
      <c r="E817" s="67"/>
      <c r="F817" s="65"/>
      <c r="G817" s="129" t="str">
        <f t="shared" si="15"/>
        <v>-</v>
      </c>
      <c r="H817" s="91"/>
      <c r="I817" s="91"/>
      <c r="J817" s="65"/>
      <c r="K817" s="91"/>
      <c r="L817" s="91"/>
      <c r="M817" s="91"/>
      <c r="N817" s="91"/>
      <c r="O817" s="91"/>
      <c r="P817" s="91"/>
      <c r="Q817" s="91"/>
      <c r="R817" s="91"/>
      <c r="S817" s="91"/>
      <c r="X817" s="182"/>
    </row>
    <row r="818" spans="1:24" ht="24.95" customHeight="1">
      <c r="A818" s="135"/>
      <c r="B818" s="91"/>
      <c r="C818" s="91"/>
      <c r="D818" s="130"/>
      <c r="E818" s="67"/>
      <c r="F818" s="65"/>
      <c r="G818" s="129" t="str">
        <f t="shared" si="15"/>
        <v>-</v>
      </c>
      <c r="H818" s="91"/>
      <c r="I818" s="91"/>
      <c r="J818" s="65"/>
      <c r="K818" s="91"/>
      <c r="L818" s="91"/>
      <c r="M818" s="91"/>
      <c r="N818" s="91"/>
      <c r="O818" s="91"/>
      <c r="P818" s="91"/>
      <c r="Q818" s="91"/>
      <c r="R818" s="91"/>
      <c r="S818" s="91"/>
      <c r="X818" s="182"/>
    </row>
    <row r="819" spans="1:24" ht="24.95" customHeight="1">
      <c r="A819" s="135"/>
      <c r="B819" s="91"/>
      <c r="C819" s="91"/>
      <c r="D819" s="130"/>
      <c r="E819" s="67"/>
      <c r="F819" s="65"/>
      <c r="G819" s="129" t="str">
        <f t="shared" si="15"/>
        <v>-</v>
      </c>
      <c r="H819" s="91"/>
      <c r="I819" s="91"/>
      <c r="J819" s="65"/>
      <c r="K819" s="91"/>
      <c r="L819" s="91"/>
      <c r="M819" s="91"/>
      <c r="N819" s="91"/>
      <c r="O819" s="91"/>
      <c r="P819" s="91"/>
      <c r="Q819" s="91"/>
      <c r="R819" s="91"/>
      <c r="S819" s="91"/>
      <c r="X819" s="182"/>
    </row>
    <row r="820" spans="1:24" ht="24.95" customHeight="1">
      <c r="A820" s="135"/>
      <c r="B820" s="91"/>
      <c r="C820" s="91"/>
      <c r="D820" s="130"/>
      <c r="E820" s="67"/>
      <c r="F820" s="65"/>
      <c r="G820" s="129" t="str">
        <f t="shared" si="15"/>
        <v>-</v>
      </c>
      <c r="H820" s="91"/>
      <c r="I820" s="91"/>
      <c r="J820" s="65"/>
      <c r="K820" s="91"/>
      <c r="L820" s="91"/>
      <c r="M820" s="91"/>
      <c r="N820" s="91"/>
      <c r="O820" s="91"/>
      <c r="P820" s="91"/>
      <c r="Q820" s="91"/>
      <c r="R820" s="91"/>
      <c r="S820" s="91"/>
      <c r="X820" s="182"/>
    </row>
    <row r="821" spans="1:24" ht="24.95" customHeight="1">
      <c r="A821" s="135"/>
      <c r="B821" s="91"/>
      <c r="C821" s="91"/>
      <c r="D821" s="130"/>
      <c r="E821" s="67"/>
      <c r="F821" s="65"/>
      <c r="G821" s="129" t="str">
        <f t="shared" si="15"/>
        <v>-</v>
      </c>
      <c r="H821" s="91"/>
      <c r="I821" s="91"/>
      <c r="J821" s="65"/>
      <c r="K821" s="91"/>
      <c r="L821" s="91"/>
      <c r="M821" s="91"/>
      <c r="N821" s="91"/>
      <c r="O821" s="91"/>
      <c r="P821" s="91"/>
      <c r="Q821" s="91"/>
      <c r="R821" s="91"/>
      <c r="S821" s="91"/>
      <c r="X821" s="182"/>
    </row>
    <row r="822" spans="1:24" ht="24.95" customHeight="1">
      <c r="A822" s="135"/>
      <c r="B822" s="91"/>
      <c r="C822" s="91"/>
      <c r="D822" s="130"/>
      <c r="E822" s="67"/>
      <c r="F822" s="65"/>
      <c r="G822" s="129" t="str">
        <f t="shared" si="15"/>
        <v>-</v>
      </c>
      <c r="H822" s="91"/>
      <c r="I822" s="91"/>
      <c r="J822" s="65"/>
      <c r="K822" s="91"/>
      <c r="L822" s="91"/>
      <c r="M822" s="91"/>
      <c r="N822" s="91"/>
      <c r="O822" s="91"/>
      <c r="P822" s="91"/>
      <c r="Q822" s="91"/>
      <c r="R822" s="91"/>
      <c r="S822" s="91"/>
      <c r="X822" s="182"/>
    </row>
    <row r="823" spans="1:24" ht="24.95" customHeight="1">
      <c r="A823" s="135"/>
      <c r="B823" s="91"/>
      <c r="C823" s="91"/>
      <c r="D823" s="130"/>
      <c r="E823" s="67"/>
      <c r="F823" s="65"/>
      <c r="G823" s="129" t="str">
        <f t="shared" si="15"/>
        <v>-</v>
      </c>
      <c r="H823" s="91"/>
      <c r="I823" s="91"/>
      <c r="J823" s="65"/>
      <c r="K823" s="91"/>
      <c r="L823" s="91"/>
      <c r="M823" s="91"/>
      <c r="N823" s="91"/>
      <c r="O823" s="91"/>
      <c r="P823" s="91"/>
      <c r="Q823" s="91"/>
      <c r="R823" s="91"/>
      <c r="S823" s="91"/>
      <c r="X823" s="182"/>
    </row>
    <row r="824" spans="1:24" ht="24.95" customHeight="1">
      <c r="A824" s="135"/>
      <c r="B824" s="91"/>
      <c r="C824" s="91"/>
      <c r="D824" s="130"/>
      <c r="E824" s="67"/>
      <c r="F824" s="65"/>
      <c r="G824" s="129" t="str">
        <f t="shared" si="15"/>
        <v>-</v>
      </c>
      <c r="H824" s="91"/>
      <c r="I824" s="91"/>
      <c r="J824" s="65"/>
      <c r="K824" s="91"/>
      <c r="L824" s="91"/>
      <c r="M824" s="91"/>
      <c r="N824" s="91"/>
      <c r="O824" s="91"/>
      <c r="P824" s="91"/>
      <c r="Q824" s="91"/>
      <c r="R824" s="91"/>
      <c r="S824" s="91"/>
      <c r="X824" s="182"/>
    </row>
    <row r="825" spans="1:24" ht="24.95" customHeight="1">
      <c r="A825" s="135"/>
      <c r="B825" s="91"/>
      <c r="C825" s="91"/>
      <c r="D825" s="130"/>
      <c r="E825" s="67"/>
      <c r="F825" s="65"/>
      <c r="G825" s="129" t="str">
        <f t="shared" si="15"/>
        <v>-</v>
      </c>
      <c r="H825" s="91"/>
      <c r="I825" s="91"/>
      <c r="J825" s="65"/>
      <c r="K825" s="91"/>
      <c r="L825" s="91"/>
      <c r="M825" s="91"/>
      <c r="N825" s="91"/>
      <c r="O825" s="91"/>
      <c r="P825" s="91"/>
      <c r="Q825" s="91"/>
      <c r="R825" s="91"/>
      <c r="S825" s="91"/>
      <c r="X825" s="182"/>
    </row>
    <row r="826" spans="1:24" ht="24.95" customHeight="1">
      <c r="A826" s="135"/>
      <c r="B826" s="91"/>
      <c r="C826" s="91"/>
      <c r="D826" s="130"/>
      <c r="E826" s="67"/>
      <c r="F826" s="65"/>
      <c r="G826" s="129" t="str">
        <f t="shared" si="15"/>
        <v>-</v>
      </c>
      <c r="H826" s="91"/>
      <c r="I826" s="91"/>
      <c r="J826" s="65"/>
      <c r="K826" s="91"/>
      <c r="L826" s="91"/>
      <c r="M826" s="91"/>
      <c r="N826" s="91"/>
      <c r="O826" s="91"/>
      <c r="P826" s="91"/>
      <c r="Q826" s="91"/>
      <c r="R826" s="91"/>
      <c r="S826" s="91"/>
      <c r="X826" s="182"/>
    </row>
    <row r="827" spans="1:24" ht="24.95" customHeight="1">
      <c r="A827" s="135"/>
      <c r="B827" s="91"/>
      <c r="C827" s="91"/>
      <c r="D827" s="130"/>
      <c r="E827" s="67"/>
      <c r="F827" s="65"/>
      <c r="G827" s="129" t="str">
        <f t="shared" si="15"/>
        <v>-</v>
      </c>
      <c r="H827" s="91"/>
      <c r="I827" s="91"/>
      <c r="J827" s="65"/>
      <c r="K827" s="91"/>
      <c r="L827" s="91"/>
      <c r="M827" s="91"/>
      <c r="N827" s="91"/>
      <c r="O827" s="91"/>
      <c r="P827" s="91"/>
      <c r="Q827" s="91"/>
      <c r="R827" s="91"/>
      <c r="S827" s="91"/>
      <c r="X827" s="182"/>
    </row>
    <row r="828" spans="1:24" ht="24.95" customHeight="1">
      <c r="A828" s="135"/>
      <c r="B828" s="91"/>
      <c r="C828" s="91"/>
      <c r="D828" s="130"/>
      <c r="E828" s="67"/>
      <c r="F828" s="65"/>
      <c r="G828" s="129" t="str">
        <f t="shared" si="15"/>
        <v>-</v>
      </c>
      <c r="H828" s="91"/>
      <c r="I828" s="91"/>
      <c r="J828" s="65"/>
      <c r="K828" s="91"/>
      <c r="L828" s="91"/>
      <c r="M828" s="91"/>
      <c r="N828" s="91"/>
      <c r="O828" s="91"/>
      <c r="P828" s="91"/>
      <c r="Q828" s="91"/>
      <c r="R828" s="91"/>
      <c r="S828" s="91"/>
      <c r="X828" s="182"/>
    </row>
    <row r="829" spans="1:24" ht="24.95" customHeight="1">
      <c r="A829" s="135"/>
      <c r="B829" s="91"/>
      <c r="C829" s="91"/>
      <c r="D829" s="130"/>
      <c r="E829" s="67"/>
      <c r="F829" s="65"/>
      <c r="G829" s="129" t="str">
        <f t="shared" si="15"/>
        <v>-</v>
      </c>
      <c r="H829" s="91"/>
      <c r="I829" s="91"/>
      <c r="J829" s="65"/>
      <c r="K829" s="91"/>
      <c r="L829" s="91"/>
      <c r="M829" s="91"/>
      <c r="N829" s="91"/>
      <c r="O829" s="91"/>
      <c r="P829" s="91"/>
      <c r="Q829" s="91"/>
      <c r="R829" s="91"/>
      <c r="S829" s="91"/>
      <c r="X829" s="182"/>
    </row>
    <row r="830" spans="1:24" ht="24.95" customHeight="1">
      <c r="A830" s="135"/>
      <c r="B830" s="91"/>
      <c r="C830" s="91"/>
      <c r="D830" s="130"/>
      <c r="E830" s="67"/>
      <c r="F830" s="65"/>
      <c r="G830" s="129" t="str">
        <f t="shared" si="15"/>
        <v>-</v>
      </c>
      <c r="H830" s="91"/>
      <c r="I830" s="91"/>
      <c r="J830" s="65"/>
      <c r="K830" s="91"/>
      <c r="L830" s="91"/>
      <c r="M830" s="91"/>
      <c r="N830" s="91"/>
      <c r="O830" s="91"/>
      <c r="P830" s="91"/>
      <c r="Q830" s="91"/>
      <c r="R830" s="91"/>
      <c r="S830" s="91"/>
      <c r="X830" s="182"/>
    </row>
    <row r="831" spans="1:24" ht="24.95" customHeight="1">
      <c r="A831" s="135"/>
      <c r="B831" s="91"/>
      <c r="C831" s="91"/>
      <c r="D831" s="130"/>
      <c r="E831" s="67"/>
      <c r="F831" s="65"/>
      <c r="G831" s="129" t="str">
        <f t="shared" si="15"/>
        <v>-</v>
      </c>
      <c r="H831" s="91"/>
      <c r="I831" s="91"/>
      <c r="J831" s="65"/>
      <c r="K831" s="91"/>
      <c r="L831" s="91"/>
      <c r="M831" s="91"/>
      <c r="N831" s="91"/>
      <c r="O831" s="91"/>
      <c r="P831" s="91"/>
      <c r="Q831" s="91"/>
      <c r="R831" s="91"/>
      <c r="S831" s="91"/>
      <c r="X831" s="182"/>
    </row>
    <row r="832" spans="1:24" ht="24.95" customHeight="1">
      <c r="A832" s="135"/>
      <c r="B832" s="91"/>
      <c r="C832" s="91"/>
      <c r="D832" s="130"/>
      <c r="E832" s="67"/>
      <c r="F832" s="65"/>
      <c r="G832" s="129" t="str">
        <f t="shared" si="15"/>
        <v>-</v>
      </c>
      <c r="H832" s="91"/>
      <c r="I832" s="91"/>
      <c r="J832" s="65"/>
      <c r="K832" s="91"/>
      <c r="L832" s="91"/>
      <c r="M832" s="91"/>
      <c r="N832" s="91"/>
      <c r="O832" s="91"/>
      <c r="P832" s="91"/>
      <c r="Q832" s="91"/>
      <c r="R832" s="91"/>
      <c r="S832" s="91"/>
      <c r="X832" s="182"/>
    </row>
    <row r="833" spans="1:24" ht="24.95" customHeight="1">
      <c r="A833" s="135"/>
      <c r="B833" s="91"/>
      <c r="C833" s="91"/>
      <c r="D833" s="130"/>
      <c r="E833" s="67"/>
      <c r="F833" s="65"/>
      <c r="G833" s="129" t="str">
        <f t="shared" si="15"/>
        <v>-</v>
      </c>
      <c r="H833" s="91"/>
      <c r="I833" s="91"/>
      <c r="J833" s="65"/>
      <c r="K833" s="91"/>
      <c r="L833" s="91"/>
      <c r="M833" s="91"/>
      <c r="N833" s="91"/>
      <c r="O833" s="91"/>
      <c r="P833" s="91"/>
      <c r="Q833" s="91"/>
      <c r="R833" s="91"/>
      <c r="S833" s="91"/>
      <c r="X833" s="182"/>
    </row>
    <row r="834" spans="1:24" ht="24.95" customHeight="1">
      <c r="A834" s="135"/>
      <c r="B834" s="91"/>
      <c r="C834" s="91"/>
      <c r="D834" s="130"/>
      <c r="E834" s="67"/>
      <c r="F834" s="65"/>
      <c r="G834" s="129" t="str">
        <f t="shared" si="15"/>
        <v>-</v>
      </c>
      <c r="H834" s="91"/>
      <c r="I834" s="91"/>
      <c r="J834" s="65"/>
      <c r="K834" s="91"/>
      <c r="L834" s="91"/>
      <c r="M834" s="91"/>
      <c r="N834" s="91"/>
      <c r="O834" s="91"/>
      <c r="P834" s="91"/>
      <c r="Q834" s="91"/>
      <c r="R834" s="91"/>
      <c r="S834" s="91"/>
      <c r="X834" s="182"/>
    </row>
    <row r="835" spans="1:24" ht="24.95" customHeight="1">
      <c r="A835" s="135"/>
      <c r="B835" s="91"/>
      <c r="C835" s="91"/>
      <c r="D835" s="130"/>
      <c r="E835" s="67"/>
      <c r="F835" s="65"/>
      <c r="G835" s="129" t="str">
        <f t="shared" si="15"/>
        <v>-</v>
      </c>
      <c r="H835" s="91"/>
      <c r="I835" s="91"/>
      <c r="J835" s="65"/>
      <c r="K835" s="91"/>
      <c r="L835" s="91"/>
      <c r="M835" s="91"/>
      <c r="N835" s="91"/>
      <c r="O835" s="91"/>
      <c r="P835" s="91"/>
      <c r="Q835" s="91"/>
      <c r="R835" s="91"/>
      <c r="S835" s="91"/>
      <c r="X835" s="182"/>
    </row>
    <row r="836" spans="1:24" ht="24.95" customHeight="1">
      <c r="A836" s="135"/>
      <c r="B836" s="91"/>
      <c r="C836" s="91"/>
      <c r="D836" s="130"/>
      <c r="E836" s="67"/>
      <c r="F836" s="65"/>
      <c r="G836" s="129" t="str">
        <f t="shared" si="15"/>
        <v>-</v>
      </c>
      <c r="H836" s="91"/>
      <c r="I836" s="91"/>
      <c r="J836" s="65"/>
      <c r="K836" s="91"/>
      <c r="L836" s="91"/>
      <c r="M836" s="91"/>
      <c r="N836" s="91"/>
      <c r="O836" s="91"/>
      <c r="P836" s="91"/>
      <c r="Q836" s="91"/>
      <c r="R836" s="91"/>
      <c r="S836" s="91"/>
      <c r="X836" s="182"/>
    </row>
    <row r="837" spans="1:24" ht="24.95" customHeight="1">
      <c r="A837" s="135"/>
      <c r="B837" s="91"/>
      <c r="C837" s="91"/>
      <c r="D837" s="130"/>
      <c r="E837" s="67"/>
      <c r="F837" s="65"/>
      <c r="G837" s="129" t="str">
        <f t="shared" si="15"/>
        <v>-</v>
      </c>
      <c r="H837" s="91"/>
      <c r="I837" s="91"/>
      <c r="J837" s="65"/>
      <c r="K837" s="91"/>
      <c r="L837" s="91"/>
      <c r="M837" s="91"/>
      <c r="N837" s="91"/>
      <c r="O837" s="91"/>
      <c r="P837" s="91"/>
      <c r="Q837" s="91"/>
      <c r="R837" s="91"/>
      <c r="S837" s="91"/>
      <c r="X837" s="182"/>
    </row>
    <row r="838" spans="1:24" ht="24.95" customHeight="1">
      <c r="A838" s="135"/>
      <c r="B838" s="91"/>
      <c r="C838" s="91"/>
      <c r="D838" s="130"/>
      <c r="E838" s="67"/>
      <c r="F838" s="65"/>
      <c r="G838" s="129" t="str">
        <f t="shared" si="15"/>
        <v>-</v>
      </c>
      <c r="H838" s="91"/>
      <c r="I838" s="91"/>
      <c r="J838" s="65"/>
      <c r="K838" s="91"/>
      <c r="L838" s="91"/>
      <c r="M838" s="91"/>
      <c r="N838" s="91"/>
      <c r="O838" s="91"/>
      <c r="P838" s="91"/>
      <c r="Q838" s="91"/>
      <c r="R838" s="91"/>
      <c r="S838" s="91"/>
      <c r="X838" s="182"/>
    </row>
    <row r="839" spans="1:24" ht="24.95" customHeight="1">
      <c r="A839" s="135"/>
      <c r="B839" s="91"/>
      <c r="C839" s="91"/>
      <c r="D839" s="130"/>
      <c r="E839" s="67"/>
      <c r="F839" s="65"/>
      <c r="G839" s="129" t="str">
        <f t="shared" si="15"/>
        <v>-</v>
      </c>
      <c r="H839" s="91"/>
      <c r="I839" s="91"/>
      <c r="J839" s="65"/>
      <c r="K839" s="91"/>
      <c r="L839" s="91"/>
      <c r="M839" s="91"/>
      <c r="N839" s="91"/>
      <c r="O839" s="91"/>
      <c r="P839" s="91"/>
      <c r="Q839" s="91"/>
      <c r="R839" s="91"/>
      <c r="S839" s="91"/>
      <c r="X839" s="182"/>
    </row>
    <row r="840" spans="1:24" ht="24.95" customHeight="1">
      <c r="A840" s="135"/>
      <c r="B840" s="91"/>
      <c r="C840" s="91"/>
      <c r="D840" s="130"/>
      <c r="E840" s="67"/>
      <c r="F840" s="65"/>
      <c r="G840" s="129" t="str">
        <f t="shared" si="15"/>
        <v>-</v>
      </c>
      <c r="H840" s="91"/>
      <c r="I840" s="91"/>
      <c r="J840" s="65"/>
      <c r="K840" s="91"/>
      <c r="L840" s="91"/>
      <c r="M840" s="91"/>
      <c r="N840" s="91"/>
      <c r="O840" s="91"/>
      <c r="P840" s="91"/>
      <c r="Q840" s="91"/>
      <c r="R840" s="91"/>
      <c r="S840" s="91"/>
      <c r="X840" s="182"/>
    </row>
    <row r="841" spans="1:24" ht="24.95" customHeight="1">
      <c r="A841" s="135"/>
      <c r="B841" s="91"/>
      <c r="C841" s="91"/>
      <c r="D841" s="130"/>
      <c r="E841" s="67"/>
      <c r="F841" s="65"/>
      <c r="G841" s="129" t="str">
        <f t="shared" si="15"/>
        <v>-</v>
      </c>
      <c r="H841" s="91"/>
      <c r="I841" s="91"/>
      <c r="J841" s="65"/>
      <c r="K841" s="91"/>
      <c r="L841" s="91"/>
      <c r="M841" s="91"/>
      <c r="N841" s="91"/>
      <c r="O841" s="91"/>
      <c r="P841" s="91"/>
      <c r="Q841" s="91"/>
      <c r="R841" s="91"/>
      <c r="S841" s="91"/>
      <c r="X841" s="182"/>
    </row>
    <row r="842" spans="1:24" ht="24.95" customHeight="1">
      <c r="A842" s="135"/>
      <c r="B842" s="91"/>
      <c r="C842" s="91"/>
      <c r="D842" s="130"/>
      <c r="E842" s="67"/>
      <c r="F842" s="65"/>
      <c r="G842" s="129" t="str">
        <f t="shared" si="15"/>
        <v>-</v>
      </c>
      <c r="H842" s="91"/>
      <c r="I842" s="91"/>
      <c r="J842" s="65"/>
      <c r="K842" s="91"/>
      <c r="L842" s="91"/>
      <c r="M842" s="91"/>
      <c r="N842" s="91"/>
      <c r="O842" s="91"/>
      <c r="P842" s="91"/>
      <c r="Q842" s="91"/>
      <c r="R842" s="91"/>
      <c r="S842" s="91"/>
      <c r="X842" s="182"/>
    </row>
    <row r="843" spans="1:24" ht="24.95" customHeight="1">
      <c r="A843" s="135"/>
      <c r="B843" s="91"/>
      <c r="C843" s="91"/>
      <c r="D843" s="130"/>
      <c r="E843" s="67"/>
      <c r="F843" s="65"/>
      <c r="G843" s="129" t="str">
        <f t="shared" si="15"/>
        <v>-</v>
      </c>
      <c r="H843" s="91"/>
      <c r="I843" s="91"/>
      <c r="J843" s="65"/>
      <c r="K843" s="91"/>
      <c r="L843" s="91"/>
      <c r="M843" s="91"/>
      <c r="N843" s="91"/>
      <c r="O843" s="91"/>
      <c r="P843" s="91"/>
      <c r="Q843" s="91"/>
      <c r="R843" s="91"/>
      <c r="S843" s="91"/>
      <c r="X843" s="182"/>
    </row>
    <row r="844" spans="1:24" ht="24.95" customHeight="1">
      <c r="A844" s="135"/>
      <c r="B844" s="91"/>
      <c r="C844" s="91"/>
      <c r="D844" s="130"/>
      <c r="E844" s="67"/>
      <c r="F844" s="65"/>
      <c r="G844" s="129" t="str">
        <f t="shared" si="15"/>
        <v>-</v>
      </c>
      <c r="H844" s="91"/>
      <c r="I844" s="91"/>
      <c r="J844" s="65"/>
      <c r="K844" s="91"/>
      <c r="L844" s="91"/>
      <c r="M844" s="91"/>
      <c r="N844" s="91"/>
      <c r="O844" s="91"/>
      <c r="P844" s="91"/>
      <c r="Q844" s="91"/>
      <c r="R844" s="91"/>
      <c r="S844" s="91"/>
      <c r="X844" s="182"/>
    </row>
    <row r="845" spans="1:24" ht="24.95" customHeight="1">
      <c r="A845" s="135"/>
      <c r="B845" s="91"/>
      <c r="C845" s="91"/>
      <c r="D845" s="130"/>
      <c r="E845" s="67"/>
      <c r="F845" s="65"/>
      <c r="G845" s="129" t="str">
        <f t="shared" si="15"/>
        <v>-</v>
      </c>
      <c r="H845" s="91"/>
      <c r="I845" s="91"/>
      <c r="J845" s="65"/>
      <c r="K845" s="91"/>
      <c r="L845" s="91"/>
      <c r="M845" s="91"/>
      <c r="N845" s="91"/>
      <c r="O845" s="91"/>
      <c r="P845" s="91"/>
      <c r="Q845" s="91"/>
      <c r="R845" s="91"/>
      <c r="S845" s="91"/>
      <c r="X845" s="182"/>
    </row>
    <row r="846" spans="1:24" ht="24.95" customHeight="1">
      <c r="A846" s="135"/>
      <c r="B846" s="91"/>
      <c r="C846" s="91"/>
      <c r="D846" s="130"/>
      <c r="E846" s="67"/>
      <c r="F846" s="65"/>
      <c r="G846" s="129" t="str">
        <f t="shared" si="15"/>
        <v>-</v>
      </c>
      <c r="H846" s="91"/>
      <c r="I846" s="91"/>
      <c r="J846" s="65"/>
      <c r="K846" s="91"/>
      <c r="L846" s="91"/>
      <c r="M846" s="91"/>
      <c r="N846" s="91"/>
      <c r="O846" s="91"/>
      <c r="P846" s="91"/>
      <c r="Q846" s="91"/>
      <c r="R846" s="91"/>
      <c r="S846" s="91"/>
      <c r="X846" s="182"/>
    </row>
    <row r="847" spans="1:24" ht="24.95" customHeight="1">
      <c r="A847" s="135"/>
      <c r="B847" s="91"/>
      <c r="C847" s="91"/>
      <c r="D847" s="130"/>
      <c r="E847" s="67"/>
      <c r="F847" s="65"/>
      <c r="G847" s="129" t="str">
        <f t="shared" si="15"/>
        <v>-</v>
      </c>
      <c r="H847" s="91"/>
      <c r="I847" s="91"/>
      <c r="J847" s="65"/>
      <c r="K847" s="91"/>
      <c r="L847" s="91"/>
      <c r="M847" s="91"/>
      <c r="N847" s="91"/>
      <c r="O847" s="91"/>
      <c r="P847" s="91"/>
      <c r="Q847" s="91"/>
      <c r="R847" s="91"/>
      <c r="S847" s="91"/>
      <c r="X847" s="182"/>
    </row>
    <row r="848" spans="1:24" ht="24.95" customHeight="1">
      <c r="A848" s="135"/>
      <c r="B848" s="91"/>
      <c r="C848" s="91"/>
      <c r="D848" s="130"/>
      <c r="E848" s="67"/>
      <c r="F848" s="65"/>
      <c r="G848" s="129" t="str">
        <f t="shared" si="15"/>
        <v>-</v>
      </c>
      <c r="H848" s="91"/>
      <c r="I848" s="91"/>
      <c r="J848" s="65"/>
      <c r="K848" s="91"/>
      <c r="L848" s="91"/>
      <c r="M848" s="91"/>
      <c r="N848" s="91"/>
      <c r="O848" s="91"/>
      <c r="P848" s="91"/>
      <c r="Q848" s="91"/>
      <c r="R848" s="91"/>
      <c r="S848" s="91"/>
      <c r="X848" s="182"/>
    </row>
    <row r="849" spans="1:24" ht="24.95" customHeight="1">
      <c r="A849" s="135"/>
      <c r="B849" s="91"/>
      <c r="C849" s="91"/>
      <c r="D849" s="130"/>
      <c r="E849" s="67"/>
      <c r="F849" s="65"/>
      <c r="G849" s="129" t="str">
        <f t="shared" si="15"/>
        <v>-</v>
      </c>
      <c r="H849" s="91"/>
      <c r="I849" s="91"/>
      <c r="J849" s="65"/>
      <c r="K849" s="91"/>
      <c r="L849" s="91"/>
      <c r="M849" s="91"/>
      <c r="N849" s="91"/>
      <c r="O849" s="91"/>
      <c r="P849" s="91"/>
      <c r="Q849" s="91"/>
      <c r="R849" s="91"/>
      <c r="S849" s="91"/>
      <c r="X849" s="182"/>
    </row>
    <row r="850" spans="1:24" ht="24.95" customHeight="1">
      <c r="A850" s="135"/>
      <c r="B850" s="91"/>
      <c r="C850" s="91"/>
      <c r="D850" s="130"/>
      <c r="E850" s="67"/>
      <c r="F850" s="65"/>
      <c r="G850" s="129" t="str">
        <f t="shared" si="15"/>
        <v>-</v>
      </c>
      <c r="H850" s="91"/>
      <c r="I850" s="91"/>
      <c r="J850" s="65"/>
      <c r="K850" s="91"/>
      <c r="L850" s="91"/>
      <c r="M850" s="91"/>
      <c r="N850" s="91"/>
      <c r="O850" s="91"/>
      <c r="P850" s="91"/>
      <c r="Q850" s="91"/>
      <c r="R850" s="91"/>
      <c r="S850" s="91"/>
      <c r="X850" s="182"/>
    </row>
    <row r="851" spans="1:24" ht="24.95" customHeight="1">
      <c r="A851" s="135"/>
      <c r="B851" s="91"/>
      <c r="C851" s="91"/>
      <c r="D851" s="130"/>
      <c r="E851" s="67"/>
      <c r="F851" s="65"/>
      <c r="G851" s="129" t="str">
        <f t="shared" si="15"/>
        <v>-</v>
      </c>
      <c r="H851" s="91"/>
      <c r="I851" s="91"/>
      <c r="J851" s="65"/>
      <c r="K851" s="91"/>
      <c r="L851" s="91"/>
      <c r="M851" s="91"/>
      <c r="N851" s="91"/>
      <c r="O851" s="91"/>
      <c r="P851" s="91"/>
      <c r="Q851" s="91"/>
      <c r="R851" s="91"/>
      <c r="S851" s="91"/>
      <c r="X851" s="182"/>
    </row>
    <row r="852" spans="1:24" ht="24.95" customHeight="1">
      <c r="A852" s="135"/>
      <c r="B852" s="91"/>
      <c r="C852" s="91"/>
      <c r="D852" s="130"/>
      <c r="E852" s="67"/>
      <c r="F852" s="65"/>
      <c r="G852" s="129" t="str">
        <f t="shared" si="15"/>
        <v>-</v>
      </c>
      <c r="H852" s="91"/>
      <c r="I852" s="91"/>
      <c r="J852" s="65"/>
      <c r="K852" s="91"/>
      <c r="L852" s="91"/>
      <c r="M852" s="91"/>
      <c r="N852" s="91"/>
      <c r="O852" s="91"/>
      <c r="P852" s="91"/>
      <c r="Q852" s="91"/>
      <c r="R852" s="91"/>
      <c r="S852" s="91"/>
      <c r="X852" s="182"/>
    </row>
    <row r="853" spans="1:24" ht="24.95" customHeight="1">
      <c r="A853" s="135"/>
      <c r="B853" s="91"/>
      <c r="C853" s="91"/>
      <c r="D853" s="130"/>
      <c r="E853" s="67"/>
      <c r="F853" s="65"/>
      <c r="G853" s="129" t="str">
        <f t="shared" si="15"/>
        <v>-</v>
      </c>
      <c r="H853" s="91"/>
      <c r="I853" s="91"/>
      <c r="J853" s="65"/>
      <c r="K853" s="91"/>
      <c r="L853" s="91"/>
      <c r="M853" s="91"/>
      <c r="N853" s="91"/>
      <c r="O853" s="91"/>
      <c r="P853" s="91"/>
      <c r="Q853" s="91"/>
      <c r="R853" s="91"/>
      <c r="S853" s="91"/>
      <c r="X853" s="182"/>
    </row>
    <row r="854" spans="1:24" ht="24.95" customHeight="1">
      <c r="A854" s="135"/>
      <c r="B854" s="91"/>
      <c r="C854" s="91"/>
      <c r="D854" s="130"/>
      <c r="E854" s="67"/>
      <c r="F854" s="65"/>
      <c r="G854" s="129" t="str">
        <f t="shared" si="15"/>
        <v>-</v>
      </c>
      <c r="H854" s="91"/>
      <c r="I854" s="91"/>
      <c r="J854" s="65"/>
      <c r="K854" s="91"/>
      <c r="L854" s="91"/>
      <c r="M854" s="91"/>
      <c r="N854" s="91"/>
      <c r="O854" s="91"/>
      <c r="P854" s="91"/>
      <c r="Q854" s="91"/>
      <c r="R854" s="91"/>
      <c r="S854" s="91"/>
      <c r="X854" s="182"/>
    </row>
    <row r="855" spans="1:24" ht="24.95" customHeight="1">
      <c r="A855" s="135"/>
      <c r="B855" s="91"/>
      <c r="C855" s="91"/>
      <c r="D855" s="130"/>
      <c r="E855" s="67"/>
      <c r="F855" s="65"/>
      <c r="G855" s="129" t="str">
        <f t="shared" si="15"/>
        <v>-</v>
      </c>
      <c r="H855" s="91"/>
      <c r="I855" s="91"/>
      <c r="J855" s="65"/>
      <c r="K855" s="91"/>
      <c r="L855" s="91"/>
      <c r="M855" s="91"/>
      <c r="N855" s="91"/>
      <c r="O855" s="91"/>
      <c r="P855" s="91"/>
      <c r="Q855" s="91"/>
      <c r="R855" s="91"/>
      <c r="S855" s="91"/>
      <c r="X855" s="182"/>
    </row>
    <row r="856" spans="1:24" ht="24.95" customHeight="1">
      <c r="A856" s="135"/>
      <c r="B856" s="91"/>
      <c r="C856" s="91"/>
      <c r="D856" s="130"/>
      <c r="E856" s="67"/>
      <c r="F856" s="65"/>
      <c r="G856" s="129" t="str">
        <f t="shared" si="15"/>
        <v>-</v>
      </c>
      <c r="H856" s="91"/>
      <c r="I856" s="91"/>
      <c r="J856" s="65"/>
      <c r="K856" s="91"/>
      <c r="L856" s="91"/>
      <c r="M856" s="91"/>
      <c r="N856" s="91"/>
      <c r="O856" s="91"/>
      <c r="P856" s="91"/>
      <c r="Q856" s="91"/>
      <c r="R856" s="91"/>
      <c r="S856" s="91"/>
      <c r="X856" s="182"/>
    </row>
    <row r="857" spans="1:24" ht="24.95" customHeight="1">
      <c r="A857" s="135"/>
      <c r="B857" s="91"/>
      <c r="C857" s="91"/>
      <c r="D857" s="130"/>
      <c r="E857" s="67"/>
      <c r="F857" s="65"/>
      <c r="G857" s="129" t="str">
        <f t="shared" si="15"/>
        <v>-</v>
      </c>
      <c r="H857" s="91"/>
      <c r="I857" s="91"/>
      <c r="J857" s="65"/>
      <c r="K857" s="91"/>
      <c r="L857" s="91"/>
      <c r="M857" s="91"/>
      <c r="N857" s="91"/>
      <c r="O857" s="91"/>
      <c r="P857" s="91"/>
      <c r="Q857" s="91"/>
      <c r="R857" s="91"/>
      <c r="S857" s="91"/>
      <c r="X857" s="182"/>
    </row>
    <row r="858" spans="1:24" ht="24.95" customHeight="1">
      <c r="A858" s="135"/>
      <c r="B858" s="91"/>
      <c r="C858" s="91"/>
      <c r="D858" s="130"/>
      <c r="E858" s="67"/>
      <c r="F858" s="65"/>
      <c r="G858" s="129" t="str">
        <f t="shared" si="15"/>
        <v>-</v>
      </c>
      <c r="H858" s="91"/>
      <c r="I858" s="91"/>
      <c r="J858" s="65"/>
      <c r="K858" s="91"/>
      <c r="L858" s="91"/>
      <c r="M858" s="91"/>
      <c r="N858" s="91"/>
      <c r="O858" s="91"/>
      <c r="P858" s="91"/>
      <c r="Q858" s="91"/>
      <c r="R858" s="91"/>
      <c r="S858" s="91"/>
      <c r="X858" s="182"/>
    </row>
    <row r="859" spans="1:24" ht="24.95" customHeight="1">
      <c r="A859" s="135"/>
      <c r="B859" s="91"/>
      <c r="C859" s="91"/>
      <c r="D859" s="130"/>
      <c r="E859" s="67"/>
      <c r="F859" s="65"/>
      <c r="G859" s="129" t="str">
        <f t="shared" si="15"/>
        <v>-</v>
      </c>
      <c r="H859" s="91"/>
      <c r="I859" s="91"/>
      <c r="J859" s="65"/>
      <c r="K859" s="91"/>
      <c r="L859" s="91"/>
      <c r="M859" s="91"/>
      <c r="N859" s="91"/>
      <c r="O859" s="91"/>
      <c r="P859" s="91"/>
      <c r="Q859" s="91"/>
      <c r="R859" s="91"/>
      <c r="S859" s="91"/>
      <c r="X859" s="182"/>
    </row>
    <row r="860" spans="1:24" ht="24.95" customHeight="1">
      <c r="A860" s="135"/>
      <c r="B860" s="91"/>
      <c r="C860" s="91"/>
      <c r="D860" s="130"/>
      <c r="E860" s="67"/>
      <c r="F860" s="65"/>
      <c r="G860" s="129" t="str">
        <f t="shared" si="15"/>
        <v>-</v>
      </c>
      <c r="H860" s="91"/>
      <c r="I860" s="91"/>
      <c r="J860" s="65"/>
      <c r="K860" s="91"/>
      <c r="L860" s="91"/>
      <c r="M860" s="91"/>
      <c r="N860" s="91"/>
      <c r="O860" s="91"/>
      <c r="P860" s="91"/>
      <c r="Q860" s="91"/>
      <c r="R860" s="91"/>
      <c r="S860" s="91"/>
      <c r="X860" s="182"/>
    </row>
    <row r="861" spans="1:24" ht="24.95" customHeight="1">
      <c r="A861" s="135"/>
      <c r="B861" s="91"/>
      <c r="C861" s="91"/>
      <c r="D861" s="130"/>
      <c r="E861" s="67"/>
      <c r="F861" s="65"/>
      <c r="G861" s="129" t="str">
        <f t="shared" si="15"/>
        <v>-</v>
      </c>
      <c r="H861" s="91"/>
      <c r="I861" s="91"/>
      <c r="J861" s="65"/>
      <c r="K861" s="91"/>
      <c r="L861" s="91"/>
      <c r="M861" s="91"/>
      <c r="N861" s="91"/>
      <c r="O861" s="91"/>
      <c r="P861" s="91"/>
      <c r="Q861" s="91"/>
      <c r="R861" s="91"/>
      <c r="S861" s="91"/>
      <c r="X861" s="182"/>
    </row>
    <row r="862" spans="1:24" ht="24.95" customHeight="1">
      <c r="A862" s="135"/>
      <c r="B862" s="91"/>
      <c r="C862" s="91"/>
      <c r="D862" s="130"/>
      <c r="E862" s="67"/>
      <c r="F862" s="65"/>
      <c r="G862" s="129" t="str">
        <f t="shared" si="15"/>
        <v>-</v>
      </c>
      <c r="H862" s="91"/>
      <c r="I862" s="91"/>
      <c r="J862" s="65"/>
      <c r="K862" s="91"/>
      <c r="L862" s="91"/>
      <c r="M862" s="91"/>
      <c r="N862" s="91"/>
      <c r="O862" s="91"/>
      <c r="P862" s="91"/>
      <c r="Q862" s="91"/>
      <c r="R862" s="91"/>
      <c r="S862" s="91"/>
      <c r="X862" s="182"/>
    </row>
    <row r="863" spans="1:24" ht="24.95" customHeight="1">
      <c r="A863" s="135"/>
      <c r="B863" s="91"/>
      <c r="C863" s="91"/>
      <c r="D863" s="130"/>
      <c r="E863" s="67"/>
      <c r="F863" s="65"/>
      <c r="G863" s="129" t="str">
        <f t="shared" si="15"/>
        <v>-</v>
      </c>
      <c r="H863" s="91"/>
      <c r="I863" s="91"/>
      <c r="J863" s="65"/>
      <c r="K863" s="91"/>
      <c r="L863" s="91"/>
      <c r="M863" s="91"/>
      <c r="N863" s="91"/>
      <c r="O863" s="91"/>
      <c r="P863" s="91"/>
      <c r="Q863" s="91"/>
      <c r="R863" s="91"/>
      <c r="S863" s="91"/>
      <c r="X863" s="182"/>
    </row>
    <row r="864" spans="1:24" ht="24.95" customHeight="1">
      <c r="A864" s="135"/>
      <c r="B864" s="91"/>
      <c r="C864" s="91"/>
      <c r="D864" s="130"/>
      <c r="E864" s="67"/>
      <c r="F864" s="65"/>
      <c r="G864" s="129" t="str">
        <f t="shared" si="15"/>
        <v>-</v>
      </c>
      <c r="H864" s="91"/>
      <c r="I864" s="91"/>
      <c r="J864" s="65"/>
      <c r="K864" s="91"/>
      <c r="L864" s="91"/>
      <c r="M864" s="91"/>
      <c r="N864" s="91"/>
      <c r="O864" s="91"/>
      <c r="P864" s="91"/>
      <c r="Q864" s="91"/>
      <c r="R864" s="91"/>
      <c r="S864" s="91"/>
      <c r="X864" s="182"/>
    </row>
    <row r="865" spans="1:24" ht="24.95" customHeight="1">
      <c r="A865" s="135"/>
      <c r="B865" s="91"/>
      <c r="C865" s="91"/>
      <c r="D865" s="130"/>
      <c r="E865" s="67"/>
      <c r="F865" s="65"/>
      <c r="G865" s="129" t="str">
        <f t="shared" si="15"/>
        <v>-</v>
      </c>
      <c r="H865" s="91"/>
      <c r="I865" s="91"/>
      <c r="J865" s="65"/>
      <c r="K865" s="91"/>
      <c r="L865" s="91"/>
      <c r="M865" s="91"/>
      <c r="N865" s="91"/>
      <c r="O865" s="91"/>
      <c r="P865" s="91"/>
      <c r="Q865" s="91"/>
      <c r="R865" s="91"/>
      <c r="S865" s="91"/>
      <c r="X865" s="182"/>
    </row>
    <row r="866" spans="1:24" ht="24.95" customHeight="1">
      <c r="A866" s="135"/>
      <c r="B866" s="91"/>
      <c r="C866" s="91"/>
      <c r="D866" s="130"/>
      <c r="E866" s="67"/>
      <c r="F866" s="65"/>
      <c r="G866" s="129" t="str">
        <f t="shared" si="15"/>
        <v>-</v>
      </c>
      <c r="H866" s="91"/>
      <c r="I866" s="91"/>
      <c r="J866" s="65"/>
      <c r="K866" s="91"/>
      <c r="L866" s="91"/>
      <c r="M866" s="91"/>
      <c r="N866" s="91"/>
      <c r="O866" s="91"/>
      <c r="P866" s="91"/>
      <c r="Q866" s="91"/>
      <c r="R866" s="91"/>
      <c r="S866" s="91"/>
      <c r="X866" s="182"/>
    </row>
    <row r="867" spans="1:24" ht="24.95" customHeight="1">
      <c r="A867" s="135"/>
      <c r="B867" s="91"/>
      <c r="C867" s="91"/>
      <c r="D867" s="130"/>
      <c r="E867" s="67"/>
      <c r="F867" s="65"/>
      <c r="G867" s="129" t="str">
        <f t="shared" ref="G867:G930" si="16">IF(OR(C867="",D867=""),"-",ABS((D867-C867+(D867&lt;C867))*1440))</f>
        <v>-</v>
      </c>
      <c r="H867" s="91"/>
      <c r="I867" s="91"/>
      <c r="J867" s="65"/>
      <c r="K867" s="91"/>
      <c r="L867" s="91"/>
      <c r="M867" s="91"/>
      <c r="N867" s="91"/>
      <c r="O867" s="91"/>
      <c r="P867" s="91"/>
      <c r="Q867" s="91"/>
      <c r="R867" s="91"/>
      <c r="S867" s="91"/>
      <c r="X867" s="182"/>
    </row>
    <row r="868" spans="1:24" ht="24.95" customHeight="1">
      <c r="A868" s="135"/>
      <c r="B868" s="91"/>
      <c r="C868" s="91"/>
      <c r="D868" s="130"/>
      <c r="E868" s="67"/>
      <c r="F868" s="65"/>
      <c r="G868" s="129" t="str">
        <f t="shared" si="16"/>
        <v>-</v>
      </c>
      <c r="H868" s="91"/>
      <c r="I868" s="91"/>
      <c r="J868" s="65"/>
      <c r="K868" s="91"/>
      <c r="L868" s="91"/>
      <c r="M868" s="91"/>
      <c r="N868" s="91"/>
      <c r="O868" s="91"/>
      <c r="P868" s="91"/>
      <c r="Q868" s="91"/>
      <c r="R868" s="91"/>
      <c r="S868" s="91"/>
      <c r="X868" s="182"/>
    </row>
    <row r="869" spans="1:24" ht="24.95" customHeight="1">
      <c r="A869" s="135"/>
      <c r="B869" s="91"/>
      <c r="C869" s="91"/>
      <c r="D869" s="130"/>
      <c r="E869" s="67"/>
      <c r="F869" s="65"/>
      <c r="G869" s="129" t="str">
        <f t="shared" si="16"/>
        <v>-</v>
      </c>
      <c r="H869" s="91"/>
      <c r="I869" s="91"/>
      <c r="J869" s="65"/>
      <c r="K869" s="91"/>
      <c r="L869" s="91"/>
      <c r="M869" s="91"/>
      <c r="N869" s="91"/>
      <c r="O869" s="91"/>
      <c r="P869" s="91"/>
      <c r="Q869" s="91"/>
      <c r="R869" s="91"/>
      <c r="S869" s="91"/>
      <c r="X869" s="182"/>
    </row>
    <row r="870" spans="1:24" ht="24.95" customHeight="1">
      <c r="A870" s="135"/>
      <c r="B870" s="91"/>
      <c r="C870" s="91"/>
      <c r="D870" s="130"/>
      <c r="E870" s="67"/>
      <c r="F870" s="65"/>
      <c r="G870" s="129" t="str">
        <f t="shared" si="16"/>
        <v>-</v>
      </c>
      <c r="H870" s="91"/>
      <c r="I870" s="91"/>
      <c r="J870" s="65"/>
      <c r="K870" s="91"/>
      <c r="L870" s="91"/>
      <c r="M870" s="91"/>
      <c r="N870" s="91"/>
      <c r="O870" s="91"/>
      <c r="P870" s="91"/>
      <c r="Q870" s="91"/>
      <c r="R870" s="91"/>
      <c r="S870" s="91"/>
      <c r="X870" s="182"/>
    </row>
    <row r="871" spans="1:24" ht="24.95" customHeight="1">
      <c r="A871" s="135"/>
      <c r="B871" s="91"/>
      <c r="C871" s="91"/>
      <c r="D871" s="130"/>
      <c r="E871" s="67"/>
      <c r="F871" s="65"/>
      <c r="G871" s="129" t="str">
        <f t="shared" si="16"/>
        <v>-</v>
      </c>
      <c r="H871" s="91"/>
      <c r="I871" s="91"/>
      <c r="J871" s="65"/>
      <c r="K871" s="91"/>
      <c r="L871" s="91"/>
      <c r="M871" s="91"/>
      <c r="N871" s="91"/>
      <c r="O871" s="91"/>
      <c r="P871" s="91"/>
      <c r="Q871" s="91"/>
      <c r="R871" s="91"/>
      <c r="S871" s="91"/>
      <c r="X871" s="182"/>
    </row>
    <row r="872" spans="1:24" ht="24.95" customHeight="1">
      <c r="A872" s="135"/>
      <c r="B872" s="91"/>
      <c r="C872" s="91"/>
      <c r="D872" s="130"/>
      <c r="E872" s="67"/>
      <c r="F872" s="65"/>
      <c r="G872" s="129" t="str">
        <f t="shared" si="16"/>
        <v>-</v>
      </c>
      <c r="H872" s="91"/>
      <c r="I872" s="91"/>
      <c r="J872" s="65"/>
      <c r="K872" s="91"/>
      <c r="L872" s="91"/>
      <c r="M872" s="91"/>
      <c r="N872" s="91"/>
      <c r="O872" s="91"/>
      <c r="P872" s="91"/>
      <c r="Q872" s="91"/>
      <c r="R872" s="91"/>
      <c r="S872" s="91"/>
      <c r="X872" s="182"/>
    </row>
    <row r="873" spans="1:24" ht="24.95" customHeight="1">
      <c r="A873" s="135"/>
      <c r="B873" s="91"/>
      <c r="C873" s="91"/>
      <c r="D873" s="130"/>
      <c r="E873" s="67"/>
      <c r="F873" s="65"/>
      <c r="G873" s="129" t="str">
        <f t="shared" si="16"/>
        <v>-</v>
      </c>
      <c r="H873" s="91"/>
      <c r="I873" s="91"/>
      <c r="J873" s="65"/>
      <c r="K873" s="91"/>
      <c r="L873" s="91"/>
      <c r="M873" s="91"/>
      <c r="N873" s="91"/>
      <c r="O873" s="91"/>
      <c r="P873" s="91"/>
      <c r="Q873" s="91"/>
      <c r="R873" s="91"/>
      <c r="S873" s="91"/>
      <c r="X873" s="182"/>
    </row>
    <row r="874" spans="1:24" ht="24.95" customHeight="1">
      <c r="A874" s="135"/>
      <c r="B874" s="91"/>
      <c r="C874" s="91"/>
      <c r="D874" s="130"/>
      <c r="E874" s="67"/>
      <c r="F874" s="65"/>
      <c r="G874" s="129" t="str">
        <f t="shared" si="16"/>
        <v>-</v>
      </c>
      <c r="H874" s="91"/>
      <c r="I874" s="91"/>
      <c r="J874" s="65"/>
      <c r="K874" s="91"/>
      <c r="L874" s="91"/>
      <c r="M874" s="91"/>
      <c r="N874" s="91"/>
      <c r="O874" s="91"/>
      <c r="P874" s="91"/>
      <c r="Q874" s="91"/>
      <c r="R874" s="91"/>
      <c r="S874" s="91"/>
      <c r="X874" s="182"/>
    </row>
    <row r="875" spans="1:24" ht="24.95" customHeight="1">
      <c r="A875" s="135"/>
      <c r="B875" s="91"/>
      <c r="C875" s="91"/>
      <c r="D875" s="130"/>
      <c r="E875" s="67"/>
      <c r="F875" s="65"/>
      <c r="G875" s="129" t="str">
        <f t="shared" si="16"/>
        <v>-</v>
      </c>
      <c r="H875" s="91"/>
      <c r="I875" s="91"/>
      <c r="J875" s="65"/>
      <c r="K875" s="91"/>
      <c r="L875" s="91"/>
      <c r="M875" s="91"/>
      <c r="N875" s="91"/>
      <c r="O875" s="91"/>
      <c r="P875" s="91"/>
      <c r="Q875" s="91"/>
      <c r="R875" s="91"/>
      <c r="S875" s="91"/>
      <c r="X875" s="182"/>
    </row>
    <row r="876" spans="1:24" ht="24.95" customHeight="1">
      <c r="A876" s="135"/>
      <c r="B876" s="91"/>
      <c r="C876" s="91"/>
      <c r="D876" s="130"/>
      <c r="E876" s="67"/>
      <c r="F876" s="65"/>
      <c r="G876" s="129" t="str">
        <f t="shared" si="16"/>
        <v>-</v>
      </c>
      <c r="H876" s="91"/>
      <c r="I876" s="91"/>
      <c r="J876" s="65"/>
      <c r="K876" s="91"/>
      <c r="L876" s="91"/>
      <c r="M876" s="91"/>
      <c r="N876" s="91"/>
      <c r="O876" s="91"/>
      <c r="P876" s="91"/>
      <c r="Q876" s="91"/>
      <c r="R876" s="91"/>
      <c r="S876" s="91"/>
      <c r="X876" s="182"/>
    </row>
    <row r="877" spans="1:24" ht="24.95" customHeight="1">
      <c r="A877" s="135"/>
      <c r="B877" s="91"/>
      <c r="C877" s="91"/>
      <c r="D877" s="130"/>
      <c r="E877" s="67"/>
      <c r="F877" s="65"/>
      <c r="G877" s="129" t="str">
        <f t="shared" si="16"/>
        <v>-</v>
      </c>
      <c r="H877" s="91"/>
      <c r="I877" s="91"/>
      <c r="J877" s="65"/>
      <c r="K877" s="91"/>
      <c r="L877" s="91"/>
      <c r="M877" s="91"/>
      <c r="N877" s="91"/>
      <c r="O877" s="91"/>
      <c r="P877" s="91"/>
      <c r="Q877" s="91"/>
      <c r="R877" s="91"/>
      <c r="S877" s="91"/>
      <c r="X877" s="182"/>
    </row>
    <row r="878" spans="1:24" ht="24.95" customHeight="1">
      <c r="A878" s="135"/>
      <c r="B878" s="91"/>
      <c r="C878" s="91"/>
      <c r="D878" s="130"/>
      <c r="E878" s="67"/>
      <c r="F878" s="65"/>
      <c r="G878" s="129" t="str">
        <f t="shared" si="16"/>
        <v>-</v>
      </c>
      <c r="H878" s="91"/>
      <c r="I878" s="91"/>
      <c r="J878" s="65"/>
      <c r="K878" s="91"/>
      <c r="L878" s="91"/>
      <c r="M878" s="91"/>
      <c r="N878" s="91"/>
      <c r="O878" s="91"/>
      <c r="P878" s="91"/>
      <c r="Q878" s="91"/>
      <c r="R878" s="91"/>
      <c r="S878" s="91"/>
      <c r="X878" s="182"/>
    </row>
    <row r="879" spans="1:24" ht="24.95" customHeight="1">
      <c r="A879" s="135"/>
      <c r="B879" s="91"/>
      <c r="C879" s="91"/>
      <c r="D879" s="130"/>
      <c r="E879" s="67"/>
      <c r="F879" s="65"/>
      <c r="G879" s="129" t="str">
        <f t="shared" si="16"/>
        <v>-</v>
      </c>
      <c r="H879" s="91"/>
      <c r="I879" s="91"/>
      <c r="J879" s="65"/>
      <c r="K879" s="91"/>
      <c r="L879" s="91"/>
      <c r="M879" s="91"/>
      <c r="N879" s="91"/>
      <c r="O879" s="91"/>
      <c r="P879" s="91"/>
      <c r="Q879" s="91"/>
      <c r="R879" s="91"/>
      <c r="S879" s="91"/>
      <c r="X879" s="182"/>
    </row>
    <row r="880" spans="1:24" ht="24.95" customHeight="1">
      <c r="A880" s="135"/>
      <c r="B880" s="91"/>
      <c r="C880" s="91"/>
      <c r="D880" s="130"/>
      <c r="E880" s="67"/>
      <c r="F880" s="65"/>
      <c r="G880" s="129" t="str">
        <f t="shared" si="16"/>
        <v>-</v>
      </c>
      <c r="H880" s="91"/>
      <c r="I880" s="91"/>
      <c r="J880" s="65"/>
      <c r="K880" s="91"/>
      <c r="L880" s="91"/>
      <c r="M880" s="91"/>
      <c r="N880" s="91"/>
      <c r="O880" s="91"/>
      <c r="P880" s="91"/>
      <c r="Q880" s="91"/>
      <c r="R880" s="91"/>
      <c r="S880" s="91"/>
      <c r="X880" s="182"/>
    </row>
    <row r="881" spans="1:24" ht="24.95" customHeight="1">
      <c r="A881" s="135"/>
      <c r="B881" s="91"/>
      <c r="C881" s="91"/>
      <c r="D881" s="130"/>
      <c r="E881" s="67"/>
      <c r="F881" s="65"/>
      <c r="G881" s="129" t="str">
        <f t="shared" si="16"/>
        <v>-</v>
      </c>
      <c r="H881" s="91"/>
      <c r="I881" s="91"/>
      <c r="J881" s="65"/>
      <c r="K881" s="91"/>
      <c r="L881" s="91"/>
      <c r="M881" s="91"/>
      <c r="N881" s="91"/>
      <c r="O881" s="91"/>
      <c r="P881" s="91"/>
      <c r="Q881" s="91"/>
      <c r="R881" s="91"/>
      <c r="S881" s="91"/>
      <c r="X881" s="182"/>
    </row>
    <row r="882" spans="1:24" ht="24.95" customHeight="1">
      <c r="A882" s="135"/>
      <c r="B882" s="91"/>
      <c r="C882" s="91"/>
      <c r="D882" s="130"/>
      <c r="E882" s="67"/>
      <c r="F882" s="65"/>
      <c r="G882" s="129" t="str">
        <f t="shared" si="16"/>
        <v>-</v>
      </c>
      <c r="H882" s="91"/>
      <c r="I882" s="91"/>
      <c r="J882" s="65"/>
      <c r="K882" s="91"/>
      <c r="L882" s="91"/>
      <c r="M882" s="91"/>
      <c r="N882" s="91"/>
      <c r="O882" s="91"/>
      <c r="P882" s="91"/>
      <c r="Q882" s="91"/>
      <c r="R882" s="91"/>
      <c r="S882" s="91"/>
      <c r="X882" s="182"/>
    </row>
    <row r="883" spans="1:24" ht="24.95" customHeight="1">
      <c r="A883" s="135"/>
      <c r="B883" s="91"/>
      <c r="C883" s="91"/>
      <c r="D883" s="130"/>
      <c r="E883" s="67"/>
      <c r="F883" s="65"/>
      <c r="G883" s="129" t="str">
        <f t="shared" si="16"/>
        <v>-</v>
      </c>
      <c r="H883" s="91"/>
      <c r="I883" s="91"/>
      <c r="J883" s="65"/>
      <c r="K883" s="91"/>
      <c r="L883" s="91"/>
      <c r="M883" s="91"/>
      <c r="N883" s="91"/>
      <c r="O883" s="91"/>
      <c r="P883" s="91"/>
      <c r="Q883" s="91"/>
      <c r="R883" s="91"/>
      <c r="S883" s="91"/>
      <c r="X883" s="182"/>
    </row>
    <row r="884" spans="1:24" ht="24.95" customHeight="1">
      <c r="A884" s="135"/>
      <c r="B884" s="91"/>
      <c r="C884" s="91"/>
      <c r="D884" s="130"/>
      <c r="E884" s="67"/>
      <c r="F884" s="65"/>
      <c r="G884" s="129" t="str">
        <f t="shared" si="16"/>
        <v>-</v>
      </c>
      <c r="H884" s="91"/>
      <c r="I884" s="91"/>
      <c r="J884" s="65"/>
      <c r="K884" s="91"/>
      <c r="L884" s="91"/>
      <c r="M884" s="91"/>
      <c r="N884" s="91"/>
      <c r="O884" s="91"/>
      <c r="P884" s="91"/>
      <c r="Q884" s="91"/>
      <c r="R884" s="91"/>
      <c r="S884" s="91"/>
      <c r="X884" s="182"/>
    </row>
    <row r="885" spans="1:24" ht="24.95" customHeight="1">
      <c r="A885" s="135"/>
      <c r="B885" s="91"/>
      <c r="C885" s="91"/>
      <c r="D885" s="130"/>
      <c r="E885" s="67"/>
      <c r="F885" s="65"/>
      <c r="G885" s="129" t="str">
        <f t="shared" si="16"/>
        <v>-</v>
      </c>
      <c r="H885" s="91"/>
      <c r="I885" s="91"/>
      <c r="J885" s="65"/>
      <c r="K885" s="91"/>
      <c r="L885" s="91"/>
      <c r="M885" s="91"/>
      <c r="N885" s="91"/>
      <c r="O885" s="91"/>
      <c r="P885" s="91"/>
      <c r="Q885" s="91"/>
      <c r="R885" s="91"/>
      <c r="S885" s="91"/>
      <c r="X885" s="182"/>
    </row>
    <row r="886" spans="1:24" ht="24.95" customHeight="1">
      <c r="A886" s="135"/>
      <c r="B886" s="91"/>
      <c r="C886" s="91"/>
      <c r="D886" s="130"/>
      <c r="E886" s="67"/>
      <c r="F886" s="65"/>
      <c r="G886" s="129" t="str">
        <f t="shared" si="16"/>
        <v>-</v>
      </c>
      <c r="H886" s="91"/>
      <c r="I886" s="91"/>
      <c r="J886" s="65"/>
      <c r="K886" s="91"/>
      <c r="L886" s="91"/>
      <c r="M886" s="91"/>
      <c r="N886" s="91"/>
      <c r="O886" s="91"/>
      <c r="P886" s="91"/>
      <c r="Q886" s="91"/>
      <c r="R886" s="91"/>
      <c r="S886" s="91"/>
      <c r="X886" s="182"/>
    </row>
    <row r="887" spans="1:24" ht="24.95" customHeight="1">
      <c r="A887" s="135"/>
      <c r="B887" s="91"/>
      <c r="C887" s="91"/>
      <c r="D887" s="130"/>
      <c r="E887" s="67"/>
      <c r="F887" s="65"/>
      <c r="G887" s="129" t="str">
        <f t="shared" si="16"/>
        <v>-</v>
      </c>
      <c r="H887" s="91"/>
      <c r="I887" s="91"/>
      <c r="J887" s="65"/>
      <c r="K887" s="91"/>
      <c r="L887" s="91"/>
      <c r="M887" s="91"/>
      <c r="N887" s="91"/>
      <c r="O887" s="91"/>
      <c r="P887" s="91"/>
      <c r="Q887" s="91"/>
      <c r="R887" s="91"/>
      <c r="S887" s="91"/>
      <c r="X887" s="182"/>
    </row>
    <row r="888" spans="1:24" ht="24.95" customHeight="1">
      <c r="A888" s="135"/>
      <c r="B888" s="91"/>
      <c r="C888" s="91"/>
      <c r="D888" s="130"/>
      <c r="E888" s="67"/>
      <c r="F888" s="65"/>
      <c r="G888" s="129" t="str">
        <f t="shared" si="16"/>
        <v>-</v>
      </c>
      <c r="H888" s="91"/>
      <c r="I888" s="91"/>
      <c r="J888" s="65"/>
      <c r="K888" s="91"/>
      <c r="L888" s="91"/>
      <c r="M888" s="91"/>
      <c r="N888" s="91"/>
      <c r="O888" s="91"/>
      <c r="P888" s="91"/>
      <c r="Q888" s="91"/>
      <c r="R888" s="91"/>
      <c r="S888" s="91"/>
      <c r="X888" s="182"/>
    </row>
    <row r="889" spans="1:24" ht="24.95" customHeight="1">
      <c r="A889" s="135"/>
      <c r="B889" s="91"/>
      <c r="C889" s="91"/>
      <c r="D889" s="130"/>
      <c r="E889" s="67"/>
      <c r="F889" s="65"/>
      <c r="G889" s="129" t="str">
        <f t="shared" si="16"/>
        <v>-</v>
      </c>
      <c r="H889" s="91"/>
      <c r="I889" s="91"/>
      <c r="J889" s="65"/>
      <c r="K889" s="91"/>
      <c r="L889" s="91"/>
      <c r="M889" s="91"/>
      <c r="N889" s="91"/>
      <c r="O889" s="91"/>
      <c r="P889" s="91"/>
      <c r="Q889" s="91"/>
      <c r="R889" s="91"/>
      <c r="S889" s="91"/>
      <c r="X889" s="182"/>
    </row>
    <row r="890" spans="1:24" ht="24.95" customHeight="1">
      <c r="A890" s="135"/>
      <c r="B890" s="91"/>
      <c r="C890" s="91"/>
      <c r="D890" s="130"/>
      <c r="E890" s="67"/>
      <c r="F890" s="65"/>
      <c r="G890" s="129" t="str">
        <f t="shared" si="16"/>
        <v>-</v>
      </c>
      <c r="H890" s="91"/>
      <c r="I890" s="91"/>
      <c r="J890" s="65"/>
      <c r="K890" s="91"/>
      <c r="L890" s="91"/>
      <c r="M890" s="91"/>
      <c r="N890" s="91"/>
      <c r="O890" s="91"/>
      <c r="P890" s="91"/>
      <c r="Q890" s="91"/>
      <c r="R890" s="91"/>
      <c r="S890" s="91"/>
      <c r="X890" s="182"/>
    </row>
    <row r="891" spans="1:24" ht="24.95" customHeight="1">
      <c r="A891" s="135"/>
      <c r="B891" s="91"/>
      <c r="C891" s="91"/>
      <c r="D891" s="130"/>
      <c r="E891" s="67"/>
      <c r="F891" s="65"/>
      <c r="G891" s="129" t="str">
        <f t="shared" si="16"/>
        <v>-</v>
      </c>
      <c r="H891" s="91"/>
      <c r="I891" s="91"/>
      <c r="J891" s="65"/>
      <c r="K891" s="91"/>
      <c r="L891" s="91"/>
      <c r="M891" s="91"/>
      <c r="N891" s="91"/>
      <c r="O891" s="91"/>
      <c r="P891" s="91"/>
      <c r="Q891" s="91"/>
      <c r="R891" s="91"/>
      <c r="S891" s="91"/>
      <c r="X891" s="182"/>
    </row>
    <row r="892" spans="1:24" ht="24.95" customHeight="1">
      <c r="A892" s="135"/>
      <c r="B892" s="91"/>
      <c r="C892" s="91"/>
      <c r="D892" s="130"/>
      <c r="E892" s="67"/>
      <c r="F892" s="65"/>
      <c r="G892" s="129" t="str">
        <f t="shared" si="16"/>
        <v>-</v>
      </c>
      <c r="H892" s="91"/>
      <c r="I892" s="91"/>
      <c r="J892" s="65"/>
      <c r="K892" s="91"/>
      <c r="L892" s="91"/>
      <c r="M892" s="91"/>
      <c r="N892" s="91"/>
      <c r="O892" s="91"/>
      <c r="P892" s="91"/>
      <c r="Q892" s="91"/>
      <c r="R892" s="91"/>
      <c r="S892" s="91"/>
      <c r="X892" s="182"/>
    </row>
    <row r="893" spans="1:24" ht="24.95" customHeight="1">
      <c r="A893" s="135"/>
      <c r="B893" s="91"/>
      <c r="C893" s="91"/>
      <c r="D893" s="130"/>
      <c r="E893" s="67"/>
      <c r="F893" s="65"/>
      <c r="G893" s="129" t="str">
        <f t="shared" si="16"/>
        <v>-</v>
      </c>
      <c r="H893" s="91"/>
      <c r="I893" s="91"/>
      <c r="J893" s="65"/>
      <c r="K893" s="91"/>
      <c r="L893" s="91"/>
      <c r="M893" s="91"/>
      <c r="N893" s="91"/>
      <c r="O893" s="91"/>
      <c r="P893" s="91"/>
      <c r="Q893" s="91"/>
      <c r="R893" s="91"/>
      <c r="S893" s="91"/>
      <c r="X893" s="182"/>
    </row>
    <row r="894" spans="1:24" ht="24.95" customHeight="1">
      <c r="A894" s="135"/>
      <c r="B894" s="91"/>
      <c r="C894" s="91"/>
      <c r="D894" s="130"/>
      <c r="E894" s="67"/>
      <c r="F894" s="65"/>
      <c r="G894" s="129" t="str">
        <f t="shared" si="16"/>
        <v>-</v>
      </c>
      <c r="H894" s="91"/>
      <c r="I894" s="91"/>
      <c r="J894" s="65"/>
      <c r="K894" s="91"/>
      <c r="L894" s="91"/>
      <c r="M894" s="91"/>
      <c r="N894" s="91"/>
      <c r="O894" s="91"/>
      <c r="P894" s="91"/>
      <c r="Q894" s="91"/>
      <c r="R894" s="91"/>
      <c r="S894" s="91"/>
      <c r="X894" s="182"/>
    </row>
    <row r="895" spans="1:24" ht="24.95" customHeight="1">
      <c r="A895" s="135"/>
      <c r="B895" s="91"/>
      <c r="C895" s="91"/>
      <c r="D895" s="130"/>
      <c r="E895" s="67"/>
      <c r="F895" s="65"/>
      <c r="G895" s="129" t="str">
        <f t="shared" si="16"/>
        <v>-</v>
      </c>
      <c r="H895" s="91"/>
      <c r="I895" s="91"/>
      <c r="J895" s="65"/>
      <c r="K895" s="91"/>
      <c r="L895" s="91"/>
      <c r="M895" s="91"/>
      <c r="N895" s="91"/>
      <c r="O895" s="91"/>
      <c r="P895" s="91"/>
      <c r="Q895" s="91"/>
      <c r="R895" s="91"/>
      <c r="S895" s="91"/>
      <c r="X895" s="182"/>
    </row>
    <row r="896" spans="1:24" ht="24.95" customHeight="1">
      <c r="A896" s="135"/>
      <c r="B896" s="91"/>
      <c r="C896" s="91"/>
      <c r="D896" s="130"/>
      <c r="E896" s="67"/>
      <c r="F896" s="65"/>
      <c r="G896" s="129" t="str">
        <f t="shared" si="16"/>
        <v>-</v>
      </c>
      <c r="H896" s="91"/>
      <c r="I896" s="91"/>
      <c r="J896" s="65"/>
      <c r="K896" s="91"/>
      <c r="L896" s="91"/>
      <c r="M896" s="91"/>
      <c r="N896" s="91"/>
      <c r="O896" s="91"/>
      <c r="P896" s="91"/>
      <c r="Q896" s="91"/>
      <c r="R896" s="91"/>
      <c r="S896" s="91"/>
      <c r="X896" s="182"/>
    </row>
    <row r="897" spans="1:24" ht="24.95" customHeight="1">
      <c r="A897" s="135"/>
      <c r="B897" s="91"/>
      <c r="C897" s="91"/>
      <c r="D897" s="130"/>
      <c r="E897" s="67"/>
      <c r="F897" s="65"/>
      <c r="G897" s="129" t="str">
        <f t="shared" si="16"/>
        <v>-</v>
      </c>
      <c r="H897" s="91"/>
      <c r="I897" s="91"/>
      <c r="J897" s="65"/>
      <c r="K897" s="91"/>
      <c r="L897" s="91"/>
      <c r="M897" s="91"/>
      <c r="N897" s="91"/>
      <c r="O897" s="91"/>
      <c r="P897" s="91"/>
      <c r="Q897" s="91"/>
      <c r="R897" s="91"/>
      <c r="S897" s="91"/>
      <c r="X897" s="182"/>
    </row>
    <row r="898" spans="1:24" ht="24.95" customHeight="1">
      <c r="A898" s="135"/>
      <c r="B898" s="91"/>
      <c r="C898" s="91"/>
      <c r="D898" s="130"/>
      <c r="E898" s="67"/>
      <c r="F898" s="65"/>
      <c r="G898" s="129" t="str">
        <f t="shared" si="16"/>
        <v>-</v>
      </c>
      <c r="H898" s="91"/>
      <c r="I898" s="91"/>
      <c r="J898" s="65"/>
      <c r="K898" s="91"/>
      <c r="L898" s="91"/>
      <c r="M898" s="91"/>
      <c r="N898" s="91"/>
      <c r="O898" s="91"/>
      <c r="P898" s="91"/>
      <c r="Q898" s="91"/>
      <c r="R898" s="91"/>
      <c r="S898" s="91"/>
      <c r="X898" s="182"/>
    </row>
    <row r="899" spans="1:24" ht="24.95" customHeight="1">
      <c r="A899" s="135"/>
      <c r="B899" s="91"/>
      <c r="C899" s="91"/>
      <c r="D899" s="130"/>
      <c r="E899" s="67"/>
      <c r="F899" s="65"/>
      <c r="G899" s="129" t="str">
        <f t="shared" si="16"/>
        <v>-</v>
      </c>
      <c r="H899" s="91"/>
      <c r="I899" s="91"/>
      <c r="J899" s="65"/>
      <c r="K899" s="91"/>
      <c r="L899" s="91"/>
      <c r="M899" s="91"/>
      <c r="N899" s="91"/>
      <c r="O899" s="91"/>
      <c r="P899" s="91"/>
      <c r="Q899" s="91"/>
      <c r="R899" s="91"/>
      <c r="S899" s="91"/>
      <c r="X899" s="182"/>
    </row>
    <row r="900" spans="1:24" ht="24.95" customHeight="1">
      <c r="A900" s="135"/>
      <c r="B900" s="91"/>
      <c r="C900" s="91"/>
      <c r="D900" s="130"/>
      <c r="E900" s="67"/>
      <c r="F900" s="65"/>
      <c r="G900" s="129" t="str">
        <f t="shared" si="16"/>
        <v>-</v>
      </c>
      <c r="H900" s="91"/>
      <c r="I900" s="91"/>
      <c r="J900" s="65"/>
      <c r="K900" s="91"/>
      <c r="L900" s="91"/>
      <c r="M900" s="91"/>
      <c r="N900" s="91"/>
      <c r="O900" s="91"/>
      <c r="P900" s="91"/>
      <c r="Q900" s="91"/>
      <c r="R900" s="91"/>
      <c r="S900" s="91"/>
      <c r="X900" s="182"/>
    </row>
    <row r="901" spans="1:24" ht="24.95" customHeight="1">
      <c r="A901" s="135"/>
      <c r="B901" s="91"/>
      <c r="C901" s="91"/>
      <c r="D901" s="130"/>
      <c r="E901" s="67"/>
      <c r="F901" s="65"/>
      <c r="G901" s="129" t="str">
        <f t="shared" si="16"/>
        <v>-</v>
      </c>
      <c r="H901" s="91"/>
      <c r="I901" s="91"/>
      <c r="J901" s="65"/>
      <c r="K901" s="91"/>
      <c r="L901" s="91"/>
      <c r="M901" s="91"/>
      <c r="N901" s="91"/>
      <c r="O901" s="91"/>
      <c r="P901" s="91"/>
      <c r="Q901" s="91"/>
      <c r="R901" s="91"/>
      <c r="S901" s="91"/>
      <c r="X901" s="182"/>
    </row>
    <row r="902" spans="1:24" ht="24.95" customHeight="1">
      <c r="A902" s="135"/>
      <c r="B902" s="91"/>
      <c r="C902" s="91"/>
      <c r="D902" s="130"/>
      <c r="E902" s="67"/>
      <c r="F902" s="65"/>
      <c r="G902" s="129" t="str">
        <f t="shared" si="16"/>
        <v>-</v>
      </c>
      <c r="H902" s="91"/>
      <c r="I902" s="91"/>
      <c r="J902" s="65"/>
      <c r="K902" s="91"/>
      <c r="L902" s="91"/>
      <c r="M902" s="91"/>
      <c r="N902" s="91"/>
      <c r="O902" s="91"/>
      <c r="P902" s="91"/>
      <c r="Q902" s="91"/>
      <c r="R902" s="91"/>
      <c r="S902" s="91"/>
      <c r="X902" s="182"/>
    </row>
    <row r="903" spans="1:24" ht="24.95" customHeight="1">
      <c r="A903" s="135"/>
      <c r="B903" s="91"/>
      <c r="C903" s="91"/>
      <c r="D903" s="130"/>
      <c r="E903" s="67"/>
      <c r="F903" s="65"/>
      <c r="G903" s="129" t="str">
        <f t="shared" si="16"/>
        <v>-</v>
      </c>
      <c r="H903" s="91"/>
      <c r="I903" s="91"/>
      <c r="J903" s="65"/>
      <c r="K903" s="91"/>
      <c r="L903" s="91"/>
      <c r="M903" s="91"/>
      <c r="N903" s="91"/>
      <c r="O903" s="91"/>
      <c r="P903" s="91"/>
      <c r="Q903" s="91"/>
      <c r="R903" s="91"/>
      <c r="S903" s="91"/>
      <c r="X903" s="182"/>
    </row>
    <row r="904" spans="1:24" ht="24.95" customHeight="1">
      <c r="A904" s="135"/>
      <c r="B904" s="91"/>
      <c r="C904" s="91"/>
      <c r="D904" s="130"/>
      <c r="E904" s="67"/>
      <c r="F904" s="65"/>
      <c r="G904" s="129" t="str">
        <f t="shared" si="16"/>
        <v>-</v>
      </c>
      <c r="H904" s="91"/>
      <c r="I904" s="91"/>
      <c r="J904" s="65"/>
      <c r="K904" s="91"/>
      <c r="L904" s="91"/>
      <c r="M904" s="91"/>
      <c r="N904" s="91"/>
      <c r="O904" s="91"/>
      <c r="P904" s="91"/>
      <c r="Q904" s="91"/>
      <c r="R904" s="91"/>
      <c r="S904" s="91"/>
      <c r="X904" s="182"/>
    </row>
    <row r="905" spans="1:24" ht="24.95" customHeight="1">
      <c r="A905" s="135"/>
      <c r="B905" s="91"/>
      <c r="C905" s="91"/>
      <c r="D905" s="130"/>
      <c r="E905" s="67"/>
      <c r="F905" s="65"/>
      <c r="G905" s="129" t="str">
        <f t="shared" si="16"/>
        <v>-</v>
      </c>
      <c r="H905" s="91"/>
      <c r="I905" s="91"/>
      <c r="J905" s="65"/>
      <c r="K905" s="91"/>
      <c r="L905" s="91"/>
      <c r="M905" s="91"/>
      <c r="N905" s="91"/>
      <c r="O905" s="91"/>
      <c r="P905" s="91"/>
      <c r="Q905" s="91"/>
      <c r="R905" s="91"/>
      <c r="S905" s="91"/>
      <c r="X905" s="182"/>
    </row>
    <row r="906" spans="1:24" ht="24.95" customHeight="1">
      <c r="A906" s="135"/>
      <c r="B906" s="91"/>
      <c r="C906" s="91"/>
      <c r="D906" s="130"/>
      <c r="E906" s="67"/>
      <c r="F906" s="65"/>
      <c r="G906" s="129" t="str">
        <f t="shared" si="16"/>
        <v>-</v>
      </c>
      <c r="H906" s="91"/>
      <c r="I906" s="91"/>
      <c r="J906" s="65"/>
      <c r="K906" s="91"/>
      <c r="L906" s="91"/>
      <c r="M906" s="91"/>
      <c r="N906" s="91"/>
      <c r="O906" s="91"/>
      <c r="P906" s="91"/>
      <c r="Q906" s="91"/>
      <c r="R906" s="91"/>
      <c r="S906" s="91"/>
      <c r="X906" s="182"/>
    </row>
    <row r="907" spans="1:24" ht="24.95" customHeight="1">
      <c r="A907" s="135"/>
      <c r="B907" s="91"/>
      <c r="C907" s="91"/>
      <c r="D907" s="130"/>
      <c r="E907" s="67"/>
      <c r="F907" s="65"/>
      <c r="G907" s="129" t="str">
        <f t="shared" si="16"/>
        <v>-</v>
      </c>
      <c r="H907" s="91"/>
      <c r="I907" s="91"/>
      <c r="J907" s="65"/>
      <c r="K907" s="91"/>
      <c r="L907" s="91"/>
      <c r="M907" s="91"/>
      <c r="N907" s="91"/>
      <c r="O907" s="91"/>
      <c r="P907" s="91"/>
      <c r="Q907" s="91"/>
      <c r="R907" s="91"/>
      <c r="S907" s="91"/>
      <c r="X907" s="182"/>
    </row>
    <row r="908" spans="1:24" ht="24.95" customHeight="1">
      <c r="A908" s="135"/>
      <c r="B908" s="91"/>
      <c r="C908" s="91"/>
      <c r="D908" s="130"/>
      <c r="E908" s="67"/>
      <c r="F908" s="65"/>
      <c r="G908" s="129" t="str">
        <f t="shared" si="16"/>
        <v>-</v>
      </c>
      <c r="H908" s="91"/>
      <c r="I908" s="91"/>
      <c r="J908" s="65"/>
      <c r="K908" s="91"/>
      <c r="L908" s="91"/>
      <c r="M908" s="91"/>
      <c r="N908" s="91"/>
      <c r="O908" s="91"/>
      <c r="P908" s="91"/>
      <c r="Q908" s="91"/>
      <c r="R908" s="91"/>
      <c r="S908" s="91"/>
      <c r="X908" s="182"/>
    </row>
    <row r="909" spans="1:24" ht="24.95" customHeight="1">
      <c r="A909" s="135"/>
      <c r="B909" s="91"/>
      <c r="C909" s="91"/>
      <c r="D909" s="130"/>
      <c r="E909" s="67"/>
      <c r="F909" s="65"/>
      <c r="G909" s="129" t="str">
        <f t="shared" si="16"/>
        <v>-</v>
      </c>
      <c r="H909" s="91"/>
      <c r="I909" s="91"/>
      <c r="J909" s="65"/>
      <c r="K909" s="91"/>
      <c r="L909" s="91"/>
      <c r="M909" s="91"/>
      <c r="N909" s="91"/>
      <c r="O909" s="91"/>
      <c r="P909" s="91"/>
      <c r="Q909" s="91"/>
      <c r="R909" s="91"/>
      <c r="S909" s="91"/>
      <c r="X909" s="182"/>
    </row>
    <row r="910" spans="1:24" ht="24.95" customHeight="1">
      <c r="A910" s="135"/>
      <c r="B910" s="91"/>
      <c r="C910" s="91"/>
      <c r="D910" s="130"/>
      <c r="E910" s="67"/>
      <c r="F910" s="65"/>
      <c r="G910" s="129" t="str">
        <f t="shared" si="16"/>
        <v>-</v>
      </c>
      <c r="H910" s="91"/>
      <c r="I910" s="91"/>
      <c r="J910" s="65"/>
      <c r="K910" s="91"/>
      <c r="L910" s="91"/>
      <c r="M910" s="91"/>
      <c r="N910" s="91"/>
      <c r="O910" s="91"/>
      <c r="P910" s="91"/>
      <c r="Q910" s="91"/>
      <c r="R910" s="91"/>
      <c r="S910" s="91"/>
      <c r="X910" s="182"/>
    </row>
    <row r="911" spans="1:24" ht="24.95" customHeight="1">
      <c r="A911" s="135"/>
      <c r="B911" s="91"/>
      <c r="C911" s="91"/>
      <c r="D911" s="130"/>
      <c r="E911" s="67"/>
      <c r="F911" s="65"/>
      <c r="G911" s="129" t="str">
        <f t="shared" si="16"/>
        <v>-</v>
      </c>
      <c r="H911" s="91"/>
      <c r="I911" s="91"/>
      <c r="J911" s="65"/>
      <c r="K911" s="91"/>
      <c r="L911" s="91"/>
      <c r="M911" s="91"/>
      <c r="N911" s="91"/>
      <c r="O911" s="91"/>
      <c r="P911" s="91"/>
      <c r="Q911" s="91"/>
      <c r="R911" s="91"/>
      <c r="S911" s="91"/>
      <c r="X911" s="182"/>
    </row>
    <row r="912" spans="1:24" ht="24.95" customHeight="1">
      <c r="A912" s="135"/>
      <c r="B912" s="91"/>
      <c r="C912" s="91"/>
      <c r="D912" s="130"/>
      <c r="E912" s="67"/>
      <c r="F912" s="65"/>
      <c r="G912" s="129" t="str">
        <f t="shared" si="16"/>
        <v>-</v>
      </c>
      <c r="H912" s="91"/>
      <c r="I912" s="91"/>
      <c r="J912" s="65"/>
      <c r="K912" s="91"/>
      <c r="L912" s="91"/>
      <c r="M912" s="91"/>
      <c r="N912" s="91"/>
      <c r="O912" s="91"/>
      <c r="P912" s="91"/>
      <c r="Q912" s="91"/>
      <c r="R912" s="91"/>
      <c r="S912" s="91"/>
      <c r="X912" s="182"/>
    </row>
    <row r="913" spans="1:24" ht="24.95" customHeight="1">
      <c r="A913" s="135"/>
      <c r="B913" s="91"/>
      <c r="C913" s="91"/>
      <c r="D913" s="130"/>
      <c r="E913" s="67"/>
      <c r="F913" s="65"/>
      <c r="G913" s="129" t="str">
        <f t="shared" si="16"/>
        <v>-</v>
      </c>
      <c r="H913" s="91"/>
      <c r="I913" s="91"/>
      <c r="J913" s="65"/>
      <c r="K913" s="91"/>
      <c r="L913" s="91"/>
      <c r="M913" s="91"/>
      <c r="N913" s="91"/>
      <c r="O913" s="91"/>
      <c r="P913" s="91"/>
      <c r="Q913" s="91"/>
      <c r="R913" s="91"/>
      <c r="S913" s="91"/>
      <c r="X913" s="182"/>
    </row>
    <row r="914" spans="1:24" ht="24.95" customHeight="1">
      <c r="A914" s="135"/>
      <c r="B914" s="91"/>
      <c r="C914" s="91"/>
      <c r="D914" s="130"/>
      <c r="E914" s="67"/>
      <c r="F914" s="65"/>
      <c r="G914" s="129" t="str">
        <f t="shared" si="16"/>
        <v>-</v>
      </c>
      <c r="H914" s="91"/>
      <c r="I914" s="91"/>
      <c r="J914" s="65"/>
      <c r="K914" s="91"/>
      <c r="L914" s="91"/>
      <c r="M914" s="91"/>
      <c r="N914" s="91"/>
      <c r="O914" s="91"/>
      <c r="P914" s="91"/>
      <c r="Q914" s="91"/>
      <c r="R914" s="91"/>
      <c r="S914" s="91"/>
      <c r="X914" s="182"/>
    </row>
    <row r="915" spans="1:24" ht="24.95" customHeight="1">
      <c r="A915" s="135"/>
      <c r="B915" s="91"/>
      <c r="C915" s="91"/>
      <c r="D915" s="130"/>
      <c r="E915" s="67"/>
      <c r="F915" s="65"/>
      <c r="G915" s="129" t="str">
        <f t="shared" si="16"/>
        <v>-</v>
      </c>
      <c r="H915" s="91"/>
      <c r="I915" s="91"/>
      <c r="J915" s="65"/>
      <c r="K915" s="91"/>
      <c r="L915" s="91"/>
      <c r="M915" s="91"/>
      <c r="N915" s="91"/>
      <c r="O915" s="91"/>
      <c r="P915" s="91"/>
      <c r="Q915" s="91"/>
      <c r="R915" s="91"/>
      <c r="S915" s="91"/>
      <c r="X915" s="182"/>
    </row>
    <row r="916" spans="1:24" ht="24.95" customHeight="1">
      <c r="A916" s="135"/>
      <c r="B916" s="91"/>
      <c r="C916" s="91"/>
      <c r="D916" s="130"/>
      <c r="E916" s="67"/>
      <c r="F916" s="65"/>
      <c r="G916" s="129" t="str">
        <f t="shared" si="16"/>
        <v>-</v>
      </c>
      <c r="H916" s="91"/>
      <c r="I916" s="91"/>
      <c r="J916" s="65"/>
      <c r="K916" s="91"/>
      <c r="L916" s="91"/>
      <c r="M916" s="91"/>
      <c r="N916" s="91"/>
      <c r="O916" s="91"/>
      <c r="P916" s="91"/>
      <c r="Q916" s="91"/>
      <c r="R916" s="91"/>
      <c r="S916" s="91"/>
      <c r="X916" s="182"/>
    </row>
    <row r="917" spans="1:24" ht="24.95" customHeight="1">
      <c r="A917" s="135"/>
      <c r="B917" s="91"/>
      <c r="C917" s="91"/>
      <c r="D917" s="130"/>
      <c r="E917" s="67"/>
      <c r="F917" s="65"/>
      <c r="G917" s="129" t="str">
        <f t="shared" si="16"/>
        <v>-</v>
      </c>
      <c r="H917" s="91"/>
      <c r="I917" s="91"/>
      <c r="J917" s="65"/>
      <c r="K917" s="91"/>
      <c r="L917" s="91"/>
      <c r="M917" s="91"/>
      <c r="N917" s="91"/>
      <c r="O917" s="91"/>
      <c r="P917" s="91"/>
      <c r="Q917" s="91"/>
      <c r="R917" s="91"/>
      <c r="S917" s="91"/>
      <c r="X917" s="182"/>
    </row>
    <row r="918" spans="1:24" ht="24.95" customHeight="1">
      <c r="A918" s="135"/>
      <c r="B918" s="91"/>
      <c r="C918" s="91"/>
      <c r="D918" s="130"/>
      <c r="E918" s="67"/>
      <c r="F918" s="65"/>
      <c r="G918" s="129" t="str">
        <f t="shared" si="16"/>
        <v>-</v>
      </c>
      <c r="H918" s="91"/>
      <c r="I918" s="91"/>
      <c r="J918" s="65"/>
      <c r="K918" s="91"/>
      <c r="L918" s="91"/>
      <c r="M918" s="91"/>
      <c r="N918" s="91"/>
      <c r="O918" s="91"/>
      <c r="P918" s="91"/>
      <c r="Q918" s="91"/>
      <c r="R918" s="91"/>
      <c r="S918" s="91"/>
      <c r="X918" s="182"/>
    </row>
    <row r="919" spans="1:24" ht="24.95" customHeight="1">
      <c r="A919" s="135"/>
      <c r="B919" s="91"/>
      <c r="C919" s="91"/>
      <c r="D919" s="130"/>
      <c r="E919" s="67"/>
      <c r="F919" s="65"/>
      <c r="G919" s="129" t="str">
        <f t="shared" si="16"/>
        <v>-</v>
      </c>
      <c r="H919" s="91"/>
      <c r="I919" s="91"/>
      <c r="J919" s="65"/>
      <c r="K919" s="91"/>
      <c r="L919" s="91"/>
      <c r="M919" s="91"/>
      <c r="N919" s="91"/>
      <c r="O919" s="91"/>
      <c r="P919" s="91"/>
      <c r="Q919" s="91"/>
      <c r="R919" s="91"/>
      <c r="S919" s="91"/>
      <c r="X919" s="182"/>
    </row>
    <row r="920" spans="1:24" ht="24.95" customHeight="1">
      <c r="A920" s="135"/>
      <c r="B920" s="91"/>
      <c r="C920" s="91"/>
      <c r="D920" s="130"/>
      <c r="E920" s="67"/>
      <c r="F920" s="65"/>
      <c r="G920" s="129" t="str">
        <f t="shared" si="16"/>
        <v>-</v>
      </c>
      <c r="H920" s="91"/>
      <c r="I920" s="91"/>
      <c r="J920" s="65"/>
      <c r="K920" s="91"/>
      <c r="L920" s="91"/>
      <c r="M920" s="91"/>
      <c r="N920" s="91"/>
      <c r="O920" s="91"/>
      <c r="P920" s="91"/>
      <c r="Q920" s="91"/>
      <c r="R920" s="91"/>
      <c r="S920" s="91"/>
      <c r="X920" s="182"/>
    </row>
    <row r="921" spans="1:24" ht="24.95" customHeight="1">
      <c r="A921" s="135"/>
      <c r="B921" s="91"/>
      <c r="C921" s="91"/>
      <c r="D921" s="130"/>
      <c r="E921" s="67"/>
      <c r="F921" s="65"/>
      <c r="G921" s="129" t="str">
        <f t="shared" si="16"/>
        <v>-</v>
      </c>
      <c r="H921" s="91"/>
      <c r="I921" s="91"/>
      <c r="J921" s="65"/>
      <c r="K921" s="91"/>
      <c r="L921" s="91"/>
      <c r="M921" s="91"/>
      <c r="N921" s="91"/>
      <c r="O921" s="91"/>
      <c r="P921" s="91"/>
      <c r="Q921" s="91"/>
      <c r="R921" s="91"/>
      <c r="S921" s="91"/>
      <c r="X921" s="182"/>
    </row>
    <row r="922" spans="1:24" ht="24.95" customHeight="1">
      <c r="A922" s="135"/>
      <c r="B922" s="91"/>
      <c r="C922" s="91"/>
      <c r="D922" s="130"/>
      <c r="E922" s="67"/>
      <c r="F922" s="65"/>
      <c r="G922" s="129" t="str">
        <f t="shared" si="16"/>
        <v>-</v>
      </c>
      <c r="H922" s="91"/>
      <c r="I922" s="91"/>
      <c r="J922" s="65"/>
      <c r="K922" s="91"/>
      <c r="L922" s="91"/>
      <c r="M922" s="91"/>
      <c r="N922" s="91"/>
      <c r="O922" s="91"/>
      <c r="P922" s="91"/>
      <c r="Q922" s="91"/>
      <c r="R922" s="91"/>
      <c r="S922" s="91"/>
      <c r="X922" s="182"/>
    </row>
    <row r="923" spans="1:24" ht="24.95" customHeight="1">
      <c r="A923" s="135"/>
      <c r="B923" s="91"/>
      <c r="C923" s="91"/>
      <c r="D923" s="130"/>
      <c r="E923" s="67"/>
      <c r="F923" s="65"/>
      <c r="G923" s="129" t="str">
        <f t="shared" si="16"/>
        <v>-</v>
      </c>
      <c r="H923" s="91"/>
      <c r="I923" s="91"/>
      <c r="J923" s="65"/>
      <c r="K923" s="91"/>
      <c r="L923" s="91"/>
      <c r="M923" s="91"/>
      <c r="N923" s="91"/>
      <c r="O923" s="91"/>
      <c r="P923" s="91"/>
      <c r="Q923" s="91"/>
      <c r="R923" s="91"/>
      <c r="S923" s="91"/>
      <c r="X923" s="182"/>
    </row>
    <row r="924" spans="1:24" ht="24.95" customHeight="1">
      <c r="A924" s="135"/>
      <c r="B924" s="91"/>
      <c r="C924" s="91"/>
      <c r="D924" s="130"/>
      <c r="E924" s="67"/>
      <c r="F924" s="65"/>
      <c r="G924" s="129" t="str">
        <f t="shared" si="16"/>
        <v>-</v>
      </c>
      <c r="H924" s="91"/>
      <c r="I924" s="91"/>
      <c r="J924" s="65"/>
      <c r="K924" s="91"/>
      <c r="L924" s="91"/>
      <c r="M924" s="91"/>
      <c r="N924" s="91"/>
      <c r="O924" s="91"/>
      <c r="P924" s="91"/>
      <c r="Q924" s="91"/>
      <c r="R924" s="91"/>
      <c r="S924" s="91"/>
      <c r="X924" s="182"/>
    </row>
    <row r="925" spans="1:24" ht="24.95" customHeight="1">
      <c r="A925" s="135"/>
      <c r="B925" s="91"/>
      <c r="C925" s="91"/>
      <c r="D925" s="130"/>
      <c r="E925" s="67"/>
      <c r="F925" s="65"/>
      <c r="G925" s="129" t="str">
        <f t="shared" si="16"/>
        <v>-</v>
      </c>
      <c r="H925" s="91"/>
      <c r="I925" s="91"/>
      <c r="J925" s="65"/>
      <c r="K925" s="91"/>
      <c r="L925" s="91"/>
      <c r="M925" s="91"/>
      <c r="N925" s="91"/>
      <c r="O925" s="91"/>
      <c r="P925" s="91"/>
      <c r="Q925" s="91"/>
      <c r="R925" s="91"/>
      <c r="S925" s="91"/>
      <c r="X925" s="182"/>
    </row>
    <row r="926" spans="1:24" ht="24.95" customHeight="1">
      <c r="A926" s="135"/>
      <c r="B926" s="91"/>
      <c r="C926" s="91"/>
      <c r="D926" s="130"/>
      <c r="E926" s="67"/>
      <c r="F926" s="65"/>
      <c r="G926" s="129" t="str">
        <f t="shared" si="16"/>
        <v>-</v>
      </c>
      <c r="H926" s="91"/>
      <c r="I926" s="91"/>
      <c r="J926" s="65"/>
      <c r="K926" s="91"/>
      <c r="L926" s="91"/>
      <c r="M926" s="91"/>
      <c r="N926" s="91"/>
      <c r="O926" s="91"/>
      <c r="P926" s="91"/>
      <c r="Q926" s="91"/>
      <c r="R926" s="91"/>
      <c r="S926" s="91"/>
      <c r="X926" s="182"/>
    </row>
    <row r="927" spans="1:24" ht="24.95" customHeight="1">
      <c r="A927" s="135"/>
      <c r="B927" s="91"/>
      <c r="C927" s="91"/>
      <c r="D927" s="130"/>
      <c r="E927" s="67"/>
      <c r="F927" s="65"/>
      <c r="G927" s="129" t="str">
        <f t="shared" si="16"/>
        <v>-</v>
      </c>
      <c r="H927" s="91"/>
      <c r="I927" s="91"/>
      <c r="J927" s="65"/>
      <c r="K927" s="91"/>
      <c r="L927" s="91"/>
      <c r="M927" s="91"/>
      <c r="N927" s="91"/>
      <c r="O927" s="91"/>
      <c r="P927" s="91"/>
      <c r="Q927" s="91"/>
      <c r="R927" s="91"/>
      <c r="S927" s="91"/>
      <c r="X927" s="182"/>
    </row>
    <row r="928" spans="1:24" ht="24.95" customHeight="1">
      <c r="A928" s="135"/>
      <c r="B928" s="91"/>
      <c r="C928" s="91"/>
      <c r="D928" s="130"/>
      <c r="E928" s="67"/>
      <c r="F928" s="65"/>
      <c r="G928" s="129" t="str">
        <f t="shared" si="16"/>
        <v>-</v>
      </c>
      <c r="H928" s="91"/>
      <c r="I928" s="91"/>
      <c r="J928" s="65"/>
      <c r="K928" s="91"/>
      <c r="L928" s="91"/>
      <c r="M928" s="91"/>
      <c r="N928" s="91"/>
      <c r="O928" s="91"/>
      <c r="P928" s="91"/>
      <c r="Q928" s="91"/>
      <c r="R928" s="91"/>
      <c r="S928" s="91"/>
      <c r="X928" s="182"/>
    </row>
    <row r="929" spans="1:24" ht="24.95" customHeight="1">
      <c r="A929" s="135"/>
      <c r="B929" s="91"/>
      <c r="C929" s="91"/>
      <c r="D929" s="130"/>
      <c r="E929" s="67"/>
      <c r="F929" s="65"/>
      <c r="G929" s="129" t="str">
        <f t="shared" si="16"/>
        <v>-</v>
      </c>
      <c r="H929" s="91"/>
      <c r="I929" s="91"/>
      <c r="J929" s="65"/>
      <c r="K929" s="91"/>
      <c r="L929" s="91"/>
      <c r="M929" s="91"/>
      <c r="N929" s="91"/>
      <c r="O929" s="91"/>
      <c r="P929" s="91"/>
      <c r="Q929" s="91"/>
      <c r="R929" s="91"/>
      <c r="S929" s="91"/>
      <c r="X929" s="182"/>
    </row>
    <row r="930" spans="1:24" ht="24.95" customHeight="1">
      <c r="A930" s="135"/>
      <c r="B930" s="91"/>
      <c r="C930" s="91"/>
      <c r="D930" s="130"/>
      <c r="E930" s="67"/>
      <c r="F930" s="65"/>
      <c r="G930" s="129" t="str">
        <f t="shared" si="16"/>
        <v>-</v>
      </c>
      <c r="H930" s="91"/>
      <c r="I930" s="91"/>
      <c r="J930" s="65"/>
      <c r="K930" s="91"/>
      <c r="L930" s="91"/>
      <c r="M930" s="91"/>
      <c r="N930" s="91"/>
      <c r="O930" s="91"/>
      <c r="P930" s="91"/>
      <c r="Q930" s="91"/>
      <c r="R930" s="91"/>
      <c r="S930" s="91"/>
      <c r="X930" s="182"/>
    </row>
    <row r="931" spans="1:24" ht="24.95" customHeight="1">
      <c r="A931" s="135"/>
      <c r="B931" s="91"/>
      <c r="C931" s="91"/>
      <c r="D931" s="130"/>
      <c r="E931" s="67"/>
      <c r="F931" s="65"/>
      <c r="G931" s="129" t="str">
        <f t="shared" ref="G931:G978" si="17">IF(OR(C931="",D931=""),"-",ABS((D931-C931+(D931&lt;C931))*1440))</f>
        <v>-</v>
      </c>
      <c r="H931" s="91"/>
      <c r="I931" s="91"/>
      <c r="J931" s="65"/>
      <c r="K931" s="91"/>
      <c r="L931" s="91"/>
      <c r="M931" s="91"/>
      <c r="N931" s="91"/>
      <c r="O931" s="91"/>
      <c r="P931" s="91"/>
      <c r="Q931" s="91"/>
      <c r="R931" s="91"/>
      <c r="S931" s="91"/>
      <c r="X931" s="182"/>
    </row>
    <row r="932" spans="1:24" ht="24.95" customHeight="1">
      <c r="A932" s="135"/>
      <c r="B932" s="91"/>
      <c r="C932" s="91"/>
      <c r="D932" s="130"/>
      <c r="E932" s="67"/>
      <c r="F932" s="65"/>
      <c r="G932" s="129" t="str">
        <f t="shared" si="17"/>
        <v>-</v>
      </c>
      <c r="H932" s="91"/>
      <c r="I932" s="91"/>
      <c r="J932" s="65"/>
      <c r="K932" s="91"/>
      <c r="L932" s="91"/>
      <c r="M932" s="91"/>
      <c r="N932" s="91"/>
      <c r="O932" s="91"/>
      <c r="P932" s="91"/>
      <c r="Q932" s="91"/>
      <c r="R932" s="91"/>
      <c r="S932" s="91"/>
      <c r="X932" s="182"/>
    </row>
    <row r="933" spans="1:24" ht="24.95" customHeight="1">
      <c r="A933" s="135"/>
      <c r="B933" s="91"/>
      <c r="C933" s="91"/>
      <c r="D933" s="130"/>
      <c r="E933" s="67"/>
      <c r="F933" s="65"/>
      <c r="G933" s="129" t="str">
        <f t="shared" si="17"/>
        <v>-</v>
      </c>
      <c r="H933" s="91"/>
      <c r="I933" s="91"/>
      <c r="J933" s="65"/>
      <c r="K933" s="91"/>
      <c r="L933" s="91"/>
      <c r="M933" s="91"/>
      <c r="N933" s="91"/>
      <c r="O933" s="91"/>
      <c r="P933" s="91"/>
      <c r="Q933" s="91"/>
      <c r="R933" s="91"/>
      <c r="S933" s="91"/>
      <c r="X933" s="182"/>
    </row>
    <row r="934" spans="1:24" ht="24.95" customHeight="1">
      <c r="A934" s="135"/>
      <c r="B934" s="91"/>
      <c r="C934" s="91"/>
      <c r="D934" s="130"/>
      <c r="E934" s="67"/>
      <c r="F934" s="65"/>
      <c r="G934" s="129" t="str">
        <f t="shared" si="17"/>
        <v>-</v>
      </c>
      <c r="H934" s="91"/>
      <c r="I934" s="91"/>
      <c r="J934" s="65"/>
      <c r="K934" s="91"/>
      <c r="L934" s="91"/>
      <c r="M934" s="91"/>
      <c r="N934" s="91"/>
      <c r="O934" s="91"/>
      <c r="P934" s="91"/>
      <c r="Q934" s="91"/>
      <c r="R934" s="91"/>
      <c r="S934" s="91"/>
      <c r="X934" s="182"/>
    </row>
    <row r="935" spans="1:24" ht="24.95" customHeight="1">
      <c r="A935" s="135"/>
      <c r="B935" s="91"/>
      <c r="C935" s="91"/>
      <c r="D935" s="130"/>
      <c r="E935" s="67"/>
      <c r="F935" s="65"/>
      <c r="G935" s="129" t="str">
        <f t="shared" si="17"/>
        <v>-</v>
      </c>
      <c r="H935" s="91"/>
      <c r="I935" s="91"/>
      <c r="J935" s="65"/>
      <c r="K935" s="91"/>
      <c r="L935" s="91"/>
      <c r="M935" s="91"/>
      <c r="N935" s="91"/>
      <c r="O935" s="91"/>
      <c r="P935" s="91"/>
      <c r="Q935" s="91"/>
      <c r="R935" s="91"/>
      <c r="S935" s="91"/>
      <c r="X935" s="182"/>
    </row>
    <row r="936" spans="1:24" ht="24.95" customHeight="1">
      <c r="A936" s="135"/>
      <c r="B936" s="91"/>
      <c r="C936" s="91"/>
      <c r="D936" s="130"/>
      <c r="E936" s="67"/>
      <c r="F936" s="65"/>
      <c r="G936" s="129" t="str">
        <f t="shared" si="17"/>
        <v>-</v>
      </c>
      <c r="H936" s="91"/>
      <c r="I936" s="91"/>
      <c r="J936" s="65"/>
      <c r="K936" s="91"/>
      <c r="L936" s="91"/>
      <c r="M936" s="91"/>
      <c r="N936" s="91"/>
      <c r="O936" s="91"/>
      <c r="P936" s="91"/>
      <c r="Q936" s="91"/>
      <c r="R936" s="91"/>
      <c r="S936" s="91"/>
      <c r="X936" s="182"/>
    </row>
    <row r="937" spans="1:24" ht="24.95" customHeight="1">
      <c r="A937" s="135"/>
      <c r="B937" s="91"/>
      <c r="C937" s="91"/>
      <c r="D937" s="130"/>
      <c r="E937" s="67"/>
      <c r="F937" s="65"/>
      <c r="G937" s="129" t="str">
        <f t="shared" si="17"/>
        <v>-</v>
      </c>
      <c r="H937" s="91"/>
      <c r="I937" s="91"/>
      <c r="J937" s="65"/>
      <c r="K937" s="91"/>
      <c r="L937" s="91"/>
      <c r="M937" s="91"/>
      <c r="N937" s="91"/>
      <c r="O937" s="91"/>
      <c r="P937" s="91"/>
      <c r="Q937" s="91"/>
      <c r="R937" s="91"/>
      <c r="S937" s="91"/>
      <c r="X937" s="182"/>
    </row>
    <row r="938" spans="1:24" ht="24.95" customHeight="1">
      <c r="A938" s="135"/>
      <c r="B938" s="91"/>
      <c r="C938" s="91"/>
      <c r="D938" s="130"/>
      <c r="E938" s="67"/>
      <c r="F938" s="65"/>
      <c r="G938" s="129" t="str">
        <f t="shared" si="17"/>
        <v>-</v>
      </c>
      <c r="H938" s="91"/>
      <c r="I938" s="91"/>
      <c r="J938" s="65"/>
      <c r="K938" s="91"/>
      <c r="L938" s="91"/>
      <c r="M938" s="91"/>
      <c r="N938" s="91"/>
      <c r="O938" s="91"/>
      <c r="P938" s="91"/>
      <c r="Q938" s="91"/>
      <c r="R938" s="91"/>
      <c r="S938" s="91"/>
      <c r="X938" s="182"/>
    </row>
    <row r="939" spans="1:24" ht="24.95" customHeight="1">
      <c r="A939" s="135"/>
      <c r="B939" s="91"/>
      <c r="C939" s="91"/>
      <c r="D939" s="130"/>
      <c r="E939" s="67"/>
      <c r="F939" s="65"/>
      <c r="G939" s="129" t="str">
        <f t="shared" si="17"/>
        <v>-</v>
      </c>
      <c r="H939" s="91"/>
      <c r="I939" s="91"/>
      <c r="J939" s="65"/>
      <c r="K939" s="91"/>
      <c r="L939" s="91"/>
      <c r="M939" s="91"/>
      <c r="N939" s="91"/>
      <c r="O939" s="91"/>
      <c r="P939" s="91"/>
      <c r="Q939" s="91"/>
      <c r="R939" s="91"/>
      <c r="S939" s="91"/>
      <c r="X939" s="182"/>
    </row>
    <row r="940" spans="1:24" ht="24.95" customHeight="1">
      <c r="A940" s="135"/>
      <c r="B940" s="91"/>
      <c r="C940" s="91"/>
      <c r="D940" s="130"/>
      <c r="E940" s="67"/>
      <c r="F940" s="65"/>
      <c r="G940" s="129" t="str">
        <f t="shared" si="17"/>
        <v>-</v>
      </c>
      <c r="H940" s="91"/>
      <c r="I940" s="91"/>
      <c r="J940" s="65"/>
      <c r="K940" s="91"/>
      <c r="L940" s="91"/>
      <c r="M940" s="91"/>
      <c r="N940" s="91"/>
      <c r="O940" s="91"/>
      <c r="P940" s="91"/>
      <c r="Q940" s="91"/>
      <c r="R940" s="91"/>
      <c r="S940" s="91"/>
      <c r="X940" s="182"/>
    </row>
    <row r="941" spans="1:24" ht="24.95" customHeight="1">
      <c r="A941" s="135"/>
      <c r="B941" s="91"/>
      <c r="C941" s="91"/>
      <c r="D941" s="130"/>
      <c r="E941" s="67"/>
      <c r="F941" s="65"/>
      <c r="G941" s="129" t="str">
        <f t="shared" si="17"/>
        <v>-</v>
      </c>
      <c r="H941" s="91"/>
      <c r="I941" s="91"/>
      <c r="J941" s="65"/>
      <c r="K941" s="91"/>
      <c r="L941" s="91"/>
      <c r="M941" s="91"/>
      <c r="N941" s="91"/>
      <c r="O941" s="91"/>
      <c r="P941" s="91"/>
      <c r="Q941" s="91"/>
      <c r="R941" s="91"/>
      <c r="S941" s="91"/>
      <c r="X941" s="182"/>
    </row>
    <row r="942" spans="1:24" ht="24.95" customHeight="1">
      <c r="A942" s="135"/>
      <c r="B942" s="91"/>
      <c r="C942" s="91"/>
      <c r="D942" s="130"/>
      <c r="E942" s="67"/>
      <c r="F942" s="65"/>
      <c r="G942" s="129" t="str">
        <f t="shared" si="17"/>
        <v>-</v>
      </c>
      <c r="H942" s="91"/>
      <c r="I942" s="91"/>
      <c r="J942" s="65"/>
      <c r="K942" s="91"/>
      <c r="L942" s="91"/>
      <c r="M942" s="91"/>
      <c r="N942" s="91"/>
      <c r="O942" s="91"/>
      <c r="P942" s="91"/>
      <c r="Q942" s="91"/>
      <c r="R942" s="91"/>
      <c r="S942" s="91"/>
      <c r="X942" s="182"/>
    </row>
    <row r="943" spans="1:24" ht="24.95" customHeight="1">
      <c r="A943" s="135"/>
      <c r="B943" s="91"/>
      <c r="C943" s="91"/>
      <c r="D943" s="130"/>
      <c r="E943" s="67"/>
      <c r="F943" s="65"/>
      <c r="G943" s="129" t="str">
        <f t="shared" si="17"/>
        <v>-</v>
      </c>
      <c r="H943" s="91"/>
      <c r="I943" s="91"/>
      <c r="J943" s="65"/>
      <c r="K943" s="91"/>
      <c r="L943" s="91"/>
      <c r="M943" s="91"/>
      <c r="N943" s="91"/>
      <c r="O943" s="91"/>
      <c r="P943" s="91"/>
      <c r="Q943" s="91"/>
      <c r="R943" s="91"/>
      <c r="S943" s="91"/>
      <c r="X943" s="182"/>
    </row>
    <row r="944" spans="1:24" ht="24.95" customHeight="1">
      <c r="A944" s="135"/>
      <c r="B944" s="91"/>
      <c r="C944" s="91"/>
      <c r="D944" s="130"/>
      <c r="E944" s="67"/>
      <c r="F944" s="65"/>
      <c r="G944" s="129" t="str">
        <f t="shared" si="17"/>
        <v>-</v>
      </c>
      <c r="H944" s="91"/>
      <c r="I944" s="91"/>
      <c r="J944" s="65"/>
      <c r="K944" s="91"/>
      <c r="L944" s="91"/>
      <c r="M944" s="91"/>
      <c r="N944" s="91"/>
      <c r="O944" s="91"/>
      <c r="P944" s="91"/>
      <c r="Q944" s="91"/>
      <c r="R944" s="91"/>
      <c r="S944" s="91"/>
      <c r="X944" s="182"/>
    </row>
    <row r="945" spans="1:24" ht="24.95" customHeight="1">
      <c r="A945" s="135"/>
      <c r="B945" s="91"/>
      <c r="C945" s="91"/>
      <c r="D945" s="130"/>
      <c r="E945" s="67"/>
      <c r="F945" s="65"/>
      <c r="G945" s="129" t="str">
        <f t="shared" si="17"/>
        <v>-</v>
      </c>
      <c r="H945" s="91"/>
      <c r="I945" s="91"/>
      <c r="J945" s="65"/>
      <c r="K945" s="91"/>
      <c r="L945" s="91"/>
      <c r="M945" s="91"/>
      <c r="N945" s="91"/>
      <c r="O945" s="91"/>
      <c r="P945" s="91"/>
      <c r="Q945" s="91"/>
      <c r="R945" s="91"/>
      <c r="S945" s="91"/>
      <c r="X945" s="182"/>
    </row>
    <row r="946" spans="1:24" ht="24.95" customHeight="1">
      <c r="A946" s="135"/>
      <c r="B946" s="91"/>
      <c r="C946" s="91"/>
      <c r="D946" s="130"/>
      <c r="E946" s="67"/>
      <c r="F946" s="65"/>
      <c r="G946" s="129" t="str">
        <f t="shared" si="17"/>
        <v>-</v>
      </c>
      <c r="H946" s="91"/>
      <c r="I946" s="91"/>
      <c r="J946" s="65"/>
      <c r="K946" s="91"/>
      <c r="L946" s="91"/>
      <c r="M946" s="91"/>
      <c r="N946" s="91"/>
      <c r="O946" s="91"/>
      <c r="P946" s="91"/>
      <c r="Q946" s="91"/>
      <c r="R946" s="91"/>
      <c r="S946" s="91"/>
      <c r="X946" s="182"/>
    </row>
    <row r="947" spans="1:24" ht="24.95" customHeight="1">
      <c r="A947" s="135"/>
      <c r="B947" s="91"/>
      <c r="C947" s="91"/>
      <c r="D947" s="130"/>
      <c r="E947" s="67"/>
      <c r="F947" s="65"/>
      <c r="G947" s="129" t="str">
        <f t="shared" si="17"/>
        <v>-</v>
      </c>
      <c r="H947" s="91"/>
      <c r="I947" s="91"/>
      <c r="J947" s="65"/>
      <c r="K947" s="91"/>
      <c r="L947" s="91"/>
      <c r="M947" s="91"/>
      <c r="N947" s="91"/>
      <c r="O947" s="91"/>
      <c r="P947" s="91"/>
      <c r="Q947" s="91"/>
      <c r="R947" s="91"/>
      <c r="S947" s="91"/>
      <c r="X947" s="182"/>
    </row>
    <row r="948" spans="1:24" ht="24.95" customHeight="1">
      <c r="A948" s="135"/>
      <c r="B948" s="91"/>
      <c r="C948" s="91"/>
      <c r="D948" s="130"/>
      <c r="E948" s="67"/>
      <c r="F948" s="65"/>
      <c r="G948" s="129" t="str">
        <f t="shared" si="17"/>
        <v>-</v>
      </c>
      <c r="H948" s="91"/>
      <c r="I948" s="91"/>
      <c r="J948" s="65"/>
      <c r="K948" s="91"/>
      <c r="L948" s="91"/>
      <c r="M948" s="91"/>
      <c r="N948" s="91"/>
      <c r="O948" s="91"/>
      <c r="P948" s="91"/>
      <c r="Q948" s="91"/>
      <c r="R948" s="91"/>
      <c r="S948" s="91"/>
      <c r="X948" s="182"/>
    </row>
    <row r="949" spans="1:24" ht="24.95" customHeight="1">
      <c r="A949" s="135"/>
      <c r="B949" s="91"/>
      <c r="C949" s="91"/>
      <c r="D949" s="130"/>
      <c r="E949" s="67"/>
      <c r="F949" s="65"/>
      <c r="G949" s="129" t="str">
        <f t="shared" si="17"/>
        <v>-</v>
      </c>
      <c r="H949" s="91"/>
      <c r="I949" s="91"/>
      <c r="J949" s="65"/>
      <c r="K949" s="91"/>
      <c r="L949" s="91"/>
      <c r="M949" s="91"/>
      <c r="N949" s="91"/>
      <c r="O949" s="91"/>
      <c r="P949" s="91"/>
      <c r="Q949" s="91"/>
      <c r="R949" s="91"/>
      <c r="S949" s="91"/>
      <c r="X949" s="182"/>
    </row>
    <row r="950" spans="1:24" ht="24.95" customHeight="1">
      <c r="A950" s="135"/>
      <c r="B950" s="91"/>
      <c r="C950" s="91"/>
      <c r="D950" s="130"/>
      <c r="E950" s="67"/>
      <c r="F950" s="65"/>
      <c r="G950" s="129" t="str">
        <f t="shared" si="17"/>
        <v>-</v>
      </c>
      <c r="H950" s="91"/>
      <c r="I950" s="91"/>
      <c r="J950" s="65"/>
      <c r="K950" s="91"/>
      <c r="L950" s="91"/>
      <c r="M950" s="91"/>
      <c r="N950" s="91"/>
      <c r="O950" s="91"/>
      <c r="P950" s="91"/>
      <c r="Q950" s="91"/>
      <c r="R950" s="91"/>
      <c r="S950" s="91"/>
      <c r="X950" s="182"/>
    </row>
    <row r="951" spans="1:24" ht="24.95" customHeight="1">
      <c r="A951" s="135"/>
      <c r="B951" s="91"/>
      <c r="C951" s="91"/>
      <c r="D951" s="130"/>
      <c r="E951" s="67"/>
      <c r="F951" s="65"/>
      <c r="G951" s="129" t="str">
        <f t="shared" si="17"/>
        <v>-</v>
      </c>
      <c r="H951" s="91"/>
      <c r="I951" s="91"/>
      <c r="J951" s="65"/>
      <c r="K951" s="91"/>
      <c r="L951" s="91"/>
      <c r="M951" s="91"/>
      <c r="N951" s="91"/>
      <c r="O951" s="91"/>
      <c r="P951" s="91"/>
      <c r="Q951" s="91"/>
      <c r="R951" s="91"/>
      <c r="S951" s="91"/>
      <c r="X951" s="182"/>
    </row>
    <row r="952" spans="1:24" ht="24.95" customHeight="1">
      <c r="A952" s="135"/>
      <c r="B952" s="91"/>
      <c r="C952" s="91"/>
      <c r="D952" s="130"/>
      <c r="E952" s="67"/>
      <c r="F952" s="65"/>
      <c r="G952" s="129" t="str">
        <f t="shared" si="17"/>
        <v>-</v>
      </c>
      <c r="H952" s="91"/>
      <c r="I952" s="91"/>
      <c r="J952" s="65"/>
      <c r="K952" s="91"/>
      <c r="L952" s="91"/>
      <c r="M952" s="91"/>
      <c r="N952" s="91"/>
      <c r="O952" s="91"/>
      <c r="P952" s="91"/>
      <c r="Q952" s="91"/>
      <c r="R952" s="91"/>
      <c r="S952" s="91"/>
      <c r="X952" s="182"/>
    </row>
    <row r="953" spans="1:24" ht="24.95" customHeight="1">
      <c r="A953" s="135"/>
      <c r="B953" s="91"/>
      <c r="C953" s="91"/>
      <c r="D953" s="130"/>
      <c r="E953" s="67"/>
      <c r="F953" s="65"/>
      <c r="G953" s="129" t="str">
        <f t="shared" si="17"/>
        <v>-</v>
      </c>
      <c r="H953" s="91"/>
      <c r="I953" s="91"/>
      <c r="J953" s="65"/>
      <c r="K953" s="91"/>
      <c r="L953" s="91"/>
      <c r="M953" s="91"/>
      <c r="N953" s="91"/>
      <c r="O953" s="91"/>
      <c r="P953" s="91"/>
      <c r="Q953" s="91"/>
      <c r="R953" s="91"/>
      <c r="S953" s="91"/>
      <c r="X953" s="182"/>
    </row>
    <row r="954" spans="1:24" ht="24.95" customHeight="1">
      <c r="A954" s="135"/>
      <c r="B954" s="91"/>
      <c r="C954" s="91"/>
      <c r="D954" s="130"/>
      <c r="E954" s="67"/>
      <c r="F954" s="65"/>
      <c r="G954" s="129" t="str">
        <f t="shared" si="17"/>
        <v>-</v>
      </c>
      <c r="H954" s="91"/>
      <c r="I954" s="91"/>
      <c r="J954" s="65"/>
      <c r="K954" s="91"/>
      <c r="L954" s="91"/>
      <c r="M954" s="91"/>
      <c r="N954" s="91"/>
      <c r="O954" s="91"/>
      <c r="P954" s="91"/>
      <c r="Q954" s="91"/>
      <c r="R954" s="91"/>
      <c r="S954" s="91"/>
      <c r="X954" s="182"/>
    </row>
    <row r="955" spans="1:24" ht="24.95" customHeight="1">
      <c r="A955" s="135"/>
      <c r="B955" s="91"/>
      <c r="C955" s="91"/>
      <c r="D955" s="130"/>
      <c r="E955" s="67"/>
      <c r="F955" s="65"/>
      <c r="G955" s="129" t="str">
        <f t="shared" si="17"/>
        <v>-</v>
      </c>
      <c r="H955" s="91"/>
      <c r="I955" s="91"/>
      <c r="J955" s="65"/>
      <c r="K955" s="91"/>
      <c r="L955" s="91"/>
      <c r="M955" s="91"/>
      <c r="N955" s="91"/>
      <c r="O955" s="91"/>
      <c r="P955" s="91"/>
      <c r="Q955" s="91"/>
      <c r="R955" s="91"/>
      <c r="S955" s="91"/>
      <c r="X955" s="182"/>
    </row>
    <row r="956" spans="1:24" ht="24.95" customHeight="1">
      <c r="A956" s="135"/>
      <c r="B956" s="91"/>
      <c r="C956" s="91"/>
      <c r="D956" s="130"/>
      <c r="E956" s="67"/>
      <c r="F956" s="65"/>
      <c r="G956" s="129" t="str">
        <f t="shared" si="17"/>
        <v>-</v>
      </c>
      <c r="H956" s="91"/>
      <c r="I956" s="91"/>
      <c r="J956" s="65"/>
      <c r="K956" s="91"/>
      <c r="L956" s="91"/>
      <c r="M956" s="91"/>
      <c r="N956" s="91"/>
      <c r="O956" s="91"/>
      <c r="P956" s="91"/>
      <c r="Q956" s="91"/>
      <c r="R956" s="91"/>
      <c r="S956" s="91"/>
      <c r="X956" s="182"/>
    </row>
    <row r="957" spans="1:24" ht="24.95" customHeight="1">
      <c r="A957" s="135"/>
      <c r="B957" s="91"/>
      <c r="C957" s="91"/>
      <c r="D957" s="130"/>
      <c r="E957" s="67"/>
      <c r="F957" s="65"/>
      <c r="G957" s="129" t="str">
        <f t="shared" si="17"/>
        <v>-</v>
      </c>
      <c r="H957" s="91"/>
      <c r="I957" s="91"/>
      <c r="J957" s="65"/>
      <c r="K957" s="91"/>
      <c r="L957" s="91"/>
      <c r="M957" s="91"/>
      <c r="N957" s="91"/>
      <c r="O957" s="91"/>
      <c r="P957" s="91"/>
      <c r="Q957" s="91"/>
      <c r="R957" s="91"/>
      <c r="S957" s="91"/>
      <c r="X957" s="182"/>
    </row>
    <row r="958" spans="1:24" ht="24.95" customHeight="1">
      <c r="A958" s="135"/>
      <c r="B958" s="91"/>
      <c r="C958" s="91"/>
      <c r="D958" s="130"/>
      <c r="E958" s="67"/>
      <c r="F958" s="65"/>
      <c r="G958" s="129" t="str">
        <f t="shared" si="17"/>
        <v>-</v>
      </c>
      <c r="H958" s="91"/>
      <c r="I958" s="91"/>
      <c r="J958" s="65"/>
      <c r="K958" s="91"/>
      <c r="L958" s="91"/>
      <c r="M958" s="91"/>
      <c r="N958" s="91"/>
      <c r="O958" s="91"/>
      <c r="P958" s="91"/>
      <c r="Q958" s="91"/>
      <c r="R958" s="91"/>
      <c r="S958" s="91"/>
      <c r="X958" s="182"/>
    </row>
    <row r="959" spans="1:24" ht="24.95" customHeight="1">
      <c r="A959" s="135"/>
      <c r="B959" s="91"/>
      <c r="C959" s="91"/>
      <c r="D959" s="130"/>
      <c r="E959" s="67"/>
      <c r="F959" s="65"/>
      <c r="G959" s="129" t="str">
        <f t="shared" si="17"/>
        <v>-</v>
      </c>
      <c r="H959" s="91"/>
      <c r="I959" s="91"/>
      <c r="J959" s="65"/>
      <c r="K959" s="91"/>
      <c r="L959" s="91"/>
      <c r="M959" s="91"/>
      <c r="N959" s="91"/>
      <c r="O959" s="91"/>
      <c r="P959" s="91"/>
      <c r="Q959" s="91"/>
      <c r="R959" s="91"/>
      <c r="S959" s="91"/>
      <c r="X959" s="182"/>
    </row>
    <row r="960" spans="1:24" ht="24.95" customHeight="1">
      <c r="A960" s="135"/>
      <c r="B960" s="91"/>
      <c r="C960" s="91"/>
      <c r="D960" s="130"/>
      <c r="E960" s="67"/>
      <c r="F960" s="65"/>
      <c r="G960" s="129" t="str">
        <f t="shared" si="17"/>
        <v>-</v>
      </c>
      <c r="H960" s="91"/>
      <c r="I960" s="91"/>
      <c r="J960" s="65"/>
      <c r="K960" s="91"/>
      <c r="L960" s="91"/>
      <c r="M960" s="91"/>
      <c r="N960" s="91"/>
      <c r="O960" s="91"/>
      <c r="P960" s="91"/>
      <c r="Q960" s="91"/>
      <c r="R960" s="91"/>
      <c r="S960" s="91"/>
      <c r="X960" s="182"/>
    </row>
    <row r="961" spans="1:24" ht="24.95" customHeight="1">
      <c r="A961" s="135"/>
      <c r="B961" s="91"/>
      <c r="C961" s="91"/>
      <c r="D961" s="130"/>
      <c r="E961" s="67"/>
      <c r="F961" s="65"/>
      <c r="G961" s="129" t="str">
        <f t="shared" si="17"/>
        <v>-</v>
      </c>
      <c r="H961" s="91"/>
      <c r="I961" s="91"/>
      <c r="J961" s="65"/>
      <c r="K961" s="91"/>
      <c r="L961" s="91"/>
      <c r="M961" s="91"/>
      <c r="N961" s="91"/>
      <c r="O961" s="91"/>
      <c r="P961" s="91"/>
      <c r="Q961" s="91"/>
      <c r="R961" s="91"/>
      <c r="S961" s="91"/>
      <c r="X961" s="182"/>
    </row>
    <row r="962" spans="1:24" ht="24.95" customHeight="1">
      <c r="A962" s="135"/>
      <c r="B962" s="91"/>
      <c r="C962" s="91"/>
      <c r="D962" s="130"/>
      <c r="E962" s="67"/>
      <c r="F962" s="65"/>
      <c r="G962" s="129" t="str">
        <f t="shared" si="17"/>
        <v>-</v>
      </c>
      <c r="H962" s="91"/>
      <c r="I962" s="91"/>
      <c r="J962" s="65"/>
      <c r="K962" s="91"/>
      <c r="L962" s="91"/>
      <c r="M962" s="91"/>
      <c r="N962" s="91"/>
      <c r="O962" s="91"/>
      <c r="P962" s="91"/>
      <c r="Q962" s="91"/>
      <c r="R962" s="91"/>
      <c r="S962" s="91"/>
      <c r="X962" s="182"/>
    </row>
    <row r="963" spans="1:24" ht="24.95" customHeight="1">
      <c r="A963" s="135"/>
      <c r="B963" s="91"/>
      <c r="C963" s="91"/>
      <c r="D963" s="130"/>
      <c r="E963" s="67"/>
      <c r="F963" s="65"/>
      <c r="G963" s="129" t="str">
        <f t="shared" si="17"/>
        <v>-</v>
      </c>
      <c r="H963" s="91"/>
      <c r="I963" s="91"/>
      <c r="J963" s="65"/>
      <c r="K963" s="91"/>
      <c r="L963" s="91"/>
      <c r="M963" s="91"/>
      <c r="N963" s="91"/>
      <c r="O963" s="91"/>
      <c r="P963" s="91"/>
      <c r="Q963" s="91"/>
      <c r="R963" s="91"/>
      <c r="S963" s="91"/>
      <c r="X963" s="182"/>
    </row>
    <row r="964" spans="1:24" ht="24.95" customHeight="1">
      <c r="A964" s="135"/>
      <c r="B964" s="91"/>
      <c r="C964" s="91"/>
      <c r="D964" s="130"/>
      <c r="E964" s="67"/>
      <c r="F964" s="65"/>
      <c r="G964" s="129" t="str">
        <f t="shared" si="17"/>
        <v>-</v>
      </c>
      <c r="H964" s="91"/>
      <c r="I964" s="91"/>
      <c r="J964" s="65"/>
      <c r="K964" s="91"/>
      <c r="L964" s="91"/>
      <c r="M964" s="91"/>
      <c r="N964" s="91"/>
      <c r="O964" s="91"/>
      <c r="P964" s="91"/>
      <c r="Q964" s="91"/>
      <c r="R964" s="91"/>
      <c r="S964" s="91"/>
      <c r="X964" s="182"/>
    </row>
    <row r="965" spans="1:24" ht="24.95" customHeight="1">
      <c r="A965" s="135"/>
      <c r="B965" s="91"/>
      <c r="C965" s="91"/>
      <c r="D965" s="130"/>
      <c r="E965" s="67"/>
      <c r="F965" s="65"/>
      <c r="G965" s="129" t="str">
        <f t="shared" si="17"/>
        <v>-</v>
      </c>
      <c r="H965" s="91"/>
      <c r="I965" s="91"/>
      <c r="J965" s="65"/>
      <c r="K965" s="91"/>
      <c r="L965" s="91"/>
      <c r="M965" s="91"/>
      <c r="N965" s="91"/>
      <c r="O965" s="91"/>
      <c r="P965" s="91"/>
      <c r="Q965" s="91"/>
      <c r="R965" s="91"/>
      <c r="S965" s="91"/>
      <c r="X965" s="182"/>
    </row>
    <row r="966" spans="1:24" ht="24.95" customHeight="1">
      <c r="A966" s="135"/>
      <c r="B966" s="91"/>
      <c r="C966" s="91"/>
      <c r="D966" s="130"/>
      <c r="E966" s="67"/>
      <c r="F966" s="65"/>
      <c r="G966" s="129" t="str">
        <f t="shared" si="17"/>
        <v>-</v>
      </c>
      <c r="H966" s="91"/>
      <c r="I966" s="91"/>
      <c r="J966" s="65"/>
      <c r="K966" s="91"/>
      <c r="L966" s="91"/>
      <c r="M966" s="91"/>
      <c r="N966" s="91"/>
      <c r="O966" s="91"/>
      <c r="P966" s="91"/>
      <c r="Q966" s="91"/>
      <c r="R966" s="91"/>
      <c r="S966" s="91"/>
      <c r="X966" s="182"/>
    </row>
    <row r="967" spans="1:24" ht="24.95" customHeight="1">
      <c r="A967" s="135"/>
      <c r="B967" s="91"/>
      <c r="C967" s="91"/>
      <c r="D967" s="130"/>
      <c r="E967" s="67"/>
      <c r="F967" s="65"/>
      <c r="G967" s="129" t="str">
        <f t="shared" si="17"/>
        <v>-</v>
      </c>
      <c r="H967" s="91"/>
      <c r="I967" s="91"/>
      <c r="J967" s="65"/>
      <c r="K967" s="91"/>
      <c r="L967" s="91"/>
      <c r="M967" s="91"/>
      <c r="N967" s="91"/>
      <c r="O967" s="91"/>
      <c r="P967" s="91"/>
      <c r="Q967" s="91"/>
      <c r="R967" s="91"/>
      <c r="S967" s="91"/>
      <c r="X967" s="182"/>
    </row>
    <row r="968" spans="1:24" ht="24.95" customHeight="1">
      <c r="A968" s="135"/>
      <c r="B968" s="91"/>
      <c r="C968" s="91"/>
      <c r="D968" s="130"/>
      <c r="E968" s="67"/>
      <c r="F968" s="65"/>
      <c r="G968" s="129" t="str">
        <f t="shared" si="17"/>
        <v>-</v>
      </c>
      <c r="H968" s="91"/>
      <c r="I968" s="91"/>
      <c r="J968" s="65"/>
      <c r="K968" s="91"/>
      <c r="L968" s="91"/>
      <c r="M968" s="91"/>
      <c r="N968" s="91"/>
      <c r="O968" s="91"/>
      <c r="P968" s="91"/>
      <c r="Q968" s="91"/>
      <c r="R968" s="91"/>
      <c r="S968" s="91"/>
      <c r="X968" s="182"/>
    </row>
    <row r="969" spans="1:24" ht="24.95" customHeight="1">
      <c r="A969" s="135"/>
      <c r="B969" s="91"/>
      <c r="C969" s="91"/>
      <c r="D969" s="130"/>
      <c r="E969" s="67"/>
      <c r="F969" s="65"/>
      <c r="G969" s="129" t="str">
        <f t="shared" si="17"/>
        <v>-</v>
      </c>
      <c r="H969" s="91"/>
      <c r="I969" s="91"/>
      <c r="J969" s="65"/>
      <c r="K969" s="91"/>
      <c r="L969" s="91"/>
      <c r="M969" s="91"/>
      <c r="N969" s="91"/>
      <c r="O969" s="91"/>
      <c r="P969" s="91"/>
      <c r="Q969" s="91"/>
      <c r="R969" s="91"/>
      <c r="S969" s="91"/>
      <c r="X969" s="182"/>
    </row>
    <row r="970" spans="1:24" ht="24.95" customHeight="1">
      <c r="A970" s="135"/>
      <c r="B970" s="91"/>
      <c r="C970" s="91"/>
      <c r="D970" s="130"/>
      <c r="E970" s="67"/>
      <c r="F970" s="65"/>
      <c r="G970" s="129" t="str">
        <f t="shared" si="17"/>
        <v>-</v>
      </c>
      <c r="H970" s="91"/>
      <c r="I970" s="91"/>
      <c r="J970" s="65"/>
      <c r="K970" s="91"/>
      <c r="L970" s="91"/>
      <c r="M970" s="91"/>
      <c r="N970" s="91"/>
      <c r="O970" s="91"/>
      <c r="P970" s="91"/>
      <c r="Q970" s="91"/>
      <c r="R970" s="91"/>
      <c r="S970" s="91"/>
      <c r="X970" s="182"/>
    </row>
    <row r="971" spans="1:24" ht="24.95" customHeight="1">
      <c r="A971" s="135"/>
      <c r="B971" s="91"/>
      <c r="C971" s="91"/>
      <c r="D971" s="130"/>
      <c r="E971" s="67"/>
      <c r="F971" s="65"/>
      <c r="G971" s="129" t="str">
        <f t="shared" si="17"/>
        <v>-</v>
      </c>
      <c r="H971" s="91"/>
      <c r="I971" s="91"/>
      <c r="J971" s="65"/>
      <c r="K971" s="91"/>
      <c r="L971" s="91"/>
      <c r="M971" s="91"/>
      <c r="N971" s="91"/>
      <c r="O971" s="91"/>
      <c r="P971" s="91"/>
      <c r="Q971" s="91"/>
      <c r="R971" s="91"/>
      <c r="S971" s="91"/>
      <c r="X971" s="182"/>
    </row>
    <row r="972" spans="1:24" ht="24.95" customHeight="1">
      <c r="A972" s="135"/>
      <c r="B972" s="91"/>
      <c r="C972" s="91"/>
      <c r="D972" s="130"/>
      <c r="E972" s="67"/>
      <c r="F972" s="65"/>
      <c r="G972" s="129" t="str">
        <f t="shared" si="17"/>
        <v>-</v>
      </c>
      <c r="H972" s="91"/>
      <c r="I972" s="91"/>
      <c r="J972" s="65"/>
      <c r="K972" s="91"/>
      <c r="L972" s="91"/>
      <c r="M972" s="91"/>
      <c r="N972" s="91"/>
      <c r="O972" s="91"/>
      <c r="P972" s="91"/>
      <c r="Q972" s="91"/>
      <c r="R972" s="91"/>
      <c r="S972" s="91"/>
      <c r="X972" s="182"/>
    </row>
    <row r="973" spans="1:24" ht="24.95" customHeight="1">
      <c r="A973" s="135"/>
      <c r="B973" s="91"/>
      <c r="C973" s="91"/>
      <c r="D973" s="130"/>
      <c r="E973" s="67"/>
      <c r="F973" s="65"/>
      <c r="G973" s="129" t="str">
        <f t="shared" si="17"/>
        <v>-</v>
      </c>
      <c r="H973" s="91"/>
      <c r="I973" s="91"/>
      <c r="J973" s="65"/>
      <c r="K973" s="91"/>
      <c r="L973" s="91"/>
      <c r="M973" s="91"/>
      <c r="N973" s="91"/>
      <c r="O973" s="91"/>
      <c r="P973" s="91"/>
      <c r="Q973" s="91"/>
      <c r="R973" s="91"/>
      <c r="S973" s="91"/>
      <c r="X973" s="182"/>
    </row>
    <row r="974" spans="1:24" ht="24.95" customHeight="1">
      <c r="A974" s="135"/>
      <c r="B974" s="91"/>
      <c r="C974" s="91"/>
      <c r="D974" s="130"/>
      <c r="E974" s="67"/>
      <c r="F974" s="65"/>
      <c r="G974" s="129" t="str">
        <f t="shared" si="17"/>
        <v>-</v>
      </c>
      <c r="H974" s="91"/>
      <c r="I974" s="91"/>
      <c r="J974" s="65"/>
      <c r="K974" s="91"/>
      <c r="L974" s="91"/>
      <c r="M974" s="91"/>
      <c r="N974" s="91"/>
      <c r="O974" s="91"/>
      <c r="P974" s="91"/>
      <c r="Q974" s="91"/>
      <c r="R974" s="91"/>
      <c r="S974" s="91"/>
      <c r="X974" s="182"/>
    </row>
    <row r="975" spans="1:24" ht="24.95" customHeight="1">
      <c r="A975" s="135"/>
      <c r="B975" s="91"/>
      <c r="C975" s="91"/>
      <c r="D975" s="130"/>
      <c r="E975" s="67"/>
      <c r="F975" s="65"/>
      <c r="G975" s="129" t="str">
        <f t="shared" si="17"/>
        <v>-</v>
      </c>
      <c r="H975" s="91"/>
      <c r="I975" s="91"/>
      <c r="J975" s="65"/>
      <c r="K975" s="91"/>
      <c r="L975" s="91"/>
      <c r="M975" s="91"/>
      <c r="N975" s="91"/>
      <c r="O975" s="91"/>
      <c r="P975" s="91"/>
      <c r="Q975" s="91"/>
      <c r="R975" s="91"/>
      <c r="S975" s="91"/>
      <c r="X975" s="182"/>
    </row>
    <row r="976" spans="1:24" ht="24.95" customHeight="1">
      <c r="A976" s="135"/>
      <c r="B976" s="91"/>
      <c r="C976" s="91"/>
      <c r="D976" s="130"/>
      <c r="E976" s="67"/>
      <c r="F976" s="65"/>
      <c r="G976" s="129" t="str">
        <f t="shared" si="17"/>
        <v>-</v>
      </c>
      <c r="H976" s="91"/>
      <c r="I976" s="91"/>
      <c r="J976" s="65"/>
      <c r="K976" s="91"/>
      <c r="L976" s="91"/>
      <c r="M976" s="91"/>
      <c r="N976" s="91"/>
      <c r="O976" s="91"/>
      <c r="P976" s="91"/>
      <c r="Q976" s="91"/>
      <c r="R976" s="91"/>
      <c r="S976" s="91"/>
      <c r="X976" s="182"/>
    </row>
    <row r="977" spans="1:24" ht="24.95" customHeight="1">
      <c r="A977" s="135"/>
      <c r="B977" s="91"/>
      <c r="C977" s="91"/>
      <c r="D977" s="130"/>
      <c r="E977" s="67"/>
      <c r="F977" s="65"/>
      <c r="G977" s="129" t="str">
        <f t="shared" si="17"/>
        <v>-</v>
      </c>
      <c r="H977" s="91"/>
      <c r="I977" s="91"/>
      <c r="J977" s="65"/>
      <c r="K977" s="91"/>
      <c r="L977" s="91"/>
      <c r="M977" s="91"/>
      <c r="N977" s="91"/>
      <c r="O977" s="91"/>
      <c r="P977" s="91"/>
      <c r="Q977" s="91"/>
      <c r="R977" s="91"/>
      <c r="S977" s="91"/>
      <c r="X977" s="182"/>
    </row>
    <row r="978" spans="1:24" ht="24.95" customHeight="1">
      <c r="A978" s="135"/>
      <c r="B978" s="91"/>
      <c r="C978" s="91"/>
      <c r="D978" s="130"/>
      <c r="E978" s="67"/>
      <c r="F978" s="65"/>
      <c r="G978" s="129" t="str">
        <f t="shared" si="17"/>
        <v>-</v>
      </c>
      <c r="H978" s="91"/>
      <c r="I978" s="91"/>
      <c r="J978" s="65"/>
      <c r="K978" s="91"/>
      <c r="L978" s="91"/>
      <c r="M978" s="91"/>
      <c r="N978" s="91"/>
      <c r="O978" s="91"/>
      <c r="P978" s="91"/>
      <c r="Q978" s="91"/>
      <c r="R978" s="91"/>
      <c r="S978" s="91"/>
      <c r="X978" s="182"/>
    </row>
    <row r="979" spans="1:24" ht="24.95" customHeight="1">
      <c r="E979" s="67"/>
      <c r="F979" s="65"/>
      <c r="J979" s="65"/>
      <c r="L979" s="134">
        <v>406</v>
      </c>
    </row>
    <row r="980" spans="1:24" ht="24.95" customHeight="1">
      <c r="E980" s="67"/>
      <c r="F980" s="65"/>
      <c r="J980" s="65"/>
    </row>
    <row r="981" spans="1:24" ht="24.95" customHeight="1">
      <c r="E981" s="67"/>
      <c r="F981" s="65"/>
      <c r="J981" s="65"/>
    </row>
    <row r="982" spans="1:24" ht="24.95" customHeight="1">
      <c r="E982" s="67"/>
      <c r="F982" s="65"/>
      <c r="J982" s="65"/>
    </row>
    <row r="983" spans="1:24" ht="24.95" customHeight="1">
      <c r="E983" s="67"/>
      <c r="F983" s="65"/>
      <c r="J983" s="65"/>
    </row>
    <row r="984" spans="1:24" ht="24.95" customHeight="1">
      <c r="E984" s="67"/>
      <c r="J984" s="65"/>
    </row>
    <row r="985" spans="1:24" ht="24.95" customHeight="1">
      <c r="E985" s="67"/>
      <c r="J985" s="65"/>
    </row>
    <row r="986" spans="1:24" ht="24.95" customHeight="1">
      <c r="E986" s="67"/>
      <c r="J986" s="65"/>
    </row>
    <row r="987" spans="1:24" ht="24.95" customHeight="1">
      <c r="E987" s="67"/>
      <c r="J987" s="65"/>
    </row>
    <row r="988" spans="1:24" ht="24.95" customHeight="1">
      <c r="E988" s="67"/>
      <c r="J988" s="65"/>
    </row>
    <row r="989" spans="1:24" ht="24.95" customHeight="1">
      <c r="E989" s="67"/>
      <c r="J989" s="65"/>
    </row>
    <row r="990" spans="1:24" ht="24.95" customHeight="1">
      <c r="E990" s="67"/>
      <c r="J990" s="65"/>
    </row>
    <row r="991" spans="1:24" ht="24.95" customHeight="1">
      <c r="E991" s="67"/>
      <c r="J991" s="65"/>
    </row>
    <row r="992" spans="1:24" ht="24.95" customHeight="1">
      <c r="E992" s="67"/>
      <c r="J992" s="65"/>
    </row>
    <row r="993" spans="5:10" ht="24.95" customHeight="1">
      <c r="E993" s="67"/>
      <c r="J993" s="65"/>
    </row>
    <row r="994" spans="5:10" ht="24.95" customHeight="1">
      <c r="E994" s="67"/>
      <c r="J994" s="65"/>
    </row>
    <row r="995" spans="5:10" ht="24.95" customHeight="1">
      <c r="E995" s="67"/>
      <c r="J995" s="65"/>
    </row>
    <row r="996" spans="5:10" ht="24.95" customHeight="1">
      <c r="E996" s="67"/>
      <c r="J996" s="65"/>
    </row>
    <row r="997" spans="5:10" ht="24.95" customHeight="1">
      <c r="E997" s="67"/>
      <c r="J997" s="65"/>
    </row>
    <row r="998" spans="5:10" ht="24.95" customHeight="1">
      <c r="E998" s="67"/>
      <c r="J998" s="65"/>
    </row>
    <row r="999" spans="5:10" ht="24.95" customHeight="1">
      <c r="E999" s="67"/>
      <c r="J999" s="65"/>
    </row>
    <row r="1000" spans="5:10" ht="24.95" customHeight="1">
      <c r="E1000" s="67"/>
      <c r="J1000" s="65"/>
    </row>
    <row r="1001" spans="5:10" ht="24.95" customHeight="1">
      <c r="E1001" s="67"/>
      <c r="J1001" s="65"/>
    </row>
    <row r="1002" spans="5:10" ht="24.95" customHeight="1">
      <c r="E1002" s="67"/>
      <c r="J1002" s="65"/>
    </row>
  </sheetData>
  <mergeCells count="513">
    <mergeCell ref="Q9:S9"/>
    <mergeCell ref="Q10:S10"/>
    <mergeCell ref="A6:A7"/>
    <mergeCell ref="B6:B7"/>
    <mergeCell ref="C6:D7"/>
    <mergeCell ref="E6:F7"/>
    <mergeCell ref="G6:G7"/>
    <mergeCell ref="Q17:S17"/>
    <mergeCell ref="A1:AM1"/>
    <mergeCell ref="M2:N2"/>
    <mergeCell ref="A3:C4"/>
    <mergeCell ref="F3:H4"/>
    <mergeCell ref="M3:N3"/>
    <mergeCell ref="M4:N4"/>
    <mergeCell ref="H6:I7"/>
    <mergeCell ref="J6:J8"/>
    <mergeCell ref="L6:P7"/>
    <mergeCell ref="Q6:S8"/>
    <mergeCell ref="K6:K8"/>
    <mergeCell ref="X6:X8"/>
    <mergeCell ref="Q18:S18"/>
    <mergeCell ref="Q19:S19"/>
    <mergeCell ref="Q20:S20"/>
    <mergeCell ref="Q21:S21"/>
    <mergeCell ref="Q22:S22"/>
    <mergeCell ref="Q11:S11"/>
    <mergeCell ref="Q12:S12"/>
    <mergeCell ref="Q13:S13"/>
    <mergeCell ref="Q14:S14"/>
    <mergeCell ref="Q15:S15"/>
    <mergeCell ref="Q16:S16"/>
    <mergeCell ref="Q29:S29"/>
    <mergeCell ref="Q30:S30"/>
    <mergeCell ref="Q31:S31"/>
    <mergeCell ref="Q32:S32"/>
    <mergeCell ref="Q33:S33"/>
    <mergeCell ref="Q34:S34"/>
    <mergeCell ref="Q23:S23"/>
    <mergeCell ref="Q24:S24"/>
    <mergeCell ref="Q25:S25"/>
    <mergeCell ref="Q26:S26"/>
    <mergeCell ref="Q27:S27"/>
    <mergeCell ref="Q28:S28"/>
    <mergeCell ref="Q41:S41"/>
    <mergeCell ref="Q42:S42"/>
    <mergeCell ref="Q43:S43"/>
    <mergeCell ref="Q44:S44"/>
    <mergeCell ref="Q45:S45"/>
    <mergeCell ref="Q46:S46"/>
    <mergeCell ref="Q35:S35"/>
    <mergeCell ref="Q36:S36"/>
    <mergeCell ref="Q37:S37"/>
    <mergeCell ref="Q38:S38"/>
    <mergeCell ref="Q39:S39"/>
    <mergeCell ref="Q40:S40"/>
    <mergeCell ref="Q53:S53"/>
    <mergeCell ref="Q54:S54"/>
    <mergeCell ref="Q55:S55"/>
    <mergeCell ref="Q56:S56"/>
    <mergeCell ref="Q57:S57"/>
    <mergeCell ref="Q58:S58"/>
    <mergeCell ref="Q47:S47"/>
    <mergeCell ref="Q48:S48"/>
    <mergeCell ref="Q49:S49"/>
    <mergeCell ref="Q50:S50"/>
    <mergeCell ref="Q51:S51"/>
    <mergeCell ref="Q52:S52"/>
    <mergeCell ref="Q65:S65"/>
    <mergeCell ref="Q66:S66"/>
    <mergeCell ref="Q67:S67"/>
    <mergeCell ref="Q68:S68"/>
    <mergeCell ref="Q69:S69"/>
    <mergeCell ref="Q70:S70"/>
    <mergeCell ref="Q59:S59"/>
    <mergeCell ref="Q60:S60"/>
    <mergeCell ref="Q61:S61"/>
    <mergeCell ref="Q62:S62"/>
    <mergeCell ref="Q63:S63"/>
    <mergeCell ref="Q64:S64"/>
    <mergeCell ref="Q77:S77"/>
    <mergeCell ref="Q78:S78"/>
    <mergeCell ref="Q79:S79"/>
    <mergeCell ref="Q80:S80"/>
    <mergeCell ref="Q81:S81"/>
    <mergeCell ref="Q82:S82"/>
    <mergeCell ref="Q71:S71"/>
    <mergeCell ref="Q72:S72"/>
    <mergeCell ref="Q73:S73"/>
    <mergeCell ref="Q74:S74"/>
    <mergeCell ref="Q75:S75"/>
    <mergeCell ref="Q76:S76"/>
    <mergeCell ref="Q89:S89"/>
    <mergeCell ref="Q90:S90"/>
    <mergeCell ref="Q91:S91"/>
    <mergeCell ref="Q92:S92"/>
    <mergeCell ref="Q93:S93"/>
    <mergeCell ref="Q94:S94"/>
    <mergeCell ref="Q83:S83"/>
    <mergeCell ref="Q84:S84"/>
    <mergeCell ref="Q85:S85"/>
    <mergeCell ref="Q86:S86"/>
    <mergeCell ref="Q87:S87"/>
    <mergeCell ref="Q88:S88"/>
    <mergeCell ref="Q101:S101"/>
    <mergeCell ref="Q102:S102"/>
    <mergeCell ref="Q103:S103"/>
    <mergeCell ref="Q104:S104"/>
    <mergeCell ref="Q105:S105"/>
    <mergeCell ref="Q106:S106"/>
    <mergeCell ref="Q95:S95"/>
    <mergeCell ref="Q96:S96"/>
    <mergeCell ref="Q97:S97"/>
    <mergeCell ref="Q98:S98"/>
    <mergeCell ref="Q99:S99"/>
    <mergeCell ref="Q100:S100"/>
    <mergeCell ref="Q113:S113"/>
    <mergeCell ref="Q114:S114"/>
    <mergeCell ref="Q115:S115"/>
    <mergeCell ref="Q116:S116"/>
    <mergeCell ref="Q117:S117"/>
    <mergeCell ref="Q118:S118"/>
    <mergeCell ref="Q107:S107"/>
    <mergeCell ref="Q108:S108"/>
    <mergeCell ref="Q109:S109"/>
    <mergeCell ref="Q110:S110"/>
    <mergeCell ref="Q111:S111"/>
    <mergeCell ref="Q112:S112"/>
    <mergeCell ref="Q125:S125"/>
    <mergeCell ref="Q126:S126"/>
    <mergeCell ref="Q127:S127"/>
    <mergeCell ref="Q128:S128"/>
    <mergeCell ref="Q129:S129"/>
    <mergeCell ref="Q130:S130"/>
    <mergeCell ref="Q119:S119"/>
    <mergeCell ref="Q120:S120"/>
    <mergeCell ref="Q121:S121"/>
    <mergeCell ref="Q122:S122"/>
    <mergeCell ref="Q123:S123"/>
    <mergeCell ref="Q124:S124"/>
    <mergeCell ref="Q137:S137"/>
    <mergeCell ref="Q138:S138"/>
    <mergeCell ref="Q139:S139"/>
    <mergeCell ref="Q140:S140"/>
    <mergeCell ref="Q141:S141"/>
    <mergeCell ref="Q142:S142"/>
    <mergeCell ref="Q131:S131"/>
    <mergeCell ref="Q132:S132"/>
    <mergeCell ref="Q133:S133"/>
    <mergeCell ref="Q134:S134"/>
    <mergeCell ref="Q135:S135"/>
    <mergeCell ref="Q136:S136"/>
    <mergeCell ref="Q149:S149"/>
    <mergeCell ref="Q150:S150"/>
    <mergeCell ref="Q151:S151"/>
    <mergeCell ref="Q152:S152"/>
    <mergeCell ref="Q153:S153"/>
    <mergeCell ref="Q154:S154"/>
    <mergeCell ref="Q143:S143"/>
    <mergeCell ref="Q144:S144"/>
    <mergeCell ref="Q145:S145"/>
    <mergeCell ref="Q146:S146"/>
    <mergeCell ref="Q147:S147"/>
    <mergeCell ref="Q148:S148"/>
    <mergeCell ref="Q161:S161"/>
    <mergeCell ref="Q162:S162"/>
    <mergeCell ref="Q163:S163"/>
    <mergeCell ref="Q164:S164"/>
    <mergeCell ref="Q165:S165"/>
    <mergeCell ref="Q166:S166"/>
    <mergeCell ref="Q155:S155"/>
    <mergeCell ref="Q156:S156"/>
    <mergeCell ref="Q157:S157"/>
    <mergeCell ref="Q158:S158"/>
    <mergeCell ref="Q159:S159"/>
    <mergeCell ref="Q160:S160"/>
    <mergeCell ref="Q173:S173"/>
    <mergeCell ref="Q174:S174"/>
    <mergeCell ref="Q175:S175"/>
    <mergeCell ref="Q176:S176"/>
    <mergeCell ref="Q177:S177"/>
    <mergeCell ref="Q178:S178"/>
    <mergeCell ref="Q167:S167"/>
    <mergeCell ref="Q168:S168"/>
    <mergeCell ref="Q169:S169"/>
    <mergeCell ref="Q170:S170"/>
    <mergeCell ref="Q171:S171"/>
    <mergeCell ref="Q172:S172"/>
    <mergeCell ref="Q185:S185"/>
    <mergeCell ref="Q186:S186"/>
    <mergeCell ref="Q187:S187"/>
    <mergeCell ref="Q188:S188"/>
    <mergeCell ref="Q189:S189"/>
    <mergeCell ref="Q190:S190"/>
    <mergeCell ref="Q179:S179"/>
    <mergeCell ref="Q180:S180"/>
    <mergeCell ref="Q181:S181"/>
    <mergeCell ref="Q182:S182"/>
    <mergeCell ref="Q183:S183"/>
    <mergeCell ref="Q184:S184"/>
    <mergeCell ref="Q197:S197"/>
    <mergeCell ref="Q198:S198"/>
    <mergeCell ref="Q199:S199"/>
    <mergeCell ref="Q200:S200"/>
    <mergeCell ref="Q201:S201"/>
    <mergeCell ref="Q202:S202"/>
    <mergeCell ref="Q191:S191"/>
    <mergeCell ref="Q192:S192"/>
    <mergeCell ref="Q193:S193"/>
    <mergeCell ref="Q194:S194"/>
    <mergeCell ref="Q195:S195"/>
    <mergeCell ref="Q196:S196"/>
    <mergeCell ref="Q209:S209"/>
    <mergeCell ref="Q210:S210"/>
    <mergeCell ref="Q211:S211"/>
    <mergeCell ref="Q212:S212"/>
    <mergeCell ref="Q213:S213"/>
    <mergeCell ref="Q214:S214"/>
    <mergeCell ref="Q203:S203"/>
    <mergeCell ref="Q204:S204"/>
    <mergeCell ref="Q205:S205"/>
    <mergeCell ref="Q206:S206"/>
    <mergeCell ref="Q207:S207"/>
    <mergeCell ref="Q208:S208"/>
    <mergeCell ref="Q221:S221"/>
    <mergeCell ref="Q222:S222"/>
    <mergeCell ref="Q223:S223"/>
    <mergeCell ref="Q224:S224"/>
    <mergeCell ref="Q225:S225"/>
    <mergeCell ref="Q226:S226"/>
    <mergeCell ref="Q215:S215"/>
    <mergeCell ref="Q216:S216"/>
    <mergeCell ref="Q217:S217"/>
    <mergeCell ref="Q218:S218"/>
    <mergeCell ref="Q219:S219"/>
    <mergeCell ref="Q220:S220"/>
    <mergeCell ref="Q233:S233"/>
    <mergeCell ref="Q234:S234"/>
    <mergeCell ref="Q235:S235"/>
    <mergeCell ref="Q236:S236"/>
    <mergeCell ref="Q237:S237"/>
    <mergeCell ref="Q238:S238"/>
    <mergeCell ref="Q227:S227"/>
    <mergeCell ref="Q228:S228"/>
    <mergeCell ref="Q229:S229"/>
    <mergeCell ref="Q230:S230"/>
    <mergeCell ref="Q231:S231"/>
    <mergeCell ref="Q232:S232"/>
    <mergeCell ref="Q245:S245"/>
    <mergeCell ref="Q246:S246"/>
    <mergeCell ref="Q247:S247"/>
    <mergeCell ref="Q248:S248"/>
    <mergeCell ref="Q249:S249"/>
    <mergeCell ref="Q250:S250"/>
    <mergeCell ref="Q239:S239"/>
    <mergeCell ref="Q240:S240"/>
    <mergeCell ref="Q241:S241"/>
    <mergeCell ref="Q242:S242"/>
    <mergeCell ref="Q243:S243"/>
    <mergeCell ref="Q244:S244"/>
    <mergeCell ref="Q257:S257"/>
    <mergeCell ref="Q258:S258"/>
    <mergeCell ref="Q259:S259"/>
    <mergeCell ref="Q260:S260"/>
    <mergeCell ref="Q261:S261"/>
    <mergeCell ref="Q262:S262"/>
    <mergeCell ref="Q251:S251"/>
    <mergeCell ref="Q252:S252"/>
    <mergeCell ref="Q253:S253"/>
    <mergeCell ref="Q254:S254"/>
    <mergeCell ref="Q255:S255"/>
    <mergeCell ref="Q256:S256"/>
    <mergeCell ref="Q269:S269"/>
    <mergeCell ref="Q270:S270"/>
    <mergeCell ref="Q271:S271"/>
    <mergeCell ref="Q272:S272"/>
    <mergeCell ref="Q273:S273"/>
    <mergeCell ref="Q274:S274"/>
    <mergeCell ref="Q263:S263"/>
    <mergeCell ref="Q264:S264"/>
    <mergeCell ref="Q265:S265"/>
    <mergeCell ref="Q266:S266"/>
    <mergeCell ref="Q267:S267"/>
    <mergeCell ref="Q268:S268"/>
    <mergeCell ref="Q281:S281"/>
    <mergeCell ref="Q282:S282"/>
    <mergeCell ref="Q283:S283"/>
    <mergeCell ref="Q284:S284"/>
    <mergeCell ref="Q285:S285"/>
    <mergeCell ref="Q286:S286"/>
    <mergeCell ref="Q275:S275"/>
    <mergeCell ref="Q276:S276"/>
    <mergeCell ref="Q277:S277"/>
    <mergeCell ref="Q278:S278"/>
    <mergeCell ref="Q279:S279"/>
    <mergeCell ref="Q280:S280"/>
    <mergeCell ref="Q293:S293"/>
    <mergeCell ref="Q294:S294"/>
    <mergeCell ref="Q295:S295"/>
    <mergeCell ref="Q296:S296"/>
    <mergeCell ref="Q297:S297"/>
    <mergeCell ref="Q298:S298"/>
    <mergeCell ref="Q287:S287"/>
    <mergeCell ref="Q288:S288"/>
    <mergeCell ref="Q289:S289"/>
    <mergeCell ref="Q290:S290"/>
    <mergeCell ref="Q291:S291"/>
    <mergeCell ref="Q292:S292"/>
    <mergeCell ref="Q305:S305"/>
    <mergeCell ref="Q306:S306"/>
    <mergeCell ref="Q307:S307"/>
    <mergeCell ref="Q308:S308"/>
    <mergeCell ref="Q309:S309"/>
    <mergeCell ref="Q310:S310"/>
    <mergeCell ref="Q299:S299"/>
    <mergeCell ref="Q300:S300"/>
    <mergeCell ref="Q301:S301"/>
    <mergeCell ref="Q302:S302"/>
    <mergeCell ref="Q303:S303"/>
    <mergeCell ref="Q304:S304"/>
    <mergeCell ref="Q317:S317"/>
    <mergeCell ref="Q318:S318"/>
    <mergeCell ref="Q319:S319"/>
    <mergeCell ref="Q320:S320"/>
    <mergeCell ref="Q321:S321"/>
    <mergeCell ref="Q322:S322"/>
    <mergeCell ref="Q311:S311"/>
    <mergeCell ref="Q312:S312"/>
    <mergeCell ref="Q313:S313"/>
    <mergeCell ref="Q314:S314"/>
    <mergeCell ref="Q315:S315"/>
    <mergeCell ref="Q316:S316"/>
    <mergeCell ref="Q329:S329"/>
    <mergeCell ref="Q330:S330"/>
    <mergeCell ref="Q331:S331"/>
    <mergeCell ref="Q332:S332"/>
    <mergeCell ref="Q333:S333"/>
    <mergeCell ref="Q334:S334"/>
    <mergeCell ref="Q323:S323"/>
    <mergeCell ref="Q324:S324"/>
    <mergeCell ref="Q325:S325"/>
    <mergeCell ref="Q326:S326"/>
    <mergeCell ref="Q327:S327"/>
    <mergeCell ref="Q328:S328"/>
    <mergeCell ref="Q341:S341"/>
    <mergeCell ref="Q342:S342"/>
    <mergeCell ref="Q343:S343"/>
    <mergeCell ref="Q344:S344"/>
    <mergeCell ref="Q345:S345"/>
    <mergeCell ref="Q346:S346"/>
    <mergeCell ref="Q335:S335"/>
    <mergeCell ref="Q336:S336"/>
    <mergeCell ref="Q337:S337"/>
    <mergeCell ref="Q338:S338"/>
    <mergeCell ref="Q339:S339"/>
    <mergeCell ref="Q340:S340"/>
    <mergeCell ref="Q353:S353"/>
    <mergeCell ref="Q354:S354"/>
    <mergeCell ref="Q355:S355"/>
    <mergeCell ref="Q356:S356"/>
    <mergeCell ref="Q357:S357"/>
    <mergeCell ref="Q358:S358"/>
    <mergeCell ref="Q347:S347"/>
    <mergeCell ref="Q348:S348"/>
    <mergeCell ref="Q349:S349"/>
    <mergeCell ref="Q350:S350"/>
    <mergeCell ref="Q351:S351"/>
    <mergeCell ref="Q352:S352"/>
    <mergeCell ref="Q365:S365"/>
    <mergeCell ref="Q366:S366"/>
    <mergeCell ref="Q367:S367"/>
    <mergeCell ref="Q368:S368"/>
    <mergeCell ref="Q369:S369"/>
    <mergeCell ref="Q370:S370"/>
    <mergeCell ref="Q359:S359"/>
    <mergeCell ref="Q360:S360"/>
    <mergeCell ref="Q361:S361"/>
    <mergeCell ref="Q362:S362"/>
    <mergeCell ref="Q363:S363"/>
    <mergeCell ref="Q364:S364"/>
    <mergeCell ref="Q377:S377"/>
    <mergeCell ref="Q378:S378"/>
    <mergeCell ref="Q379:S379"/>
    <mergeCell ref="Q380:S380"/>
    <mergeCell ref="Q381:S381"/>
    <mergeCell ref="Q382:S382"/>
    <mergeCell ref="Q371:S371"/>
    <mergeCell ref="Q372:S372"/>
    <mergeCell ref="Q373:S373"/>
    <mergeCell ref="Q374:S374"/>
    <mergeCell ref="Q375:S375"/>
    <mergeCell ref="Q376:S376"/>
    <mergeCell ref="Q389:S389"/>
    <mergeCell ref="Q390:S390"/>
    <mergeCell ref="Q391:S391"/>
    <mergeCell ref="Q392:S392"/>
    <mergeCell ref="Q393:S393"/>
    <mergeCell ref="Q394:S394"/>
    <mergeCell ref="Q383:S383"/>
    <mergeCell ref="Q384:S384"/>
    <mergeCell ref="Q385:S385"/>
    <mergeCell ref="Q386:S386"/>
    <mergeCell ref="Q387:S387"/>
    <mergeCell ref="Q388:S388"/>
    <mergeCell ref="Q401:S401"/>
    <mergeCell ref="Q402:S402"/>
    <mergeCell ref="Q403:S403"/>
    <mergeCell ref="Q404:S404"/>
    <mergeCell ref="Q405:S405"/>
    <mergeCell ref="Q406:S406"/>
    <mergeCell ref="Q395:S395"/>
    <mergeCell ref="Q396:S396"/>
    <mergeCell ref="Q397:S397"/>
    <mergeCell ref="Q398:S398"/>
    <mergeCell ref="Q399:S399"/>
    <mergeCell ref="Q400:S400"/>
    <mergeCell ref="Q413:S413"/>
    <mergeCell ref="Q414:S414"/>
    <mergeCell ref="Q415:S415"/>
    <mergeCell ref="Q416:S416"/>
    <mergeCell ref="Q417:S417"/>
    <mergeCell ref="Q418:S418"/>
    <mergeCell ref="Q407:S407"/>
    <mergeCell ref="Q408:S408"/>
    <mergeCell ref="Q409:S409"/>
    <mergeCell ref="Q410:S410"/>
    <mergeCell ref="Q411:S411"/>
    <mergeCell ref="Q412:S412"/>
    <mergeCell ref="Q425:S425"/>
    <mergeCell ref="Q426:S426"/>
    <mergeCell ref="Q427:S427"/>
    <mergeCell ref="Q428:S428"/>
    <mergeCell ref="Q429:S429"/>
    <mergeCell ref="Q430:S430"/>
    <mergeCell ref="Q419:S419"/>
    <mergeCell ref="Q420:S420"/>
    <mergeCell ref="Q421:S421"/>
    <mergeCell ref="Q422:S422"/>
    <mergeCell ref="Q423:S423"/>
    <mergeCell ref="Q424:S424"/>
    <mergeCell ref="Q437:S437"/>
    <mergeCell ref="Q438:S438"/>
    <mergeCell ref="Q439:S439"/>
    <mergeCell ref="Q440:S440"/>
    <mergeCell ref="Q441:S441"/>
    <mergeCell ref="Q442:S442"/>
    <mergeCell ref="Q431:S431"/>
    <mergeCell ref="Q432:S432"/>
    <mergeCell ref="Q433:S433"/>
    <mergeCell ref="Q434:S434"/>
    <mergeCell ref="Q435:S435"/>
    <mergeCell ref="Q436:S436"/>
    <mergeCell ref="Q449:S449"/>
    <mergeCell ref="Q450:S450"/>
    <mergeCell ref="Q451:S451"/>
    <mergeCell ref="Q452:S452"/>
    <mergeCell ref="Q453:S453"/>
    <mergeCell ref="Q454:S454"/>
    <mergeCell ref="Q443:S443"/>
    <mergeCell ref="Q444:S444"/>
    <mergeCell ref="Q445:S445"/>
    <mergeCell ref="Q446:S446"/>
    <mergeCell ref="Q447:S447"/>
    <mergeCell ref="Q448:S448"/>
    <mergeCell ref="Q461:S461"/>
    <mergeCell ref="Q462:S462"/>
    <mergeCell ref="Q463:S463"/>
    <mergeCell ref="Q464:S464"/>
    <mergeCell ref="Q465:S465"/>
    <mergeCell ref="Q466:S466"/>
    <mergeCell ref="Q455:S455"/>
    <mergeCell ref="Q456:S456"/>
    <mergeCell ref="Q457:S457"/>
    <mergeCell ref="Q458:S458"/>
    <mergeCell ref="Q459:S459"/>
    <mergeCell ref="Q460:S460"/>
    <mergeCell ref="Q473:S473"/>
    <mergeCell ref="Q474:S474"/>
    <mergeCell ref="Q475:S475"/>
    <mergeCell ref="Q476:S476"/>
    <mergeCell ref="Q477:S477"/>
    <mergeCell ref="Q478:S478"/>
    <mergeCell ref="Q467:S467"/>
    <mergeCell ref="Q468:S468"/>
    <mergeCell ref="Q469:S469"/>
    <mergeCell ref="Q470:S470"/>
    <mergeCell ref="Q471:S471"/>
    <mergeCell ref="Q472:S472"/>
    <mergeCell ref="Q485:S485"/>
    <mergeCell ref="Q486:S486"/>
    <mergeCell ref="Q487:S487"/>
    <mergeCell ref="Q488:S488"/>
    <mergeCell ref="Q489:S489"/>
    <mergeCell ref="Q490:S490"/>
    <mergeCell ref="Q479:S479"/>
    <mergeCell ref="Q480:S480"/>
    <mergeCell ref="Q481:S481"/>
    <mergeCell ref="Q482:S482"/>
    <mergeCell ref="Q483:S483"/>
    <mergeCell ref="Q484:S484"/>
    <mergeCell ref="Q503:S503"/>
    <mergeCell ref="Q504:S504"/>
    <mergeCell ref="Q497:S497"/>
    <mergeCell ref="Q498:S498"/>
    <mergeCell ref="Q499:S499"/>
    <mergeCell ref="Q500:S500"/>
    <mergeCell ref="Q501:S501"/>
    <mergeCell ref="Q502:S502"/>
    <mergeCell ref="Q491:S491"/>
    <mergeCell ref="Q492:S492"/>
    <mergeCell ref="Q493:S493"/>
    <mergeCell ref="Q494:S494"/>
    <mergeCell ref="Q495:S495"/>
    <mergeCell ref="Q496:S496"/>
  </mergeCells>
  <phoneticPr fontId="37" type="noConversion"/>
  <dataValidations count="4">
    <dataValidation type="list" allowBlank="1" sqref="X10:X978" xr:uid="{B70930EF-3ABA-4C41-922C-33763C1D6D83}">
      <formula1>"U12540B,K18838E,P98888K,N77848M,T70955J,X15038L,Y16245Y,I06891"</formula1>
    </dataValidation>
    <dataValidation type="list" allowBlank="1" sqref="F35:F983 J34:J1002" xr:uid="{D1B0B3EC-8504-B345-9C16-3370D11D9847}">
      <formula1>"VLOS,BVLOS,EVLOS,N-VLOS,N-BVLOS,N-EVLOS,CTR,FIZ,"</formula1>
    </dataValidation>
    <dataValidation type="list" allowBlank="1" showInputMessage="1" showErrorMessage="1" sqref="E34:E1002" xr:uid="{60AC5212-5286-7442-806C-8621BDEB14B7}">
      <formula1>"DJI M2EA,DJI M3T"</formula1>
    </dataValidation>
    <dataValidation type="list" allowBlank="1" sqref="F34" xr:uid="{7727EA96-4B3F-7248-A749-1D03B0B21636}">
      <formula1>"4GCCJ9GR0A0RUW,4GCCK9MR0B11S7"</formula1>
    </dataValidation>
  </dataValidations>
  <pageMargins left="0.7" right="0.7" top="0.75" bottom="0.75" header="0.3" footer="0.3"/>
  <pageSetup paperSize="9" orientation="landscape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32759-D2A7-C644-846C-857D6AAE5053}">
  <sheetPr codeName="Hoja13">
    <pageSetUpPr fitToPage="1"/>
  </sheetPr>
  <dimension ref="A1:M101"/>
  <sheetViews>
    <sheetView zoomScale="70" zoomScaleNormal="70" workbookViewId="0">
      <selection activeCell="C1" sqref="C1"/>
    </sheetView>
  </sheetViews>
  <sheetFormatPr baseColWidth="10" defaultColWidth="10.7265625" defaultRowHeight="15"/>
  <cols>
    <col min="1" max="1" width="11.81640625" style="147" customWidth="1"/>
    <col min="2" max="2" width="14.1796875" style="147" customWidth="1"/>
    <col min="3" max="3" width="9.453125" style="147" customWidth="1"/>
    <col min="4" max="4" width="38.54296875" style="147" customWidth="1"/>
    <col min="5" max="5" width="17" style="147" customWidth="1"/>
    <col min="6" max="6" width="51.453125" style="147" customWidth="1"/>
    <col min="7" max="8" width="16" style="147" customWidth="1"/>
    <col min="9" max="12" width="10.7265625" style="147"/>
    <col min="13" max="13" width="0" style="147" hidden="1" customWidth="1"/>
    <col min="14" max="16384" width="10.7265625" style="147"/>
  </cols>
  <sheetData>
    <row r="1" spans="1:13" ht="41.25" customHeight="1" thickBot="1"/>
    <row r="2" spans="1:13" ht="15.75" thickBot="1">
      <c r="A2" s="496" t="s">
        <v>273</v>
      </c>
      <c r="B2" s="497"/>
      <c r="C2" s="497"/>
      <c r="D2" s="497"/>
      <c r="E2" s="497"/>
      <c r="F2" s="497"/>
      <c r="G2" s="497"/>
      <c r="H2" s="498"/>
    </row>
    <row r="3" spans="1:13" ht="30">
      <c r="A3" s="148" t="s">
        <v>274</v>
      </c>
      <c r="B3" s="149" t="s">
        <v>275</v>
      </c>
      <c r="C3" s="149" t="s">
        <v>276</v>
      </c>
      <c r="D3" s="149" t="s">
        <v>277</v>
      </c>
      <c r="E3" s="149" t="s">
        <v>278</v>
      </c>
      <c r="F3" s="149" t="s">
        <v>279</v>
      </c>
      <c r="G3" s="149" t="s">
        <v>280</v>
      </c>
      <c r="H3" s="150" t="s">
        <v>281</v>
      </c>
    </row>
    <row r="4" spans="1:13" ht="23.1" customHeight="1">
      <c r="A4" s="151"/>
      <c r="B4" s="152"/>
      <c r="C4" s="153"/>
      <c r="D4" s="152"/>
      <c r="E4" s="152"/>
      <c r="F4" s="152"/>
      <c r="G4" s="152"/>
      <c r="H4" s="154"/>
      <c r="M4" s="147" t="s">
        <v>282</v>
      </c>
    </row>
    <row r="5" spans="1:13" ht="23.1" customHeight="1">
      <c r="A5" s="151"/>
      <c r="B5" s="152"/>
      <c r="C5" s="152"/>
      <c r="D5" s="152"/>
      <c r="E5" s="152"/>
      <c r="F5" s="152"/>
      <c r="G5" s="152"/>
      <c r="H5" s="154"/>
      <c r="M5" s="147" t="s">
        <v>283</v>
      </c>
    </row>
    <row r="6" spans="1:13" ht="23.1" customHeight="1">
      <c r="A6" s="151"/>
      <c r="B6" s="152"/>
      <c r="C6" s="152"/>
      <c r="D6" s="152"/>
      <c r="E6" s="152"/>
      <c r="F6" s="152"/>
      <c r="G6" s="152"/>
      <c r="H6" s="154"/>
      <c r="M6" s="147" t="s">
        <v>284</v>
      </c>
    </row>
    <row r="7" spans="1:13" ht="23.1" customHeight="1">
      <c r="A7" s="151"/>
      <c r="B7" s="152"/>
      <c r="C7" s="152"/>
      <c r="D7" s="152"/>
      <c r="E7" s="152"/>
      <c r="F7" s="152"/>
      <c r="G7" s="152"/>
      <c r="H7" s="154"/>
      <c r="M7" s="147" t="s">
        <v>285</v>
      </c>
    </row>
    <row r="8" spans="1:13" ht="23.1" customHeight="1">
      <c r="A8" s="151"/>
      <c r="B8" s="152"/>
      <c r="C8" s="152"/>
      <c r="D8" s="152"/>
      <c r="E8" s="152"/>
      <c r="F8" s="152"/>
      <c r="G8" s="152"/>
      <c r="H8" s="154"/>
      <c r="M8" s="147" t="s">
        <v>286</v>
      </c>
    </row>
    <row r="9" spans="1:13" ht="23.1" customHeight="1">
      <c r="A9" s="151"/>
      <c r="B9" s="152"/>
      <c r="C9" s="152"/>
      <c r="D9" s="152"/>
      <c r="E9" s="152"/>
      <c r="F9" s="152"/>
      <c r="G9" s="152"/>
      <c r="H9" s="154"/>
    </row>
    <row r="10" spans="1:13" ht="23.1" customHeight="1">
      <c r="A10" s="151"/>
      <c r="B10" s="152"/>
      <c r="C10" s="152"/>
      <c r="D10" s="152"/>
      <c r="E10" s="152"/>
      <c r="F10" s="152"/>
      <c r="G10" s="152"/>
      <c r="H10" s="154"/>
    </row>
    <row r="11" spans="1:13" ht="23.1" customHeight="1">
      <c r="A11" s="151"/>
      <c r="B11" s="152"/>
      <c r="C11" s="152"/>
      <c r="D11" s="152"/>
      <c r="E11" s="152"/>
      <c r="F11" s="152"/>
      <c r="G11" s="152"/>
      <c r="H11" s="154"/>
    </row>
    <row r="12" spans="1:13" ht="23.1" customHeight="1">
      <c r="A12" s="151"/>
      <c r="B12" s="152"/>
      <c r="C12" s="152"/>
      <c r="D12" s="152"/>
      <c r="E12" s="152"/>
      <c r="F12" s="152"/>
      <c r="G12" s="152"/>
      <c r="H12" s="154"/>
    </row>
    <row r="13" spans="1:13" ht="23.1" customHeight="1">
      <c r="A13" s="151"/>
      <c r="B13" s="152"/>
      <c r="C13" s="152"/>
      <c r="D13" s="152"/>
      <c r="E13" s="152"/>
      <c r="F13" s="152"/>
      <c r="G13" s="152"/>
      <c r="H13" s="154"/>
    </row>
    <row r="14" spans="1:13" ht="23.1" customHeight="1">
      <c r="A14" s="151"/>
      <c r="B14" s="152"/>
      <c r="C14" s="152"/>
      <c r="D14" s="152"/>
      <c r="E14" s="152"/>
      <c r="F14" s="152"/>
      <c r="G14" s="152"/>
      <c r="H14" s="154"/>
    </row>
    <row r="15" spans="1:13" ht="23.1" customHeight="1">
      <c r="A15" s="151"/>
      <c r="B15" s="152"/>
      <c r="C15" s="152"/>
      <c r="D15" s="152"/>
      <c r="E15" s="152"/>
      <c r="F15" s="152"/>
      <c r="G15" s="152"/>
      <c r="H15" s="154"/>
    </row>
    <row r="16" spans="1:13" ht="23.1" customHeight="1">
      <c r="A16" s="151"/>
      <c r="B16" s="152"/>
      <c r="C16" s="152"/>
      <c r="D16" s="152"/>
      <c r="E16" s="152"/>
      <c r="F16" s="152"/>
      <c r="G16" s="152"/>
      <c r="H16" s="154"/>
    </row>
    <row r="17" spans="1:8" ht="23.1" customHeight="1">
      <c r="A17" s="151"/>
      <c r="B17" s="152"/>
      <c r="C17" s="152"/>
      <c r="D17" s="152"/>
      <c r="E17" s="152"/>
      <c r="F17" s="152"/>
      <c r="G17" s="152"/>
      <c r="H17" s="154"/>
    </row>
    <row r="18" spans="1:8" ht="23.1" customHeight="1">
      <c r="A18" s="151"/>
      <c r="B18" s="152"/>
      <c r="C18" s="152"/>
      <c r="D18" s="152"/>
      <c r="E18" s="152"/>
      <c r="F18" s="152"/>
      <c r="G18" s="152"/>
      <c r="H18" s="154"/>
    </row>
    <row r="19" spans="1:8" ht="23.1" customHeight="1">
      <c r="A19" s="151"/>
      <c r="B19" s="152"/>
      <c r="C19" s="152"/>
      <c r="D19" s="152"/>
      <c r="E19" s="152"/>
      <c r="F19" s="152"/>
      <c r="G19" s="152"/>
      <c r="H19" s="154"/>
    </row>
    <row r="20" spans="1:8" ht="23.1" customHeight="1">
      <c r="A20" s="151"/>
      <c r="B20" s="152"/>
      <c r="C20" s="152"/>
      <c r="D20" s="152"/>
      <c r="E20" s="152"/>
      <c r="F20" s="152"/>
      <c r="G20" s="152"/>
      <c r="H20" s="154"/>
    </row>
    <row r="21" spans="1:8" ht="23.1" customHeight="1">
      <c r="A21" s="151"/>
      <c r="B21" s="152"/>
      <c r="C21" s="152"/>
      <c r="D21" s="152"/>
      <c r="E21" s="152"/>
      <c r="F21" s="152"/>
      <c r="G21" s="152"/>
      <c r="H21" s="154"/>
    </row>
    <row r="22" spans="1:8" ht="23.1" customHeight="1">
      <c r="A22" s="151"/>
      <c r="B22" s="152"/>
      <c r="C22" s="152"/>
      <c r="D22" s="152"/>
      <c r="E22" s="152"/>
      <c r="F22" s="152"/>
      <c r="G22" s="152"/>
      <c r="H22" s="154"/>
    </row>
    <row r="23" spans="1:8" ht="23.1" customHeight="1">
      <c r="A23" s="151"/>
      <c r="B23" s="152"/>
      <c r="C23" s="152"/>
      <c r="D23" s="152"/>
      <c r="E23" s="152"/>
      <c r="F23" s="152"/>
      <c r="G23" s="152"/>
      <c r="H23" s="154"/>
    </row>
    <row r="24" spans="1:8" ht="23.1" customHeight="1">
      <c r="A24" s="151"/>
      <c r="B24" s="152"/>
      <c r="C24" s="152"/>
      <c r="D24" s="152"/>
      <c r="E24" s="152"/>
      <c r="F24" s="152"/>
      <c r="G24" s="152"/>
      <c r="H24" s="154"/>
    </row>
    <row r="25" spans="1:8" ht="23.1" customHeight="1">
      <c r="A25" s="151"/>
      <c r="B25" s="152"/>
      <c r="C25" s="152"/>
      <c r="D25" s="152"/>
      <c r="E25" s="152"/>
      <c r="F25" s="152"/>
      <c r="G25" s="152"/>
      <c r="H25" s="154"/>
    </row>
    <row r="26" spans="1:8" ht="23.1" customHeight="1">
      <c r="A26" s="151"/>
      <c r="B26" s="152"/>
      <c r="C26" s="152"/>
      <c r="D26" s="152"/>
      <c r="E26" s="152"/>
      <c r="F26" s="152"/>
      <c r="G26" s="152"/>
      <c r="H26" s="154"/>
    </row>
    <row r="27" spans="1:8" ht="23.1" customHeight="1">
      <c r="A27" s="151"/>
      <c r="B27" s="152"/>
      <c r="C27" s="152"/>
      <c r="D27" s="152"/>
      <c r="E27" s="152"/>
      <c r="F27" s="152"/>
      <c r="G27" s="152"/>
      <c r="H27" s="154"/>
    </row>
    <row r="28" spans="1:8" ht="23.1" customHeight="1">
      <c r="A28" s="151"/>
      <c r="B28" s="152"/>
      <c r="C28" s="152"/>
      <c r="D28" s="152"/>
      <c r="E28" s="152"/>
      <c r="F28" s="152"/>
      <c r="G28" s="152"/>
      <c r="H28" s="154"/>
    </row>
    <row r="29" spans="1:8" ht="23.1" customHeight="1">
      <c r="A29" s="151"/>
      <c r="B29" s="152"/>
      <c r="C29" s="152"/>
      <c r="D29" s="152"/>
      <c r="E29" s="152"/>
      <c r="F29" s="152"/>
      <c r="G29" s="152"/>
      <c r="H29" s="154"/>
    </row>
    <row r="30" spans="1:8" ht="23.1" customHeight="1">
      <c r="A30" s="151"/>
      <c r="B30" s="152"/>
      <c r="C30" s="152"/>
      <c r="D30" s="152"/>
      <c r="E30" s="152"/>
      <c r="F30" s="152"/>
      <c r="G30" s="152"/>
      <c r="H30" s="154"/>
    </row>
    <row r="31" spans="1:8" ht="23.1" customHeight="1">
      <c r="A31" s="151"/>
      <c r="B31" s="152"/>
      <c r="C31" s="152"/>
      <c r="D31" s="152"/>
      <c r="E31" s="152"/>
      <c r="F31" s="152"/>
      <c r="G31" s="152"/>
      <c r="H31" s="154"/>
    </row>
    <row r="32" spans="1:8" ht="23.1" customHeight="1">
      <c r="A32" s="151"/>
      <c r="B32" s="152"/>
      <c r="C32" s="152"/>
      <c r="D32" s="152"/>
      <c r="E32" s="152"/>
      <c r="F32" s="152"/>
      <c r="G32" s="152"/>
      <c r="H32" s="154"/>
    </row>
    <row r="33" spans="1:8" ht="23.1" customHeight="1">
      <c r="A33" s="151"/>
      <c r="B33" s="152"/>
      <c r="C33" s="152"/>
      <c r="D33" s="152"/>
      <c r="E33" s="152"/>
      <c r="F33" s="152"/>
      <c r="G33" s="152"/>
      <c r="H33" s="154"/>
    </row>
    <row r="34" spans="1:8" ht="23.1" customHeight="1">
      <c r="A34" s="151"/>
      <c r="B34" s="152"/>
      <c r="C34" s="152"/>
      <c r="D34" s="152"/>
      <c r="E34" s="152"/>
      <c r="F34" s="152"/>
      <c r="G34" s="152"/>
      <c r="H34" s="154"/>
    </row>
    <row r="35" spans="1:8" ht="23.1" customHeight="1">
      <c r="A35" s="151"/>
      <c r="B35" s="152"/>
      <c r="C35" s="152"/>
      <c r="D35" s="152"/>
      <c r="E35" s="152"/>
      <c r="F35" s="152"/>
      <c r="G35" s="152"/>
      <c r="H35" s="154"/>
    </row>
    <row r="36" spans="1:8" ht="23.1" customHeight="1">
      <c r="A36" s="151"/>
      <c r="B36" s="152"/>
      <c r="C36" s="152"/>
      <c r="D36" s="152"/>
      <c r="E36" s="152"/>
      <c r="F36" s="152"/>
      <c r="G36" s="152"/>
      <c r="H36" s="154"/>
    </row>
    <row r="37" spans="1:8" ht="23.1" customHeight="1">
      <c r="A37" s="151"/>
      <c r="B37" s="152"/>
      <c r="C37" s="152"/>
      <c r="D37" s="152"/>
      <c r="E37" s="152"/>
      <c r="F37" s="152"/>
      <c r="G37" s="152"/>
      <c r="H37" s="154"/>
    </row>
    <row r="38" spans="1:8" ht="23.1" customHeight="1">
      <c r="A38" s="151"/>
      <c r="B38" s="152"/>
      <c r="C38" s="152"/>
      <c r="D38" s="152"/>
      <c r="E38" s="152"/>
      <c r="F38" s="152"/>
      <c r="G38" s="152"/>
      <c r="H38" s="154"/>
    </row>
    <row r="39" spans="1:8" ht="23.1" customHeight="1">
      <c r="A39" s="151"/>
      <c r="B39" s="152"/>
      <c r="C39" s="152"/>
      <c r="D39" s="152"/>
      <c r="E39" s="152"/>
      <c r="F39" s="152"/>
      <c r="G39" s="152"/>
      <c r="H39" s="154"/>
    </row>
    <row r="40" spans="1:8" ht="23.1" customHeight="1">
      <c r="A40" s="151"/>
      <c r="B40" s="152"/>
      <c r="C40" s="152"/>
      <c r="D40" s="152"/>
      <c r="E40" s="152"/>
      <c r="F40" s="152"/>
      <c r="G40" s="152"/>
      <c r="H40" s="154"/>
    </row>
    <row r="41" spans="1:8" ht="23.1" customHeight="1">
      <c r="A41" s="151"/>
      <c r="B41" s="152"/>
      <c r="C41" s="152"/>
      <c r="D41" s="152"/>
      <c r="E41" s="152"/>
      <c r="F41" s="152"/>
      <c r="G41" s="152"/>
      <c r="H41" s="152"/>
    </row>
    <row r="42" spans="1:8" ht="23.1" customHeight="1">
      <c r="A42" s="151"/>
      <c r="B42" s="152"/>
      <c r="C42" s="152"/>
      <c r="D42" s="152"/>
      <c r="E42" s="152"/>
      <c r="F42" s="152"/>
      <c r="G42" s="152"/>
      <c r="H42" s="152"/>
    </row>
    <row r="43" spans="1:8" ht="23.1" customHeight="1">
      <c r="A43" s="151"/>
      <c r="B43" s="152"/>
      <c r="C43" s="152"/>
      <c r="D43" s="152"/>
      <c r="E43" s="152"/>
      <c r="F43" s="152"/>
      <c r="G43" s="152"/>
      <c r="H43" s="152"/>
    </row>
    <row r="44" spans="1:8" ht="23.1" customHeight="1"/>
    <row r="45" spans="1:8" ht="23.1" customHeight="1"/>
    <row r="46" spans="1:8" ht="23.1" customHeight="1"/>
    <row r="47" spans="1:8" ht="23.1" customHeight="1"/>
    <row r="48" spans="1:8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  <row r="57" ht="23.1" customHeight="1"/>
    <row r="58" ht="23.1" customHeight="1"/>
    <row r="59" ht="23.1" customHeight="1"/>
    <row r="60" ht="23.1" customHeight="1"/>
    <row r="61" ht="23.1" customHeight="1"/>
    <row r="62" ht="23.1" customHeight="1"/>
    <row r="63" ht="23.1" customHeight="1"/>
    <row r="64" ht="23.1" customHeight="1"/>
    <row r="65" ht="23.1" customHeight="1"/>
    <row r="66" ht="23.1" customHeight="1"/>
    <row r="67" ht="23.1" customHeight="1"/>
    <row r="68" ht="23.1" customHeight="1"/>
    <row r="69" ht="23.1" customHeight="1"/>
    <row r="70" ht="23.1" customHeight="1"/>
    <row r="71" ht="23.1" customHeight="1"/>
    <row r="72" ht="23.1" customHeight="1"/>
    <row r="73" ht="23.1" customHeight="1"/>
    <row r="74" ht="23.1" customHeight="1"/>
    <row r="75" ht="23.1" customHeight="1"/>
    <row r="76" ht="23.1" customHeight="1"/>
    <row r="77" ht="23.1" customHeight="1"/>
    <row r="78" ht="23.1" customHeight="1"/>
    <row r="79" ht="23.1" customHeight="1"/>
    <row r="80" ht="23.1" customHeight="1"/>
    <row r="81" ht="23.1" customHeight="1"/>
    <row r="82" ht="23.1" customHeight="1"/>
    <row r="83" ht="23.1" customHeight="1"/>
    <row r="84" ht="23.1" customHeight="1"/>
    <row r="85" ht="23.1" customHeight="1"/>
    <row r="86" ht="23.1" customHeight="1"/>
    <row r="87" ht="23.1" customHeight="1"/>
    <row r="88" ht="23.1" customHeight="1"/>
    <row r="89" ht="23.1" customHeight="1"/>
    <row r="90" ht="23.1" customHeight="1"/>
    <row r="91" ht="23.1" customHeight="1"/>
    <row r="92" ht="23.1" customHeight="1"/>
    <row r="93" ht="23.1" customHeight="1"/>
    <row r="94" ht="23.1" customHeight="1"/>
    <row r="95" ht="23.1" customHeight="1"/>
    <row r="96" ht="23.1" customHeight="1"/>
    <row r="97" ht="23.1" customHeight="1"/>
    <row r="98" ht="23.1" customHeight="1"/>
    <row r="99" ht="23.1" customHeight="1"/>
    <row r="100" ht="23.1" customHeight="1"/>
    <row r="101" ht="23.1" customHeight="1"/>
  </sheetData>
  <dataConsolidate/>
  <mergeCells count="1">
    <mergeCell ref="A2:H2"/>
  </mergeCells>
  <dataValidations count="2">
    <dataValidation type="list" errorStyle="warning" allowBlank="1" showInputMessage="1" showErrorMessage="1" errorTitle="Error" error="Inserta operaciones asignadas." promptTitle="Calses de Mantenimiento" prompt="Inspección._x000a_Revisión._x000a_Reparación._x000a_Actualización._x000a_Calibrar." sqref="B4:B40" xr:uid="{CC54E0A6-5F73-C647-B0C0-968680103ADB}">
      <formula1>$M$4:$M$8</formula1>
    </dataValidation>
    <dataValidation allowBlank="1" showInputMessage="1" showErrorMessage="1" promptTitle="Tipos de tareas" prompt="Reparación, indicar diagnostico._x000a_Acción correctiva." sqref="D4" xr:uid="{8C4BED52-270E-784D-84B4-1F09F794CEF7}"/>
  </dataValidations>
  <pageMargins left="0.23622047244094491" right="0.23622047244094491" top="0.74803149606299213" bottom="0.74803149606299213" header="0.31496062992125984" footer="0.31496062992125984"/>
  <pageSetup paperSize="9" scale="76" orientation="landscape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B9C21-AAC3-AB4A-86AF-C5FA4F74F64E}">
  <sheetPr codeName="Hoja14">
    <pageSetUpPr fitToPage="1"/>
  </sheetPr>
  <dimension ref="A1:M101"/>
  <sheetViews>
    <sheetView workbookViewId="0"/>
  </sheetViews>
  <sheetFormatPr baseColWidth="10" defaultColWidth="10.7265625" defaultRowHeight="15"/>
  <cols>
    <col min="1" max="1" width="11.81640625" style="147" customWidth="1"/>
    <col min="2" max="2" width="14.1796875" style="147" customWidth="1"/>
    <col min="3" max="3" width="9.453125" style="147" customWidth="1"/>
    <col min="4" max="4" width="41.54296875" style="147" customWidth="1"/>
    <col min="5" max="5" width="17" style="147" customWidth="1"/>
    <col min="6" max="6" width="50.7265625" style="147" customWidth="1"/>
    <col min="7" max="8" width="16" style="147" customWidth="1"/>
    <col min="9" max="12" width="10.7265625" style="147"/>
    <col min="13" max="13" width="0" style="147" hidden="1" customWidth="1"/>
    <col min="14" max="16384" width="10.7265625" style="147"/>
  </cols>
  <sheetData>
    <row r="1" spans="1:13" ht="45" customHeight="1" thickBot="1"/>
    <row r="2" spans="1:13" ht="15.75" thickBot="1">
      <c r="A2" s="496"/>
      <c r="B2" s="497"/>
      <c r="C2" s="497"/>
      <c r="D2" s="497"/>
      <c r="E2" s="497"/>
      <c r="F2" s="497"/>
      <c r="G2" s="497"/>
      <c r="H2" s="498"/>
    </row>
    <row r="3" spans="1:13" ht="30">
      <c r="A3" s="148" t="s">
        <v>274</v>
      </c>
      <c r="B3" s="149" t="s">
        <v>275</v>
      </c>
      <c r="C3" s="149" t="s">
        <v>276</v>
      </c>
      <c r="D3" s="149" t="s">
        <v>277</v>
      </c>
      <c r="E3" s="149" t="s">
        <v>278</v>
      </c>
      <c r="F3" s="149" t="s">
        <v>279</v>
      </c>
      <c r="G3" s="149" t="s">
        <v>280</v>
      </c>
      <c r="H3" s="150" t="s">
        <v>281</v>
      </c>
    </row>
    <row r="4" spans="1:13" ht="23.1" customHeight="1">
      <c r="A4" s="151"/>
      <c r="B4" s="152"/>
      <c r="C4" s="153"/>
      <c r="D4" s="152"/>
      <c r="E4" s="152"/>
      <c r="F4" s="152"/>
      <c r="G4" s="152"/>
      <c r="H4" s="154"/>
      <c r="M4" s="147" t="s">
        <v>282</v>
      </c>
    </row>
    <row r="5" spans="1:13" ht="23.1" customHeight="1">
      <c r="A5" s="151"/>
      <c r="B5" s="152"/>
      <c r="C5" s="152"/>
      <c r="D5" s="152"/>
      <c r="E5" s="152"/>
      <c r="F5" s="152"/>
      <c r="G5" s="152"/>
      <c r="H5" s="154"/>
      <c r="M5" s="147" t="s">
        <v>283</v>
      </c>
    </row>
    <row r="6" spans="1:13" ht="23.1" customHeight="1">
      <c r="A6" s="151"/>
      <c r="B6" s="152"/>
      <c r="C6" s="152"/>
      <c r="D6" s="152"/>
      <c r="E6" s="152"/>
      <c r="F6" s="152"/>
      <c r="G6" s="152"/>
      <c r="H6" s="154"/>
      <c r="M6" s="147" t="s">
        <v>284</v>
      </c>
    </row>
    <row r="7" spans="1:13" ht="23.1" customHeight="1">
      <c r="A7" s="151"/>
      <c r="B7" s="152"/>
      <c r="C7" s="152"/>
      <c r="D7" s="152"/>
      <c r="E7" s="152"/>
      <c r="F7" s="152"/>
      <c r="G7" s="152"/>
      <c r="H7" s="154"/>
      <c r="M7" s="147" t="s">
        <v>285</v>
      </c>
    </row>
    <row r="8" spans="1:13" ht="23.1" customHeight="1">
      <c r="A8" s="151"/>
      <c r="B8" s="152"/>
      <c r="C8" s="152"/>
      <c r="D8" s="152"/>
      <c r="E8" s="152"/>
      <c r="F8" s="152"/>
      <c r="G8" s="152"/>
      <c r="H8" s="154"/>
      <c r="M8" s="147" t="s">
        <v>286</v>
      </c>
    </row>
    <row r="9" spans="1:13" ht="23.1" customHeight="1">
      <c r="A9" s="151"/>
      <c r="B9" s="152"/>
      <c r="C9" s="152"/>
      <c r="D9" s="152"/>
      <c r="E9" s="152"/>
      <c r="F9" s="152"/>
      <c r="G9" s="152"/>
      <c r="H9" s="154"/>
    </row>
    <row r="10" spans="1:13" ht="23.1" customHeight="1">
      <c r="A10" s="151"/>
      <c r="B10" s="152"/>
      <c r="C10" s="152"/>
      <c r="D10" s="152"/>
      <c r="E10" s="152"/>
      <c r="F10" s="152"/>
      <c r="G10" s="152"/>
      <c r="H10" s="154"/>
    </row>
    <row r="11" spans="1:13" ht="23.1" customHeight="1">
      <c r="A11" s="151"/>
      <c r="B11" s="152"/>
      <c r="C11" s="152"/>
      <c r="D11" s="152"/>
      <c r="E11" s="152"/>
      <c r="F11" s="152"/>
      <c r="G11" s="152"/>
      <c r="H11" s="154"/>
    </row>
    <row r="12" spans="1:13" ht="23.1" customHeight="1">
      <c r="A12" s="151"/>
      <c r="B12" s="152"/>
      <c r="C12" s="152"/>
      <c r="D12" s="152"/>
      <c r="E12" s="152"/>
      <c r="F12" s="152"/>
      <c r="G12" s="152"/>
      <c r="H12" s="154"/>
    </row>
    <row r="13" spans="1:13" ht="23.1" customHeight="1">
      <c r="A13" s="151"/>
      <c r="B13" s="152"/>
      <c r="C13" s="152"/>
      <c r="D13" s="152"/>
      <c r="E13" s="152"/>
      <c r="F13" s="152"/>
      <c r="G13" s="152"/>
      <c r="H13" s="154"/>
    </row>
    <row r="14" spans="1:13" ht="23.1" customHeight="1">
      <c r="A14" s="151"/>
      <c r="B14" s="152"/>
      <c r="C14" s="152"/>
      <c r="D14" s="152"/>
      <c r="E14" s="152"/>
      <c r="F14" s="152"/>
      <c r="G14" s="152"/>
      <c r="H14" s="154"/>
    </row>
    <row r="15" spans="1:13" ht="23.1" customHeight="1">
      <c r="A15" s="151"/>
      <c r="B15" s="152"/>
      <c r="C15" s="152"/>
      <c r="D15" s="152"/>
      <c r="E15" s="152"/>
      <c r="F15" s="152"/>
      <c r="G15" s="152"/>
      <c r="H15" s="154"/>
    </row>
    <row r="16" spans="1:13" ht="23.1" customHeight="1">
      <c r="A16" s="151"/>
      <c r="B16" s="152"/>
      <c r="C16" s="152"/>
      <c r="D16" s="152"/>
      <c r="E16" s="152"/>
      <c r="F16" s="152"/>
      <c r="G16" s="152"/>
      <c r="H16" s="154"/>
    </row>
    <row r="17" spans="1:8" ht="23.1" customHeight="1">
      <c r="A17" s="151"/>
      <c r="B17" s="152"/>
      <c r="C17" s="152"/>
      <c r="D17" s="152"/>
      <c r="E17" s="152"/>
      <c r="F17" s="152"/>
      <c r="G17" s="152"/>
      <c r="H17" s="154"/>
    </row>
    <row r="18" spans="1:8" ht="23.1" customHeight="1">
      <c r="A18" s="151"/>
      <c r="B18" s="152"/>
      <c r="C18" s="152"/>
      <c r="D18" s="152"/>
      <c r="E18" s="152"/>
      <c r="F18" s="152"/>
      <c r="G18" s="152"/>
      <c r="H18" s="154"/>
    </row>
    <row r="19" spans="1:8" ht="23.1" customHeight="1">
      <c r="A19" s="151"/>
      <c r="B19" s="152"/>
      <c r="C19" s="152"/>
      <c r="D19" s="152"/>
      <c r="E19" s="152"/>
      <c r="F19" s="152"/>
      <c r="G19" s="152"/>
      <c r="H19" s="154"/>
    </row>
    <row r="20" spans="1:8" ht="23.1" customHeight="1">
      <c r="A20" s="151"/>
      <c r="B20" s="152"/>
      <c r="C20" s="152"/>
      <c r="D20" s="152"/>
      <c r="E20" s="152"/>
      <c r="F20" s="152"/>
      <c r="G20" s="152"/>
      <c r="H20" s="154"/>
    </row>
    <row r="21" spans="1:8" ht="23.1" customHeight="1">
      <c r="A21" s="151"/>
      <c r="B21" s="152"/>
      <c r="C21" s="152"/>
      <c r="D21" s="152"/>
      <c r="E21" s="152"/>
      <c r="F21" s="152"/>
      <c r="G21" s="152"/>
      <c r="H21" s="154"/>
    </row>
    <row r="22" spans="1:8" ht="23.1" customHeight="1">
      <c r="A22" s="151"/>
      <c r="B22" s="152"/>
      <c r="C22" s="152"/>
      <c r="D22" s="152"/>
      <c r="E22" s="152"/>
      <c r="F22" s="152"/>
      <c r="G22" s="152"/>
      <c r="H22" s="154"/>
    </row>
    <row r="23" spans="1:8" ht="23.1" customHeight="1">
      <c r="A23" s="151"/>
      <c r="B23" s="152"/>
      <c r="C23" s="152"/>
      <c r="D23" s="152"/>
      <c r="E23" s="152"/>
      <c r="F23" s="152"/>
      <c r="G23" s="152"/>
      <c r="H23" s="154"/>
    </row>
    <row r="24" spans="1:8" ht="23.1" customHeight="1">
      <c r="A24" s="151"/>
      <c r="B24" s="152"/>
      <c r="C24" s="152"/>
      <c r="D24" s="152"/>
      <c r="E24" s="152"/>
      <c r="F24" s="152"/>
      <c r="G24" s="152"/>
      <c r="H24" s="154"/>
    </row>
    <row r="25" spans="1:8" ht="23.1" customHeight="1">
      <c r="A25" s="151"/>
      <c r="B25" s="152"/>
      <c r="C25" s="152"/>
      <c r="D25" s="152"/>
      <c r="E25" s="152"/>
      <c r="F25" s="152"/>
      <c r="G25" s="152"/>
      <c r="H25" s="154"/>
    </row>
    <row r="26" spans="1:8" ht="23.1" customHeight="1">
      <c r="A26" s="151"/>
      <c r="B26" s="152"/>
      <c r="C26" s="152"/>
      <c r="D26" s="152"/>
      <c r="E26" s="152"/>
      <c r="F26" s="152"/>
      <c r="G26" s="152"/>
      <c r="H26" s="154"/>
    </row>
    <row r="27" spans="1:8" ht="23.1" customHeight="1">
      <c r="A27" s="151"/>
      <c r="B27" s="152"/>
      <c r="C27" s="152"/>
      <c r="D27" s="152"/>
      <c r="E27" s="152"/>
      <c r="F27" s="152"/>
      <c r="G27" s="152"/>
      <c r="H27" s="154"/>
    </row>
    <row r="28" spans="1:8" ht="23.1" customHeight="1">
      <c r="A28" s="151"/>
      <c r="B28" s="152"/>
      <c r="C28" s="152"/>
      <c r="D28" s="152"/>
      <c r="E28" s="152"/>
      <c r="F28" s="152"/>
      <c r="G28" s="152"/>
      <c r="H28" s="154"/>
    </row>
    <row r="29" spans="1:8" ht="23.1" customHeight="1">
      <c r="A29" s="151"/>
      <c r="B29" s="152"/>
      <c r="C29" s="152"/>
      <c r="D29" s="152"/>
      <c r="E29" s="152"/>
      <c r="F29" s="152"/>
      <c r="G29" s="152"/>
      <c r="H29" s="154"/>
    </row>
    <row r="30" spans="1:8" ht="23.1" customHeight="1">
      <c r="A30" s="151"/>
      <c r="B30" s="152"/>
      <c r="C30" s="152"/>
      <c r="D30" s="152"/>
      <c r="E30" s="152"/>
      <c r="F30" s="152"/>
      <c r="G30" s="152"/>
      <c r="H30" s="154"/>
    </row>
    <row r="31" spans="1:8" ht="23.1" customHeight="1">
      <c r="A31" s="151"/>
      <c r="B31" s="152"/>
      <c r="C31" s="152"/>
      <c r="D31" s="152"/>
      <c r="E31" s="152"/>
      <c r="F31" s="152"/>
      <c r="G31" s="152"/>
      <c r="H31" s="154"/>
    </row>
    <row r="32" spans="1:8" ht="23.1" customHeight="1">
      <c r="A32" s="151"/>
      <c r="B32" s="152"/>
      <c r="C32" s="152"/>
      <c r="D32" s="152"/>
      <c r="E32" s="152"/>
      <c r="F32" s="152"/>
      <c r="G32" s="152"/>
      <c r="H32" s="154"/>
    </row>
    <row r="33" spans="1:8" ht="23.1" customHeight="1">
      <c r="A33" s="151"/>
      <c r="B33" s="152"/>
      <c r="C33" s="152"/>
      <c r="D33" s="152"/>
      <c r="E33" s="152"/>
      <c r="F33" s="152"/>
      <c r="G33" s="152"/>
      <c r="H33" s="154"/>
    </row>
    <row r="34" spans="1:8" ht="23.1" customHeight="1">
      <c r="A34" s="151"/>
      <c r="B34" s="152"/>
      <c r="C34" s="152"/>
      <c r="D34" s="152"/>
      <c r="E34" s="152"/>
      <c r="F34" s="152"/>
      <c r="G34" s="152"/>
      <c r="H34" s="154"/>
    </row>
    <row r="35" spans="1:8" ht="23.1" customHeight="1">
      <c r="A35" s="151"/>
      <c r="B35" s="152"/>
      <c r="C35" s="152"/>
      <c r="D35" s="152"/>
      <c r="E35" s="152"/>
      <c r="F35" s="152"/>
      <c r="G35" s="152"/>
      <c r="H35" s="154"/>
    </row>
    <row r="36" spans="1:8" ht="23.1" customHeight="1">
      <c r="A36" s="151"/>
      <c r="B36" s="152"/>
      <c r="C36" s="152"/>
      <c r="D36" s="152"/>
      <c r="E36" s="152"/>
      <c r="F36" s="152"/>
      <c r="G36" s="152"/>
      <c r="H36" s="154"/>
    </row>
    <row r="37" spans="1:8" ht="23.1" customHeight="1">
      <c r="A37" s="151"/>
      <c r="B37" s="152"/>
      <c r="C37" s="152"/>
      <c r="D37" s="152"/>
      <c r="E37" s="152"/>
      <c r="F37" s="152"/>
      <c r="G37" s="152"/>
      <c r="H37" s="154"/>
    </row>
    <row r="38" spans="1:8" ht="23.1" customHeight="1">
      <c r="A38" s="151"/>
      <c r="B38" s="152"/>
      <c r="C38" s="152"/>
      <c r="D38" s="152"/>
      <c r="E38" s="152"/>
      <c r="F38" s="152"/>
      <c r="G38" s="152"/>
      <c r="H38" s="154"/>
    </row>
    <row r="39" spans="1:8" ht="23.1" customHeight="1">
      <c r="A39" s="151"/>
      <c r="B39" s="152"/>
      <c r="C39" s="152"/>
      <c r="D39" s="152"/>
      <c r="E39" s="152"/>
      <c r="F39" s="152"/>
      <c r="G39" s="152"/>
      <c r="H39" s="154"/>
    </row>
    <row r="40" spans="1:8" ht="23.1" customHeight="1">
      <c r="A40" s="151"/>
      <c r="B40" s="152"/>
      <c r="C40" s="152"/>
      <c r="D40" s="152"/>
      <c r="E40" s="152"/>
      <c r="F40" s="152"/>
      <c r="G40" s="152"/>
      <c r="H40" s="154"/>
    </row>
    <row r="41" spans="1:8" ht="23.1" customHeight="1">
      <c r="A41" s="151"/>
      <c r="B41" s="152"/>
      <c r="C41" s="152"/>
      <c r="D41" s="152"/>
      <c r="E41" s="152"/>
      <c r="F41" s="152"/>
      <c r="G41" s="152"/>
      <c r="H41" s="152"/>
    </row>
    <row r="42" spans="1:8" ht="23.1" customHeight="1">
      <c r="A42" s="151"/>
      <c r="B42" s="152"/>
      <c r="C42" s="152"/>
      <c r="D42" s="152"/>
      <c r="E42" s="152"/>
      <c r="F42" s="152"/>
      <c r="G42" s="152"/>
      <c r="H42" s="152"/>
    </row>
    <row r="43" spans="1:8" ht="23.1" customHeight="1">
      <c r="A43" s="151"/>
      <c r="B43" s="152"/>
      <c r="C43" s="152"/>
      <c r="D43" s="152"/>
      <c r="E43" s="152"/>
      <c r="F43" s="152"/>
      <c r="G43" s="152"/>
      <c r="H43" s="152"/>
    </row>
    <row r="44" spans="1:8" ht="23.1" customHeight="1"/>
    <row r="45" spans="1:8" ht="23.1" customHeight="1"/>
    <row r="46" spans="1:8" ht="23.1" customHeight="1"/>
    <row r="47" spans="1:8" ht="23.1" customHeight="1"/>
    <row r="48" spans="1:8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  <row r="57" ht="23.1" customHeight="1"/>
    <row r="58" ht="23.1" customHeight="1"/>
    <row r="59" ht="23.1" customHeight="1"/>
    <row r="60" ht="23.1" customHeight="1"/>
    <row r="61" ht="23.1" customHeight="1"/>
    <row r="62" ht="23.1" customHeight="1"/>
    <row r="63" ht="23.1" customHeight="1"/>
    <row r="64" ht="23.1" customHeight="1"/>
    <row r="65" ht="23.1" customHeight="1"/>
    <row r="66" ht="23.1" customHeight="1"/>
    <row r="67" ht="23.1" customHeight="1"/>
    <row r="68" ht="23.1" customHeight="1"/>
    <row r="69" ht="23.1" customHeight="1"/>
    <row r="70" ht="23.1" customHeight="1"/>
    <row r="71" ht="23.1" customHeight="1"/>
    <row r="72" ht="23.1" customHeight="1"/>
    <row r="73" ht="23.1" customHeight="1"/>
    <row r="74" ht="23.1" customHeight="1"/>
    <row r="75" ht="23.1" customHeight="1"/>
    <row r="76" ht="23.1" customHeight="1"/>
    <row r="77" ht="23.1" customHeight="1"/>
    <row r="78" ht="23.1" customHeight="1"/>
    <row r="79" ht="23.1" customHeight="1"/>
    <row r="80" ht="23.1" customHeight="1"/>
    <row r="81" ht="23.1" customHeight="1"/>
    <row r="82" ht="23.1" customHeight="1"/>
    <row r="83" ht="23.1" customHeight="1"/>
    <row r="84" ht="23.1" customHeight="1"/>
    <row r="85" ht="23.1" customHeight="1"/>
    <row r="86" ht="23.1" customHeight="1"/>
    <row r="87" ht="23.1" customHeight="1"/>
    <row r="88" ht="23.1" customHeight="1"/>
    <row r="89" ht="23.1" customHeight="1"/>
    <row r="90" ht="23.1" customHeight="1"/>
    <row r="91" ht="23.1" customHeight="1"/>
    <row r="92" ht="23.1" customHeight="1"/>
    <row r="93" ht="23.1" customHeight="1"/>
    <row r="94" ht="23.1" customHeight="1"/>
    <row r="95" ht="23.1" customHeight="1"/>
    <row r="96" ht="23.1" customHeight="1"/>
    <row r="97" ht="23.1" customHeight="1"/>
    <row r="98" ht="23.1" customHeight="1"/>
    <row r="99" ht="23.1" customHeight="1"/>
    <row r="100" ht="23.1" customHeight="1"/>
    <row r="101" ht="23.1" customHeight="1"/>
  </sheetData>
  <dataConsolidate/>
  <mergeCells count="1">
    <mergeCell ref="A2:H2"/>
  </mergeCells>
  <dataValidations count="2">
    <dataValidation type="list" errorStyle="warning" allowBlank="1" showInputMessage="1" showErrorMessage="1" errorTitle="Error" error="Inserta operaciones asignadas." promptTitle="Calses de Mantenimiento" prompt="Inspección._x000a_Revisión._x000a_Reparación._x000a_Actualización._x000a_Calibrar." sqref="B4:B40" xr:uid="{54A88DD8-852E-7C4F-9CA2-3B0F57614040}">
      <formula1>$M$4:$M$8</formula1>
    </dataValidation>
    <dataValidation allowBlank="1" showInputMessage="1" showErrorMessage="1" promptTitle="Tipos de tareas" prompt="Reparación, indicar diagnostico._x000a_Acción correctiva." sqref="D4" xr:uid="{40E37BD0-B0AA-E74A-9F07-1A4DFAEDD5FA}"/>
  </dataValidations>
  <pageMargins left="0.23622047244094491" right="0.23622047244094491" top="0.74803149606299213" bottom="0.74803149606299213" header="0.31496062992125984" footer="0.31496062992125984"/>
  <pageSetup paperSize="9" scale="76" orientation="landscape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760FB-F4EC-48C6-A220-077D9713E559}">
  <sheetPr codeName="Hoja15"/>
  <dimension ref="A3:C22"/>
  <sheetViews>
    <sheetView workbookViewId="0">
      <selection activeCell="G13" sqref="G13"/>
    </sheetView>
  </sheetViews>
  <sheetFormatPr baseColWidth="10" defaultRowHeight="18"/>
  <cols>
    <col min="1" max="1" width="12" customWidth="1"/>
    <col min="2" max="2" width="10.81640625" customWidth="1"/>
  </cols>
  <sheetData>
    <row r="3" spans="1:3" ht="18.75" thickBot="1"/>
    <row r="4" spans="1:3" ht="18.75" thickBot="1">
      <c r="A4" s="499" t="s">
        <v>447</v>
      </c>
      <c r="B4" s="500"/>
    </row>
    <row r="5" spans="1:3" ht="18.75" thickBot="1">
      <c r="A5" s="284" t="s">
        <v>448</v>
      </c>
      <c r="B5" s="288" t="s">
        <v>449</v>
      </c>
      <c r="C5" s="278"/>
    </row>
    <row r="6" spans="1:3" ht="18.75" thickBot="1">
      <c r="A6" s="285">
        <v>1</v>
      </c>
      <c r="B6" s="286">
        <f>SUM(80,C6)</f>
        <v>81</v>
      </c>
      <c r="C6" s="290">
        <v>1</v>
      </c>
    </row>
    <row r="7" spans="1:3" ht="18.75" thickBot="1">
      <c r="A7" s="287">
        <v>2</v>
      </c>
      <c r="B7" s="286">
        <f>SUM(44,C7)</f>
        <v>44</v>
      </c>
      <c r="C7" s="291"/>
    </row>
    <row r="8" spans="1:3" ht="18.75" thickBot="1">
      <c r="A8" s="287">
        <v>3</v>
      </c>
      <c r="B8" s="286">
        <f>SUM(41,C8)</f>
        <v>42</v>
      </c>
      <c r="C8" s="291">
        <v>1</v>
      </c>
    </row>
    <row r="9" spans="1:3" ht="18.75" thickBot="1">
      <c r="A9" s="287">
        <v>4</v>
      </c>
      <c r="B9" s="286">
        <f>SUM(34,C9)</f>
        <v>34</v>
      </c>
      <c r="C9" s="291"/>
    </row>
    <row r="10" spans="1:3" ht="18.75" thickBot="1">
      <c r="A10" s="287">
        <v>5</v>
      </c>
      <c r="B10" s="286">
        <f>SUM(5,C10)</f>
        <v>5</v>
      </c>
      <c r="C10" s="291"/>
    </row>
    <row r="11" spans="1:3" ht="18.75" thickBot="1">
      <c r="A11" s="287">
        <v>6</v>
      </c>
      <c r="B11" s="286">
        <f>SUM(5,C11)</f>
        <v>5</v>
      </c>
      <c r="C11" s="291"/>
    </row>
    <row r="12" spans="1:3" ht="18.75" thickBot="1">
      <c r="A12" s="287">
        <v>7</v>
      </c>
      <c r="B12" s="286">
        <f>SUM(4,C12)</f>
        <v>4</v>
      </c>
      <c r="C12" s="291"/>
    </row>
    <row r="13" spans="1:3" ht="18.75" thickBot="1">
      <c r="A13" s="287">
        <v>8</v>
      </c>
      <c r="B13" s="286">
        <f>SUM(0,C13)</f>
        <v>0</v>
      </c>
      <c r="C13" s="291"/>
    </row>
    <row r="14" spans="1:3" ht="18.75" thickBot="1">
      <c r="A14" s="287">
        <v>9</v>
      </c>
      <c r="B14" s="286">
        <f>SUM(0,C14)</f>
        <v>0</v>
      </c>
      <c r="C14" s="291"/>
    </row>
    <row r="15" spans="1:3" ht="18.75" thickBot="1">
      <c r="A15" s="287">
        <v>10</v>
      </c>
      <c r="B15" s="286" t="str">
        <f>IF(C15="", "No Existe", 0+C15)</f>
        <v>No Existe</v>
      </c>
      <c r="C15" s="291"/>
    </row>
    <row r="16" spans="1:3" ht="18.75" thickBot="1">
      <c r="A16" s="287">
        <v>11</v>
      </c>
      <c r="B16" s="286" t="str">
        <f t="shared" ref="B16:B21" si="0">IF(C16="", "No Existe", 0+C16)</f>
        <v>No Existe</v>
      </c>
      <c r="C16" s="291"/>
    </row>
    <row r="17" spans="1:3">
      <c r="A17" s="287">
        <v>12</v>
      </c>
      <c r="B17" s="285" t="str">
        <f t="shared" si="0"/>
        <v>No Existe</v>
      </c>
      <c r="C17" s="338"/>
    </row>
    <row r="18" spans="1:3" ht="18.75" thickBot="1">
      <c r="A18" s="334">
        <v>13</v>
      </c>
      <c r="B18" s="334" t="str">
        <f t="shared" si="0"/>
        <v>No Existe</v>
      </c>
      <c r="C18" s="335"/>
    </row>
    <row r="19" spans="1:3" ht="18.75" thickBot="1">
      <c r="A19" s="334">
        <v>14</v>
      </c>
      <c r="B19" s="289" t="str">
        <f t="shared" si="0"/>
        <v>No Existe</v>
      </c>
      <c r="C19" s="335"/>
    </row>
    <row r="20" spans="1:3" ht="18.75" thickBot="1">
      <c r="A20" s="334">
        <v>15</v>
      </c>
      <c r="B20" s="289" t="str">
        <f t="shared" si="0"/>
        <v>No Existe</v>
      </c>
      <c r="C20" s="335"/>
    </row>
    <row r="21" spans="1:3">
      <c r="A21" s="334">
        <v>16</v>
      </c>
      <c r="B21" s="289" t="str">
        <f t="shared" si="0"/>
        <v>No Existe</v>
      </c>
      <c r="C21" s="336"/>
    </row>
    <row r="22" spans="1:3">
      <c r="A22" s="337"/>
    </row>
  </sheetData>
  <mergeCells count="1">
    <mergeCell ref="A4:B4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0F5C6-998B-FC48-853D-A9EBACF834F3}">
  <sheetPr codeName="Hoja16"/>
  <dimension ref="F3"/>
  <sheetViews>
    <sheetView showGridLines="0" workbookViewId="0">
      <selection activeCell="O19" sqref="O19"/>
    </sheetView>
  </sheetViews>
  <sheetFormatPr baseColWidth="10" defaultRowHeight="18"/>
  <sheetData>
    <row r="3" spans="6:6" ht="18.75">
      <c r="F3" s="231" t="s">
        <v>450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13</vt:i4>
      </vt:variant>
    </vt:vector>
  </HeadingPairs>
  <TitlesOfParts>
    <vt:vector size="33" baseType="lpstr">
      <vt:lpstr>Inicio</vt:lpstr>
      <vt:lpstr>Hoja de Datos</vt:lpstr>
      <vt:lpstr>RESULTADOS_BUSQUEDA</vt:lpstr>
      <vt:lpstr>CONFIG</vt:lpstr>
      <vt:lpstr>Admin Control</vt:lpstr>
      <vt:lpstr>UAS 1</vt:lpstr>
      <vt:lpstr>UAS 2</vt:lpstr>
      <vt:lpstr>Hoja minutos</vt:lpstr>
      <vt:lpstr>U12540B</vt:lpstr>
      <vt:lpstr>K18838E</vt:lpstr>
      <vt:lpstr>P98888K</vt:lpstr>
      <vt:lpstr>N77848M</vt:lpstr>
      <vt:lpstr>T70955J</vt:lpstr>
      <vt:lpstr>X15038L</vt:lpstr>
      <vt:lpstr>Y16245Y</vt:lpstr>
      <vt:lpstr>I06891B</vt:lpstr>
      <vt:lpstr>Mantenimiento UAS 1</vt:lpstr>
      <vt:lpstr>Mantenimiento UAS 2</vt:lpstr>
      <vt:lpstr>Control de Baterias</vt:lpstr>
      <vt:lpstr>INSTRUCCIONES</vt:lpstr>
      <vt:lpstr>'Control de Baterias'!Bloqueo</vt:lpstr>
      <vt:lpstr>'Hoja de Datos'!Bloqueo</vt:lpstr>
      <vt:lpstr>I06891B!Bloqueo</vt:lpstr>
      <vt:lpstr>K18838E!Bloqueo</vt:lpstr>
      <vt:lpstr>N77848M!Bloqueo</vt:lpstr>
      <vt:lpstr>P98888K!Bloqueo</vt:lpstr>
      <vt:lpstr>T70955J!Bloqueo</vt:lpstr>
      <vt:lpstr>U12540B!Bloqueo</vt:lpstr>
      <vt:lpstr>'UAS 1'!Bloqueo</vt:lpstr>
      <vt:lpstr>'UAS 2'!Bloqueo</vt:lpstr>
      <vt:lpstr>X15038L!Bloqueo</vt:lpstr>
      <vt:lpstr>Y16245Y!Bloqueo</vt:lpstr>
      <vt:lpstr>RangoFechas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Isidro Jimenez Lopez</dc:creator>
  <cp:lastModifiedBy>maria frutos benito</cp:lastModifiedBy>
  <dcterms:created xsi:type="dcterms:W3CDTF">2025-03-26T09:52:46Z</dcterms:created>
  <dcterms:modified xsi:type="dcterms:W3CDTF">2025-08-28T18:04:08Z</dcterms:modified>
</cp:coreProperties>
</file>