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9155" windowHeight="9015"/>
  </bookViews>
  <sheets>
    <sheet name="Report" sheetId="1" r:id="rId1"/>
    <sheet name="NOT COUNTED FOR PRODUCTIVITY" sheetId="4" r:id="rId2"/>
    <sheet name="NOT ISSUED" sheetId="2" r:id="rId3"/>
    <sheet name="NO HRS ENTRY" sheetId="3" r:id="rId4"/>
    <sheet name="ISSUED-NO Hrs Entry" sheetId="5" r:id="rId5"/>
    <sheet name="Summary" sheetId="6" r:id="rId6"/>
  </sheets>
  <calcPr calcId="145621"/>
  <pivotCaches>
    <pivotCache cacheId="10" r:id="rId7"/>
    <pivotCache cacheId="11" r:id="rId8"/>
    <pivotCache cacheId="16" r:id="rId9"/>
    <pivotCache cacheId="19" r:id="rId10"/>
  </pivotCaches>
</workbook>
</file>

<file path=xl/calcChain.xml><?xml version="1.0" encoding="utf-8"?>
<calcChain xmlns="http://schemas.openxmlformats.org/spreadsheetml/2006/main">
  <c r="G2" i="1" l="1"/>
  <c r="J6" i="1" l="1"/>
  <c r="E3" i="1" l="1"/>
  <c r="E2" i="1"/>
  <c r="K10" i="6" l="1"/>
  <c r="K13" i="6"/>
  <c r="K6" i="6"/>
  <c r="K7" i="6"/>
  <c r="J6" i="6"/>
  <c r="J9" i="6"/>
  <c r="K11" i="6"/>
  <c r="J8" i="6"/>
  <c r="K9" i="6"/>
  <c r="J7" i="6"/>
  <c r="K12" i="6"/>
  <c r="J12" i="6"/>
  <c r="J10" i="6"/>
  <c r="J13" i="6"/>
  <c r="K8" i="6"/>
  <c r="J11" i="6"/>
</calcChain>
</file>

<file path=xl/sharedStrings.xml><?xml version="1.0" encoding="utf-8"?>
<sst xmlns="http://schemas.openxmlformats.org/spreadsheetml/2006/main" count="119" uniqueCount="87">
  <si>
    <t>DOCUMENTS NOT COUNTED IN PRODUCTIVITY REPORT</t>
  </si>
  <si>
    <r>
      <t xml:space="preserve">(Document </t>
    </r>
    <r>
      <rPr>
        <b/>
        <sz val="8"/>
        <color theme="0"/>
        <rFont val="Tahoma"/>
        <family val="2"/>
      </rPr>
      <t>RELEASED</t>
    </r>
    <r>
      <rPr>
        <sz val="8"/>
        <color theme="0"/>
        <rFont val="Tahoma"/>
        <family val="2"/>
      </rPr>
      <t xml:space="preserve"> in selected month (or duration selected by user), either document is </t>
    </r>
    <r>
      <rPr>
        <b/>
        <sz val="8"/>
        <color theme="0"/>
        <rFont val="Tahoma"/>
        <family val="2"/>
      </rPr>
      <t>NOT ISSUED</t>
    </r>
    <r>
      <rPr>
        <sz val="8"/>
        <color theme="0"/>
        <rFont val="Tahoma"/>
        <family val="2"/>
      </rPr>
      <t xml:space="preserve"> or </t>
    </r>
    <r>
      <rPr>
        <b/>
        <sz val="8"/>
        <color theme="0"/>
        <rFont val="Tahoma"/>
        <family val="2"/>
      </rPr>
      <t>HOURS ENTRY NOT DONE</t>
    </r>
    <r>
      <rPr>
        <sz val="8"/>
        <color theme="0"/>
        <rFont val="Tahoma"/>
        <family val="2"/>
      </rPr>
      <t>.)</t>
    </r>
  </si>
  <si>
    <t>DOCUMENTS RELEASED BUT HRS ENTRY NOT DONE</t>
  </si>
  <si>
    <t>PROJECT</t>
  </si>
  <si>
    <t>DOCUMENT</t>
  </si>
  <si>
    <t>REVISION</t>
  </si>
  <si>
    <t>RELEASE DATE</t>
  </si>
  <si>
    <t>DOCUMENTS RELEASED BUT NOT ISSUED</t>
  </si>
  <si>
    <t>PRODUCTIVITY REPORT</t>
  </si>
  <si>
    <t>PERIOD:</t>
  </si>
  <si>
    <t>Tot.Hrs:</t>
  </si>
  <si>
    <t>PRODUCTIVITY:</t>
  </si>
  <si>
    <t>DIVISION:</t>
  </si>
  <si>
    <t>Tot.Doc:</t>
  </si>
  <si>
    <t>ISSUE DATE</t>
  </si>
  <si>
    <t>SHEETSIZE</t>
  </si>
  <si>
    <t>DOCS</t>
  </si>
  <si>
    <t>HOURS</t>
  </si>
  <si>
    <t>GROUP</t>
  </si>
  <si>
    <t>(blank)</t>
  </si>
  <si>
    <t>Grand Total</t>
  </si>
  <si>
    <t>DOCUMENTS NOT ISSUED</t>
  </si>
  <si>
    <t>HRS ENTRY NOT FOUND FOR DOCUMENTS</t>
  </si>
  <si>
    <t>Row Labels</t>
  </si>
  <si>
    <t>Sum of HOURS</t>
  </si>
  <si>
    <t>Values</t>
  </si>
  <si>
    <t>Sum of DOCS</t>
  </si>
  <si>
    <t>ISSUED BUT NO HRS ENTRY</t>
  </si>
  <si>
    <t>Discipline</t>
  </si>
  <si>
    <t>Source</t>
  </si>
  <si>
    <t>Column Labels</t>
  </si>
  <si>
    <t>Count of DOCUMENT</t>
  </si>
  <si>
    <t>Productivity Inhouse</t>
  </si>
  <si>
    <t>Productivity Outsourced</t>
  </si>
  <si>
    <t>C&amp;I</t>
  </si>
  <si>
    <t>ELE</t>
  </si>
  <si>
    <t>MEC</t>
  </si>
  <si>
    <t>PIP</t>
  </si>
  <si>
    <t>PRC</t>
  </si>
  <si>
    <t>STR</t>
  </si>
  <si>
    <t>TOTAL</t>
  </si>
  <si>
    <t>Department</t>
  </si>
  <si>
    <t>ENGG001</t>
  </si>
  <si>
    <t>Mechanical</t>
  </si>
  <si>
    <t>ENGG002</t>
  </si>
  <si>
    <t>Thermal &amp; Process Group</t>
  </si>
  <si>
    <t>ENGG003</t>
  </si>
  <si>
    <t>Standardisation Group</t>
  </si>
  <si>
    <t>ENGG004</t>
  </si>
  <si>
    <t>PC Boiler Engineering</t>
  </si>
  <si>
    <t>ENGG005</t>
  </si>
  <si>
    <t>Boiler Chennai Design centre</t>
  </si>
  <si>
    <t>ENGG006</t>
  </si>
  <si>
    <t>Engg. Administration</t>
  </si>
  <si>
    <t>ENGG007</t>
  </si>
  <si>
    <t>APCE-Design</t>
  </si>
  <si>
    <t>ENGG008</t>
  </si>
  <si>
    <t>Boiler Proposal Chennai</t>
  </si>
  <si>
    <t>ENGG009</t>
  </si>
  <si>
    <t>CFBC-Thermal and Process</t>
  </si>
  <si>
    <t>ENGGA</t>
  </si>
  <si>
    <t>TG AND DG GROUP</t>
  </si>
  <si>
    <t>ENGGB</t>
  </si>
  <si>
    <t>AFBC GROUP</t>
  </si>
  <si>
    <t>ENGGC</t>
  </si>
  <si>
    <t>CFBC GROUP</t>
  </si>
  <si>
    <t>ENGGD</t>
  </si>
  <si>
    <t>PIPING &amp; WATER TREATMENT GROUP</t>
  </si>
  <si>
    <t>ENGGE</t>
  </si>
  <si>
    <t>STANDARDISATION GROUP</t>
  </si>
  <si>
    <t>ENGGF</t>
  </si>
  <si>
    <t>STRUCTURAL GROUP</t>
  </si>
  <si>
    <t>ENGGG</t>
  </si>
  <si>
    <t>ELECTRICAL GROUP</t>
  </si>
  <si>
    <t>ENGGH</t>
  </si>
  <si>
    <t>CONTROL &amp;INSTRUMENTATION GROUP</t>
  </si>
  <si>
    <t>ENGGI</t>
  </si>
  <si>
    <t>SMD DESIGN GROUP</t>
  </si>
  <si>
    <t>ENGGJ</t>
  </si>
  <si>
    <t>GEBD CHENNAI DESIGN CENTRE</t>
  </si>
  <si>
    <t>ENGGK</t>
  </si>
  <si>
    <t>IBD CHENNAI DESIGN CENTRE</t>
  </si>
  <si>
    <t>ENGGL</t>
  </si>
  <si>
    <t>OIL &amp; GAS FIRED GROUP</t>
  </si>
  <si>
    <t>ENGGM</t>
  </si>
  <si>
    <t>EPC CHENNAI DESIGN CENTRE</t>
  </si>
  <si>
    <t>GROUP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</si>
</sst>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Tahoma"/>
      <family val="2"/>
    </font>
    <font>
      <sz val="10"/>
      <color theme="1"/>
      <name val="Tahoma"/>
      <family val="2"/>
    </font>
    <font>
      <sz val="16"/>
      <color theme="0"/>
      <name val="Tahoma"/>
      <family val="2"/>
    </font>
    <font>
      <b/>
      <sz val="8"/>
      <color theme="0"/>
      <name val="Tahoma"/>
      <family val="2"/>
    </font>
    <font>
      <b/>
      <sz val="10"/>
      <color theme="0"/>
      <name val="Tahoma"/>
      <family val="2"/>
    </font>
    <font>
      <b/>
      <sz val="10"/>
      <color theme="1"/>
      <name val="Tahoma"/>
      <family val="2"/>
    </font>
    <font>
      <b/>
      <sz val="10"/>
      <color theme="9" tint="-0.499984740745262"/>
      <name val="Tahoma"/>
      <family val="2"/>
    </font>
    <font>
      <sz val="8"/>
      <color theme="0"/>
      <name val="Tahoma"/>
      <family val="2"/>
    </font>
    <font>
      <b/>
      <sz val="11"/>
      <color rgb="FFFF0000"/>
      <name val="Tahoma"/>
      <family val="2"/>
    </font>
    <font>
      <b/>
      <sz val="10"/>
      <name val="Tahoma"/>
      <family val="2"/>
    </font>
    <font>
      <sz val="11"/>
      <color theme="1"/>
      <name val="Comic Sans MS"/>
      <family val="2"/>
    </font>
    <font>
      <b/>
      <sz val="15"/>
      <color theme="3"/>
      <name val="Comic Sans MS"/>
      <family val="2"/>
    </font>
    <font>
      <b/>
      <sz val="13"/>
      <color theme="3"/>
      <name val="Comic Sans MS"/>
      <family val="2"/>
    </font>
    <font>
      <b/>
      <sz val="11"/>
      <color theme="3"/>
      <name val="Comic Sans MS"/>
      <family val="2"/>
    </font>
    <font>
      <sz val="11"/>
      <color rgb="FF006100"/>
      <name val="Comic Sans MS"/>
      <family val="2"/>
    </font>
    <font>
      <sz val="11"/>
      <color rgb="FF9C0006"/>
      <name val="Comic Sans MS"/>
      <family val="2"/>
    </font>
    <font>
      <sz val="11"/>
      <color rgb="FF9C6500"/>
      <name val="Comic Sans MS"/>
      <family val="2"/>
    </font>
    <font>
      <sz val="11"/>
      <color rgb="FF3F3F76"/>
      <name val="Comic Sans MS"/>
      <family val="2"/>
    </font>
    <font>
      <b/>
      <sz val="11"/>
      <color rgb="FF3F3F3F"/>
      <name val="Comic Sans MS"/>
      <family val="2"/>
    </font>
    <font>
      <b/>
      <sz val="11"/>
      <color rgb="FFFA7D00"/>
      <name val="Comic Sans MS"/>
      <family val="2"/>
    </font>
    <font>
      <sz val="11"/>
      <color rgb="FFFA7D00"/>
      <name val="Comic Sans MS"/>
      <family val="2"/>
    </font>
    <font>
      <b/>
      <sz val="11"/>
      <color theme="0"/>
      <name val="Comic Sans MS"/>
      <family val="2"/>
    </font>
    <font>
      <sz val="11"/>
      <color rgb="FFFF0000"/>
      <name val="Comic Sans MS"/>
      <family val="2"/>
    </font>
    <font>
      <i/>
      <sz val="11"/>
      <color rgb="FF7F7F7F"/>
      <name val="Comic Sans MS"/>
      <family val="2"/>
    </font>
    <font>
      <b/>
      <sz val="11"/>
      <color theme="1"/>
      <name val="Comic Sans MS"/>
      <family val="2"/>
    </font>
    <font>
      <sz val="11"/>
      <color theme="0"/>
      <name val="Comic Sans MS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26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  <xf numFmtId="0" fontId="28" fillId="0" borderId="0"/>
    <xf numFmtId="0" fontId="2" fillId="0" borderId="0" applyNumberFormat="0" applyFill="0" applyBorder="0" applyAlignment="0" applyProtection="0"/>
    <xf numFmtId="0" fontId="29" fillId="0" borderId="1" applyNumberFormat="0" applyFill="0" applyAlignment="0" applyProtection="0"/>
    <xf numFmtId="0" fontId="30" fillId="0" borderId="2" applyNumberFormat="0" applyFill="0" applyAlignment="0" applyProtection="0"/>
    <xf numFmtId="0" fontId="31" fillId="0" borderId="3" applyNumberFormat="0" applyFill="0" applyAlignment="0" applyProtection="0"/>
    <xf numFmtId="0" fontId="31" fillId="0" borderId="0" applyNumberFormat="0" applyFill="0" applyBorder="0" applyAlignment="0" applyProtection="0"/>
    <xf numFmtId="0" fontId="32" fillId="2" borderId="0" applyNumberFormat="0" applyBorder="0" applyAlignment="0" applyProtection="0"/>
    <xf numFmtId="0" fontId="33" fillId="3" borderId="0" applyNumberFormat="0" applyBorder="0" applyAlignment="0" applyProtection="0"/>
    <xf numFmtId="0" fontId="34" fillId="4" borderId="0" applyNumberFormat="0" applyBorder="0" applyAlignment="0" applyProtection="0"/>
    <xf numFmtId="0" fontId="35" fillId="5" borderId="4" applyNumberFormat="0" applyAlignment="0" applyProtection="0"/>
    <xf numFmtId="0" fontId="36" fillId="6" borderId="5" applyNumberFormat="0" applyAlignment="0" applyProtection="0"/>
    <xf numFmtId="0" fontId="37" fillId="6" borderId="4" applyNumberFormat="0" applyAlignment="0" applyProtection="0"/>
    <xf numFmtId="0" fontId="38" fillId="0" borderId="6" applyNumberFormat="0" applyFill="0" applyAlignment="0" applyProtection="0"/>
    <xf numFmtId="0" fontId="39" fillId="7" borderId="7" applyNumberFormat="0" applyAlignment="0" applyProtection="0"/>
    <xf numFmtId="0" fontId="40" fillId="0" borderId="0" applyNumberFormat="0" applyFill="0" applyBorder="0" applyAlignment="0" applyProtection="0"/>
    <xf numFmtId="0" fontId="28" fillId="8" borderId="8" applyNumberFormat="0" applyFont="0" applyAlignment="0" applyProtection="0"/>
    <xf numFmtId="0" fontId="41" fillId="0" borderId="0" applyNumberFormat="0" applyFill="0" applyBorder="0" applyAlignment="0" applyProtection="0"/>
    <xf numFmtId="0" fontId="42" fillId="0" borderId="9" applyNumberFormat="0" applyFill="0" applyAlignment="0" applyProtection="0"/>
    <xf numFmtId="0" fontId="43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43" fillId="24" borderId="0" applyNumberFormat="0" applyBorder="0" applyAlignment="0" applyProtection="0"/>
    <xf numFmtId="0" fontId="43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43" fillId="28" borderId="0" applyNumberFormat="0" applyBorder="0" applyAlignment="0" applyProtection="0"/>
    <xf numFmtId="0" fontId="43" fillId="29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43" fillId="32" borderId="0" applyNumberFormat="0" applyBorder="0" applyAlignment="0" applyProtection="0"/>
    <xf numFmtId="0" fontId="1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74">
    <xf numFmtId="0" fontId="0" fillId="0" borderId="0" xfId="0" applyFont="1" applyFill="1" applyBorder="1"/>
    <xf numFmtId="0" fontId="18" fillId="0" borderId="0" xfId="0" applyFont="1" applyFill="1" applyBorder="1"/>
    <xf numFmtId="22" fontId="18" fillId="0" borderId="0" xfId="0" applyNumberFormat="1" applyFont="1" applyFill="1" applyBorder="1"/>
    <xf numFmtId="0" fontId="22" fillId="34" borderId="10" xfId="0" applyFont="1" applyFill="1" applyBorder="1"/>
    <xf numFmtId="14" fontId="19" fillId="35" borderId="10" xfId="0" applyNumberFormat="1" applyFont="1" applyFill="1" applyBorder="1"/>
    <xf numFmtId="2" fontId="19" fillId="35" borderId="10" xfId="0" applyNumberFormat="1" applyFont="1" applyFill="1" applyBorder="1"/>
    <xf numFmtId="0" fontId="22" fillId="0" borderId="10" xfId="0" applyFont="1" applyFill="1" applyBorder="1"/>
    <xf numFmtId="0" fontId="23" fillId="0" borderId="10" xfId="0" applyFont="1" applyFill="1" applyBorder="1" applyAlignment="1">
      <alignment horizontal="center"/>
    </xf>
    <xf numFmtId="2" fontId="19" fillId="0" borderId="10" xfId="0" applyNumberFormat="1" applyFont="1" applyFill="1" applyBorder="1"/>
    <xf numFmtId="0" fontId="22" fillId="0" borderId="10" xfId="0" applyFont="1" applyFill="1" applyBorder="1" applyAlignment="1">
      <alignment horizontal="center" vertical="center"/>
    </xf>
    <xf numFmtId="0" fontId="22" fillId="37" borderId="10" xfId="0" applyFont="1" applyFill="1" applyBorder="1"/>
    <xf numFmtId="22" fontId="18" fillId="0" borderId="10" xfId="0" applyNumberFormat="1" applyFont="1" applyFill="1" applyBorder="1"/>
    <xf numFmtId="0" fontId="18" fillId="0" borderId="10" xfId="0" applyFont="1" applyFill="1" applyBorder="1" applyAlignment="1">
      <alignment horizontal="center"/>
    </xf>
    <xf numFmtId="164" fontId="18" fillId="0" borderId="10" xfId="0" applyNumberFormat="1" applyFont="1" applyFill="1" applyBorder="1"/>
    <xf numFmtId="2" fontId="18" fillId="0" borderId="10" xfId="0" applyNumberFormat="1" applyFont="1" applyFill="1" applyBorder="1"/>
    <xf numFmtId="0" fontId="22" fillId="34" borderId="13" xfId="0" applyFont="1" applyFill="1" applyBorder="1"/>
    <xf numFmtId="0" fontId="22" fillId="0" borderId="13" xfId="0" applyFont="1" applyFill="1" applyBorder="1"/>
    <xf numFmtId="2" fontId="23" fillId="0" borderId="14" xfId="0" applyNumberFormat="1" applyFont="1" applyFill="1" applyBorder="1" applyAlignment="1">
      <alignment horizontal="center" vertical="center"/>
    </xf>
    <xf numFmtId="0" fontId="22" fillId="37" borderId="13" xfId="0" applyFont="1" applyFill="1" applyBorder="1"/>
    <xf numFmtId="0" fontId="22" fillId="37" borderId="14" xfId="0" applyFont="1" applyFill="1" applyBorder="1"/>
    <xf numFmtId="0" fontId="18" fillId="0" borderId="13" xfId="0" applyFont="1" applyFill="1" applyBorder="1"/>
    <xf numFmtId="0" fontId="18" fillId="0" borderId="14" xfId="0" applyFont="1" applyFill="1" applyBorder="1"/>
    <xf numFmtId="0" fontId="18" fillId="0" borderId="18" xfId="0" applyFont="1" applyFill="1" applyBorder="1"/>
    <xf numFmtId="0" fontId="24" fillId="38" borderId="13" xfId="0" applyFont="1" applyFill="1" applyBorder="1"/>
    <xf numFmtId="0" fontId="24" fillId="38" borderId="18" xfId="0" applyFont="1" applyFill="1" applyBorder="1"/>
    <xf numFmtId="0" fontId="24" fillId="38" borderId="10" xfId="0" applyFont="1" applyFill="1" applyBorder="1"/>
    <xf numFmtId="0" fontId="22" fillId="38" borderId="15" xfId="0" applyFont="1" applyFill="1" applyBorder="1"/>
    <xf numFmtId="0" fontId="22" fillId="38" borderId="19" xfId="0" applyFont="1" applyFill="1" applyBorder="1"/>
    <xf numFmtId="22" fontId="18" fillId="38" borderId="16" xfId="0" applyNumberFormat="1" applyFont="1" applyFill="1" applyBorder="1"/>
    <xf numFmtId="0" fontId="0" fillId="0" borderId="0" xfId="0" pivotButton="1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14" fontId="19" fillId="35" borderId="10" xfId="0" applyNumberFormat="1" applyFont="1" applyFill="1" applyBorder="1" applyAlignment="1">
      <alignment horizontal="center"/>
    </xf>
    <xf numFmtId="0" fontId="22" fillId="37" borderId="10" xfId="0" applyFont="1" applyFill="1" applyBorder="1" applyAlignment="1">
      <alignment horizontal="center"/>
    </xf>
    <xf numFmtId="0" fontId="24" fillId="38" borderId="10" xfId="0" applyFont="1" applyFill="1" applyBorder="1" applyAlignment="1">
      <alignment horizontal="center"/>
    </xf>
    <xf numFmtId="0" fontId="18" fillId="38" borderId="16" xfId="0" applyFont="1" applyFill="1" applyBorder="1" applyAlignment="1">
      <alignment horizontal="center"/>
    </xf>
    <xf numFmtId="0" fontId="0" fillId="0" borderId="0" xfId="0" applyNumberFormat="1" applyFont="1" applyFill="1" applyBorder="1"/>
    <xf numFmtId="0" fontId="22" fillId="39" borderId="13" xfId="0" applyFont="1" applyFill="1" applyBorder="1"/>
    <xf numFmtId="14" fontId="19" fillId="38" borderId="10" xfId="0" applyNumberFormat="1" applyFont="1" applyFill="1" applyBorder="1" applyAlignment="1">
      <alignment horizontal="center"/>
    </xf>
    <xf numFmtId="14" fontId="19" fillId="38" borderId="10" xfId="0" applyNumberFormat="1" applyFont="1" applyFill="1" applyBorder="1"/>
    <xf numFmtId="0" fontId="22" fillId="38" borderId="10" xfId="0" applyFont="1" applyFill="1" applyBorder="1"/>
    <xf numFmtId="0" fontId="27" fillId="39" borderId="13" xfId="0" applyFont="1" applyFill="1" applyBorder="1"/>
    <xf numFmtId="0" fontId="27" fillId="39" borderId="10" xfId="0" applyFont="1" applyFill="1" applyBorder="1" applyAlignment="1">
      <alignment horizontal="center"/>
    </xf>
    <xf numFmtId="0" fontId="27" fillId="39" borderId="10" xfId="0" applyFont="1" applyFill="1" applyBorder="1"/>
    <xf numFmtId="0" fontId="22" fillId="41" borderId="15" xfId="0" applyFont="1" applyFill="1" applyBorder="1"/>
    <xf numFmtId="0" fontId="18" fillId="41" borderId="16" xfId="0" applyFont="1" applyFill="1" applyBorder="1" applyAlignment="1">
      <alignment horizontal="center"/>
    </xf>
    <xf numFmtId="22" fontId="18" fillId="41" borderId="16" xfId="0" applyNumberFormat="1" applyFont="1" applyFill="1" applyBorder="1"/>
    <xf numFmtId="0" fontId="18" fillId="41" borderId="16" xfId="0" applyFont="1" applyFill="1" applyBorder="1"/>
    <xf numFmtId="2" fontId="0" fillId="0" borderId="0" xfId="0" applyNumberFormat="1" applyFont="1" applyFill="1" applyBorder="1"/>
    <xf numFmtId="2" fontId="13" fillId="42" borderId="0" xfId="0" applyNumberFormat="1" applyFont="1" applyFill="1" applyBorder="1"/>
    <xf numFmtId="2" fontId="0" fillId="0" borderId="0" xfId="0" applyNumberFormat="1" applyFont="1" applyFill="1" applyBorder="1" applyAlignment="1">
      <alignment horizontal="left"/>
    </xf>
    <xf numFmtId="2" fontId="16" fillId="43" borderId="0" xfId="0" applyNumberFormat="1" applyFont="1" applyFill="1" applyBorder="1"/>
    <xf numFmtId="2" fontId="0" fillId="0" borderId="0" xfId="0" pivotButton="1" applyNumberFormat="1" applyFont="1" applyFill="1" applyBorder="1"/>
    <xf numFmtId="2" fontId="16" fillId="0" borderId="0" xfId="0" applyNumberFormat="1" applyFont="1" applyFill="1" applyBorder="1"/>
    <xf numFmtId="0" fontId="18" fillId="0" borderId="0" xfId="0" applyFont="1" applyFill="1" applyBorder="1"/>
    <xf numFmtId="0" fontId="1" fillId="0" borderId="0" xfId="84" applyFont="1" applyFill="1" applyBorder="1"/>
    <xf numFmtId="0" fontId="0" fillId="0" borderId="0" xfId="84" applyFont="1" applyFill="1" applyBorder="1"/>
    <xf numFmtId="0" fontId="23" fillId="35" borderId="10" xfId="0" applyFont="1" applyFill="1" applyBorder="1" applyAlignment="1">
      <alignment horizontal="center"/>
    </xf>
    <xf numFmtId="0" fontId="22" fillId="34" borderId="10" xfId="0" applyFont="1" applyFill="1" applyBorder="1" applyAlignment="1">
      <alignment horizontal="center" vertical="center"/>
    </xf>
    <xf numFmtId="2" fontId="23" fillId="36" borderId="14" xfId="0" applyNumberFormat="1" applyFont="1" applyFill="1" applyBorder="1" applyAlignment="1">
      <alignment horizontal="center" vertical="center"/>
    </xf>
    <xf numFmtId="0" fontId="20" fillId="33" borderId="22" xfId="0" applyFont="1" applyFill="1" applyBorder="1" applyAlignment="1">
      <alignment horizontal="center"/>
    </xf>
    <xf numFmtId="0" fontId="20" fillId="33" borderId="0" xfId="0" applyFont="1" applyFill="1" applyBorder="1" applyAlignment="1">
      <alignment horizontal="center"/>
    </xf>
    <xf numFmtId="0" fontId="26" fillId="40" borderId="20" xfId="0" applyFont="1" applyFill="1" applyBorder="1" applyAlignment="1">
      <alignment horizontal="center"/>
    </xf>
    <xf numFmtId="0" fontId="26" fillId="40" borderId="21" xfId="0" applyFont="1" applyFill="1" applyBorder="1" applyAlignment="1">
      <alignment horizontal="center"/>
    </xf>
    <xf numFmtId="0" fontId="20" fillId="39" borderId="11" xfId="0" applyFont="1" applyFill="1" applyBorder="1" applyAlignment="1">
      <alignment horizontal="center"/>
    </xf>
    <xf numFmtId="0" fontId="20" fillId="39" borderId="17" xfId="0" applyFont="1" applyFill="1" applyBorder="1" applyAlignment="1">
      <alignment horizontal="center"/>
    </xf>
    <xf numFmtId="0" fontId="20" fillId="39" borderId="12" xfId="0" applyFont="1" applyFill="1" applyBorder="1" applyAlignment="1">
      <alignment horizontal="center"/>
    </xf>
    <xf numFmtId="0" fontId="25" fillId="39" borderId="20" xfId="0" applyFont="1" applyFill="1" applyBorder="1" applyAlignment="1">
      <alignment horizontal="center"/>
    </xf>
    <xf numFmtId="0" fontId="25" fillId="39" borderId="21" xfId="0" applyFont="1" applyFill="1" applyBorder="1" applyAlignment="1">
      <alignment horizontal="center"/>
    </xf>
    <xf numFmtId="0" fontId="20" fillId="41" borderId="11" xfId="0" applyFont="1" applyFill="1" applyBorder="1" applyAlignment="1">
      <alignment horizontal="center"/>
    </xf>
    <xf numFmtId="0" fontId="20" fillId="41" borderId="12" xfId="0" applyFont="1" applyFill="1" applyBorder="1" applyAlignment="1">
      <alignment horizontal="center"/>
    </xf>
    <xf numFmtId="0" fontId="23" fillId="38" borderId="10" xfId="0" applyFont="1" applyFill="1" applyBorder="1" applyAlignment="1">
      <alignment horizontal="center"/>
    </xf>
  </cellXfs>
  <cellStyles count="126">
    <cellStyle name="20% - Accent1" xfId="1" builtinId="30" customBuiltin="1"/>
    <cellStyle name="20% - Accent1 2" xfId="85"/>
    <cellStyle name="20% - Accent1 3" xfId="61"/>
    <cellStyle name="20% - Accent2" xfId="2" builtinId="34" customBuiltin="1"/>
    <cellStyle name="20% - Accent2 2" xfId="86"/>
    <cellStyle name="20% - Accent2 3" xfId="65"/>
    <cellStyle name="20% - Accent3" xfId="3" builtinId="38" customBuiltin="1"/>
    <cellStyle name="20% - Accent3 2" xfId="87"/>
    <cellStyle name="20% - Accent3 3" xfId="69"/>
    <cellStyle name="20% - Accent4" xfId="4" builtinId="42" customBuiltin="1"/>
    <cellStyle name="20% - Accent4 2" xfId="88"/>
    <cellStyle name="20% - Accent4 3" xfId="73"/>
    <cellStyle name="20% - Accent5" xfId="5" builtinId="46" customBuiltin="1"/>
    <cellStyle name="20% - Accent5 2" xfId="89"/>
    <cellStyle name="20% - Accent5 3" xfId="77"/>
    <cellStyle name="20% - Accent6" xfId="6" builtinId="50" customBuiltin="1"/>
    <cellStyle name="20% - Accent6 2" xfId="90"/>
    <cellStyle name="20% - Accent6 3" xfId="81"/>
    <cellStyle name="40% - Accent1" xfId="7" builtinId="31" customBuiltin="1"/>
    <cellStyle name="40% - Accent1 2" xfId="91"/>
    <cellStyle name="40% - Accent1 3" xfId="62"/>
    <cellStyle name="40% - Accent2" xfId="8" builtinId="35" customBuiltin="1"/>
    <cellStyle name="40% - Accent2 2" xfId="92"/>
    <cellStyle name="40% - Accent2 3" xfId="66"/>
    <cellStyle name="40% - Accent3" xfId="9" builtinId="39" customBuiltin="1"/>
    <cellStyle name="40% - Accent3 2" xfId="93"/>
    <cellStyle name="40% - Accent3 3" xfId="70"/>
    <cellStyle name="40% - Accent4" xfId="10" builtinId="43" customBuiltin="1"/>
    <cellStyle name="40% - Accent4 2" xfId="94"/>
    <cellStyle name="40% - Accent4 3" xfId="74"/>
    <cellStyle name="40% - Accent5" xfId="11" builtinId="47" customBuiltin="1"/>
    <cellStyle name="40% - Accent5 2" xfId="95"/>
    <cellStyle name="40% - Accent5 3" xfId="78"/>
    <cellStyle name="40% - Accent6" xfId="12" builtinId="51" customBuiltin="1"/>
    <cellStyle name="40% - Accent6 2" xfId="96"/>
    <cellStyle name="40% - Accent6 3" xfId="82"/>
    <cellStyle name="60% - Accent1" xfId="13" builtinId="32" customBuiltin="1"/>
    <cellStyle name="60% - Accent1 2" xfId="97"/>
    <cellStyle name="60% - Accent1 3" xfId="63"/>
    <cellStyle name="60% - Accent2" xfId="14" builtinId="36" customBuiltin="1"/>
    <cellStyle name="60% - Accent2 2" xfId="98"/>
    <cellStyle name="60% - Accent2 3" xfId="67"/>
    <cellStyle name="60% - Accent3" xfId="15" builtinId="40" customBuiltin="1"/>
    <cellStyle name="60% - Accent3 2" xfId="99"/>
    <cellStyle name="60% - Accent3 3" xfId="71"/>
    <cellStyle name="60% - Accent4" xfId="16" builtinId="44" customBuiltin="1"/>
    <cellStyle name="60% - Accent4 2" xfId="100"/>
    <cellStyle name="60% - Accent4 3" xfId="75"/>
    <cellStyle name="60% - Accent5" xfId="17" builtinId="48" customBuiltin="1"/>
    <cellStyle name="60% - Accent5 2" xfId="101"/>
    <cellStyle name="60% - Accent5 3" xfId="79"/>
    <cellStyle name="60% - Accent6" xfId="18" builtinId="52" customBuiltin="1"/>
    <cellStyle name="60% - Accent6 2" xfId="102"/>
    <cellStyle name="60% - Accent6 3" xfId="83"/>
    <cellStyle name="Accent1" xfId="19" builtinId="29" customBuiltin="1"/>
    <cellStyle name="Accent1 2" xfId="103"/>
    <cellStyle name="Accent1 3" xfId="60"/>
    <cellStyle name="Accent2" xfId="20" builtinId="33" customBuiltin="1"/>
    <cellStyle name="Accent2 2" xfId="104"/>
    <cellStyle name="Accent2 3" xfId="64"/>
    <cellStyle name="Accent3" xfId="21" builtinId="37" customBuiltin="1"/>
    <cellStyle name="Accent3 2" xfId="105"/>
    <cellStyle name="Accent3 3" xfId="68"/>
    <cellStyle name="Accent4" xfId="22" builtinId="41" customBuiltin="1"/>
    <cellStyle name="Accent4 2" xfId="106"/>
    <cellStyle name="Accent4 3" xfId="72"/>
    <cellStyle name="Accent5" xfId="23" builtinId="45" customBuiltin="1"/>
    <cellStyle name="Accent5 2" xfId="107"/>
    <cellStyle name="Accent5 3" xfId="76"/>
    <cellStyle name="Accent6" xfId="24" builtinId="49" customBuiltin="1"/>
    <cellStyle name="Accent6 2" xfId="108"/>
    <cellStyle name="Accent6 3" xfId="80"/>
    <cellStyle name="Bad" xfId="25" builtinId="27" customBuiltin="1"/>
    <cellStyle name="Bad 2" xfId="109"/>
    <cellStyle name="Bad 3" xfId="49"/>
    <cellStyle name="Calculation" xfId="26" builtinId="22" customBuiltin="1"/>
    <cellStyle name="Calculation 2" xfId="110"/>
    <cellStyle name="Calculation 3" xfId="53"/>
    <cellStyle name="Check Cell" xfId="27" builtinId="23" customBuiltin="1"/>
    <cellStyle name="Check Cell 2" xfId="111"/>
    <cellStyle name="Check Cell 3" xfId="55"/>
    <cellStyle name="Explanatory Text" xfId="28" builtinId="53" customBuiltin="1"/>
    <cellStyle name="Explanatory Text 2" xfId="112"/>
    <cellStyle name="Explanatory Text 3" xfId="58"/>
    <cellStyle name="Good" xfId="29" builtinId="26" customBuiltin="1"/>
    <cellStyle name="Good 2" xfId="113"/>
    <cellStyle name="Good 3" xfId="48"/>
    <cellStyle name="Heading 1" xfId="30" builtinId="16" customBuiltin="1"/>
    <cellStyle name="Heading 1 2" xfId="114"/>
    <cellStyle name="Heading 1 3" xfId="44"/>
    <cellStyle name="Heading 2" xfId="31" builtinId="17" customBuiltin="1"/>
    <cellStyle name="Heading 2 2" xfId="115"/>
    <cellStyle name="Heading 2 3" xfId="45"/>
    <cellStyle name="Heading 3" xfId="32" builtinId="18" customBuiltin="1"/>
    <cellStyle name="Heading 3 2" xfId="116"/>
    <cellStyle name="Heading 3 3" xfId="46"/>
    <cellStyle name="Heading 4" xfId="33" builtinId="19" customBuiltin="1"/>
    <cellStyle name="Heading 4 2" xfId="117"/>
    <cellStyle name="Heading 4 3" xfId="47"/>
    <cellStyle name="Input" xfId="34" builtinId="20" customBuiltin="1"/>
    <cellStyle name="Input 2" xfId="118"/>
    <cellStyle name="Input 3" xfId="51"/>
    <cellStyle name="Linked Cell" xfId="35" builtinId="24" customBuiltin="1"/>
    <cellStyle name="Linked Cell 2" xfId="119"/>
    <cellStyle name="Linked Cell 3" xfId="54"/>
    <cellStyle name="Neutral" xfId="36" builtinId="28" customBuiltin="1"/>
    <cellStyle name="Neutral 2" xfId="120"/>
    <cellStyle name="Neutral 3" xfId="50"/>
    <cellStyle name="Normal" xfId="0" builtinId="0"/>
    <cellStyle name="Normal 2" xfId="84"/>
    <cellStyle name="Normal 3" xfId="42"/>
    <cellStyle name="Note" xfId="37" builtinId="10" customBuiltin="1"/>
    <cellStyle name="Note 2" xfId="121"/>
    <cellStyle name="Note 3" xfId="57"/>
    <cellStyle name="Output" xfId="38" builtinId="21" customBuiltin="1"/>
    <cellStyle name="Output 2" xfId="122"/>
    <cellStyle name="Output 3" xfId="52"/>
    <cellStyle name="Title" xfId="39" builtinId="15" customBuiltin="1"/>
    <cellStyle name="Title 2" xfId="123"/>
    <cellStyle name="Title 3" xfId="43"/>
    <cellStyle name="Total" xfId="40" builtinId="25" customBuiltin="1"/>
    <cellStyle name="Total 2" xfId="124"/>
    <cellStyle name="Total 3" xfId="59"/>
    <cellStyle name="Warning Text" xfId="41" builtinId="11" customBuiltin="1"/>
    <cellStyle name="Warning Text 2" xfId="125"/>
    <cellStyle name="Warning Text 3" xfId="56"/>
  </cellStyles>
  <dxfs count="9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lit" refreshedDate="42360.473076273149" createdVersion="3" refreshedVersion="3" minRefreshableVersion="3" recordCount="1418">
  <cacheSource type="worksheet">
    <worksheetSource ref="A5:G10001" sheet="Report"/>
  </cacheSource>
  <cacheFields count="7">
    <cacheField name="DOCUMENT" numFmtId="0">
      <sharedItems containsBlank="1"/>
    </cacheField>
    <cacheField name="REVISION" numFmtId="0">
      <sharedItems containsNonDate="0" containsString="0" containsBlank="1"/>
    </cacheField>
    <cacheField name="ISSUE DATE" numFmtId="0">
      <sharedItems containsNonDate="0" containsString="0" containsBlank="1"/>
    </cacheField>
    <cacheField name="SHEETSIZE" numFmtId="0">
      <sharedItems containsNonDate="0" containsString="0" containsBlank="1"/>
    </cacheField>
    <cacheField name="DOCS" numFmtId="0">
      <sharedItems containsString="0" containsBlank="1" containsNumber="1" containsInteger="1" minValue="0" maxValue="0"/>
    </cacheField>
    <cacheField name="HOURS" numFmtId="0">
      <sharedItems containsString="0" containsBlank="1" containsNumber="1" containsInteger="1" minValue="0" maxValue="0"/>
    </cacheField>
    <cacheField name="GROUP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0639 Harish Kumar" refreshedDate="43235.483023611108" createdVersion="4" refreshedVersion="4" minRefreshableVersion="3" recordCount="1419">
  <cacheSource type="worksheet">
    <worksheetSource ref="A5:I80000" sheet="Report"/>
  </cacheSource>
  <cacheFields count="9">
    <cacheField name="DOCUMENT" numFmtId="0">
      <sharedItems containsNonDate="0" containsString="0" containsBlank="1"/>
    </cacheField>
    <cacheField name="REVISION" numFmtId="0">
      <sharedItems containsNonDate="0" containsString="0" containsBlank="1"/>
    </cacheField>
    <cacheField name="ISSUE DATE" numFmtId="0">
      <sharedItems containsNonDate="0" containsString="0" containsBlank="1"/>
    </cacheField>
    <cacheField name="SHEETSIZE" numFmtId="0">
      <sharedItems containsNonDate="0" containsString="0" containsBlank="1"/>
    </cacheField>
    <cacheField name="DOCS" numFmtId="0">
      <sharedItems containsNonDate="0" containsString="0" containsBlank="1"/>
    </cacheField>
    <cacheField name="HOURS" numFmtId="0">
      <sharedItems containsNonDate="0" containsString="0" containsBlank="1"/>
    </cacheField>
    <cacheField name="GROUP" numFmtId="0">
      <sharedItems containsNonDate="0" containsString="0" containsBlank="1"/>
    </cacheField>
    <cacheField name="Discipline" numFmtId="0">
      <sharedItems containsNonDate="0" containsString="0" containsBlank="1" count="1">
        <m/>
      </sharedItems>
    </cacheField>
    <cacheField name="Source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OnLoad="1" refreshedBy="lalit" refreshedDate="44059.694181365739" createdVersion="3" refreshedVersion="4" minRefreshableVersion="3" recordCount="4">
  <cacheSource type="worksheet">
    <worksheetSource ref="A4:D47832" sheet="NO HRS ENTRY"/>
  </cacheSource>
  <cacheFields count="4">
    <cacheField name="PROJECT" numFmtId="0">
      <sharedItems containsNonDate="0" containsBlank="1" count="68">
        <m/>
        <s v="JB0933" u="1"/>
        <s v="JB0928" u="1"/>
        <s v="JB0908" u="1"/>
        <s v="JB0961" u="1"/>
        <s v="JB0956" u="1"/>
        <s v="JB0941" u="1"/>
        <s v="JB0936" u="1"/>
        <s v="JB0921" u="1"/>
        <s v="JG5813" u="1"/>
        <s v="JB0959" u="1"/>
        <s v="JB0875" u="1"/>
        <s v="JB0944" u="1"/>
        <s v="JB0939" u="1"/>
        <s v="JB0924" u="1"/>
        <s v="JB0919" u="1"/>
        <s v="JG5864" u="1"/>
        <s v="JB0947" u="1"/>
        <s v="JB0932" u="1"/>
        <s v="JB0927" u="1"/>
        <s v="JB0912" u="1"/>
        <s v="JB0907" u="1"/>
        <s v="JB0960" u="1"/>
        <s v="JB0955" u="1"/>
        <s v="JB0940" u="1"/>
        <s v="JB0935" u="1"/>
        <s v="JG5827" u="1"/>
        <s v="JB0915" u="1"/>
        <s v="JB0900" u="1"/>
        <s v="JB0963" u="1"/>
        <s v="JG5791" u="1"/>
        <s v="JB0958" u="1"/>
        <s v="JB0943" u="1"/>
        <s v="JB0869" u="1"/>
        <s v="JB0938" u="1"/>
        <s v="JB0854" u="1"/>
        <s v="JB0923" u="1"/>
        <s v="JG5820" u="1"/>
        <s v="JB0918" u="1"/>
        <s v="JB0951" u="1"/>
        <s v="JG5858" u="1"/>
        <s v="JB0946" u="1"/>
        <s v="JB0926" u="1"/>
        <s v="JB0906" u="1"/>
        <s v="JG5866" u="1"/>
        <s v="JB0885" u="1"/>
        <s v="JB0954" u="1"/>
        <s v="JB0949" u="1"/>
        <s v="JB0845" u="1"/>
        <s v="JB0909" u="1"/>
        <s v="JB0962" u="1"/>
        <s v="JG5790" u="1"/>
        <s v="JB0957" u="1"/>
        <s v="JB0942" u="1"/>
        <s v="JB0937" u="1"/>
        <s v="JB0922" u="1"/>
        <s v="JB0917" u="1"/>
        <s v="JB0833" u="1"/>
        <s v="JG5730" u="1"/>
        <s v="JB0896" u="1"/>
        <s v="JB0950" u="1"/>
        <s v="JB0930" u="1"/>
        <s v="JG5837" u="1"/>
        <s v="JB0925" u="1"/>
        <s v="JG5822" u="1"/>
        <s v="JB0905" u="1"/>
        <s v="JB0953" u="1"/>
        <s v="JB0948" u="1"/>
      </sharedItems>
    </cacheField>
    <cacheField name="DOCUMENT" numFmtId="0">
      <sharedItems containsNonDate="0" containsString="0" containsBlank="1"/>
    </cacheField>
    <cacheField name="REVISION" numFmtId="0">
      <sharedItems containsNonDate="0" containsString="0" containsBlank="1"/>
    </cacheField>
    <cacheField name="RELEASE DA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OnLoad="1" refreshedBy="lalit" refreshedDate="44059.694181481478" createdVersion="3" refreshedVersion="4" minRefreshableVersion="3" recordCount="4">
  <cacheSource type="worksheet">
    <worksheetSource ref="A4:D48685" sheet="NOT ISSUED"/>
  </cacheSource>
  <cacheFields count="4">
    <cacheField name="PROJECT" numFmtId="0">
      <sharedItems containsNonDate="0" containsBlank="1" count="80">
        <m/>
        <s v="JG5845" u="1"/>
        <s v="JB0933" u="1"/>
        <s v="JB0859" u="1"/>
        <s v="JB0928" u="1"/>
        <s v="JB0908" u="1"/>
        <s v="JB0824" u="1"/>
        <s v="JB0961" u="1"/>
        <s v="JG5799" u="1"/>
        <s v="JB0956" u="1"/>
        <s v="JB0941" u="1"/>
        <s v="JB0936" u="1"/>
        <s v="JB0921" u="1"/>
        <s v="JG5813" u="1"/>
        <s v="JB0959" u="1"/>
        <s v="JB0875" u="1"/>
        <s v="JB0944" u="1"/>
        <s v="JB0939" u="1"/>
        <s v="JB0860" u="1"/>
        <s v="JB0855" u="1"/>
        <s v="JB0924" u="1"/>
        <s v="JB0919" u="1"/>
        <s v="JB0800" u="1"/>
        <s v="JG5864" u="1"/>
        <s v="JB0947" u="1"/>
        <s v="JB0932" u="1"/>
        <s v="JB0912" u="1"/>
        <s v="JB0907" u="1"/>
        <s v="JB0891" u="1"/>
        <s v="JB0960" u="1"/>
        <s v="JB0955" u="1"/>
        <s v="JB0940" u="1"/>
        <s v="JB0866" u="1"/>
        <s v="JB0935" u="1"/>
        <s v="JG5827" u="1"/>
        <s v="JB0915" u="1"/>
        <s v="JB0900" u="1"/>
        <s v="JB0894" u="1"/>
        <s v="JB0963" u="1"/>
        <s v="JB0958" u="1"/>
        <s v="JB0943" u="1"/>
        <s v="JB0869" u="1"/>
        <s v="JB0938" u="1"/>
        <s v="JB0923" u="1"/>
        <s v="JG5820" u="1"/>
        <s v="JB0918" u="1"/>
        <s v="JB0829" u="1"/>
        <s v="JB0951" u="1"/>
        <s v="JG5858" u="1"/>
        <s v="JB0946" u="1"/>
        <s v="JB0926" u="1"/>
        <s v="JB0906" u="1"/>
        <s v="JB0885" u="1"/>
        <s v="JB0954" u="1"/>
        <s v="JB0949" u="1"/>
        <s v="JB0870" u="1"/>
        <s v="JB0929" u="1"/>
        <s v="JB0845" u="1"/>
        <s v="JG5811" u="1"/>
        <s v="JB0909" u="1"/>
        <s v="JB0962" u="1"/>
        <s v="JG5790" u="1"/>
        <s v="JB0942" u="1"/>
        <s v="JB0937" u="1"/>
        <s v="JB0853" u="1"/>
        <s v="JB0922" u="1"/>
        <s v="JB0917" u="1"/>
        <s v="JB0833" u="1"/>
        <s v="JB0902" u="1"/>
        <s v="JG5730" u="1"/>
        <s v="JB0896" u="1"/>
        <s v="JB0950" u="1"/>
        <s v="JB0945" u="1"/>
        <s v="JB0930" u="1"/>
        <s v="JG5837" u="1"/>
        <s v="JB0925" u="1"/>
        <s v="JG5822" u="1"/>
        <s v="JB0905" u="1"/>
        <s v="JB0953" u="1"/>
        <s v="JB0948" u="1"/>
      </sharedItems>
    </cacheField>
    <cacheField name="DOCUMENT" numFmtId="0">
      <sharedItems containsNonDate="0" containsString="0" containsBlank="1"/>
    </cacheField>
    <cacheField name="REVISION" numFmtId="0">
      <sharedItems containsNonDate="0" containsString="0" containsBlank="1"/>
    </cacheField>
    <cacheField name="RELEASE DA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8">
  <r>
    <m/>
    <m/>
    <m/>
    <m/>
    <m/>
    <m/>
    <x v="0"/>
  </r>
  <r>
    <m/>
    <m/>
    <m/>
    <m/>
    <m/>
    <m/>
    <x v="0"/>
  </r>
  <r>
    <s v="TOTAL"/>
    <m/>
    <m/>
    <m/>
    <n v="0"/>
    <n v="0"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19"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  <r>
    <m/>
    <m/>
    <m/>
    <m/>
    <m/>
    <m/>
    <m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">
  <r>
    <x v="0"/>
    <m/>
    <m/>
    <m/>
  </r>
  <r>
    <x v="0"/>
    <m/>
    <m/>
    <m/>
  </r>
  <r>
    <x v="0"/>
    <m/>
    <m/>
    <m/>
  </r>
  <r>
    <x v="0"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">
  <r>
    <x v="0"/>
    <m/>
    <m/>
    <m/>
  </r>
  <r>
    <x v="0"/>
    <m/>
    <m/>
    <m/>
  </r>
  <r>
    <x v="0"/>
    <m/>
    <m/>
    <m/>
  </r>
  <r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G3:I6" firstHeaderRow="1" firstDataRow="2" firstDataCol="1"/>
  <pivotFields count="7">
    <pivotField showAll="0"/>
    <pivotField showAll="0"/>
    <pivotField showAll="0"/>
    <pivotField showAll="0"/>
    <pivotField dataField="1" showAll="0"/>
    <pivotField dataField="1" showAll="0"/>
    <pivotField axis="axisRow" showAll="0">
      <items count="2">
        <item x="0"/>
        <item t="default"/>
      </items>
    </pivotField>
  </pivotFields>
  <rowFields count="1">
    <field x="6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5" baseField="0" baseItem="0"/>
    <dataField name="Sum of DOCS" fld="4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 rowHeaderCaption="PROJECT">
  <location ref="D3:E5" firstHeaderRow="1" firstDataRow="1" firstDataCol="1"/>
  <pivotFields count="4">
    <pivotField axis="axisRow" showAll="0">
      <items count="69">
        <item m="1" x="57"/>
        <item m="1" x="48"/>
        <item m="1" x="35"/>
        <item m="1" x="33"/>
        <item m="1" x="11"/>
        <item m="1" x="45"/>
        <item m="1" x="59"/>
        <item m="1" x="28"/>
        <item m="1" x="65"/>
        <item m="1" x="43"/>
        <item m="1" x="21"/>
        <item m="1" x="3"/>
        <item m="1" x="49"/>
        <item m="1" x="20"/>
        <item m="1" x="27"/>
        <item m="1" x="56"/>
        <item m="1" x="38"/>
        <item m="1" x="15"/>
        <item m="1" x="8"/>
        <item m="1" x="55"/>
        <item m="1" x="36"/>
        <item m="1" x="14"/>
        <item m="1" x="63"/>
        <item m="1" x="42"/>
        <item m="1" x="19"/>
        <item m="1" x="2"/>
        <item m="1" x="61"/>
        <item m="1" x="18"/>
        <item m="1" x="1"/>
        <item m="1" x="25"/>
        <item m="1" x="7"/>
        <item m="1" x="54"/>
        <item m="1" x="34"/>
        <item m="1" x="13"/>
        <item m="1" x="24"/>
        <item m="1" x="6"/>
        <item m="1" x="53"/>
        <item m="1" x="32"/>
        <item m="1" x="12"/>
        <item m="1" x="41"/>
        <item m="1" x="17"/>
        <item m="1" x="67"/>
        <item m="1" x="47"/>
        <item m="1" x="60"/>
        <item m="1" x="39"/>
        <item m="1" x="66"/>
        <item m="1" x="46"/>
        <item m="1" x="23"/>
        <item m="1" x="5"/>
        <item m="1" x="52"/>
        <item m="1" x="31"/>
        <item m="1" x="10"/>
        <item m="1" x="22"/>
        <item m="1" x="4"/>
        <item m="1" x="50"/>
        <item m="1" x="29"/>
        <item m="1" x="58"/>
        <item m="1" x="51"/>
        <item m="1" x="30"/>
        <item m="1" x="9"/>
        <item m="1" x="37"/>
        <item m="1" x="64"/>
        <item m="1" x="26"/>
        <item m="1" x="62"/>
        <item m="1" x="40"/>
        <item m="1" x="16"/>
        <item m="1" x="44"/>
        <item x="0"/>
        <item t="default"/>
      </items>
    </pivotField>
    <pivotField dataField="1" showAll="0"/>
    <pivotField showAll="0"/>
    <pivotField showAll="0"/>
  </pivotFields>
  <rowFields count="1">
    <field x="0"/>
  </rowFields>
  <rowItems count="2">
    <i>
      <x v="67"/>
    </i>
    <i t="grand">
      <x/>
    </i>
  </rowItems>
  <colItems count="1">
    <i/>
  </colItems>
  <dataFields count="1">
    <dataField name="HRS ENTRY NOT FOUND FOR DOCUMENTS" fld="1" subtotal="count" baseField="0" baseItem="0"/>
  </dataFields>
  <formats count="2">
    <format dxfId="6">
      <pivotArea outline="0" collapsedLevelsAreSubtotals="1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 rowHeaderCaption="PROJECT">
  <location ref="A3:B5" firstHeaderRow="1" firstDataRow="1" firstDataCol="1"/>
  <pivotFields count="4">
    <pivotField axis="axisRow" showAll="0">
      <items count="81">
        <item m="1" x="22"/>
        <item m="1" x="6"/>
        <item m="1" x="46"/>
        <item m="1" x="67"/>
        <item m="1" x="57"/>
        <item m="1" x="64"/>
        <item m="1" x="19"/>
        <item m="1" x="3"/>
        <item m="1" x="18"/>
        <item m="1" x="32"/>
        <item m="1" x="41"/>
        <item m="1" x="55"/>
        <item m="1" x="15"/>
        <item m="1" x="52"/>
        <item m="1" x="28"/>
        <item m="1" x="37"/>
        <item m="1" x="70"/>
        <item m="1" x="36"/>
        <item m="1" x="68"/>
        <item m="1" x="77"/>
        <item m="1" x="51"/>
        <item m="1" x="27"/>
        <item m="1" x="5"/>
        <item m="1" x="59"/>
        <item m="1" x="26"/>
        <item m="1" x="35"/>
        <item m="1" x="66"/>
        <item m="1" x="45"/>
        <item m="1" x="21"/>
        <item m="1" x="12"/>
        <item m="1" x="65"/>
        <item m="1" x="43"/>
        <item m="1" x="20"/>
        <item m="1" x="75"/>
        <item m="1" x="50"/>
        <item m="1" x="4"/>
        <item m="1" x="56"/>
        <item m="1" x="73"/>
        <item m="1" x="25"/>
        <item m="1" x="2"/>
        <item m="1" x="33"/>
        <item m="1" x="11"/>
        <item m="1" x="63"/>
        <item m="1" x="42"/>
        <item m="1" x="17"/>
        <item m="1" x="31"/>
        <item m="1" x="10"/>
        <item m="1" x="62"/>
        <item m="1" x="40"/>
        <item m="1" x="16"/>
        <item m="1" x="72"/>
        <item m="1" x="49"/>
        <item m="1" x="24"/>
        <item m="1" x="79"/>
        <item m="1" x="54"/>
        <item m="1" x="71"/>
        <item m="1" x="47"/>
        <item m="1" x="78"/>
        <item m="1" x="53"/>
        <item m="1" x="30"/>
        <item m="1" x="9"/>
        <item m="1" x="39"/>
        <item m="1" x="14"/>
        <item m="1" x="29"/>
        <item m="1" x="7"/>
        <item m="1" x="60"/>
        <item m="1" x="38"/>
        <item m="1" x="69"/>
        <item m="1" x="61"/>
        <item m="1" x="8"/>
        <item m="1" x="58"/>
        <item m="1" x="13"/>
        <item m="1" x="44"/>
        <item m="1" x="76"/>
        <item m="1" x="34"/>
        <item m="1" x="74"/>
        <item m="1" x="1"/>
        <item m="1" x="48"/>
        <item m="1" x="23"/>
        <item x="0"/>
        <item t="default"/>
      </items>
    </pivotField>
    <pivotField dataField="1" showAll="0"/>
    <pivotField showAll="0"/>
    <pivotField showAll="0"/>
  </pivotFields>
  <rowFields count="1">
    <field x="0"/>
  </rowFields>
  <rowItems count="2">
    <i>
      <x v="79"/>
    </i>
    <i t="grand">
      <x/>
    </i>
  </rowItems>
  <colItems count="1">
    <i/>
  </colItems>
  <dataFields count="1">
    <dataField name="DOCUMENTS NOT ISSUED" fld="1" subtotal="count" baseField="0" baseItem="0"/>
  </dataFields>
  <formats count="2">
    <format dxfId="8">
      <pivotArea outline="0" collapsedLevelsAreSubtotals="1" fieldPosition="0"/>
    </format>
    <format dxfId="7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outline="1" outlineData="1" multipleFieldFilters="0">
  <location ref="A3:C7" firstHeaderRow="1" firstDataRow="3" firstDataCol="1"/>
  <pivotFields count="9">
    <pivotField dataField="1" showAll="0"/>
    <pivotField showAll="0"/>
    <pivotField showAll="0"/>
    <pivotField showAll="0"/>
    <pivotField numFmtId="164" showAll="0"/>
    <pivotField dataField="1" numFmtId="2" showAll="0"/>
    <pivotField showAll="0"/>
    <pivotField axis="axisRow" showAll="0">
      <items count="2">
        <item x="0"/>
        <item t="default"/>
      </items>
    </pivotField>
    <pivotField axis="axisCol" showAll="0">
      <items count="2">
        <item x="0"/>
        <item t="default"/>
      </items>
    </pivotField>
  </pivotFields>
  <rowFields count="1">
    <field x="7"/>
  </rowFields>
  <rowItems count="2">
    <i>
      <x/>
    </i>
    <i t="grand">
      <x/>
    </i>
  </rowItems>
  <colFields count="2">
    <field x="8"/>
    <field x="-2"/>
  </colFields>
  <colItems count="2">
    <i>
      <x/>
      <x/>
    </i>
    <i r="1" i="1">
      <x v="1"/>
    </i>
  </colItems>
  <dataFields count="2">
    <dataField name="Sum of HOURS" fld="5" baseField="0" baseItem="0"/>
    <dataField name="Count of DOCUMENT" fld="0" subtotal="count" baseField="0" baseItem="0"/>
  </dataFields>
  <formats count="1">
    <format dxfId="4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423"/>
  <sheetViews>
    <sheetView tabSelected="1" workbookViewId="0">
      <pane ySplit="5" topLeftCell="A6" activePane="bottomLeft" state="frozen"/>
      <selection pane="bottomLeft" activeCell="G4" sqref="G4"/>
    </sheetView>
  </sheetViews>
  <sheetFormatPr defaultRowHeight="10.5" x14ac:dyDescent="0.15"/>
  <cols>
    <col min="1" max="1" width="21.7109375" style="1" bestFit="1" customWidth="1"/>
    <col min="2" max="2" width="10.42578125" style="33" bestFit="1" customWidth="1"/>
    <col min="3" max="3" width="13.5703125" style="1" bestFit="1" customWidth="1"/>
    <col min="4" max="4" width="10.28515625" style="1" bestFit="1" customWidth="1"/>
    <col min="5" max="5" width="8.5703125" style="1" bestFit="1" customWidth="1"/>
    <col min="6" max="6" width="15.140625" style="1" bestFit="1" customWidth="1"/>
    <col min="7" max="7" width="9" style="1" bestFit="1" customWidth="1"/>
    <col min="8" max="8" width="9.140625" style="1" customWidth="1"/>
    <col min="9" max="9" width="9.140625" style="1"/>
    <col min="10" max="10" width="31.85546875" style="1" customWidth="1"/>
    <col min="11" max="16384" width="9.140625" style="1"/>
  </cols>
  <sheetData>
    <row r="1" spans="1:49" ht="19.5" x14ac:dyDescent="0.25">
      <c r="A1" s="62" t="s">
        <v>8</v>
      </c>
      <c r="B1" s="63"/>
      <c r="C1" s="63"/>
      <c r="D1" s="63"/>
      <c r="E1" s="63"/>
      <c r="F1" s="63"/>
      <c r="G1" s="63"/>
      <c r="H1" s="63"/>
      <c r="I1" s="63"/>
    </row>
    <row r="2" spans="1:49" ht="15" customHeight="1" x14ac:dyDescent="0.2">
      <c r="A2" s="15" t="s">
        <v>9</v>
      </c>
      <c r="B2" s="34"/>
      <c r="C2" s="4"/>
      <c r="D2" s="3" t="s">
        <v>13</v>
      </c>
      <c r="E2" s="5">
        <f>SUM(E6:E9)</f>
        <v>0</v>
      </c>
      <c r="F2" s="60" t="s">
        <v>11</v>
      </c>
      <c r="G2" s="61" t="e">
        <f>E3/E2</f>
        <v>#DIV/0!</v>
      </c>
    </row>
    <row r="3" spans="1:49" ht="12.75" x14ac:dyDescent="0.2">
      <c r="A3" s="15" t="s">
        <v>12</v>
      </c>
      <c r="B3" s="59"/>
      <c r="C3" s="59"/>
      <c r="D3" s="3" t="s">
        <v>10</v>
      </c>
      <c r="E3" s="5">
        <f>SUM(F6:F9)</f>
        <v>0</v>
      </c>
      <c r="F3" s="60"/>
      <c r="G3" s="61"/>
    </row>
    <row r="4" spans="1:49" ht="12.75" x14ac:dyDescent="0.2">
      <c r="A4" s="16"/>
      <c r="B4" s="7"/>
      <c r="C4" s="7"/>
      <c r="D4" s="6"/>
      <c r="E4" s="8"/>
      <c r="F4" s="9"/>
      <c r="G4" s="17"/>
    </row>
    <row r="5" spans="1:49" ht="12.75" x14ac:dyDescent="0.2">
      <c r="A5" s="18" t="s">
        <v>4</v>
      </c>
      <c r="B5" s="35" t="s">
        <v>5</v>
      </c>
      <c r="C5" s="10" t="s">
        <v>14</v>
      </c>
      <c r="D5" s="10" t="s">
        <v>15</v>
      </c>
      <c r="E5" s="10" t="s">
        <v>16</v>
      </c>
      <c r="F5" s="10" t="s">
        <v>17</v>
      </c>
      <c r="G5" s="19" t="s">
        <v>18</v>
      </c>
      <c r="H5" s="10" t="s">
        <v>28</v>
      </c>
      <c r="I5" s="19" t="s">
        <v>29</v>
      </c>
      <c r="J5" s="19" t="s">
        <v>86</v>
      </c>
    </row>
    <row r="6" spans="1:49" ht="15" x14ac:dyDescent="0.25">
      <c r="A6" s="20"/>
      <c r="B6" s="12"/>
      <c r="C6" s="11"/>
      <c r="D6" s="12"/>
      <c r="E6" s="13"/>
      <c r="F6" s="14"/>
      <c r="G6" s="58"/>
      <c r="H6" s="14"/>
      <c r="I6" s="21"/>
      <c r="J6" s="1" t="e">
        <f>VLOOKUP(G6,AV6:AW27,2,FALSE)</f>
        <v>#N/A</v>
      </c>
      <c r="AV6" s="58" t="s">
        <v>42</v>
      </c>
      <c r="AW6" s="57" t="s">
        <v>43</v>
      </c>
    </row>
    <row r="7" spans="1:49" ht="15" x14ac:dyDescent="0.25">
      <c r="A7" s="20"/>
      <c r="B7" s="12"/>
      <c r="C7" s="11"/>
      <c r="D7" s="12"/>
      <c r="E7" s="13"/>
      <c r="F7" s="14"/>
      <c r="G7" s="57"/>
      <c r="H7" s="14"/>
      <c r="I7" s="21"/>
      <c r="J7" s="56"/>
      <c r="AV7" s="58" t="s">
        <v>44</v>
      </c>
      <c r="AW7" s="58" t="s">
        <v>45</v>
      </c>
    </row>
    <row r="8" spans="1:49" ht="15" x14ac:dyDescent="0.25">
      <c r="A8" s="20"/>
      <c r="B8" s="12"/>
      <c r="C8" s="11"/>
      <c r="D8" s="12"/>
      <c r="E8" s="13"/>
      <c r="F8" s="14"/>
      <c r="G8" s="21"/>
      <c r="H8" s="14"/>
      <c r="I8" s="21"/>
      <c r="J8" s="56"/>
      <c r="AV8" s="57" t="s">
        <v>46</v>
      </c>
      <c r="AW8" s="58" t="s">
        <v>47</v>
      </c>
    </row>
    <row r="9" spans="1:49" ht="15" x14ac:dyDescent="0.25">
      <c r="A9" s="20"/>
      <c r="B9" s="12"/>
      <c r="C9" s="11"/>
      <c r="D9" s="12"/>
      <c r="E9" s="13"/>
      <c r="F9" s="14"/>
      <c r="G9" s="21"/>
      <c r="H9" s="14"/>
      <c r="I9" s="21"/>
      <c r="AV9" s="57" t="s">
        <v>48</v>
      </c>
      <c r="AW9" s="58" t="s">
        <v>49</v>
      </c>
    </row>
    <row r="10" spans="1:49" ht="15" x14ac:dyDescent="0.25">
      <c r="C10" s="2"/>
      <c r="AV10" s="57" t="s">
        <v>50</v>
      </c>
      <c r="AW10" s="58" t="s">
        <v>51</v>
      </c>
    </row>
    <row r="11" spans="1:49" ht="15" x14ac:dyDescent="0.25">
      <c r="C11" s="2"/>
      <c r="AV11" s="57" t="s">
        <v>52</v>
      </c>
      <c r="AW11" s="58" t="s">
        <v>53</v>
      </c>
    </row>
    <row r="12" spans="1:49" ht="15" x14ac:dyDescent="0.25">
      <c r="C12" s="2"/>
      <c r="AV12" s="57" t="s">
        <v>54</v>
      </c>
      <c r="AW12" s="57" t="s">
        <v>55</v>
      </c>
    </row>
    <row r="13" spans="1:49" ht="15" x14ac:dyDescent="0.25">
      <c r="C13" s="2"/>
      <c r="AV13" s="57" t="s">
        <v>56</v>
      </c>
      <c r="AW13" s="57" t="s">
        <v>57</v>
      </c>
    </row>
    <row r="14" spans="1:49" ht="15" x14ac:dyDescent="0.25">
      <c r="C14" s="2"/>
      <c r="AV14" s="57" t="s">
        <v>58</v>
      </c>
      <c r="AW14" s="57" t="s">
        <v>59</v>
      </c>
    </row>
    <row r="15" spans="1:49" ht="15" x14ac:dyDescent="0.25">
      <c r="C15" s="2"/>
      <c r="AV15" s="57" t="s">
        <v>60</v>
      </c>
      <c r="AW15" s="57" t="s">
        <v>61</v>
      </c>
    </row>
    <row r="16" spans="1:49" ht="15" x14ac:dyDescent="0.25">
      <c r="C16" s="2"/>
      <c r="AV16" s="57" t="s">
        <v>62</v>
      </c>
      <c r="AW16" s="57" t="s">
        <v>63</v>
      </c>
    </row>
    <row r="17" spans="3:49" ht="15" x14ac:dyDescent="0.25">
      <c r="C17" s="2"/>
      <c r="AV17" s="57" t="s">
        <v>64</v>
      </c>
      <c r="AW17" s="57" t="s">
        <v>65</v>
      </c>
    </row>
    <row r="18" spans="3:49" ht="15" x14ac:dyDescent="0.25">
      <c r="C18" s="2"/>
      <c r="AV18" s="57" t="s">
        <v>66</v>
      </c>
      <c r="AW18" s="57" t="s">
        <v>67</v>
      </c>
    </row>
    <row r="19" spans="3:49" ht="15" x14ac:dyDescent="0.25">
      <c r="C19" s="2"/>
      <c r="AV19" s="57" t="s">
        <v>68</v>
      </c>
      <c r="AW19" s="57" t="s">
        <v>69</v>
      </c>
    </row>
    <row r="20" spans="3:49" ht="15" x14ac:dyDescent="0.25">
      <c r="C20" s="2"/>
      <c r="AV20" s="57" t="s">
        <v>70</v>
      </c>
      <c r="AW20" s="57" t="s">
        <v>71</v>
      </c>
    </row>
    <row r="21" spans="3:49" ht="15" x14ac:dyDescent="0.25">
      <c r="C21" s="2"/>
      <c r="AV21" s="57" t="s">
        <v>72</v>
      </c>
      <c r="AW21" s="57" t="s">
        <v>73</v>
      </c>
    </row>
    <row r="22" spans="3:49" ht="15" x14ac:dyDescent="0.25">
      <c r="C22" s="2"/>
      <c r="AV22" s="57" t="s">
        <v>74</v>
      </c>
      <c r="AW22" s="57" t="s">
        <v>75</v>
      </c>
    </row>
    <row r="23" spans="3:49" ht="15" x14ac:dyDescent="0.25">
      <c r="C23" s="2"/>
      <c r="AV23" s="57" t="s">
        <v>76</v>
      </c>
      <c r="AW23" s="57" t="s">
        <v>77</v>
      </c>
    </row>
    <row r="24" spans="3:49" ht="15" x14ac:dyDescent="0.25">
      <c r="C24" s="2"/>
      <c r="AV24" s="57" t="s">
        <v>78</v>
      </c>
      <c r="AW24" s="57" t="s">
        <v>79</v>
      </c>
    </row>
    <row r="25" spans="3:49" ht="15" x14ac:dyDescent="0.25">
      <c r="C25" s="2"/>
      <c r="AV25" s="57" t="s">
        <v>80</v>
      </c>
      <c r="AW25" s="57" t="s">
        <v>81</v>
      </c>
    </row>
    <row r="26" spans="3:49" ht="15" x14ac:dyDescent="0.25">
      <c r="C26" s="2"/>
      <c r="AV26" s="57" t="s">
        <v>82</v>
      </c>
      <c r="AW26" s="57" t="s">
        <v>83</v>
      </c>
    </row>
    <row r="27" spans="3:49" ht="15" x14ac:dyDescent="0.25">
      <c r="C27" s="2"/>
      <c r="AV27" s="57" t="s">
        <v>84</v>
      </c>
      <c r="AW27" s="57" t="s">
        <v>85</v>
      </c>
    </row>
    <row r="28" spans="3:49" x14ac:dyDescent="0.15">
      <c r="C28" s="2"/>
    </row>
    <row r="29" spans="3:49" x14ac:dyDescent="0.15">
      <c r="C29" s="2"/>
    </row>
    <row r="30" spans="3:49" x14ac:dyDescent="0.15">
      <c r="C30" s="2"/>
    </row>
    <row r="31" spans="3:49" x14ac:dyDescent="0.15">
      <c r="C31" s="2"/>
    </row>
    <row r="32" spans="3:49" x14ac:dyDescent="0.15">
      <c r="C32" s="2"/>
    </row>
    <row r="33" spans="3:3" x14ac:dyDescent="0.15">
      <c r="C33" s="2"/>
    </row>
    <row r="34" spans="3:3" x14ac:dyDescent="0.15">
      <c r="C34" s="2"/>
    </row>
    <row r="35" spans="3:3" x14ac:dyDescent="0.15">
      <c r="C35" s="2"/>
    </row>
    <row r="36" spans="3:3" x14ac:dyDescent="0.15">
      <c r="C36" s="2"/>
    </row>
    <row r="37" spans="3:3" x14ac:dyDescent="0.15">
      <c r="C37" s="2"/>
    </row>
    <row r="38" spans="3:3" x14ac:dyDescent="0.15">
      <c r="C38" s="2"/>
    </row>
    <row r="39" spans="3:3" x14ac:dyDescent="0.15">
      <c r="C39" s="2"/>
    </row>
    <row r="40" spans="3:3" x14ac:dyDescent="0.15">
      <c r="C40" s="2"/>
    </row>
    <row r="41" spans="3:3" x14ac:dyDescent="0.15">
      <c r="C41" s="2"/>
    </row>
    <row r="42" spans="3:3" x14ac:dyDescent="0.15">
      <c r="C42" s="2"/>
    </row>
    <row r="43" spans="3:3" x14ac:dyDescent="0.15">
      <c r="C43" s="2"/>
    </row>
    <row r="44" spans="3:3" x14ac:dyDescent="0.15">
      <c r="C44" s="2"/>
    </row>
    <row r="45" spans="3:3" x14ac:dyDescent="0.15">
      <c r="C45" s="2"/>
    </row>
    <row r="46" spans="3:3" x14ac:dyDescent="0.15">
      <c r="C46" s="2"/>
    </row>
    <row r="47" spans="3:3" x14ac:dyDescent="0.15">
      <c r="C47" s="2"/>
    </row>
    <row r="48" spans="3:3" x14ac:dyDescent="0.15">
      <c r="C48" s="2"/>
    </row>
    <row r="49" spans="3:3" x14ac:dyDescent="0.15">
      <c r="C49" s="2"/>
    </row>
    <row r="50" spans="3:3" x14ac:dyDescent="0.15">
      <c r="C50" s="2"/>
    </row>
    <row r="51" spans="3:3" x14ac:dyDescent="0.15">
      <c r="C51" s="2"/>
    </row>
    <row r="52" spans="3:3" x14ac:dyDescent="0.15">
      <c r="C52" s="2"/>
    </row>
    <row r="53" spans="3:3" x14ac:dyDescent="0.15">
      <c r="C53" s="2"/>
    </row>
    <row r="54" spans="3:3" x14ac:dyDescent="0.15">
      <c r="C54" s="2"/>
    </row>
    <row r="55" spans="3:3" x14ac:dyDescent="0.15">
      <c r="C55" s="2"/>
    </row>
    <row r="56" spans="3:3" x14ac:dyDescent="0.15">
      <c r="C56" s="2"/>
    </row>
    <row r="57" spans="3:3" x14ac:dyDescent="0.15">
      <c r="C57" s="2"/>
    </row>
    <row r="58" spans="3:3" x14ac:dyDescent="0.15">
      <c r="C58" s="2"/>
    </row>
    <row r="59" spans="3:3" x14ac:dyDescent="0.15">
      <c r="C59" s="2"/>
    </row>
    <row r="60" spans="3:3" x14ac:dyDescent="0.15">
      <c r="C60" s="2"/>
    </row>
    <row r="61" spans="3:3" x14ac:dyDescent="0.15">
      <c r="C61" s="2"/>
    </row>
    <row r="62" spans="3:3" x14ac:dyDescent="0.15">
      <c r="C62" s="2"/>
    </row>
    <row r="63" spans="3:3" x14ac:dyDescent="0.15">
      <c r="C63" s="2"/>
    </row>
    <row r="64" spans="3:3" x14ac:dyDescent="0.15">
      <c r="C64" s="2"/>
    </row>
    <row r="65" spans="3:3" x14ac:dyDescent="0.15">
      <c r="C65" s="2"/>
    </row>
    <row r="66" spans="3:3" x14ac:dyDescent="0.15">
      <c r="C66" s="2"/>
    </row>
    <row r="67" spans="3:3" x14ac:dyDescent="0.15">
      <c r="C67" s="2"/>
    </row>
    <row r="68" spans="3:3" x14ac:dyDescent="0.15">
      <c r="C68" s="2"/>
    </row>
    <row r="69" spans="3:3" x14ac:dyDescent="0.15">
      <c r="C69" s="2"/>
    </row>
    <row r="70" spans="3:3" x14ac:dyDescent="0.15">
      <c r="C70" s="2"/>
    </row>
    <row r="71" spans="3:3" x14ac:dyDescent="0.15">
      <c r="C71" s="2"/>
    </row>
    <row r="72" spans="3:3" x14ac:dyDescent="0.15">
      <c r="C72" s="2"/>
    </row>
    <row r="73" spans="3:3" x14ac:dyDescent="0.15">
      <c r="C73" s="2"/>
    </row>
    <row r="74" spans="3:3" x14ac:dyDescent="0.15">
      <c r="C74" s="2"/>
    </row>
    <row r="75" spans="3:3" x14ac:dyDescent="0.15">
      <c r="C75" s="2"/>
    </row>
    <row r="76" spans="3:3" x14ac:dyDescent="0.15">
      <c r="C76" s="2"/>
    </row>
    <row r="77" spans="3:3" x14ac:dyDescent="0.15">
      <c r="C77" s="2"/>
    </row>
    <row r="78" spans="3:3" x14ac:dyDescent="0.15">
      <c r="C78" s="2"/>
    </row>
    <row r="79" spans="3:3" x14ac:dyDescent="0.15">
      <c r="C79" s="2"/>
    </row>
    <row r="80" spans="3:3" x14ac:dyDescent="0.15">
      <c r="C80" s="2"/>
    </row>
    <row r="81" spans="3:3" x14ac:dyDescent="0.15">
      <c r="C81" s="2"/>
    </row>
    <row r="82" spans="3:3" x14ac:dyDescent="0.15">
      <c r="C82" s="2"/>
    </row>
    <row r="83" spans="3:3" x14ac:dyDescent="0.15">
      <c r="C83" s="2"/>
    </row>
    <row r="84" spans="3:3" x14ac:dyDescent="0.15">
      <c r="C84" s="2"/>
    </row>
    <row r="85" spans="3:3" x14ac:dyDescent="0.15">
      <c r="C85" s="2"/>
    </row>
    <row r="86" spans="3:3" x14ac:dyDescent="0.15">
      <c r="C86" s="2"/>
    </row>
    <row r="87" spans="3:3" x14ac:dyDescent="0.15">
      <c r="C87" s="2"/>
    </row>
    <row r="88" spans="3:3" x14ac:dyDescent="0.15">
      <c r="C88" s="2"/>
    </row>
    <row r="89" spans="3:3" x14ac:dyDescent="0.15">
      <c r="C89" s="2"/>
    </row>
    <row r="90" spans="3:3" x14ac:dyDescent="0.15">
      <c r="C90" s="2"/>
    </row>
    <row r="91" spans="3:3" x14ac:dyDescent="0.15">
      <c r="C91" s="2"/>
    </row>
    <row r="92" spans="3:3" x14ac:dyDescent="0.15">
      <c r="C92" s="2"/>
    </row>
    <row r="93" spans="3:3" x14ac:dyDescent="0.15">
      <c r="C93" s="2"/>
    </row>
    <row r="94" spans="3:3" x14ac:dyDescent="0.15">
      <c r="C94" s="2"/>
    </row>
    <row r="95" spans="3:3" x14ac:dyDescent="0.15">
      <c r="C95" s="2"/>
    </row>
    <row r="96" spans="3:3" x14ac:dyDescent="0.15">
      <c r="C96" s="2"/>
    </row>
    <row r="97" spans="3:3" x14ac:dyDescent="0.15">
      <c r="C97" s="2"/>
    </row>
    <row r="98" spans="3:3" x14ac:dyDescent="0.15">
      <c r="C98" s="2"/>
    </row>
    <row r="99" spans="3:3" x14ac:dyDescent="0.15">
      <c r="C99" s="2"/>
    </row>
    <row r="100" spans="3:3" x14ac:dyDescent="0.15">
      <c r="C100" s="2"/>
    </row>
    <row r="101" spans="3:3" x14ac:dyDescent="0.15">
      <c r="C101" s="2"/>
    </row>
    <row r="102" spans="3:3" x14ac:dyDescent="0.15">
      <c r="C102" s="2"/>
    </row>
    <row r="103" spans="3:3" x14ac:dyDescent="0.15">
      <c r="C103" s="2"/>
    </row>
    <row r="104" spans="3:3" x14ac:dyDescent="0.15">
      <c r="C104" s="2"/>
    </row>
    <row r="105" spans="3:3" x14ac:dyDescent="0.15">
      <c r="C105" s="2"/>
    </row>
    <row r="106" spans="3:3" x14ac:dyDescent="0.15">
      <c r="C106" s="2"/>
    </row>
    <row r="107" spans="3:3" x14ac:dyDescent="0.15">
      <c r="C107" s="2"/>
    </row>
    <row r="108" spans="3:3" x14ac:dyDescent="0.15">
      <c r="C108" s="2"/>
    </row>
    <row r="109" spans="3:3" x14ac:dyDescent="0.15">
      <c r="C109" s="2"/>
    </row>
    <row r="110" spans="3:3" x14ac:dyDescent="0.15">
      <c r="C110" s="2"/>
    </row>
    <row r="111" spans="3:3" x14ac:dyDescent="0.15">
      <c r="C111" s="2"/>
    </row>
    <row r="112" spans="3:3" x14ac:dyDescent="0.15">
      <c r="C112" s="2"/>
    </row>
    <row r="113" spans="3:3" x14ac:dyDescent="0.15">
      <c r="C113" s="2"/>
    </row>
    <row r="114" spans="3:3" x14ac:dyDescent="0.15">
      <c r="C114" s="2"/>
    </row>
    <row r="115" spans="3:3" x14ac:dyDescent="0.15">
      <c r="C115" s="2"/>
    </row>
    <row r="116" spans="3:3" x14ac:dyDescent="0.15">
      <c r="C116" s="2"/>
    </row>
    <row r="117" spans="3:3" x14ac:dyDescent="0.15">
      <c r="C117" s="2"/>
    </row>
    <row r="118" spans="3:3" x14ac:dyDescent="0.15">
      <c r="C118" s="2"/>
    </row>
    <row r="119" spans="3:3" x14ac:dyDescent="0.15">
      <c r="C119" s="2"/>
    </row>
    <row r="120" spans="3:3" x14ac:dyDescent="0.15">
      <c r="C120" s="2"/>
    </row>
    <row r="121" spans="3:3" x14ac:dyDescent="0.15">
      <c r="C121" s="2"/>
    </row>
    <row r="122" spans="3:3" x14ac:dyDescent="0.15">
      <c r="C122" s="2"/>
    </row>
    <row r="123" spans="3:3" x14ac:dyDescent="0.15">
      <c r="C123" s="2"/>
    </row>
    <row r="124" spans="3:3" x14ac:dyDescent="0.15">
      <c r="C124" s="2"/>
    </row>
    <row r="125" spans="3:3" x14ac:dyDescent="0.15">
      <c r="C125" s="2"/>
    </row>
    <row r="126" spans="3:3" x14ac:dyDescent="0.15">
      <c r="C126" s="2"/>
    </row>
    <row r="127" spans="3:3" x14ac:dyDescent="0.15">
      <c r="C127" s="2"/>
    </row>
    <row r="128" spans="3:3" x14ac:dyDescent="0.15">
      <c r="C128" s="2"/>
    </row>
    <row r="129" spans="3:3" x14ac:dyDescent="0.15">
      <c r="C129" s="2"/>
    </row>
    <row r="130" spans="3:3" x14ac:dyDescent="0.15">
      <c r="C130" s="2"/>
    </row>
    <row r="131" spans="3:3" x14ac:dyDescent="0.15">
      <c r="C131" s="2"/>
    </row>
    <row r="132" spans="3:3" x14ac:dyDescent="0.15">
      <c r="C132" s="2"/>
    </row>
    <row r="133" spans="3:3" x14ac:dyDescent="0.15">
      <c r="C133" s="2"/>
    </row>
    <row r="134" spans="3:3" x14ac:dyDescent="0.15">
      <c r="C134" s="2"/>
    </row>
    <row r="135" spans="3:3" x14ac:dyDescent="0.15">
      <c r="C135" s="2"/>
    </row>
    <row r="136" spans="3:3" x14ac:dyDescent="0.15">
      <c r="C136" s="2"/>
    </row>
    <row r="137" spans="3:3" x14ac:dyDescent="0.15">
      <c r="C137" s="2"/>
    </row>
    <row r="138" spans="3:3" x14ac:dyDescent="0.15">
      <c r="C138" s="2"/>
    </row>
    <row r="139" spans="3:3" x14ac:dyDescent="0.15">
      <c r="C139" s="2"/>
    </row>
    <row r="140" spans="3:3" x14ac:dyDescent="0.15">
      <c r="C140" s="2"/>
    </row>
    <row r="141" spans="3:3" x14ac:dyDescent="0.15">
      <c r="C141" s="2"/>
    </row>
    <row r="142" spans="3:3" x14ac:dyDescent="0.15">
      <c r="C142" s="2"/>
    </row>
    <row r="143" spans="3:3" x14ac:dyDescent="0.15">
      <c r="C143" s="2"/>
    </row>
    <row r="144" spans="3:3" x14ac:dyDescent="0.15">
      <c r="C144" s="2"/>
    </row>
    <row r="145" spans="3:3" x14ac:dyDescent="0.15">
      <c r="C145" s="2"/>
    </row>
    <row r="146" spans="3:3" x14ac:dyDescent="0.15">
      <c r="C146" s="2"/>
    </row>
    <row r="147" spans="3:3" x14ac:dyDescent="0.15">
      <c r="C147" s="2"/>
    </row>
    <row r="148" spans="3:3" x14ac:dyDescent="0.15">
      <c r="C148" s="2"/>
    </row>
    <row r="149" spans="3:3" x14ac:dyDescent="0.15">
      <c r="C149" s="2"/>
    </row>
    <row r="150" spans="3:3" x14ac:dyDescent="0.15">
      <c r="C150" s="2"/>
    </row>
    <row r="151" spans="3:3" x14ac:dyDescent="0.15">
      <c r="C151" s="2"/>
    </row>
    <row r="152" spans="3:3" x14ac:dyDescent="0.15">
      <c r="C152" s="2"/>
    </row>
    <row r="153" spans="3:3" x14ac:dyDescent="0.15">
      <c r="C153" s="2"/>
    </row>
    <row r="154" spans="3:3" x14ac:dyDescent="0.15">
      <c r="C154" s="2"/>
    </row>
    <row r="155" spans="3:3" x14ac:dyDescent="0.15">
      <c r="C155" s="2"/>
    </row>
    <row r="156" spans="3:3" x14ac:dyDescent="0.15">
      <c r="C156" s="2"/>
    </row>
    <row r="157" spans="3:3" x14ac:dyDescent="0.15">
      <c r="C157" s="2"/>
    </row>
    <row r="158" spans="3:3" x14ac:dyDescent="0.15">
      <c r="C158" s="2"/>
    </row>
    <row r="159" spans="3:3" x14ac:dyDescent="0.15">
      <c r="C159" s="2"/>
    </row>
    <row r="160" spans="3:3" x14ac:dyDescent="0.15">
      <c r="C160" s="2"/>
    </row>
    <row r="161" spans="3:3" x14ac:dyDescent="0.15">
      <c r="C161" s="2"/>
    </row>
    <row r="162" spans="3:3" x14ac:dyDescent="0.15">
      <c r="C162" s="2"/>
    </row>
    <row r="163" spans="3:3" x14ac:dyDescent="0.15">
      <c r="C163" s="2"/>
    </row>
    <row r="164" spans="3:3" x14ac:dyDescent="0.15">
      <c r="C164" s="2"/>
    </row>
    <row r="165" spans="3:3" x14ac:dyDescent="0.15">
      <c r="C165" s="2"/>
    </row>
    <row r="166" spans="3:3" x14ac:dyDescent="0.15">
      <c r="C166" s="2"/>
    </row>
    <row r="167" spans="3:3" x14ac:dyDescent="0.15">
      <c r="C167" s="2"/>
    </row>
    <row r="168" spans="3:3" x14ac:dyDescent="0.15">
      <c r="C168" s="2"/>
    </row>
    <row r="169" spans="3:3" x14ac:dyDescent="0.15">
      <c r="C169" s="2"/>
    </row>
    <row r="170" spans="3:3" x14ac:dyDescent="0.15">
      <c r="C170" s="2"/>
    </row>
    <row r="171" spans="3:3" x14ac:dyDescent="0.15">
      <c r="C171" s="2"/>
    </row>
    <row r="172" spans="3:3" x14ac:dyDescent="0.15">
      <c r="C172" s="2"/>
    </row>
    <row r="173" spans="3:3" x14ac:dyDescent="0.15">
      <c r="C173" s="2"/>
    </row>
    <row r="174" spans="3:3" x14ac:dyDescent="0.15">
      <c r="C174" s="2"/>
    </row>
    <row r="175" spans="3:3" x14ac:dyDescent="0.15">
      <c r="C175" s="2"/>
    </row>
    <row r="176" spans="3:3" x14ac:dyDescent="0.15">
      <c r="C176" s="2"/>
    </row>
    <row r="177" spans="3:3" x14ac:dyDescent="0.15">
      <c r="C177" s="2"/>
    </row>
    <row r="178" spans="3:3" x14ac:dyDescent="0.15">
      <c r="C178" s="2"/>
    </row>
    <row r="179" spans="3:3" x14ac:dyDescent="0.15">
      <c r="C179" s="2"/>
    </row>
    <row r="180" spans="3:3" x14ac:dyDescent="0.15">
      <c r="C180" s="2"/>
    </row>
    <row r="181" spans="3:3" x14ac:dyDescent="0.15">
      <c r="C181" s="2"/>
    </row>
    <row r="182" spans="3:3" x14ac:dyDescent="0.15">
      <c r="C182" s="2"/>
    </row>
    <row r="183" spans="3:3" x14ac:dyDescent="0.15">
      <c r="C183" s="2"/>
    </row>
    <row r="184" spans="3:3" x14ac:dyDescent="0.15">
      <c r="C184" s="2"/>
    </row>
    <row r="185" spans="3:3" x14ac:dyDescent="0.15">
      <c r="C185" s="2"/>
    </row>
    <row r="186" spans="3:3" x14ac:dyDescent="0.15">
      <c r="C186" s="2"/>
    </row>
    <row r="187" spans="3:3" x14ac:dyDescent="0.15">
      <c r="C187" s="2"/>
    </row>
    <row r="188" spans="3:3" x14ac:dyDescent="0.15">
      <c r="C188" s="2"/>
    </row>
    <row r="189" spans="3:3" x14ac:dyDescent="0.15">
      <c r="C189" s="2"/>
    </row>
    <row r="190" spans="3:3" x14ac:dyDescent="0.15">
      <c r="C190" s="2"/>
    </row>
    <row r="191" spans="3:3" x14ac:dyDescent="0.15">
      <c r="C191" s="2"/>
    </row>
    <row r="192" spans="3:3" x14ac:dyDescent="0.15">
      <c r="C192" s="2"/>
    </row>
    <row r="193" spans="3:3" x14ac:dyDescent="0.15">
      <c r="C193" s="2"/>
    </row>
    <row r="194" spans="3:3" x14ac:dyDescent="0.15">
      <c r="C194" s="2"/>
    </row>
    <row r="195" spans="3:3" x14ac:dyDescent="0.15">
      <c r="C195" s="2"/>
    </row>
    <row r="196" spans="3:3" x14ac:dyDescent="0.15">
      <c r="C196" s="2"/>
    </row>
    <row r="197" spans="3:3" x14ac:dyDescent="0.15">
      <c r="C197" s="2"/>
    </row>
    <row r="198" spans="3:3" x14ac:dyDescent="0.15">
      <c r="C198" s="2"/>
    </row>
    <row r="199" spans="3:3" x14ac:dyDescent="0.15">
      <c r="C199" s="2"/>
    </row>
    <row r="200" spans="3:3" x14ac:dyDescent="0.15">
      <c r="C200" s="2"/>
    </row>
    <row r="201" spans="3:3" x14ac:dyDescent="0.15">
      <c r="C201" s="2"/>
    </row>
    <row r="202" spans="3:3" x14ac:dyDescent="0.15">
      <c r="C202" s="2"/>
    </row>
    <row r="203" spans="3:3" x14ac:dyDescent="0.15">
      <c r="C203" s="2"/>
    </row>
    <row r="204" spans="3:3" x14ac:dyDescent="0.15">
      <c r="C204" s="2"/>
    </row>
    <row r="205" spans="3:3" x14ac:dyDescent="0.15">
      <c r="C205" s="2"/>
    </row>
    <row r="206" spans="3:3" x14ac:dyDescent="0.15">
      <c r="C206" s="2"/>
    </row>
    <row r="207" spans="3:3" x14ac:dyDescent="0.15">
      <c r="C207" s="2"/>
    </row>
    <row r="208" spans="3:3" x14ac:dyDescent="0.15">
      <c r="C208" s="2"/>
    </row>
    <row r="209" spans="3:3" x14ac:dyDescent="0.15">
      <c r="C209" s="2"/>
    </row>
    <row r="210" spans="3:3" x14ac:dyDescent="0.15">
      <c r="C210" s="2"/>
    </row>
    <row r="211" spans="3:3" x14ac:dyDescent="0.15">
      <c r="C211" s="2"/>
    </row>
    <row r="212" spans="3:3" x14ac:dyDescent="0.15">
      <c r="C212" s="2"/>
    </row>
    <row r="213" spans="3:3" x14ac:dyDescent="0.15">
      <c r="C213" s="2"/>
    </row>
    <row r="214" spans="3:3" x14ac:dyDescent="0.15">
      <c r="C214" s="2"/>
    </row>
    <row r="215" spans="3:3" x14ac:dyDescent="0.15">
      <c r="C215" s="2"/>
    </row>
    <row r="216" spans="3:3" x14ac:dyDescent="0.15">
      <c r="C216" s="2"/>
    </row>
    <row r="217" spans="3:3" x14ac:dyDescent="0.15">
      <c r="C217" s="2"/>
    </row>
    <row r="218" spans="3:3" x14ac:dyDescent="0.15">
      <c r="C218" s="2"/>
    </row>
    <row r="219" spans="3:3" x14ac:dyDescent="0.15">
      <c r="C219" s="2"/>
    </row>
    <row r="220" spans="3:3" x14ac:dyDescent="0.15">
      <c r="C220" s="2"/>
    </row>
    <row r="221" spans="3:3" x14ac:dyDescent="0.15">
      <c r="C221" s="2"/>
    </row>
    <row r="222" spans="3:3" x14ac:dyDescent="0.15">
      <c r="C222" s="2"/>
    </row>
    <row r="223" spans="3:3" x14ac:dyDescent="0.15">
      <c r="C223" s="2"/>
    </row>
    <row r="224" spans="3:3" x14ac:dyDescent="0.15">
      <c r="C224" s="2"/>
    </row>
    <row r="225" spans="3:3" x14ac:dyDescent="0.15">
      <c r="C225" s="2"/>
    </row>
    <row r="226" spans="3:3" x14ac:dyDescent="0.15">
      <c r="C226" s="2"/>
    </row>
    <row r="227" spans="3:3" x14ac:dyDescent="0.15">
      <c r="C227" s="2"/>
    </row>
    <row r="228" spans="3:3" x14ac:dyDescent="0.15">
      <c r="C228" s="2"/>
    </row>
    <row r="229" spans="3:3" x14ac:dyDescent="0.15">
      <c r="C229" s="2"/>
    </row>
    <row r="230" spans="3:3" x14ac:dyDescent="0.15">
      <c r="C230" s="2"/>
    </row>
    <row r="231" spans="3:3" x14ac:dyDescent="0.15">
      <c r="C231" s="2"/>
    </row>
    <row r="232" spans="3:3" x14ac:dyDescent="0.15">
      <c r="C232" s="2"/>
    </row>
    <row r="233" spans="3:3" x14ac:dyDescent="0.15">
      <c r="C233" s="2"/>
    </row>
    <row r="234" spans="3:3" x14ac:dyDescent="0.15">
      <c r="C234" s="2"/>
    </row>
    <row r="235" spans="3:3" x14ac:dyDescent="0.15">
      <c r="C235" s="2"/>
    </row>
    <row r="236" spans="3:3" x14ac:dyDescent="0.15">
      <c r="C236" s="2"/>
    </row>
    <row r="237" spans="3:3" x14ac:dyDescent="0.15">
      <c r="C237" s="2"/>
    </row>
    <row r="238" spans="3:3" x14ac:dyDescent="0.15">
      <c r="C238" s="2"/>
    </row>
    <row r="239" spans="3:3" x14ac:dyDescent="0.15">
      <c r="C239" s="2"/>
    </row>
    <row r="240" spans="3:3" x14ac:dyDescent="0.15">
      <c r="C240" s="2"/>
    </row>
    <row r="241" spans="3:3" x14ac:dyDescent="0.15">
      <c r="C241" s="2"/>
    </row>
    <row r="242" spans="3:3" x14ac:dyDescent="0.15">
      <c r="C242" s="2"/>
    </row>
    <row r="243" spans="3:3" x14ac:dyDescent="0.15">
      <c r="C243" s="2"/>
    </row>
    <row r="244" spans="3:3" x14ac:dyDescent="0.15">
      <c r="C244" s="2"/>
    </row>
    <row r="245" spans="3:3" x14ac:dyDescent="0.15">
      <c r="C245" s="2"/>
    </row>
    <row r="246" spans="3:3" x14ac:dyDescent="0.15">
      <c r="C246" s="2"/>
    </row>
    <row r="247" spans="3:3" x14ac:dyDescent="0.15">
      <c r="C247" s="2"/>
    </row>
    <row r="248" spans="3:3" x14ac:dyDescent="0.15">
      <c r="C248" s="2"/>
    </row>
    <row r="249" spans="3:3" x14ac:dyDescent="0.15">
      <c r="C249" s="2"/>
    </row>
    <row r="250" spans="3:3" x14ac:dyDescent="0.15">
      <c r="C250" s="2"/>
    </row>
    <row r="251" spans="3:3" x14ac:dyDescent="0.15">
      <c r="C251" s="2"/>
    </row>
    <row r="252" spans="3:3" x14ac:dyDescent="0.15">
      <c r="C252" s="2"/>
    </row>
    <row r="253" spans="3:3" x14ac:dyDescent="0.15">
      <c r="C253" s="2"/>
    </row>
    <row r="254" spans="3:3" x14ac:dyDescent="0.15">
      <c r="C254" s="2"/>
    </row>
    <row r="255" spans="3:3" x14ac:dyDescent="0.15">
      <c r="C255" s="2"/>
    </row>
    <row r="256" spans="3:3" x14ac:dyDescent="0.15">
      <c r="C256" s="2"/>
    </row>
    <row r="257" spans="3:3" x14ac:dyDescent="0.15">
      <c r="C257" s="2"/>
    </row>
    <row r="258" spans="3:3" x14ac:dyDescent="0.15">
      <c r="C258" s="2"/>
    </row>
    <row r="259" spans="3:3" x14ac:dyDescent="0.15">
      <c r="C259" s="2"/>
    </row>
    <row r="260" spans="3:3" x14ac:dyDescent="0.15">
      <c r="C260" s="2"/>
    </row>
    <row r="261" spans="3:3" x14ac:dyDescent="0.15">
      <c r="C261" s="2"/>
    </row>
    <row r="262" spans="3:3" x14ac:dyDescent="0.15">
      <c r="C262" s="2"/>
    </row>
    <row r="263" spans="3:3" x14ac:dyDescent="0.15">
      <c r="C263" s="2"/>
    </row>
    <row r="264" spans="3:3" x14ac:dyDescent="0.15">
      <c r="C264" s="2"/>
    </row>
    <row r="265" spans="3:3" x14ac:dyDescent="0.15">
      <c r="C265" s="2"/>
    </row>
    <row r="266" spans="3:3" x14ac:dyDescent="0.15">
      <c r="C266" s="2"/>
    </row>
    <row r="267" spans="3:3" x14ac:dyDescent="0.15">
      <c r="C267" s="2"/>
    </row>
    <row r="268" spans="3:3" x14ac:dyDescent="0.15">
      <c r="C268" s="2"/>
    </row>
    <row r="269" spans="3:3" x14ac:dyDescent="0.15">
      <c r="C269" s="2"/>
    </row>
    <row r="270" spans="3:3" x14ac:dyDescent="0.15">
      <c r="C270" s="2"/>
    </row>
    <row r="271" spans="3:3" x14ac:dyDescent="0.15">
      <c r="C271" s="2"/>
    </row>
    <row r="272" spans="3:3" x14ac:dyDescent="0.15">
      <c r="C272" s="2"/>
    </row>
    <row r="273" spans="3:3" x14ac:dyDescent="0.15">
      <c r="C273" s="2"/>
    </row>
    <row r="274" spans="3:3" x14ac:dyDescent="0.15">
      <c r="C274" s="2"/>
    </row>
    <row r="275" spans="3:3" x14ac:dyDescent="0.15">
      <c r="C275" s="2"/>
    </row>
    <row r="276" spans="3:3" x14ac:dyDescent="0.15">
      <c r="C276" s="2"/>
    </row>
    <row r="277" spans="3:3" x14ac:dyDescent="0.15">
      <c r="C277" s="2"/>
    </row>
    <row r="278" spans="3:3" x14ac:dyDescent="0.15">
      <c r="C278" s="2"/>
    </row>
    <row r="279" spans="3:3" x14ac:dyDescent="0.15">
      <c r="C279" s="2"/>
    </row>
    <row r="280" spans="3:3" x14ac:dyDescent="0.15">
      <c r="C280" s="2"/>
    </row>
    <row r="281" spans="3:3" x14ac:dyDescent="0.15">
      <c r="C281" s="2"/>
    </row>
    <row r="282" spans="3:3" x14ac:dyDescent="0.15">
      <c r="C282" s="2"/>
    </row>
    <row r="283" spans="3:3" x14ac:dyDescent="0.15">
      <c r="C283" s="2"/>
    </row>
    <row r="284" spans="3:3" x14ac:dyDescent="0.15">
      <c r="C284" s="2"/>
    </row>
    <row r="285" spans="3:3" x14ac:dyDescent="0.15">
      <c r="C285" s="2"/>
    </row>
    <row r="286" spans="3:3" x14ac:dyDescent="0.15">
      <c r="C286" s="2"/>
    </row>
    <row r="287" spans="3:3" x14ac:dyDescent="0.15">
      <c r="C287" s="2"/>
    </row>
    <row r="288" spans="3:3" x14ac:dyDescent="0.15">
      <c r="C288" s="2"/>
    </row>
    <row r="289" spans="3:3" x14ac:dyDescent="0.15">
      <c r="C289" s="2"/>
    </row>
    <row r="290" spans="3:3" x14ac:dyDescent="0.15">
      <c r="C290" s="2"/>
    </row>
    <row r="291" spans="3:3" x14ac:dyDescent="0.15">
      <c r="C291" s="2"/>
    </row>
    <row r="292" spans="3:3" x14ac:dyDescent="0.15">
      <c r="C292" s="2"/>
    </row>
    <row r="293" spans="3:3" x14ac:dyDescent="0.15">
      <c r="C293" s="2"/>
    </row>
    <row r="294" spans="3:3" x14ac:dyDescent="0.15">
      <c r="C294" s="2"/>
    </row>
    <row r="295" spans="3:3" x14ac:dyDescent="0.15">
      <c r="C295" s="2"/>
    </row>
    <row r="296" spans="3:3" x14ac:dyDescent="0.15">
      <c r="C296" s="2"/>
    </row>
    <row r="297" spans="3:3" x14ac:dyDescent="0.15">
      <c r="C297" s="2"/>
    </row>
    <row r="298" spans="3:3" x14ac:dyDescent="0.15">
      <c r="C298" s="2"/>
    </row>
    <row r="299" spans="3:3" x14ac:dyDescent="0.15">
      <c r="C299" s="2"/>
    </row>
    <row r="300" spans="3:3" x14ac:dyDescent="0.15">
      <c r="C300" s="2"/>
    </row>
    <row r="301" spans="3:3" x14ac:dyDescent="0.15">
      <c r="C301" s="2"/>
    </row>
    <row r="302" spans="3:3" x14ac:dyDescent="0.15">
      <c r="C302" s="2"/>
    </row>
    <row r="303" spans="3:3" x14ac:dyDescent="0.15">
      <c r="C303" s="2"/>
    </row>
    <row r="304" spans="3:3" x14ac:dyDescent="0.15">
      <c r="C304" s="2"/>
    </row>
    <row r="305" spans="3:3" x14ac:dyDescent="0.15">
      <c r="C305" s="2"/>
    </row>
    <row r="306" spans="3:3" x14ac:dyDescent="0.15">
      <c r="C306" s="2"/>
    </row>
    <row r="307" spans="3:3" x14ac:dyDescent="0.15">
      <c r="C307" s="2"/>
    </row>
    <row r="308" spans="3:3" x14ac:dyDescent="0.15">
      <c r="C308" s="2"/>
    </row>
    <row r="309" spans="3:3" x14ac:dyDescent="0.15">
      <c r="C309" s="2"/>
    </row>
    <row r="310" spans="3:3" x14ac:dyDescent="0.15">
      <c r="C310" s="2"/>
    </row>
    <row r="311" spans="3:3" x14ac:dyDescent="0.15">
      <c r="C311" s="2"/>
    </row>
    <row r="312" spans="3:3" x14ac:dyDescent="0.15">
      <c r="C312" s="2"/>
    </row>
    <row r="313" spans="3:3" x14ac:dyDescent="0.15">
      <c r="C313" s="2"/>
    </row>
    <row r="314" spans="3:3" x14ac:dyDescent="0.15">
      <c r="C314" s="2"/>
    </row>
    <row r="315" spans="3:3" x14ac:dyDescent="0.15">
      <c r="C315" s="2"/>
    </row>
    <row r="316" spans="3:3" x14ac:dyDescent="0.15">
      <c r="C316" s="2"/>
    </row>
    <row r="317" spans="3:3" x14ac:dyDescent="0.15">
      <c r="C317" s="2"/>
    </row>
    <row r="318" spans="3:3" x14ac:dyDescent="0.15">
      <c r="C318" s="2"/>
    </row>
    <row r="319" spans="3:3" x14ac:dyDescent="0.15">
      <c r="C319" s="2"/>
    </row>
    <row r="320" spans="3:3" x14ac:dyDescent="0.15">
      <c r="C320" s="2"/>
    </row>
    <row r="321" spans="3:3" x14ac:dyDescent="0.15">
      <c r="C321" s="2"/>
    </row>
    <row r="322" spans="3:3" x14ac:dyDescent="0.15">
      <c r="C322" s="2"/>
    </row>
    <row r="323" spans="3:3" x14ac:dyDescent="0.15">
      <c r="C323" s="2"/>
    </row>
    <row r="324" spans="3:3" x14ac:dyDescent="0.15">
      <c r="C324" s="2"/>
    </row>
    <row r="325" spans="3:3" x14ac:dyDescent="0.15">
      <c r="C325" s="2"/>
    </row>
    <row r="326" spans="3:3" x14ac:dyDescent="0.15">
      <c r="C326" s="2"/>
    </row>
    <row r="327" spans="3:3" x14ac:dyDescent="0.15">
      <c r="C327" s="2"/>
    </row>
    <row r="328" spans="3:3" x14ac:dyDescent="0.15">
      <c r="C328" s="2"/>
    </row>
    <row r="329" spans="3:3" x14ac:dyDescent="0.15">
      <c r="C329" s="2"/>
    </row>
    <row r="330" spans="3:3" x14ac:dyDescent="0.15">
      <c r="C330" s="2"/>
    </row>
    <row r="331" spans="3:3" x14ac:dyDescent="0.15">
      <c r="C331" s="2"/>
    </row>
    <row r="332" spans="3:3" x14ac:dyDescent="0.15">
      <c r="C332" s="2"/>
    </row>
    <row r="333" spans="3:3" x14ac:dyDescent="0.15">
      <c r="C333" s="2"/>
    </row>
    <row r="334" spans="3:3" x14ac:dyDescent="0.15">
      <c r="C334" s="2"/>
    </row>
    <row r="335" spans="3:3" x14ac:dyDescent="0.15">
      <c r="C335" s="2"/>
    </row>
    <row r="336" spans="3:3" x14ac:dyDescent="0.15">
      <c r="C336" s="2"/>
    </row>
    <row r="337" spans="3:3" x14ac:dyDescent="0.15">
      <c r="C337" s="2"/>
    </row>
    <row r="338" spans="3:3" x14ac:dyDescent="0.15">
      <c r="C338" s="2"/>
    </row>
    <row r="339" spans="3:3" x14ac:dyDescent="0.15">
      <c r="C339" s="2"/>
    </row>
    <row r="340" spans="3:3" x14ac:dyDescent="0.15">
      <c r="C340" s="2"/>
    </row>
    <row r="341" spans="3:3" x14ac:dyDescent="0.15">
      <c r="C341" s="2"/>
    </row>
    <row r="342" spans="3:3" x14ac:dyDescent="0.15">
      <c r="C342" s="2"/>
    </row>
    <row r="343" spans="3:3" x14ac:dyDescent="0.15">
      <c r="C343" s="2"/>
    </row>
    <row r="344" spans="3:3" x14ac:dyDescent="0.15">
      <c r="C344" s="2"/>
    </row>
    <row r="345" spans="3:3" x14ac:dyDescent="0.15">
      <c r="C345" s="2"/>
    </row>
    <row r="346" spans="3:3" x14ac:dyDescent="0.15">
      <c r="C346" s="2"/>
    </row>
    <row r="347" spans="3:3" x14ac:dyDescent="0.15">
      <c r="C347" s="2"/>
    </row>
    <row r="348" spans="3:3" x14ac:dyDescent="0.15">
      <c r="C348" s="2"/>
    </row>
    <row r="349" spans="3:3" x14ac:dyDescent="0.15">
      <c r="C349" s="2"/>
    </row>
    <row r="350" spans="3:3" x14ac:dyDescent="0.15">
      <c r="C350" s="2"/>
    </row>
    <row r="351" spans="3:3" x14ac:dyDescent="0.15">
      <c r="C351" s="2"/>
    </row>
    <row r="352" spans="3:3" x14ac:dyDescent="0.15">
      <c r="C352" s="2"/>
    </row>
    <row r="353" spans="3:3" x14ac:dyDescent="0.15">
      <c r="C353" s="2"/>
    </row>
    <row r="354" spans="3:3" x14ac:dyDescent="0.15">
      <c r="C354" s="2"/>
    </row>
    <row r="355" spans="3:3" x14ac:dyDescent="0.15">
      <c r="C355" s="2"/>
    </row>
    <row r="356" spans="3:3" x14ac:dyDescent="0.15">
      <c r="C356" s="2"/>
    </row>
    <row r="357" spans="3:3" x14ac:dyDescent="0.15">
      <c r="C357" s="2"/>
    </row>
    <row r="358" spans="3:3" x14ac:dyDescent="0.15">
      <c r="C358" s="2"/>
    </row>
    <row r="359" spans="3:3" x14ac:dyDescent="0.15">
      <c r="C359" s="2"/>
    </row>
    <row r="360" spans="3:3" x14ac:dyDescent="0.15">
      <c r="C360" s="2"/>
    </row>
    <row r="361" spans="3:3" x14ac:dyDescent="0.15">
      <c r="C361" s="2"/>
    </row>
    <row r="362" spans="3:3" x14ac:dyDescent="0.15">
      <c r="C362" s="2"/>
    </row>
    <row r="363" spans="3:3" x14ac:dyDescent="0.15">
      <c r="C363" s="2"/>
    </row>
    <row r="364" spans="3:3" x14ac:dyDescent="0.15">
      <c r="C364" s="2"/>
    </row>
    <row r="365" spans="3:3" x14ac:dyDescent="0.15">
      <c r="C365" s="2"/>
    </row>
    <row r="366" spans="3:3" x14ac:dyDescent="0.15">
      <c r="C366" s="2"/>
    </row>
    <row r="367" spans="3:3" x14ac:dyDescent="0.15">
      <c r="C367" s="2"/>
    </row>
    <row r="368" spans="3:3" x14ac:dyDescent="0.15">
      <c r="C368" s="2"/>
    </row>
    <row r="369" spans="3:3" x14ac:dyDescent="0.15">
      <c r="C369" s="2"/>
    </row>
    <row r="370" spans="3:3" x14ac:dyDescent="0.15">
      <c r="C370" s="2"/>
    </row>
    <row r="371" spans="3:3" x14ac:dyDescent="0.15">
      <c r="C371" s="2"/>
    </row>
    <row r="372" spans="3:3" x14ac:dyDescent="0.15">
      <c r="C372" s="2"/>
    </row>
    <row r="373" spans="3:3" x14ac:dyDescent="0.15">
      <c r="C373" s="2"/>
    </row>
    <row r="374" spans="3:3" x14ac:dyDescent="0.15">
      <c r="C374" s="2"/>
    </row>
    <row r="375" spans="3:3" x14ac:dyDescent="0.15">
      <c r="C375" s="2"/>
    </row>
    <row r="376" spans="3:3" x14ac:dyDescent="0.15">
      <c r="C376" s="2"/>
    </row>
    <row r="377" spans="3:3" x14ac:dyDescent="0.15">
      <c r="C377" s="2"/>
    </row>
    <row r="378" spans="3:3" x14ac:dyDescent="0.15">
      <c r="C378" s="2"/>
    </row>
    <row r="379" spans="3:3" x14ac:dyDescent="0.15">
      <c r="C379" s="2"/>
    </row>
    <row r="380" spans="3:3" x14ac:dyDescent="0.15">
      <c r="C380" s="2"/>
    </row>
    <row r="381" spans="3:3" x14ac:dyDescent="0.15">
      <c r="C381" s="2"/>
    </row>
    <row r="382" spans="3:3" x14ac:dyDescent="0.15">
      <c r="C382" s="2"/>
    </row>
    <row r="383" spans="3:3" x14ac:dyDescent="0.15">
      <c r="C383" s="2"/>
    </row>
    <row r="384" spans="3:3" x14ac:dyDescent="0.15">
      <c r="C384" s="2"/>
    </row>
    <row r="385" spans="3:3" x14ac:dyDescent="0.15">
      <c r="C385" s="2"/>
    </row>
    <row r="386" spans="3:3" x14ac:dyDescent="0.15">
      <c r="C386" s="2"/>
    </row>
    <row r="387" spans="3:3" x14ac:dyDescent="0.15">
      <c r="C387" s="2"/>
    </row>
    <row r="388" spans="3:3" x14ac:dyDescent="0.15">
      <c r="C388" s="2"/>
    </row>
    <row r="389" spans="3:3" x14ac:dyDescent="0.15">
      <c r="C389" s="2"/>
    </row>
    <row r="390" spans="3:3" x14ac:dyDescent="0.15">
      <c r="C390" s="2"/>
    </row>
    <row r="391" spans="3:3" x14ac:dyDescent="0.15">
      <c r="C391" s="2"/>
    </row>
    <row r="392" spans="3:3" x14ac:dyDescent="0.15">
      <c r="C392" s="2"/>
    </row>
    <row r="393" spans="3:3" x14ac:dyDescent="0.15">
      <c r="C393" s="2"/>
    </row>
    <row r="394" spans="3:3" x14ac:dyDescent="0.15">
      <c r="C394" s="2"/>
    </row>
    <row r="395" spans="3:3" x14ac:dyDescent="0.15">
      <c r="C395" s="2"/>
    </row>
    <row r="396" spans="3:3" x14ac:dyDescent="0.15">
      <c r="C396" s="2"/>
    </row>
    <row r="397" spans="3:3" x14ac:dyDescent="0.15">
      <c r="C397" s="2"/>
    </row>
    <row r="398" spans="3:3" x14ac:dyDescent="0.15">
      <c r="C398" s="2"/>
    </row>
    <row r="399" spans="3:3" x14ac:dyDescent="0.15">
      <c r="C399" s="2"/>
    </row>
    <row r="400" spans="3:3" x14ac:dyDescent="0.15">
      <c r="C400" s="2"/>
    </row>
    <row r="401" spans="3:3" x14ac:dyDescent="0.15">
      <c r="C401" s="2"/>
    </row>
    <row r="402" spans="3:3" x14ac:dyDescent="0.15">
      <c r="C402" s="2"/>
    </row>
    <row r="403" spans="3:3" x14ac:dyDescent="0.15">
      <c r="C403" s="2"/>
    </row>
    <row r="404" spans="3:3" x14ac:dyDescent="0.15">
      <c r="C404" s="2"/>
    </row>
    <row r="405" spans="3:3" x14ac:dyDescent="0.15">
      <c r="C405" s="2"/>
    </row>
    <row r="406" spans="3:3" x14ac:dyDescent="0.15">
      <c r="C406" s="2"/>
    </row>
    <row r="407" spans="3:3" x14ac:dyDescent="0.15">
      <c r="C407" s="2"/>
    </row>
    <row r="408" spans="3:3" x14ac:dyDescent="0.15">
      <c r="C408" s="2"/>
    </row>
    <row r="409" spans="3:3" x14ac:dyDescent="0.15">
      <c r="C409" s="2"/>
    </row>
    <row r="410" spans="3:3" x14ac:dyDescent="0.15">
      <c r="C410" s="2"/>
    </row>
    <row r="411" spans="3:3" x14ac:dyDescent="0.15">
      <c r="C411" s="2"/>
    </row>
    <row r="412" spans="3:3" x14ac:dyDescent="0.15">
      <c r="C412" s="2"/>
    </row>
    <row r="413" spans="3:3" x14ac:dyDescent="0.15">
      <c r="C413" s="2"/>
    </row>
    <row r="414" spans="3:3" x14ac:dyDescent="0.15">
      <c r="C414" s="2"/>
    </row>
    <row r="415" spans="3:3" x14ac:dyDescent="0.15">
      <c r="C415" s="2"/>
    </row>
    <row r="416" spans="3:3" x14ac:dyDescent="0.15">
      <c r="C416" s="2"/>
    </row>
    <row r="417" spans="3:3" x14ac:dyDescent="0.15">
      <c r="C417" s="2"/>
    </row>
    <row r="418" spans="3:3" x14ac:dyDescent="0.15">
      <c r="C418" s="2"/>
    </row>
    <row r="419" spans="3:3" x14ac:dyDescent="0.15">
      <c r="C419" s="2"/>
    </row>
    <row r="420" spans="3:3" x14ac:dyDescent="0.15">
      <c r="C420" s="2"/>
    </row>
    <row r="421" spans="3:3" x14ac:dyDescent="0.15">
      <c r="C421" s="2"/>
    </row>
    <row r="422" spans="3:3" x14ac:dyDescent="0.15">
      <c r="C422" s="2"/>
    </row>
    <row r="423" spans="3:3" x14ac:dyDescent="0.15">
      <c r="C423" s="2"/>
    </row>
    <row r="424" spans="3:3" x14ac:dyDescent="0.15">
      <c r="C424" s="2"/>
    </row>
    <row r="425" spans="3:3" x14ac:dyDescent="0.15">
      <c r="C425" s="2"/>
    </row>
    <row r="426" spans="3:3" x14ac:dyDescent="0.15">
      <c r="C426" s="2"/>
    </row>
    <row r="427" spans="3:3" x14ac:dyDescent="0.15">
      <c r="C427" s="2"/>
    </row>
    <row r="428" spans="3:3" x14ac:dyDescent="0.15">
      <c r="C428" s="2"/>
    </row>
    <row r="429" spans="3:3" x14ac:dyDescent="0.15">
      <c r="C429" s="2"/>
    </row>
    <row r="430" spans="3:3" x14ac:dyDescent="0.15">
      <c r="C430" s="2"/>
    </row>
    <row r="431" spans="3:3" x14ac:dyDescent="0.15">
      <c r="C431" s="2"/>
    </row>
    <row r="432" spans="3:3" x14ac:dyDescent="0.15">
      <c r="C432" s="2"/>
    </row>
    <row r="433" spans="3:3" x14ac:dyDescent="0.15">
      <c r="C433" s="2"/>
    </row>
    <row r="434" spans="3:3" x14ac:dyDescent="0.15">
      <c r="C434" s="2"/>
    </row>
    <row r="435" spans="3:3" x14ac:dyDescent="0.15">
      <c r="C435" s="2"/>
    </row>
    <row r="436" spans="3:3" x14ac:dyDescent="0.15">
      <c r="C436" s="2"/>
    </row>
    <row r="437" spans="3:3" x14ac:dyDescent="0.15">
      <c r="C437" s="2"/>
    </row>
    <row r="438" spans="3:3" x14ac:dyDescent="0.15">
      <c r="C438" s="2"/>
    </row>
    <row r="439" spans="3:3" x14ac:dyDescent="0.15">
      <c r="C439" s="2"/>
    </row>
    <row r="440" spans="3:3" x14ac:dyDescent="0.15">
      <c r="C440" s="2"/>
    </row>
    <row r="441" spans="3:3" x14ac:dyDescent="0.15">
      <c r="C441" s="2"/>
    </row>
    <row r="442" spans="3:3" x14ac:dyDescent="0.15">
      <c r="C442" s="2"/>
    </row>
    <row r="443" spans="3:3" x14ac:dyDescent="0.15">
      <c r="C443" s="2"/>
    </row>
    <row r="444" spans="3:3" x14ac:dyDescent="0.15">
      <c r="C444" s="2"/>
    </row>
    <row r="445" spans="3:3" x14ac:dyDescent="0.15">
      <c r="C445" s="2"/>
    </row>
    <row r="446" spans="3:3" x14ac:dyDescent="0.15">
      <c r="C446" s="2"/>
    </row>
    <row r="447" spans="3:3" x14ac:dyDescent="0.15">
      <c r="C447" s="2"/>
    </row>
    <row r="448" spans="3:3" x14ac:dyDescent="0.15">
      <c r="C448" s="2"/>
    </row>
    <row r="449" spans="3:3" x14ac:dyDescent="0.15">
      <c r="C449" s="2"/>
    </row>
    <row r="450" spans="3:3" x14ac:dyDescent="0.15">
      <c r="C450" s="2"/>
    </row>
    <row r="451" spans="3:3" x14ac:dyDescent="0.15">
      <c r="C451" s="2"/>
    </row>
    <row r="452" spans="3:3" x14ac:dyDescent="0.15">
      <c r="C452" s="2"/>
    </row>
    <row r="453" spans="3:3" x14ac:dyDescent="0.15">
      <c r="C453" s="2"/>
    </row>
    <row r="454" spans="3:3" x14ac:dyDescent="0.15">
      <c r="C454" s="2"/>
    </row>
    <row r="455" spans="3:3" x14ac:dyDescent="0.15">
      <c r="C455" s="2"/>
    </row>
    <row r="456" spans="3:3" x14ac:dyDescent="0.15">
      <c r="C456" s="2"/>
    </row>
    <row r="457" spans="3:3" x14ac:dyDescent="0.15">
      <c r="C457" s="2"/>
    </row>
    <row r="458" spans="3:3" x14ac:dyDescent="0.15">
      <c r="C458" s="2"/>
    </row>
    <row r="459" spans="3:3" x14ac:dyDescent="0.15">
      <c r="C459" s="2"/>
    </row>
    <row r="460" spans="3:3" x14ac:dyDescent="0.15">
      <c r="C460" s="2"/>
    </row>
    <row r="461" spans="3:3" x14ac:dyDescent="0.15">
      <c r="C461" s="2"/>
    </row>
    <row r="462" spans="3:3" x14ac:dyDescent="0.15">
      <c r="C462" s="2"/>
    </row>
    <row r="463" spans="3:3" x14ac:dyDescent="0.15">
      <c r="C463" s="2"/>
    </row>
    <row r="464" spans="3:3" x14ac:dyDescent="0.15">
      <c r="C464" s="2"/>
    </row>
    <row r="465" spans="3:3" x14ac:dyDescent="0.15">
      <c r="C465" s="2"/>
    </row>
    <row r="466" spans="3:3" x14ac:dyDescent="0.15">
      <c r="C466" s="2"/>
    </row>
    <row r="467" spans="3:3" x14ac:dyDescent="0.15">
      <c r="C467" s="2"/>
    </row>
    <row r="468" spans="3:3" x14ac:dyDescent="0.15">
      <c r="C468" s="2"/>
    </row>
    <row r="469" spans="3:3" x14ac:dyDescent="0.15">
      <c r="C469" s="2"/>
    </row>
    <row r="470" spans="3:3" x14ac:dyDescent="0.15">
      <c r="C470" s="2"/>
    </row>
    <row r="471" spans="3:3" x14ac:dyDescent="0.15">
      <c r="C471" s="2"/>
    </row>
    <row r="472" spans="3:3" x14ac:dyDescent="0.15">
      <c r="C472" s="2"/>
    </row>
    <row r="473" spans="3:3" x14ac:dyDescent="0.15">
      <c r="C473" s="2"/>
    </row>
    <row r="474" spans="3:3" x14ac:dyDescent="0.15">
      <c r="C474" s="2"/>
    </row>
    <row r="475" spans="3:3" x14ac:dyDescent="0.15">
      <c r="C475" s="2"/>
    </row>
    <row r="476" spans="3:3" x14ac:dyDescent="0.15">
      <c r="C476" s="2"/>
    </row>
    <row r="477" spans="3:3" x14ac:dyDescent="0.15">
      <c r="C477" s="2"/>
    </row>
    <row r="478" spans="3:3" x14ac:dyDescent="0.15">
      <c r="C478" s="2"/>
    </row>
    <row r="479" spans="3:3" x14ac:dyDescent="0.15">
      <c r="C479" s="2"/>
    </row>
    <row r="480" spans="3:3" x14ac:dyDescent="0.15">
      <c r="C480" s="2"/>
    </row>
    <row r="481" spans="3:3" x14ac:dyDescent="0.15">
      <c r="C481" s="2"/>
    </row>
    <row r="482" spans="3:3" x14ac:dyDescent="0.15">
      <c r="C482" s="2"/>
    </row>
    <row r="483" spans="3:3" x14ac:dyDescent="0.15">
      <c r="C483" s="2"/>
    </row>
    <row r="484" spans="3:3" x14ac:dyDescent="0.15">
      <c r="C484" s="2"/>
    </row>
    <row r="485" spans="3:3" x14ac:dyDescent="0.15">
      <c r="C485" s="2"/>
    </row>
    <row r="486" spans="3:3" x14ac:dyDescent="0.15">
      <c r="C486" s="2"/>
    </row>
    <row r="487" spans="3:3" x14ac:dyDescent="0.15">
      <c r="C487" s="2"/>
    </row>
    <row r="488" spans="3:3" x14ac:dyDescent="0.15">
      <c r="C488" s="2"/>
    </row>
    <row r="489" spans="3:3" x14ac:dyDescent="0.15">
      <c r="C489" s="2"/>
    </row>
    <row r="490" spans="3:3" x14ac:dyDescent="0.15">
      <c r="C490" s="2"/>
    </row>
    <row r="491" spans="3:3" x14ac:dyDescent="0.15">
      <c r="C491" s="2"/>
    </row>
    <row r="492" spans="3:3" x14ac:dyDescent="0.15">
      <c r="C492" s="2"/>
    </row>
    <row r="493" spans="3:3" x14ac:dyDescent="0.15">
      <c r="C493" s="2"/>
    </row>
    <row r="494" spans="3:3" x14ac:dyDescent="0.15">
      <c r="C494" s="2"/>
    </row>
    <row r="495" spans="3:3" x14ac:dyDescent="0.15">
      <c r="C495" s="2"/>
    </row>
    <row r="496" spans="3:3" x14ac:dyDescent="0.15">
      <c r="C496" s="2"/>
    </row>
    <row r="497" spans="3:3" x14ac:dyDescent="0.15">
      <c r="C497" s="2"/>
    </row>
    <row r="498" spans="3:3" x14ac:dyDescent="0.15">
      <c r="C498" s="2"/>
    </row>
    <row r="499" spans="3:3" x14ac:dyDescent="0.15">
      <c r="C499" s="2"/>
    </row>
    <row r="500" spans="3:3" x14ac:dyDescent="0.15">
      <c r="C500" s="2"/>
    </row>
    <row r="501" spans="3:3" x14ac:dyDescent="0.15">
      <c r="C501" s="2"/>
    </row>
    <row r="502" spans="3:3" x14ac:dyDescent="0.15">
      <c r="C502" s="2"/>
    </row>
    <row r="503" spans="3:3" x14ac:dyDescent="0.15">
      <c r="C503" s="2"/>
    </row>
    <row r="504" spans="3:3" x14ac:dyDescent="0.15">
      <c r="C504" s="2"/>
    </row>
    <row r="505" spans="3:3" x14ac:dyDescent="0.15">
      <c r="C505" s="2"/>
    </row>
    <row r="506" spans="3:3" x14ac:dyDescent="0.15">
      <c r="C506" s="2"/>
    </row>
    <row r="507" spans="3:3" x14ac:dyDescent="0.15">
      <c r="C507" s="2"/>
    </row>
    <row r="508" spans="3:3" x14ac:dyDescent="0.15">
      <c r="C508" s="2"/>
    </row>
    <row r="509" spans="3:3" x14ac:dyDescent="0.15">
      <c r="C509" s="2"/>
    </row>
    <row r="510" spans="3:3" x14ac:dyDescent="0.15">
      <c r="C510" s="2"/>
    </row>
    <row r="511" spans="3:3" x14ac:dyDescent="0.15">
      <c r="C511" s="2"/>
    </row>
    <row r="512" spans="3:3" x14ac:dyDescent="0.15">
      <c r="C512" s="2"/>
    </row>
    <row r="513" spans="3:3" x14ac:dyDescent="0.15">
      <c r="C513" s="2"/>
    </row>
    <row r="514" spans="3:3" x14ac:dyDescent="0.15">
      <c r="C514" s="2"/>
    </row>
    <row r="515" spans="3:3" x14ac:dyDescent="0.15">
      <c r="C515" s="2"/>
    </row>
    <row r="516" spans="3:3" x14ac:dyDescent="0.15">
      <c r="C516" s="2"/>
    </row>
    <row r="517" spans="3:3" x14ac:dyDescent="0.15">
      <c r="C517" s="2"/>
    </row>
    <row r="518" spans="3:3" x14ac:dyDescent="0.15">
      <c r="C518" s="2"/>
    </row>
    <row r="519" spans="3:3" x14ac:dyDescent="0.15">
      <c r="C519" s="2"/>
    </row>
    <row r="520" spans="3:3" x14ac:dyDescent="0.15">
      <c r="C520" s="2"/>
    </row>
    <row r="521" spans="3:3" x14ac:dyDescent="0.15">
      <c r="C521" s="2"/>
    </row>
    <row r="522" spans="3:3" x14ac:dyDescent="0.15">
      <c r="C522" s="2"/>
    </row>
    <row r="523" spans="3:3" x14ac:dyDescent="0.15">
      <c r="C523" s="2"/>
    </row>
    <row r="524" spans="3:3" x14ac:dyDescent="0.15">
      <c r="C524" s="2"/>
    </row>
    <row r="525" spans="3:3" x14ac:dyDescent="0.15">
      <c r="C525" s="2"/>
    </row>
    <row r="526" spans="3:3" x14ac:dyDescent="0.15">
      <c r="C526" s="2"/>
    </row>
    <row r="527" spans="3:3" x14ac:dyDescent="0.15">
      <c r="C527" s="2"/>
    </row>
    <row r="528" spans="3:3" x14ac:dyDescent="0.15">
      <c r="C528" s="2"/>
    </row>
    <row r="529" spans="3:3" x14ac:dyDescent="0.15">
      <c r="C529" s="2"/>
    </row>
    <row r="530" spans="3:3" x14ac:dyDescent="0.15">
      <c r="C530" s="2"/>
    </row>
    <row r="531" spans="3:3" x14ac:dyDescent="0.15">
      <c r="C531" s="2"/>
    </row>
    <row r="532" spans="3:3" x14ac:dyDescent="0.15">
      <c r="C532" s="2"/>
    </row>
    <row r="533" spans="3:3" x14ac:dyDescent="0.15">
      <c r="C533" s="2"/>
    </row>
    <row r="534" spans="3:3" x14ac:dyDescent="0.15">
      <c r="C534" s="2"/>
    </row>
    <row r="535" spans="3:3" x14ac:dyDescent="0.15">
      <c r="C535" s="2"/>
    </row>
    <row r="536" spans="3:3" x14ac:dyDescent="0.15">
      <c r="C536" s="2"/>
    </row>
    <row r="537" spans="3:3" x14ac:dyDescent="0.15">
      <c r="C537" s="2"/>
    </row>
    <row r="538" spans="3:3" x14ac:dyDescent="0.15">
      <c r="C538" s="2"/>
    </row>
    <row r="539" spans="3:3" x14ac:dyDescent="0.15">
      <c r="C539" s="2"/>
    </row>
    <row r="540" spans="3:3" x14ac:dyDescent="0.15">
      <c r="C540" s="2"/>
    </row>
    <row r="541" spans="3:3" x14ac:dyDescent="0.15">
      <c r="C541" s="2"/>
    </row>
    <row r="542" spans="3:3" x14ac:dyDescent="0.15">
      <c r="C542" s="2"/>
    </row>
    <row r="543" spans="3:3" x14ac:dyDescent="0.15">
      <c r="C543" s="2"/>
    </row>
    <row r="544" spans="3:3" x14ac:dyDescent="0.15">
      <c r="C544" s="2"/>
    </row>
    <row r="545" spans="3:3" x14ac:dyDescent="0.15">
      <c r="C545" s="2"/>
    </row>
    <row r="546" spans="3:3" x14ac:dyDescent="0.15">
      <c r="C546" s="2"/>
    </row>
    <row r="547" spans="3:3" x14ac:dyDescent="0.15">
      <c r="C547" s="2"/>
    </row>
    <row r="548" spans="3:3" x14ac:dyDescent="0.15">
      <c r="C548" s="2"/>
    </row>
    <row r="549" spans="3:3" x14ac:dyDescent="0.15">
      <c r="C549" s="2"/>
    </row>
    <row r="550" spans="3:3" x14ac:dyDescent="0.15">
      <c r="C550" s="2"/>
    </row>
    <row r="551" spans="3:3" x14ac:dyDescent="0.15">
      <c r="C551" s="2"/>
    </row>
    <row r="552" spans="3:3" x14ac:dyDescent="0.15">
      <c r="C552" s="2"/>
    </row>
    <row r="553" spans="3:3" x14ac:dyDescent="0.15">
      <c r="C553" s="2"/>
    </row>
    <row r="554" spans="3:3" x14ac:dyDescent="0.15">
      <c r="C554" s="2"/>
    </row>
    <row r="555" spans="3:3" x14ac:dyDescent="0.15">
      <c r="C555" s="2"/>
    </row>
    <row r="556" spans="3:3" x14ac:dyDescent="0.15">
      <c r="C556" s="2"/>
    </row>
    <row r="557" spans="3:3" x14ac:dyDescent="0.15">
      <c r="C557" s="2"/>
    </row>
    <row r="558" spans="3:3" x14ac:dyDescent="0.15">
      <c r="C558" s="2"/>
    </row>
    <row r="559" spans="3:3" x14ac:dyDescent="0.15">
      <c r="C559" s="2"/>
    </row>
    <row r="560" spans="3:3" x14ac:dyDescent="0.15">
      <c r="C560" s="2"/>
    </row>
    <row r="561" spans="3:3" x14ac:dyDescent="0.15">
      <c r="C561" s="2"/>
    </row>
    <row r="562" spans="3:3" x14ac:dyDescent="0.15">
      <c r="C562" s="2"/>
    </row>
    <row r="563" spans="3:3" x14ac:dyDescent="0.15">
      <c r="C563" s="2"/>
    </row>
    <row r="564" spans="3:3" x14ac:dyDescent="0.15">
      <c r="C564" s="2"/>
    </row>
    <row r="565" spans="3:3" x14ac:dyDescent="0.15">
      <c r="C565" s="2"/>
    </row>
    <row r="566" spans="3:3" x14ac:dyDescent="0.15">
      <c r="C566" s="2"/>
    </row>
    <row r="567" spans="3:3" x14ac:dyDescent="0.15">
      <c r="C567" s="2"/>
    </row>
    <row r="568" spans="3:3" x14ac:dyDescent="0.15">
      <c r="C568" s="2"/>
    </row>
    <row r="569" spans="3:3" x14ac:dyDescent="0.15">
      <c r="C569" s="2"/>
    </row>
    <row r="570" spans="3:3" x14ac:dyDescent="0.15">
      <c r="C570" s="2"/>
    </row>
    <row r="571" spans="3:3" x14ac:dyDescent="0.15">
      <c r="C571" s="2"/>
    </row>
    <row r="572" spans="3:3" x14ac:dyDescent="0.15">
      <c r="C572" s="2"/>
    </row>
    <row r="573" spans="3:3" x14ac:dyDescent="0.15">
      <c r="C573" s="2"/>
    </row>
    <row r="574" spans="3:3" x14ac:dyDescent="0.15">
      <c r="C574" s="2"/>
    </row>
    <row r="575" spans="3:3" x14ac:dyDescent="0.15">
      <c r="C575" s="2"/>
    </row>
    <row r="576" spans="3:3" x14ac:dyDescent="0.15">
      <c r="C576" s="2"/>
    </row>
    <row r="577" spans="3:3" x14ac:dyDescent="0.15">
      <c r="C577" s="2"/>
    </row>
    <row r="578" spans="3:3" x14ac:dyDescent="0.15">
      <c r="C578" s="2"/>
    </row>
    <row r="579" spans="3:3" x14ac:dyDescent="0.15">
      <c r="C579" s="2"/>
    </row>
    <row r="580" spans="3:3" x14ac:dyDescent="0.15">
      <c r="C580" s="2"/>
    </row>
    <row r="581" spans="3:3" x14ac:dyDescent="0.15">
      <c r="C581" s="2"/>
    </row>
    <row r="582" spans="3:3" x14ac:dyDescent="0.15">
      <c r="C582" s="2"/>
    </row>
    <row r="583" spans="3:3" x14ac:dyDescent="0.15">
      <c r="C583" s="2"/>
    </row>
    <row r="584" spans="3:3" x14ac:dyDescent="0.15">
      <c r="C584" s="2"/>
    </row>
    <row r="585" spans="3:3" x14ac:dyDescent="0.15">
      <c r="C585" s="2"/>
    </row>
    <row r="586" spans="3:3" x14ac:dyDescent="0.15">
      <c r="C586" s="2"/>
    </row>
    <row r="587" spans="3:3" x14ac:dyDescent="0.15">
      <c r="C587" s="2"/>
    </row>
    <row r="588" spans="3:3" x14ac:dyDescent="0.15">
      <c r="C588" s="2"/>
    </row>
    <row r="589" spans="3:3" x14ac:dyDescent="0.15">
      <c r="C589" s="2"/>
    </row>
    <row r="590" spans="3:3" x14ac:dyDescent="0.15">
      <c r="C590" s="2"/>
    </row>
    <row r="591" spans="3:3" x14ac:dyDescent="0.15">
      <c r="C591" s="2"/>
    </row>
    <row r="592" spans="3:3" x14ac:dyDescent="0.15">
      <c r="C592" s="2"/>
    </row>
    <row r="593" spans="3:3" x14ac:dyDescent="0.15">
      <c r="C593" s="2"/>
    </row>
    <row r="594" spans="3:3" x14ac:dyDescent="0.15">
      <c r="C594" s="2"/>
    </row>
    <row r="595" spans="3:3" x14ac:dyDescent="0.15">
      <c r="C595" s="2"/>
    </row>
    <row r="596" spans="3:3" x14ac:dyDescent="0.15">
      <c r="C596" s="2"/>
    </row>
    <row r="597" spans="3:3" x14ac:dyDescent="0.15">
      <c r="C597" s="2"/>
    </row>
    <row r="598" spans="3:3" x14ac:dyDescent="0.15">
      <c r="C598" s="2"/>
    </row>
    <row r="599" spans="3:3" x14ac:dyDescent="0.15">
      <c r="C599" s="2"/>
    </row>
    <row r="600" spans="3:3" x14ac:dyDescent="0.15">
      <c r="C600" s="2"/>
    </row>
    <row r="601" spans="3:3" x14ac:dyDescent="0.15">
      <c r="C601" s="2"/>
    </row>
    <row r="602" spans="3:3" x14ac:dyDescent="0.15">
      <c r="C602" s="2"/>
    </row>
    <row r="603" spans="3:3" x14ac:dyDescent="0.15">
      <c r="C603" s="2"/>
    </row>
    <row r="604" spans="3:3" x14ac:dyDescent="0.15">
      <c r="C604" s="2"/>
    </row>
    <row r="605" spans="3:3" x14ac:dyDescent="0.15">
      <c r="C605" s="2"/>
    </row>
    <row r="606" spans="3:3" x14ac:dyDescent="0.15">
      <c r="C606" s="2"/>
    </row>
    <row r="607" spans="3:3" x14ac:dyDescent="0.15">
      <c r="C607" s="2"/>
    </row>
    <row r="608" spans="3:3" x14ac:dyDescent="0.15">
      <c r="C608" s="2"/>
    </row>
    <row r="609" spans="3:3" x14ac:dyDescent="0.15">
      <c r="C609" s="2"/>
    </row>
    <row r="610" spans="3:3" x14ac:dyDescent="0.15">
      <c r="C610" s="2"/>
    </row>
    <row r="611" spans="3:3" x14ac:dyDescent="0.15">
      <c r="C611" s="2"/>
    </row>
    <row r="612" spans="3:3" x14ac:dyDescent="0.15">
      <c r="C612" s="2"/>
    </row>
    <row r="613" spans="3:3" x14ac:dyDescent="0.15">
      <c r="C613" s="2"/>
    </row>
    <row r="614" spans="3:3" x14ac:dyDescent="0.15">
      <c r="C614" s="2"/>
    </row>
    <row r="615" spans="3:3" x14ac:dyDescent="0.15">
      <c r="C615" s="2"/>
    </row>
    <row r="616" spans="3:3" x14ac:dyDescent="0.15">
      <c r="C616" s="2"/>
    </row>
    <row r="617" spans="3:3" x14ac:dyDescent="0.15">
      <c r="C617" s="2"/>
    </row>
    <row r="618" spans="3:3" x14ac:dyDescent="0.15">
      <c r="C618" s="2"/>
    </row>
    <row r="619" spans="3:3" x14ac:dyDescent="0.15">
      <c r="C619" s="2"/>
    </row>
    <row r="620" spans="3:3" x14ac:dyDescent="0.15">
      <c r="C620" s="2"/>
    </row>
    <row r="621" spans="3:3" x14ac:dyDescent="0.15">
      <c r="C621" s="2"/>
    </row>
    <row r="622" spans="3:3" x14ac:dyDescent="0.15">
      <c r="C622" s="2"/>
    </row>
    <row r="623" spans="3:3" x14ac:dyDescent="0.15">
      <c r="C623" s="2"/>
    </row>
    <row r="624" spans="3:3" x14ac:dyDescent="0.15">
      <c r="C624" s="2"/>
    </row>
    <row r="625" spans="3:3" x14ac:dyDescent="0.15">
      <c r="C625" s="2"/>
    </row>
    <row r="626" spans="3:3" x14ac:dyDescent="0.15">
      <c r="C626" s="2"/>
    </row>
    <row r="627" spans="3:3" x14ac:dyDescent="0.15">
      <c r="C627" s="2"/>
    </row>
    <row r="628" spans="3:3" x14ac:dyDescent="0.15">
      <c r="C628" s="2"/>
    </row>
    <row r="629" spans="3:3" x14ac:dyDescent="0.15">
      <c r="C629" s="2"/>
    </row>
    <row r="630" spans="3:3" x14ac:dyDescent="0.15">
      <c r="C630" s="2"/>
    </row>
    <row r="631" spans="3:3" x14ac:dyDescent="0.15">
      <c r="C631" s="2"/>
    </row>
    <row r="632" spans="3:3" x14ac:dyDescent="0.15">
      <c r="C632" s="2"/>
    </row>
    <row r="633" spans="3:3" x14ac:dyDescent="0.15">
      <c r="C633" s="2"/>
    </row>
    <row r="634" spans="3:3" x14ac:dyDescent="0.15">
      <c r="C634" s="2"/>
    </row>
    <row r="635" spans="3:3" x14ac:dyDescent="0.15">
      <c r="C635" s="2"/>
    </row>
    <row r="636" spans="3:3" x14ac:dyDescent="0.15">
      <c r="C636" s="2"/>
    </row>
    <row r="637" spans="3:3" x14ac:dyDescent="0.15">
      <c r="C637" s="2"/>
    </row>
    <row r="638" spans="3:3" x14ac:dyDescent="0.15">
      <c r="C638" s="2"/>
    </row>
    <row r="639" spans="3:3" x14ac:dyDescent="0.15">
      <c r="C639" s="2"/>
    </row>
    <row r="640" spans="3:3" x14ac:dyDescent="0.15">
      <c r="C640" s="2"/>
    </row>
    <row r="641" spans="3:3" x14ac:dyDescent="0.15">
      <c r="C641" s="2"/>
    </row>
    <row r="642" spans="3:3" x14ac:dyDescent="0.15">
      <c r="C642" s="2"/>
    </row>
    <row r="643" spans="3:3" x14ac:dyDescent="0.15">
      <c r="C643" s="2"/>
    </row>
    <row r="644" spans="3:3" x14ac:dyDescent="0.15">
      <c r="C644" s="2"/>
    </row>
    <row r="645" spans="3:3" x14ac:dyDescent="0.15">
      <c r="C645" s="2"/>
    </row>
    <row r="646" spans="3:3" x14ac:dyDescent="0.15">
      <c r="C646" s="2"/>
    </row>
    <row r="647" spans="3:3" x14ac:dyDescent="0.15">
      <c r="C647" s="2"/>
    </row>
    <row r="648" spans="3:3" x14ac:dyDescent="0.15">
      <c r="C648" s="2"/>
    </row>
    <row r="649" spans="3:3" x14ac:dyDescent="0.15">
      <c r="C649" s="2"/>
    </row>
    <row r="650" spans="3:3" x14ac:dyDescent="0.15">
      <c r="C650" s="2"/>
    </row>
    <row r="651" spans="3:3" x14ac:dyDescent="0.15">
      <c r="C651" s="2"/>
    </row>
    <row r="652" spans="3:3" x14ac:dyDescent="0.15">
      <c r="C652" s="2"/>
    </row>
    <row r="653" spans="3:3" x14ac:dyDescent="0.15">
      <c r="C653" s="2"/>
    </row>
    <row r="654" spans="3:3" x14ac:dyDescent="0.15">
      <c r="C654" s="2"/>
    </row>
    <row r="655" spans="3:3" x14ac:dyDescent="0.15">
      <c r="C655" s="2"/>
    </row>
    <row r="656" spans="3:3" x14ac:dyDescent="0.15">
      <c r="C656" s="2"/>
    </row>
    <row r="657" spans="3:3" x14ac:dyDescent="0.15">
      <c r="C657" s="2"/>
    </row>
    <row r="658" spans="3:3" x14ac:dyDescent="0.15">
      <c r="C658" s="2"/>
    </row>
    <row r="659" spans="3:3" x14ac:dyDescent="0.15">
      <c r="C659" s="2"/>
    </row>
    <row r="660" spans="3:3" x14ac:dyDescent="0.15">
      <c r="C660" s="2"/>
    </row>
    <row r="661" spans="3:3" x14ac:dyDescent="0.15">
      <c r="C661" s="2"/>
    </row>
    <row r="662" spans="3:3" x14ac:dyDescent="0.15">
      <c r="C662" s="2"/>
    </row>
    <row r="663" spans="3:3" x14ac:dyDescent="0.15">
      <c r="C663" s="2"/>
    </row>
    <row r="664" spans="3:3" x14ac:dyDescent="0.15">
      <c r="C664" s="2"/>
    </row>
    <row r="665" spans="3:3" x14ac:dyDescent="0.15">
      <c r="C665" s="2"/>
    </row>
    <row r="666" spans="3:3" x14ac:dyDescent="0.15">
      <c r="C666" s="2"/>
    </row>
    <row r="667" spans="3:3" x14ac:dyDescent="0.15">
      <c r="C667" s="2"/>
    </row>
    <row r="668" spans="3:3" x14ac:dyDescent="0.15">
      <c r="C668" s="2"/>
    </row>
    <row r="669" spans="3:3" x14ac:dyDescent="0.15">
      <c r="C669" s="2"/>
    </row>
    <row r="670" spans="3:3" x14ac:dyDescent="0.15">
      <c r="C670" s="2"/>
    </row>
    <row r="671" spans="3:3" x14ac:dyDescent="0.15">
      <c r="C671" s="2"/>
    </row>
    <row r="672" spans="3:3" x14ac:dyDescent="0.15">
      <c r="C672" s="2"/>
    </row>
    <row r="673" spans="3:3" x14ac:dyDescent="0.15">
      <c r="C673" s="2"/>
    </row>
    <row r="674" spans="3:3" x14ac:dyDescent="0.15">
      <c r="C674" s="2"/>
    </row>
    <row r="675" spans="3:3" x14ac:dyDescent="0.15">
      <c r="C675" s="2"/>
    </row>
    <row r="676" spans="3:3" x14ac:dyDescent="0.15">
      <c r="C676" s="2"/>
    </row>
    <row r="677" spans="3:3" x14ac:dyDescent="0.15">
      <c r="C677" s="2"/>
    </row>
    <row r="678" spans="3:3" x14ac:dyDescent="0.15">
      <c r="C678" s="2"/>
    </row>
    <row r="679" spans="3:3" x14ac:dyDescent="0.15">
      <c r="C679" s="2"/>
    </row>
    <row r="680" spans="3:3" x14ac:dyDescent="0.15">
      <c r="C680" s="2"/>
    </row>
    <row r="681" spans="3:3" x14ac:dyDescent="0.15">
      <c r="C681" s="2"/>
    </row>
    <row r="682" spans="3:3" x14ac:dyDescent="0.15">
      <c r="C682" s="2"/>
    </row>
    <row r="683" spans="3:3" x14ac:dyDescent="0.15">
      <c r="C683" s="2"/>
    </row>
    <row r="684" spans="3:3" x14ac:dyDescent="0.15">
      <c r="C684" s="2"/>
    </row>
    <row r="685" spans="3:3" x14ac:dyDescent="0.15">
      <c r="C685" s="2"/>
    </row>
    <row r="686" spans="3:3" x14ac:dyDescent="0.15">
      <c r="C686" s="2"/>
    </row>
    <row r="687" spans="3:3" x14ac:dyDescent="0.15">
      <c r="C687" s="2"/>
    </row>
    <row r="688" spans="3:3" x14ac:dyDescent="0.15">
      <c r="C688" s="2"/>
    </row>
    <row r="689" spans="3:3" x14ac:dyDescent="0.15">
      <c r="C689" s="2"/>
    </row>
    <row r="690" spans="3:3" x14ac:dyDescent="0.15">
      <c r="C690" s="2"/>
    </row>
    <row r="691" spans="3:3" x14ac:dyDescent="0.15">
      <c r="C691" s="2"/>
    </row>
    <row r="692" spans="3:3" x14ac:dyDescent="0.15">
      <c r="C692" s="2"/>
    </row>
    <row r="693" spans="3:3" x14ac:dyDescent="0.15">
      <c r="C693" s="2"/>
    </row>
    <row r="694" spans="3:3" x14ac:dyDescent="0.15">
      <c r="C694" s="2"/>
    </row>
    <row r="695" spans="3:3" x14ac:dyDescent="0.15">
      <c r="C695" s="2"/>
    </row>
    <row r="696" spans="3:3" x14ac:dyDescent="0.15">
      <c r="C696" s="2"/>
    </row>
    <row r="697" spans="3:3" x14ac:dyDescent="0.15">
      <c r="C697" s="2"/>
    </row>
    <row r="698" spans="3:3" x14ac:dyDescent="0.15">
      <c r="C698" s="2"/>
    </row>
    <row r="699" spans="3:3" x14ac:dyDescent="0.15">
      <c r="C699" s="2"/>
    </row>
    <row r="700" spans="3:3" x14ac:dyDescent="0.15">
      <c r="C700" s="2"/>
    </row>
    <row r="701" spans="3:3" x14ac:dyDescent="0.15">
      <c r="C701" s="2"/>
    </row>
    <row r="702" spans="3:3" x14ac:dyDescent="0.15">
      <c r="C702" s="2"/>
    </row>
    <row r="703" spans="3:3" x14ac:dyDescent="0.15">
      <c r="C703" s="2"/>
    </row>
    <row r="704" spans="3:3" x14ac:dyDescent="0.15">
      <c r="C704" s="2"/>
    </row>
    <row r="705" spans="3:3" x14ac:dyDescent="0.15">
      <c r="C705" s="2"/>
    </row>
    <row r="706" spans="3:3" x14ac:dyDescent="0.15">
      <c r="C706" s="2"/>
    </row>
    <row r="707" spans="3:3" x14ac:dyDescent="0.15">
      <c r="C707" s="2"/>
    </row>
    <row r="708" spans="3:3" x14ac:dyDescent="0.15">
      <c r="C708" s="2"/>
    </row>
    <row r="709" spans="3:3" x14ac:dyDescent="0.15">
      <c r="C709" s="2"/>
    </row>
    <row r="710" spans="3:3" x14ac:dyDescent="0.15">
      <c r="C710" s="2"/>
    </row>
    <row r="711" spans="3:3" x14ac:dyDescent="0.15">
      <c r="C711" s="2"/>
    </row>
    <row r="712" spans="3:3" x14ac:dyDescent="0.15">
      <c r="C712" s="2"/>
    </row>
    <row r="713" spans="3:3" x14ac:dyDescent="0.15">
      <c r="C713" s="2"/>
    </row>
    <row r="714" spans="3:3" x14ac:dyDescent="0.15">
      <c r="C714" s="2"/>
    </row>
    <row r="715" spans="3:3" x14ac:dyDescent="0.15">
      <c r="C715" s="2"/>
    </row>
    <row r="716" spans="3:3" x14ac:dyDescent="0.15">
      <c r="C716" s="2"/>
    </row>
    <row r="717" spans="3:3" x14ac:dyDescent="0.15">
      <c r="C717" s="2"/>
    </row>
    <row r="718" spans="3:3" x14ac:dyDescent="0.15">
      <c r="C718" s="2"/>
    </row>
    <row r="719" spans="3:3" x14ac:dyDescent="0.15">
      <c r="C719" s="2"/>
    </row>
    <row r="720" spans="3:3" x14ac:dyDescent="0.15">
      <c r="C720" s="2"/>
    </row>
    <row r="721" spans="3:3" x14ac:dyDescent="0.15">
      <c r="C721" s="2"/>
    </row>
    <row r="722" spans="3:3" x14ac:dyDescent="0.15">
      <c r="C722" s="2"/>
    </row>
    <row r="723" spans="3:3" x14ac:dyDescent="0.15">
      <c r="C723" s="2"/>
    </row>
    <row r="724" spans="3:3" x14ac:dyDescent="0.15">
      <c r="C724" s="2"/>
    </row>
    <row r="725" spans="3:3" x14ac:dyDescent="0.15">
      <c r="C725" s="2"/>
    </row>
    <row r="726" spans="3:3" x14ac:dyDescent="0.15">
      <c r="C726" s="2"/>
    </row>
    <row r="727" spans="3:3" x14ac:dyDescent="0.15">
      <c r="C727" s="2"/>
    </row>
    <row r="728" spans="3:3" x14ac:dyDescent="0.15">
      <c r="C728" s="2"/>
    </row>
    <row r="729" spans="3:3" x14ac:dyDescent="0.15">
      <c r="C729" s="2"/>
    </row>
    <row r="730" spans="3:3" x14ac:dyDescent="0.15">
      <c r="C730" s="2"/>
    </row>
    <row r="731" spans="3:3" x14ac:dyDescent="0.15">
      <c r="C731" s="2"/>
    </row>
    <row r="732" spans="3:3" x14ac:dyDescent="0.15">
      <c r="C732" s="2"/>
    </row>
    <row r="733" spans="3:3" x14ac:dyDescent="0.15">
      <c r="C733" s="2"/>
    </row>
    <row r="734" spans="3:3" x14ac:dyDescent="0.15">
      <c r="C734" s="2"/>
    </row>
    <row r="735" spans="3:3" x14ac:dyDescent="0.15">
      <c r="C735" s="2"/>
    </row>
    <row r="736" spans="3:3" x14ac:dyDescent="0.15">
      <c r="C736" s="2"/>
    </row>
    <row r="737" spans="3:3" x14ac:dyDescent="0.15">
      <c r="C737" s="2"/>
    </row>
    <row r="738" spans="3:3" x14ac:dyDescent="0.15">
      <c r="C738" s="2"/>
    </row>
    <row r="739" spans="3:3" x14ac:dyDescent="0.15">
      <c r="C739" s="2"/>
    </row>
    <row r="740" spans="3:3" x14ac:dyDescent="0.15">
      <c r="C740" s="2"/>
    </row>
    <row r="741" spans="3:3" x14ac:dyDescent="0.15">
      <c r="C741" s="2"/>
    </row>
    <row r="742" spans="3:3" x14ac:dyDescent="0.15">
      <c r="C742" s="2"/>
    </row>
    <row r="743" spans="3:3" x14ac:dyDescent="0.15">
      <c r="C743" s="2"/>
    </row>
    <row r="744" spans="3:3" x14ac:dyDescent="0.15">
      <c r="C744" s="2"/>
    </row>
    <row r="745" spans="3:3" x14ac:dyDescent="0.15">
      <c r="C745" s="2"/>
    </row>
    <row r="746" spans="3:3" x14ac:dyDescent="0.15">
      <c r="C746" s="2"/>
    </row>
    <row r="747" spans="3:3" x14ac:dyDescent="0.15">
      <c r="C747" s="2"/>
    </row>
    <row r="748" spans="3:3" x14ac:dyDescent="0.15">
      <c r="C748" s="2"/>
    </row>
    <row r="749" spans="3:3" x14ac:dyDescent="0.15">
      <c r="C749" s="2"/>
    </row>
    <row r="750" spans="3:3" x14ac:dyDescent="0.15">
      <c r="C750" s="2"/>
    </row>
    <row r="751" spans="3:3" x14ac:dyDescent="0.15">
      <c r="C751" s="2"/>
    </row>
    <row r="752" spans="3:3" x14ac:dyDescent="0.15">
      <c r="C752" s="2"/>
    </row>
    <row r="753" spans="3:3" x14ac:dyDescent="0.15">
      <c r="C753" s="2"/>
    </row>
    <row r="754" spans="3:3" x14ac:dyDescent="0.15">
      <c r="C754" s="2"/>
    </row>
    <row r="755" spans="3:3" x14ac:dyDescent="0.15">
      <c r="C755" s="2"/>
    </row>
    <row r="756" spans="3:3" x14ac:dyDescent="0.15">
      <c r="C756" s="2"/>
    </row>
    <row r="757" spans="3:3" x14ac:dyDescent="0.15">
      <c r="C757" s="2"/>
    </row>
    <row r="758" spans="3:3" x14ac:dyDescent="0.15">
      <c r="C758" s="2"/>
    </row>
    <row r="759" spans="3:3" x14ac:dyDescent="0.15">
      <c r="C759" s="2"/>
    </row>
    <row r="760" spans="3:3" x14ac:dyDescent="0.15">
      <c r="C760" s="2"/>
    </row>
    <row r="761" spans="3:3" x14ac:dyDescent="0.15">
      <c r="C761" s="2"/>
    </row>
    <row r="762" spans="3:3" x14ac:dyDescent="0.15">
      <c r="C762" s="2"/>
    </row>
    <row r="763" spans="3:3" x14ac:dyDescent="0.15">
      <c r="C763" s="2"/>
    </row>
    <row r="764" spans="3:3" x14ac:dyDescent="0.15">
      <c r="C764" s="2"/>
    </row>
    <row r="765" spans="3:3" x14ac:dyDescent="0.15">
      <c r="C765" s="2"/>
    </row>
    <row r="766" spans="3:3" x14ac:dyDescent="0.15">
      <c r="C766" s="2"/>
    </row>
    <row r="767" spans="3:3" x14ac:dyDescent="0.15">
      <c r="C767" s="2"/>
    </row>
    <row r="768" spans="3:3" x14ac:dyDescent="0.15">
      <c r="C768" s="2"/>
    </row>
    <row r="769" spans="3:3" x14ac:dyDescent="0.15">
      <c r="C769" s="2"/>
    </row>
    <row r="770" spans="3:3" x14ac:dyDescent="0.15">
      <c r="C770" s="2"/>
    </row>
    <row r="771" spans="3:3" x14ac:dyDescent="0.15">
      <c r="C771" s="2"/>
    </row>
    <row r="772" spans="3:3" x14ac:dyDescent="0.15">
      <c r="C772" s="2"/>
    </row>
    <row r="773" spans="3:3" x14ac:dyDescent="0.15">
      <c r="C773" s="2"/>
    </row>
    <row r="774" spans="3:3" x14ac:dyDescent="0.15">
      <c r="C774" s="2"/>
    </row>
    <row r="775" spans="3:3" x14ac:dyDescent="0.15">
      <c r="C775" s="2"/>
    </row>
    <row r="776" spans="3:3" x14ac:dyDescent="0.15">
      <c r="C776" s="2"/>
    </row>
    <row r="777" spans="3:3" x14ac:dyDescent="0.15">
      <c r="C777" s="2"/>
    </row>
    <row r="778" spans="3:3" x14ac:dyDescent="0.15">
      <c r="C778" s="2"/>
    </row>
    <row r="779" spans="3:3" x14ac:dyDescent="0.15">
      <c r="C779" s="2"/>
    </row>
    <row r="780" spans="3:3" x14ac:dyDescent="0.15">
      <c r="C780" s="2"/>
    </row>
    <row r="781" spans="3:3" x14ac:dyDescent="0.15">
      <c r="C781" s="2"/>
    </row>
    <row r="782" spans="3:3" x14ac:dyDescent="0.15">
      <c r="C782" s="2"/>
    </row>
    <row r="783" spans="3:3" x14ac:dyDescent="0.15">
      <c r="C783" s="2"/>
    </row>
    <row r="784" spans="3:3" x14ac:dyDescent="0.15">
      <c r="C784" s="2"/>
    </row>
    <row r="785" spans="3:3" x14ac:dyDescent="0.15">
      <c r="C785" s="2"/>
    </row>
    <row r="786" spans="3:3" x14ac:dyDescent="0.15">
      <c r="C786" s="2"/>
    </row>
    <row r="787" spans="3:3" x14ac:dyDescent="0.15">
      <c r="C787" s="2"/>
    </row>
    <row r="788" spans="3:3" x14ac:dyDescent="0.15">
      <c r="C788" s="2"/>
    </row>
    <row r="789" spans="3:3" x14ac:dyDescent="0.15">
      <c r="C789" s="2"/>
    </row>
    <row r="790" spans="3:3" x14ac:dyDescent="0.15">
      <c r="C790" s="2"/>
    </row>
    <row r="791" spans="3:3" x14ac:dyDescent="0.15">
      <c r="C791" s="2"/>
    </row>
    <row r="792" spans="3:3" x14ac:dyDescent="0.15">
      <c r="C792" s="2"/>
    </row>
    <row r="793" spans="3:3" x14ac:dyDescent="0.15">
      <c r="C793" s="2"/>
    </row>
    <row r="794" spans="3:3" x14ac:dyDescent="0.15">
      <c r="C794" s="2"/>
    </row>
    <row r="795" spans="3:3" x14ac:dyDescent="0.15">
      <c r="C795" s="2"/>
    </row>
    <row r="796" spans="3:3" x14ac:dyDescent="0.15">
      <c r="C796" s="2"/>
    </row>
    <row r="797" spans="3:3" x14ac:dyDescent="0.15">
      <c r="C797" s="2"/>
    </row>
    <row r="798" spans="3:3" x14ac:dyDescent="0.15">
      <c r="C798" s="2"/>
    </row>
    <row r="799" spans="3:3" x14ac:dyDescent="0.15">
      <c r="C799" s="2"/>
    </row>
    <row r="800" spans="3:3" x14ac:dyDescent="0.15">
      <c r="C800" s="2"/>
    </row>
    <row r="801" spans="3:3" x14ac:dyDescent="0.15">
      <c r="C801" s="2"/>
    </row>
    <row r="802" spans="3:3" x14ac:dyDescent="0.15">
      <c r="C802" s="2"/>
    </row>
    <row r="803" spans="3:3" x14ac:dyDescent="0.15">
      <c r="C803" s="2"/>
    </row>
    <row r="804" spans="3:3" x14ac:dyDescent="0.15">
      <c r="C804" s="2"/>
    </row>
    <row r="805" spans="3:3" x14ac:dyDescent="0.15">
      <c r="C805" s="2"/>
    </row>
    <row r="806" spans="3:3" x14ac:dyDescent="0.15">
      <c r="C806" s="2"/>
    </row>
    <row r="807" spans="3:3" x14ac:dyDescent="0.15">
      <c r="C807" s="2"/>
    </row>
    <row r="808" spans="3:3" x14ac:dyDescent="0.15">
      <c r="C808" s="2"/>
    </row>
    <row r="809" spans="3:3" x14ac:dyDescent="0.15">
      <c r="C809" s="2"/>
    </row>
    <row r="810" spans="3:3" x14ac:dyDescent="0.15">
      <c r="C810" s="2"/>
    </row>
    <row r="811" spans="3:3" x14ac:dyDescent="0.15">
      <c r="C811" s="2"/>
    </row>
    <row r="812" spans="3:3" x14ac:dyDescent="0.15">
      <c r="C812" s="2"/>
    </row>
    <row r="813" spans="3:3" x14ac:dyDescent="0.15">
      <c r="C813" s="2"/>
    </row>
    <row r="814" spans="3:3" x14ac:dyDescent="0.15">
      <c r="C814" s="2"/>
    </row>
    <row r="815" spans="3:3" x14ac:dyDescent="0.15">
      <c r="C815" s="2"/>
    </row>
    <row r="816" spans="3:3" x14ac:dyDescent="0.15">
      <c r="C816" s="2"/>
    </row>
    <row r="817" spans="3:3" x14ac:dyDescent="0.15">
      <c r="C817" s="2"/>
    </row>
    <row r="818" spans="3:3" x14ac:dyDescent="0.15">
      <c r="C818" s="2"/>
    </row>
    <row r="819" spans="3:3" x14ac:dyDescent="0.15">
      <c r="C819" s="2"/>
    </row>
    <row r="820" spans="3:3" x14ac:dyDescent="0.15">
      <c r="C820" s="2"/>
    </row>
    <row r="821" spans="3:3" x14ac:dyDescent="0.15">
      <c r="C821" s="2"/>
    </row>
    <row r="822" spans="3:3" x14ac:dyDescent="0.15">
      <c r="C822" s="2"/>
    </row>
    <row r="823" spans="3:3" x14ac:dyDescent="0.15">
      <c r="C823" s="2"/>
    </row>
    <row r="824" spans="3:3" x14ac:dyDescent="0.15">
      <c r="C824" s="2"/>
    </row>
    <row r="825" spans="3:3" x14ac:dyDescent="0.15">
      <c r="C825" s="2"/>
    </row>
    <row r="826" spans="3:3" x14ac:dyDescent="0.15">
      <c r="C826" s="2"/>
    </row>
    <row r="827" spans="3:3" x14ac:dyDescent="0.15">
      <c r="C827" s="2"/>
    </row>
    <row r="828" spans="3:3" x14ac:dyDescent="0.15">
      <c r="C828" s="2"/>
    </row>
    <row r="829" spans="3:3" x14ac:dyDescent="0.15">
      <c r="C829" s="2"/>
    </row>
    <row r="830" spans="3:3" x14ac:dyDescent="0.15">
      <c r="C830" s="2"/>
    </row>
    <row r="831" spans="3:3" x14ac:dyDescent="0.15">
      <c r="C831" s="2"/>
    </row>
    <row r="832" spans="3:3" x14ac:dyDescent="0.15">
      <c r="C832" s="2"/>
    </row>
    <row r="833" spans="3:3" x14ac:dyDescent="0.15">
      <c r="C833" s="2"/>
    </row>
    <row r="834" spans="3:3" x14ac:dyDescent="0.15">
      <c r="C834" s="2"/>
    </row>
    <row r="835" spans="3:3" x14ac:dyDescent="0.15">
      <c r="C835" s="2"/>
    </row>
    <row r="836" spans="3:3" x14ac:dyDescent="0.15">
      <c r="C836" s="2"/>
    </row>
    <row r="837" spans="3:3" x14ac:dyDescent="0.15">
      <c r="C837" s="2"/>
    </row>
    <row r="838" spans="3:3" x14ac:dyDescent="0.15">
      <c r="C838" s="2"/>
    </row>
    <row r="839" spans="3:3" x14ac:dyDescent="0.15">
      <c r="C839" s="2"/>
    </row>
    <row r="840" spans="3:3" x14ac:dyDescent="0.15">
      <c r="C840" s="2"/>
    </row>
    <row r="841" spans="3:3" x14ac:dyDescent="0.15">
      <c r="C841" s="2"/>
    </row>
    <row r="842" spans="3:3" x14ac:dyDescent="0.15">
      <c r="C842" s="2"/>
    </row>
    <row r="843" spans="3:3" x14ac:dyDescent="0.15">
      <c r="C843" s="2"/>
    </row>
    <row r="844" spans="3:3" x14ac:dyDescent="0.15">
      <c r="C844" s="2"/>
    </row>
    <row r="845" spans="3:3" x14ac:dyDescent="0.15">
      <c r="C845" s="2"/>
    </row>
    <row r="846" spans="3:3" x14ac:dyDescent="0.15">
      <c r="C846" s="2"/>
    </row>
    <row r="847" spans="3:3" x14ac:dyDescent="0.15">
      <c r="C847" s="2"/>
    </row>
    <row r="848" spans="3:3" x14ac:dyDescent="0.15">
      <c r="C848" s="2"/>
    </row>
    <row r="849" spans="3:3" x14ac:dyDescent="0.15">
      <c r="C849" s="2"/>
    </row>
    <row r="850" spans="3:3" x14ac:dyDescent="0.15">
      <c r="C850" s="2"/>
    </row>
    <row r="851" spans="3:3" x14ac:dyDescent="0.15">
      <c r="C851" s="2"/>
    </row>
    <row r="852" spans="3:3" x14ac:dyDescent="0.15">
      <c r="C852" s="2"/>
    </row>
    <row r="853" spans="3:3" x14ac:dyDescent="0.15">
      <c r="C853" s="2"/>
    </row>
    <row r="854" spans="3:3" x14ac:dyDescent="0.15">
      <c r="C854" s="2"/>
    </row>
    <row r="855" spans="3:3" x14ac:dyDescent="0.15">
      <c r="C855" s="2"/>
    </row>
    <row r="856" spans="3:3" x14ac:dyDescent="0.15">
      <c r="C856" s="2"/>
    </row>
    <row r="857" spans="3:3" x14ac:dyDescent="0.15">
      <c r="C857" s="2"/>
    </row>
    <row r="858" spans="3:3" x14ac:dyDescent="0.15">
      <c r="C858" s="2"/>
    </row>
    <row r="859" spans="3:3" x14ac:dyDescent="0.15">
      <c r="C859" s="2"/>
    </row>
    <row r="860" spans="3:3" x14ac:dyDescent="0.15">
      <c r="C860" s="2"/>
    </row>
    <row r="861" spans="3:3" x14ac:dyDescent="0.15">
      <c r="C861" s="2"/>
    </row>
    <row r="862" spans="3:3" x14ac:dyDescent="0.15">
      <c r="C862" s="2"/>
    </row>
    <row r="863" spans="3:3" x14ac:dyDescent="0.15">
      <c r="C863" s="2"/>
    </row>
    <row r="864" spans="3:3" x14ac:dyDescent="0.15">
      <c r="C864" s="2"/>
    </row>
    <row r="865" spans="3:3" x14ac:dyDescent="0.15">
      <c r="C865" s="2"/>
    </row>
    <row r="866" spans="3:3" x14ac:dyDescent="0.15">
      <c r="C866" s="2"/>
    </row>
    <row r="867" spans="3:3" x14ac:dyDescent="0.15">
      <c r="C867" s="2"/>
    </row>
    <row r="868" spans="3:3" x14ac:dyDescent="0.15">
      <c r="C868" s="2"/>
    </row>
    <row r="869" spans="3:3" x14ac:dyDescent="0.15">
      <c r="C869" s="2"/>
    </row>
    <row r="870" spans="3:3" x14ac:dyDescent="0.15">
      <c r="C870" s="2"/>
    </row>
    <row r="871" spans="3:3" x14ac:dyDescent="0.15">
      <c r="C871" s="2"/>
    </row>
    <row r="872" spans="3:3" x14ac:dyDescent="0.15">
      <c r="C872" s="2"/>
    </row>
    <row r="873" spans="3:3" x14ac:dyDescent="0.15">
      <c r="C873" s="2"/>
    </row>
    <row r="874" spans="3:3" x14ac:dyDescent="0.15">
      <c r="C874" s="2"/>
    </row>
    <row r="875" spans="3:3" x14ac:dyDescent="0.15">
      <c r="C875" s="2"/>
    </row>
    <row r="876" spans="3:3" x14ac:dyDescent="0.15">
      <c r="C876" s="2"/>
    </row>
    <row r="877" spans="3:3" x14ac:dyDescent="0.15">
      <c r="C877" s="2"/>
    </row>
    <row r="878" spans="3:3" x14ac:dyDescent="0.15">
      <c r="C878" s="2"/>
    </row>
    <row r="879" spans="3:3" x14ac:dyDescent="0.15">
      <c r="C879" s="2"/>
    </row>
    <row r="880" spans="3:3" x14ac:dyDescent="0.15">
      <c r="C880" s="2"/>
    </row>
    <row r="881" spans="3:3" x14ac:dyDescent="0.15">
      <c r="C881" s="2"/>
    </row>
    <row r="882" spans="3:3" x14ac:dyDescent="0.15">
      <c r="C882" s="2"/>
    </row>
    <row r="883" spans="3:3" x14ac:dyDescent="0.15">
      <c r="C883" s="2"/>
    </row>
    <row r="884" spans="3:3" x14ac:dyDescent="0.15">
      <c r="C884" s="2"/>
    </row>
    <row r="885" spans="3:3" x14ac:dyDescent="0.15">
      <c r="C885" s="2"/>
    </row>
    <row r="886" spans="3:3" x14ac:dyDescent="0.15">
      <c r="C886" s="2"/>
    </row>
    <row r="887" spans="3:3" x14ac:dyDescent="0.15">
      <c r="C887" s="2"/>
    </row>
    <row r="888" spans="3:3" x14ac:dyDescent="0.15">
      <c r="C888" s="2"/>
    </row>
    <row r="889" spans="3:3" x14ac:dyDescent="0.15">
      <c r="C889" s="2"/>
    </row>
    <row r="890" spans="3:3" x14ac:dyDescent="0.15">
      <c r="C890" s="2"/>
    </row>
    <row r="891" spans="3:3" x14ac:dyDescent="0.15">
      <c r="C891" s="2"/>
    </row>
    <row r="892" spans="3:3" x14ac:dyDescent="0.15">
      <c r="C892" s="2"/>
    </row>
    <row r="893" spans="3:3" x14ac:dyDescent="0.15">
      <c r="C893" s="2"/>
    </row>
    <row r="894" spans="3:3" x14ac:dyDescent="0.15">
      <c r="C894" s="2"/>
    </row>
    <row r="895" spans="3:3" x14ac:dyDescent="0.15">
      <c r="C895" s="2"/>
    </row>
    <row r="896" spans="3:3" x14ac:dyDescent="0.15">
      <c r="C896" s="2"/>
    </row>
    <row r="897" spans="3:3" x14ac:dyDescent="0.15">
      <c r="C897" s="2"/>
    </row>
    <row r="898" spans="3:3" x14ac:dyDescent="0.15">
      <c r="C898" s="2"/>
    </row>
    <row r="899" spans="3:3" x14ac:dyDescent="0.15">
      <c r="C899" s="2"/>
    </row>
    <row r="900" spans="3:3" x14ac:dyDescent="0.15">
      <c r="C900" s="2"/>
    </row>
    <row r="901" spans="3:3" x14ac:dyDescent="0.15">
      <c r="C901" s="2"/>
    </row>
    <row r="902" spans="3:3" x14ac:dyDescent="0.15">
      <c r="C902" s="2"/>
    </row>
    <row r="903" spans="3:3" x14ac:dyDescent="0.15">
      <c r="C903" s="2"/>
    </row>
    <row r="904" spans="3:3" x14ac:dyDescent="0.15">
      <c r="C904" s="2"/>
    </row>
    <row r="905" spans="3:3" x14ac:dyDescent="0.15">
      <c r="C905" s="2"/>
    </row>
    <row r="906" spans="3:3" x14ac:dyDescent="0.15">
      <c r="C906" s="2"/>
    </row>
    <row r="907" spans="3:3" x14ac:dyDescent="0.15">
      <c r="C907" s="2"/>
    </row>
    <row r="908" spans="3:3" x14ac:dyDescent="0.15">
      <c r="C908" s="2"/>
    </row>
    <row r="909" spans="3:3" x14ac:dyDescent="0.15">
      <c r="C909" s="2"/>
    </row>
    <row r="910" spans="3:3" x14ac:dyDescent="0.15">
      <c r="C910" s="2"/>
    </row>
    <row r="911" spans="3:3" x14ac:dyDescent="0.15">
      <c r="C911" s="2"/>
    </row>
    <row r="912" spans="3:3" x14ac:dyDescent="0.15">
      <c r="C912" s="2"/>
    </row>
    <row r="913" spans="3:3" x14ac:dyDescent="0.15">
      <c r="C913" s="2"/>
    </row>
    <row r="914" spans="3:3" x14ac:dyDescent="0.15">
      <c r="C914" s="2"/>
    </row>
    <row r="915" spans="3:3" x14ac:dyDescent="0.15">
      <c r="C915" s="2"/>
    </row>
    <row r="916" spans="3:3" x14ac:dyDescent="0.15">
      <c r="C916" s="2"/>
    </row>
    <row r="917" spans="3:3" x14ac:dyDescent="0.15">
      <c r="C917" s="2"/>
    </row>
    <row r="918" spans="3:3" x14ac:dyDescent="0.15">
      <c r="C918" s="2"/>
    </row>
    <row r="919" spans="3:3" x14ac:dyDescent="0.15">
      <c r="C919" s="2"/>
    </row>
    <row r="920" spans="3:3" x14ac:dyDescent="0.15">
      <c r="C920" s="2"/>
    </row>
    <row r="921" spans="3:3" x14ac:dyDescent="0.15">
      <c r="C921" s="2"/>
    </row>
    <row r="922" spans="3:3" x14ac:dyDescent="0.15">
      <c r="C922" s="2"/>
    </row>
    <row r="923" spans="3:3" x14ac:dyDescent="0.15">
      <c r="C923" s="2"/>
    </row>
    <row r="924" spans="3:3" x14ac:dyDescent="0.15">
      <c r="C924" s="2"/>
    </row>
    <row r="925" spans="3:3" x14ac:dyDescent="0.15">
      <c r="C925" s="2"/>
    </row>
    <row r="926" spans="3:3" x14ac:dyDescent="0.15">
      <c r="C926" s="2"/>
    </row>
    <row r="927" spans="3:3" x14ac:dyDescent="0.15">
      <c r="C927" s="2"/>
    </row>
    <row r="928" spans="3:3" x14ac:dyDescent="0.15">
      <c r="C928" s="2"/>
    </row>
    <row r="929" spans="3:3" x14ac:dyDescent="0.15">
      <c r="C929" s="2"/>
    </row>
    <row r="930" spans="3:3" x14ac:dyDescent="0.15">
      <c r="C930" s="2"/>
    </row>
    <row r="931" spans="3:3" x14ac:dyDescent="0.15">
      <c r="C931" s="2"/>
    </row>
    <row r="932" spans="3:3" x14ac:dyDescent="0.15">
      <c r="C932" s="2"/>
    </row>
    <row r="933" spans="3:3" x14ac:dyDescent="0.15">
      <c r="C933" s="2"/>
    </row>
    <row r="934" spans="3:3" x14ac:dyDescent="0.15">
      <c r="C934" s="2"/>
    </row>
    <row r="935" spans="3:3" x14ac:dyDescent="0.15">
      <c r="C935" s="2"/>
    </row>
    <row r="936" spans="3:3" x14ac:dyDescent="0.15">
      <c r="C936" s="2"/>
    </row>
    <row r="937" spans="3:3" x14ac:dyDescent="0.15">
      <c r="C937" s="2"/>
    </row>
    <row r="938" spans="3:3" x14ac:dyDescent="0.15">
      <c r="C938" s="2"/>
    </row>
    <row r="939" spans="3:3" x14ac:dyDescent="0.15">
      <c r="C939" s="2"/>
    </row>
    <row r="940" spans="3:3" x14ac:dyDescent="0.15">
      <c r="C940" s="2"/>
    </row>
    <row r="941" spans="3:3" x14ac:dyDescent="0.15">
      <c r="C941" s="2"/>
    </row>
    <row r="942" spans="3:3" x14ac:dyDescent="0.15">
      <c r="C942" s="2"/>
    </row>
    <row r="943" spans="3:3" x14ac:dyDescent="0.15">
      <c r="C943" s="2"/>
    </row>
    <row r="944" spans="3:3" x14ac:dyDescent="0.15">
      <c r="C944" s="2"/>
    </row>
    <row r="945" spans="3:3" x14ac:dyDescent="0.15">
      <c r="C945" s="2"/>
    </row>
    <row r="946" spans="3:3" x14ac:dyDescent="0.15">
      <c r="C946" s="2"/>
    </row>
    <row r="947" spans="3:3" x14ac:dyDescent="0.15">
      <c r="C947" s="2"/>
    </row>
    <row r="948" spans="3:3" x14ac:dyDescent="0.15">
      <c r="C948" s="2"/>
    </row>
    <row r="949" spans="3:3" x14ac:dyDescent="0.15">
      <c r="C949" s="2"/>
    </row>
    <row r="950" spans="3:3" x14ac:dyDescent="0.15">
      <c r="C950" s="2"/>
    </row>
    <row r="951" spans="3:3" x14ac:dyDescent="0.15">
      <c r="C951" s="2"/>
    </row>
    <row r="952" spans="3:3" x14ac:dyDescent="0.15">
      <c r="C952" s="2"/>
    </row>
    <row r="953" spans="3:3" x14ac:dyDescent="0.15">
      <c r="C953" s="2"/>
    </row>
    <row r="954" spans="3:3" x14ac:dyDescent="0.15">
      <c r="C954" s="2"/>
    </row>
    <row r="955" spans="3:3" x14ac:dyDescent="0.15">
      <c r="C955" s="2"/>
    </row>
    <row r="956" spans="3:3" x14ac:dyDescent="0.15">
      <c r="C956" s="2"/>
    </row>
    <row r="957" spans="3:3" x14ac:dyDescent="0.15">
      <c r="C957" s="2"/>
    </row>
    <row r="958" spans="3:3" x14ac:dyDescent="0.15">
      <c r="C958" s="2"/>
    </row>
    <row r="959" spans="3:3" x14ac:dyDescent="0.15">
      <c r="C959" s="2"/>
    </row>
    <row r="960" spans="3:3" x14ac:dyDescent="0.15">
      <c r="C960" s="2"/>
    </row>
    <row r="961" spans="3:3" x14ac:dyDescent="0.15">
      <c r="C961" s="2"/>
    </row>
    <row r="962" spans="3:3" x14ac:dyDescent="0.15">
      <c r="C962" s="2"/>
    </row>
    <row r="963" spans="3:3" x14ac:dyDescent="0.15">
      <c r="C963" s="2"/>
    </row>
    <row r="964" spans="3:3" x14ac:dyDescent="0.15">
      <c r="C964" s="2"/>
    </row>
    <row r="965" spans="3:3" x14ac:dyDescent="0.15">
      <c r="C965" s="2"/>
    </row>
    <row r="966" spans="3:3" x14ac:dyDescent="0.15">
      <c r="C966" s="2"/>
    </row>
    <row r="967" spans="3:3" x14ac:dyDescent="0.15">
      <c r="C967" s="2"/>
    </row>
    <row r="968" spans="3:3" x14ac:dyDescent="0.15">
      <c r="C968" s="2"/>
    </row>
    <row r="969" spans="3:3" x14ac:dyDescent="0.15">
      <c r="C969" s="2"/>
    </row>
    <row r="970" spans="3:3" x14ac:dyDescent="0.15">
      <c r="C970" s="2"/>
    </row>
    <row r="971" spans="3:3" x14ac:dyDescent="0.15">
      <c r="C971" s="2"/>
    </row>
    <row r="972" spans="3:3" x14ac:dyDescent="0.15">
      <c r="C972" s="2"/>
    </row>
    <row r="973" spans="3:3" x14ac:dyDescent="0.15">
      <c r="C973" s="2"/>
    </row>
    <row r="974" spans="3:3" x14ac:dyDescent="0.15">
      <c r="C974" s="2"/>
    </row>
    <row r="975" spans="3:3" x14ac:dyDescent="0.15">
      <c r="C975" s="2"/>
    </row>
    <row r="976" spans="3:3" x14ac:dyDescent="0.15">
      <c r="C976" s="2"/>
    </row>
    <row r="977" spans="3:3" x14ac:dyDescent="0.15">
      <c r="C977" s="2"/>
    </row>
    <row r="978" spans="3:3" x14ac:dyDescent="0.15">
      <c r="C978" s="2"/>
    </row>
    <row r="979" spans="3:3" x14ac:dyDescent="0.15">
      <c r="C979" s="2"/>
    </row>
    <row r="980" spans="3:3" x14ac:dyDescent="0.15">
      <c r="C980" s="2"/>
    </row>
    <row r="981" spans="3:3" x14ac:dyDescent="0.15">
      <c r="C981" s="2"/>
    </row>
    <row r="982" spans="3:3" x14ac:dyDescent="0.15">
      <c r="C982" s="2"/>
    </row>
    <row r="983" spans="3:3" x14ac:dyDescent="0.15">
      <c r="C983" s="2"/>
    </row>
    <row r="984" spans="3:3" x14ac:dyDescent="0.15">
      <c r="C984" s="2"/>
    </row>
    <row r="985" spans="3:3" x14ac:dyDescent="0.15">
      <c r="C985" s="2"/>
    </row>
    <row r="986" spans="3:3" x14ac:dyDescent="0.15">
      <c r="C986" s="2"/>
    </row>
    <row r="987" spans="3:3" x14ac:dyDescent="0.15">
      <c r="C987" s="2"/>
    </row>
    <row r="988" spans="3:3" x14ac:dyDescent="0.15">
      <c r="C988" s="2"/>
    </row>
    <row r="989" spans="3:3" x14ac:dyDescent="0.15">
      <c r="C989" s="2"/>
    </row>
    <row r="990" spans="3:3" x14ac:dyDescent="0.15">
      <c r="C990" s="2"/>
    </row>
    <row r="991" spans="3:3" x14ac:dyDescent="0.15">
      <c r="C991" s="2"/>
    </row>
    <row r="992" spans="3:3" x14ac:dyDescent="0.15">
      <c r="C992" s="2"/>
    </row>
    <row r="993" spans="3:3" x14ac:dyDescent="0.15">
      <c r="C993" s="2"/>
    </row>
    <row r="994" spans="3:3" x14ac:dyDescent="0.15">
      <c r="C994" s="2"/>
    </row>
    <row r="995" spans="3:3" x14ac:dyDescent="0.15">
      <c r="C995" s="2"/>
    </row>
    <row r="996" spans="3:3" x14ac:dyDescent="0.15">
      <c r="C996" s="2"/>
    </row>
    <row r="997" spans="3:3" x14ac:dyDescent="0.15">
      <c r="C997" s="2"/>
    </row>
    <row r="998" spans="3:3" x14ac:dyDescent="0.15">
      <c r="C998" s="2"/>
    </row>
    <row r="999" spans="3:3" x14ac:dyDescent="0.15">
      <c r="C999" s="2"/>
    </row>
    <row r="1000" spans="3:3" x14ac:dyDescent="0.15">
      <c r="C1000" s="2"/>
    </row>
    <row r="1001" spans="3:3" x14ac:dyDescent="0.15">
      <c r="C1001" s="2"/>
    </row>
    <row r="1002" spans="3:3" x14ac:dyDescent="0.15">
      <c r="C1002" s="2"/>
    </row>
    <row r="1003" spans="3:3" x14ac:dyDescent="0.15">
      <c r="C1003" s="2"/>
    </row>
    <row r="1004" spans="3:3" x14ac:dyDescent="0.15">
      <c r="C1004" s="2"/>
    </row>
    <row r="1005" spans="3:3" x14ac:dyDescent="0.15">
      <c r="C1005" s="2"/>
    </row>
    <row r="1006" spans="3:3" x14ac:dyDescent="0.15">
      <c r="C1006" s="2"/>
    </row>
    <row r="1007" spans="3:3" x14ac:dyDescent="0.15">
      <c r="C1007" s="2"/>
    </row>
    <row r="1008" spans="3:3" x14ac:dyDescent="0.15">
      <c r="C1008" s="2"/>
    </row>
    <row r="1009" spans="3:3" x14ac:dyDescent="0.15">
      <c r="C1009" s="2"/>
    </row>
    <row r="1010" spans="3:3" x14ac:dyDescent="0.15">
      <c r="C1010" s="2"/>
    </row>
    <row r="1011" spans="3:3" x14ac:dyDescent="0.15">
      <c r="C1011" s="2"/>
    </row>
    <row r="1012" spans="3:3" x14ac:dyDescent="0.15">
      <c r="C1012" s="2"/>
    </row>
    <row r="1013" spans="3:3" x14ac:dyDescent="0.15">
      <c r="C1013" s="2"/>
    </row>
    <row r="1014" spans="3:3" x14ac:dyDescent="0.15">
      <c r="C1014" s="2"/>
    </row>
    <row r="1015" spans="3:3" x14ac:dyDescent="0.15">
      <c r="C1015" s="2"/>
    </row>
    <row r="1016" spans="3:3" x14ac:dyDescent="0.15">
      <c r="C1016" s="2"/>
    </row>
    <row r="1017" spans="3:3" x14ac:dyDescent="0.15">
      <c r="C1017" s="2"/>
    </row>
    <row r="1018" spans="3:3" x14ac:dyDescent="0.15">
      <c r="C1018" s="2"/>
    </row>
    <row r="1019" spans="3:3" x14ac:dyDescent="0.15">
      <c r="C1019" s="2"/>
    </row>
    <row r="1020" spans="3:3" x14ac:dyDescent="0.15">
      <c r="C1020" s="2"/>
    </row>
    <row r="1021" spans="3:3" x14ac:dyDescent="0.15">
      <c r="C1021" s="2"/>
    </row>
    <row r="1022" spans="3:3" x14ac:dyDescent="0.15">
      <c r="C1022" s="2"/>
    </row>
    <row r="1023" spans="3:3" x14ac:dyDescent="0.15">
      <c r="C1023" s="2"/>
    </row>
    <row r="1024" spans="3:3" x14ac:dyDescent="0.15">
      <c r="C1024" s="2"/>
    </row>
    <row r="1025" spans="3:3" x14ac:dyDescent="0.15">
      <c r="C1025" s="2"/>
    </row>
    <row r="1026" spans="3:3" x14ac:dyDescent="0.15">
      <c r="C1026" s="2"/>
    </row>
    <row r="1027" spans="3:3" x14ac:dyDescent="0.15">
      <c r="C1027" s="2"/>
    </row>
    <row r="1028" spans="3:3" x14ac:dyDescent="0.15">
      <c r="C1028" s="2"/>
    </row>
    <row r="1029" spans="3:3" x14ac:dyDescent="0.15">
      <c r="C1029" s="2"/>
    </row>
    <row r="1030" spans="3:3" x14ac:dyDescent="0.15">
      <c r="C1030" s="2"/>
    </row>
    <row r="1031" spans="3:3" x14ac:dyDescent="0.15">
      <c r="C1031" s="2"/>
    </row>
    <row r="1032" spans="3:3" x14ac:dyDescent="0.15">
      <c r="C1032" s="2"/>
    </row>
    <row r="1033" spans="3:3" x14ac:dyDescent="0.15">
      <c r="C1033" s="2"/>
    </row>
    <row r="1034" spans="3:3" x14ac:dyDescent="0.15">
      <c r="C1034" s="2"/>
    </row>
    <row r="1035" spans="3:3" x14ac:dyDescent="0.15">
      <c r="C1035" s="2"/>
    </row>
    <row r="1036" spans="3:3" x14ac:dyDescent="0.15">
      <c r="C1036" s="2"/>
    </row>
    <row r="1037" spans="3:3" x14ac:dyDescent="0.15">
      <c r="C1037" s="2"/>
    </row>
    <row r="1038" spans="3:3" x14ac:dyDescent="0.15">
      <c r="C1038" s="2"/>
    </row>
    <row r="1039" spans="3:3" x14ac:dyDescent="0.15">
      <c r="C1039" s="2"/>
    </row>
    <row r="1040" spans="3:3" x14ac:dyDescent="0.15">
      <c r="C1040" s="2"/>
    </row>
    <row r="1041" spans="3:3" x14ac:dyDescent="0.15">
      <c r="C1041" s="2"/>
    </row>
    <row r="1042" spans="3:3" x14ac:dyDescent="0.15">
      <c r="C1042" s="2"/>
    </row>
    <row r="1043" spans="3:3" x14ac:dyDescent="0.15">
      <c r="C1043" s="2"/>
    </row>
    <row r="1044" spans="3:3" x14ac:dyDescent="0.15">
      <c r="C1044" s="2"/>
    </row>
    <row r="1045" spans="3:3" x14ac:dyDescent="0.15">
      <c r="C1045" s="2"/>
    </row>
    <row r="1046" spans="3:3" x14ac:dyDescent="0.15">
      <c r="C1046" s="2"/>
    </row>
    <row r="1047" spans="3:3" x14ac:dyDescent="0.15">
      <c r="C1047" s="2"/>
    </row>
    <row r="1048" spans="3:3" x14ac:dyDescent="0.15">
      <c r="C1048" s="2"/>
    </row>
    <row r="1049" spans="3:3" x14ac:dyDescent="0.15">
      <c r="C1049" s="2"/>
    </row>
    <row r="1050" spans="3:3" x14ac:dyDescent="0.15">
      <c r="C1050" s="2"/>
    </row>
    <row r="1051" spans="3:3" x14ac:dyDescent="0.15">
      <c r="C1051" s="2"/>
    </row>
    <row r="1052" spans="3:3" x14ac:dyDescent="0.15">
      <c r="C1052" s="2"/>
    </row>
    <row r="1053" spans="3:3" x14ac:dyDescent="0.15">
      <c r="C1053" s="2"/>
    </row>
    <row r="1054" spans="3:3" x14ac:dyDescent="0.15">
      <c r="C1054" s="2"/>
    </row>
    <row r="1055" spans="3:3" x14ac:dyDescent="0.15">
      <c r="C1055" s="2"/>
    </row>
    <row r="1056" spans="3:3" x14ac:dyDescent="0.15">
      <c r="C1056" s="2"/>
    </row>
    <row r="1057" spans="3:3" x14ac:dyDescent="0.15">
      <c r="C1057" s="2"/>
    </row>
    <row r="1058" spans="3:3" x14ac:dyDescent="0.15">
      <c r="C1058" s="2"/>
    </row>
    <row r="1059" spans="3:3" x14ac:dyDescent="0.15">
      <c r="C1059" s="2"/>
    </row>
    <row r="1060" spans="3:3" x14ac:dyDescent="0.15">
      <c r="C1060" s="2"/>
    </row>
    <row r="1061" spans="3:3" x14ac:dyDescent="0.15">
      <c r="C1061" s="2"/>
    </row>
    <row r="1062" spans="3:3" x14ac:dyDescent="0.15">
      <c r="C1062" s="2"/>
    </row>
    <row r="1063" spans="3:3" x14ac:dyDescent="0.15">
      <c r="C1063" s="2"/>
    </row>
    <row r="1064" spans="3:3" x14ac:dyDescent="0.15">
      <c r="C1064" s="2"/>
    </row>
    <row r="1065" spans="3:3" x14ac:dyDescent="0.15">
      <c r="C1065" s="2"/>
    </row>
    <row r="1066" spans="3:3" x14ac:dyDescent="0.15">
      <c r="C1066" s="2"/>
    </row>
    <row r="1067" spans="3:3" x14ac:dyDescent="0.15">
      <c r="C1067" s="2"/>
    </row>
    <row r="1068" spans="3:3" x14ac:dyDescent="0.15">
      <c r="C1068" s="2"/>
    </row>
    <row r="1069" spans="3:3" x14ac:dyDescent="0.15">
      <c r="C1069" s="2"/>
    </row>
    <row r="1070" spans="3:3" x14ac:dyDescent="0.15">
      <c r="C1070" s="2"/>
    </row>
    <row r="1071" spans="3:3" x14ac:dyDescent="0.15">
      <c r="C1071" s="2"/>
    </row>
    <row r="1072" spans="3:3" x14ac:dyDescent="0.15">
      <c r="C1072" s="2"/>
    </row>
    <row r="1073" spans="3:3" x14ac:dyDescent="0.15">
      <c r="C1073" s="2"/>
    </row>
    <row r="1074" spans="3:3" x14ac:dyDescent="0.15">
      <c r="C1074" s="2"/>
    </row>
    <row r="1075" spans="3:3" x14ac:dyDescent="0.15">
      <c r="C1075" s="2"/>
    </row>
    <row r="1076" spans="3:3" x14ac:dyDescent="0.15">
      <c r="C1076" s="2"/>
    </row>
    <row r="1077" spans="3:3" x14ac:dyDescent="0.15">
      <c r="C1077" s="2"/>
    </row>
    <row r="1078" spans="3:3" x14ac:dyDescent="0.15">
      <c r="C1078" s="2"/>
    </row>
    <row r="1079" spans="3:3" x14ac:dyDescent="0.15">
      <c r="C1079" s="2"/>
    </row>
    <row r="1080" spans="3:3" x14ac:dyDescent="0.15">
      <c r="C1080" s="2"/>
    </row>
    <row r="1081" spans="3:3" x14ac:dyDescent="0.15">
      <c r="C1081" s="2"/>
    </row>
    <row r="1082" spans="3:3" x14ac:dyDescent="0.15">
      <c r="C1082" s="2"/>
    </row>
    <row r="1083" spans="3:3" x14ac:dyDescent="0.15">
      <c r="C1083" s="2"/>
    </row>
    <row r="1084" spans="3:3" x14ac:dyDescent="0.15">
      <c r="C1084" s="2"/>
    </row>
    <row r="1085" spans="3:3" x14ac:dyDescent="0.15">
      <c r="C1085" s="2"/>
    </row>
    <row r="1086" spans="3:3" x14ac:dyDescent="0.15">
      <c r="C1086" s="2"/>
    </row>
    <row r="1087" spans="3:3" x14ac:dyDescent="0.15">
      <c r="C1087" s="2"/>
    </row>
    <row r="1088" spans="3:3" x14ac:dyDescent="0.15">
      <c r="C1088" s="2"/>
    </row>
    <row r="1089" spans="3:3" x14ac:dyDescent="0.15">
      <c r="C1089" s="2"/>
    </row>
    <row r="1090" spans="3:3" x14ac:dyDescent="0.15">
      <c r="C1090" s="2"/>
    </row>
    <row r="1091" spans="3:3" x14ac:dyDescent="0.15">
      <c r="C1091" s="2"/>
    </row>
    <row r="1092" spans="3:3" x14ac:dyDescent="0.15">
      <c r="C1092" s="2"/>
    </row>
    <row r="1093" spans="3:3" x14ac:dyDescent="0.15">
      <c r="C1093" s="2"/>
    </row>
    <row r="1094" spans="3:3" x14ac:dyDescent="0.15">
      <c r="C1094" s="2"/>
    </row>
    <row r="1095" spans="3:3" x14ac:dyDescent="0.15">
      <c r="C1095" s="2"/>
    </row>
    <row r="1096" spans="3:3" x14ac:dyDescent="0.15">
      <c r="C1096" s="2"/>
    </row>
    <row r="1097" spans="3:3" x14ac:dyDescent="0.15">
      <c r="C1097" s="2"/>
    </row>
    <row r="1098" spans="3:3" x14ac:dyDescent="0.15">
      <c r="C1098" s="2"/>
    </row>
    <row r="1099" spans="3:3" x14ac:dyDescent="0.15">
      <c r="C1099" s="2"/>
    </row>
    <row r="1100" spans="3:3" x14ac:dyDescent="0.15">
      <c r="C1100" s="2"/>
    </row>
    <row r="1101" spans="3:3" x14ac:dyDescent="0.15">
      <c r="C1101" s="2"/>
    </row>
    <row r="1102" spans="3:3" x14ac:dyDescent="0.15">
      <c r="C1102" s="2"/>
    </row>
    <row r="1103" spans="3:3" x14ac:dyDescent="0.15">
      <c r="C1103" s="2"/>
    </row>
    <row r="1104" spans="3:3" x14ac:dyDescent="0.15">
      <c r="C1104" s="2"/>
    </row>
    <row r="1105" spans="3:3" x14ac:dyDescent="0.15">
      <c r="C1105" s="2"/>
    </row>
    <row r="1106" spans="3:3" x14ac:dyDescent="0.15">
      <c r="C1106" s="2"/>
    </row>
    <row r="1107" spans="3:3" x14ac:dyDescent="0.15">
      <c r="C1107" s="2"/>
    </row>
    <row r="1108" spans="3:3" x14ac:dyDescent="0.15">
      <c r="C1108" s="2"/>
    </row>
    <row r="1109" spans="3:3" x14ac:dyDescent="0.15">
      <c r="C1109" s="2"/>
    </row>
    <row r="1110" spans="3:3" x14ac:dyDescent="0.15">
      <c r="C1110" s="2"/>
    </row>
    <row r="1111" spans="3:3" x14ac:dyDescent="0.15">
      <c r="C1111" s="2"/>
    </row>
    <row r="1112" spans="3:3" x14ac:dyDescent="0.15">
      <c r="C1112" s="2"/>
    </row>
    <row r="1113" spans="3:3" x14ac:dyDescent="0.15">
      <c r="C1113" s="2"/>
    </row>
    <row r="1114" spans="3:3" x14ac:dyDescent="0.15">
      <c r="C1114" s="2"/>
    </row>
    <row r="1115" spans="3:3" x14ac:dyDescent="0.15">
      <c r="C1115" s="2"/>
    </row>
    <row r="1116" spans="3:3" x14ac:dyDescent="0.15">
      <c r="C1116" s="2"/>
    </row>
    <row r="1117" spans="3:3" x14ac:dyDescent="0.15">
      <c r="C1117" s="2"/>
    </row>
    <row r="1118" spans="3:3" x14ac:dyDescent="0.15">
      <c r="C1118" s="2"/>
    </row>
    <row r="1119" spans="3:3" x14ac:dyDescent="0.15">
      <c r="C1119" s="2"/>
    </row>
    <row r="1120" spans="3:3" x14ac:dyDescent="0.15">
      <c r="C1120" s="2"/>
    </row>
    <row r="1121" spans="3:3" x14ac:dyDescent="0.15">
      <c r="C1121" s="2"/>
    </row>
    <row r="1122" spans="3:3" x14ac:dyDescent="0.15">
      <c r="C1122" s="2"/>
    </row>
    <row r="1123" spans="3:3" x14ac:dyDescent="0.15">
      <c r="C1123" s="2"/>
    </row>
    <row r="1124" spans="3:3" x14ac:dyDescent="0.15">
      <c r="C1124" s="2"/>
    </row>
    <row r="1125" spans="3:3" x14ac:dyDescent="0.15">
      <c r="C1125" s="2"/>
    </row>
    <row r="1126" spans="3:3" x14ac:dyDescent="0.15">
      <c r="C1126" s="2"/>
    </row>
    <row r="1127" spans="3:3" x14ac:dyDescent="0.15">
      <c r="C1127" s="2"/>
    </row>
    <row r="1128" spans="3:3" x14ac:dyDescent="0.15">
      <c r="C1128" s="2"/>
    </row>
    <row r="1129" spans="3:3" x14ac:dyDescent="0.15">
      <c r="C1129" s="2"/>
    </row>
    <row r="1130" spans="3:3" x14ac:dyDescent="0.15">
      <c r="C1130" s="2"/>
    </row>
    <row r="1131" spans="3:3" x14ac:dyDescent="0.15">
      <c r="C1131" s="2"/>
    </row>
    <row r="1132" spans="3:3" x14ac:dyDescent="0.15">
      <c r="C1132" s="2"/>
    </row>
    <row r="1133" spans="3:3" x14ac:dyDescent="0.15">
      <c r="C1133" s="2"/>
    </row>
    <row r="1134" spans="3:3" x14ac:dyDescent="0.15">
      <c r="C1134" s="2"/>
    </row>
    <row r="1135" spans="3:3" x14ac:dyDescent="0.15">
      <c r="C1135" s="2"/>
    </row>
    <row r="1136" spans="3:3" x14ac:dyDescent="0.15">
      <c r="C1136" s="2"/>
    </row>
    <row r="1137" spans="3:3" x14ac:dyDescent="0.15">
      <c r="C1137" s="2"/>
    </row>
    <row r="1138" spans="3:3" x14ac:dyDescent="0.15">
      <c r="C1138" s="2"/>
    </row>
    <row r="1139" spans="3:3" x14ac:dyDescent="0.15">
      <c r="C1139" s="2"/>
    </row>
    <row r="1140" spans="3:3" x14ac:dyDescent="0.15">
      <c r="C1140" s="2"/>
    </row>
    <row r="1141" spans="3:3" x14ac:dyDescent="0.15">
      <c r="C1141" s="2"/>
    </row>
    <row r="1142" spans="3:3" x14ac:dyDescent="0.15">
      <c r="C1142" s="2"/>
    </row>
    <row r="1143" spans="3:3" x14ac:dyDescent="0.15">
      <c r="C1143" s="2"/>
    </row>
    <row r="1144" spans="3:3" x14ac:dyDescent="0.15">
      <c r="C1144" s="2"/>
    </row>
    <row r="1145" spans="3:3" x14ac:dyDescent="0.15">
      <c r="C1145" s="2"/>
    </row>
    <row r="1146" spans="3:3" x14ac:dyDescent="0.15">
      <c r="C1146" s="2"/>
    </row>
    <row r="1147" spans="3:3" x14ac:dyDescent="0.15">
      <c r="C1147" s="2"/>
    </row>
    <row r="1148" spans="3:3" x14ac:dyDescent="0.15">
      <c r="C1148" s="2"/>
    </row>
    <row r="1149" spans="3:3" x14ac:dyDescent="0.15">
      <c r="C1149" s="2"/>
    </row>
    <row r="1150" spans="3:3" x14ac:dyDescent="0.15">
      <c r="C1150" s="2"/>
    </row>
    <row r="1151" spans="3:3" x14ac:dyDescent="0.15">
      <c r="C1151" s="2"/>
    </row>
    <row r="1152" spans="3:3" x14ac:dyDescent="0.15">
      <c r="C1152" s="2"/>
    </row>
    <row r="1153" spans="3:3" x14ac:dyDescent="0.15">
      <c r="C1153" s="2"/>
    </row>
    <row r="1154" spans="3:3" x14ac:dyDescent="0.15">
      <c r="C1154" s="2"/>
    </row>
    <row r="1155" spans="3:3" x14ac:dyDescent="0.15">
      <c r="C1155" s="2"/>
    </row>
    <row r="1156" spans="3:3" x14ac:dyDescent="0.15">
      <c r="C1156" s="2"/>
    </row>
    <row r="1157" spans="3:3" x14ac:dyDescent="0.15">
      <c r="C1157" s="2"/>
    </row>
    <row r="1158" spans="3:3" x14ac:dyDescent="0.15">
      <c r="C1158" s="2"/>
    </row>
    <row r="1159" spans="3:3" x14ac:dyDescent="0.15">
      <c r="C1159" s="2"/>
    </row>
    <row r="1160" spans="3:3" x14ac:dyDescent="0.15">
      <c r="C1160" s="2"/>
    </row>
    <row r="1161" spans="3:3" x14ac:dyDescent="0.15">
      <c r="C1161" s="2"/>
    </row>
    <row r="1162" spans="3:3" x14ac:dyDescent="0.15">
      <c r="C1162" s="2"/>
    </row>
    <row r="1163" spans="3:3" x14ac:dyDescent="0.15">
      <c r="C1163" s="2"/>
    </row>
    <row r="1164" spans="3:3" x14ac:dyDescent="0.15">
      <c r="C1164" s="2"/>
    </row>
    <row r="1165" spans="3:3" x14ac:dyDescent="0.15">
      <c r="C1165" s="2"/>
    </row>
    <row r="1166" spans="3:3" x14ac:dyDescent="0.15">
      <c r="C1166" s="2"/>
    </row>
    <row r="1167" spans="3:3" x14ac:dyDescent="0.15">
      <c r="C1167" s="2"/>
    </row>
    <row r="1168" spans="3:3" x14ac:dyDescent="0.15">
      <c r="C1168" s="2"/>
    </row>
    <row r="1169" spans="3:3" x14ac:dyDescent="0.15">
      <c r="C1169" s="2"/>
    </row>
    <row r="1170" spans="3:3" x14ac:dyDescent="0.15">
      <c r="C1170" s="2"/>
    </row>
    <row r="1171" spans="3:3" x14ac:dyDescent="0.15">
      <c r="C1171" s="2"/>
    </row>
    <row r="1172" spans="3:3" x14ac:dyDescent="0.15">
      <c r="C1172" s="2"/>
    </row>
    <row r="1173" spans="3:3" x14ac:dyDescent="0.15">
      <c r="C1173" s="2"/>
    </row>
    <row r="1174" spans="3:3" x14ac:dyDescent="0.15">
      <c r="C1174" s="2"/>
    </row>
    <row r="1175" spans="3:3" x14ac:dyDescent="0.15">
      <c r="C1175" s="2"/>
    </row>
    <row r="1176" spans="3:3" x14ac:dyDescent="0.15">
      <c r="C1176" s="2"/>
    </row>
    <row r="1177" spans="3:3" x14ac:dyDescent="0.15">
      <c r="C1177" s="2"/>
    </row>
    <row r="1178" spans="3:3" x14ac:dyDescent="0.15">
      <c r="C1178" s="2"/>
    </row>
    <row r="1179" spans="3:3" x14ac:dyDescent="0.15">
      <c r="C1179" s="2"/>
    </row>
    <row r="1180" spans="3:3" x14ac:dyDescent="0.15">
      <c r="C1180" s="2"/>
    </row>
    <row r="1181" spans="3:3" x14ac:dyDescent="0.15">
      <c r="C1181" s="2"/>
    </row>
    <row r="1182" spans="3:3" x14ac:dyDescent="0.15">
      <c r="C1182" s="2"/>
    </row>
    <row r="1183" spans="3:3" x14ac:dyDescent="0.15">
      <c r="C1183" s="2"/>
    </row>
    <row r="1184" spans="3:3" x14ac:dyDescent="0.15">
      <c r="C1184" s="2"/>
    </row>
    <row r="1185" spans="3:3" x14ac:dyDescent="0.15">
      <c r="C1185" s="2"/>
    </row>
    <row r="1186" spans="3:3" x14ac:dyDescent="0.15">
      <c r="C1186" s="2"/>
    </row>
    <row r="1187" spans="3:3" x14ac:dyDescent="0.15">
      <c r="C1187" s="2"/>
    </row>
    <row r="1188" spans="3:3" x14ac:dyDescent="0.15">
      <c r="C1188" s="2"/>
    </row>
    <row r="1189" spans="3:3" x14ac:dyDescent="0.15">
      <c r="C1189" s="2"/>
    </row>
    <row r="1190" spans="3:3" x14ac:dyDescent="0.15">
      <c r="C1190" s="2"/>
    </row>
    <row r="1191" spans="3:3" x14ac:dyDescent="0.15">
      <c r="C1191" s="2"/>
    </row>
    <row r="1192" spans="3:3" x14ac:dyDescent="0.15">
      <c r="C1192" s="2"/>
    </row>
    <row r="1193" spans="3:3" x14ac:dyDescent="0.15">
      <c r="C1193" s="2"/>
    </row>
    <row r="1194" spans="3:3" x14ac:dyDescent="0.15">
      <c r="C1194" s="2"/>
    </row>
    <row r="1195" spans="3:3" x14ac:dyDescent="0.15">
      <c r="C1195" s="2"/>
    </row>
    <row r="1196" spans="3:3" x14ac:dyDescent="0.15">
      <c r="C1196" s="2"/>
    </row>
    <row r="1197" spans="3:3" x14ac:dyDescent="0.15">
      <c r="C1197" s="2"/>
    </row>
    <row r="1198" spans="3:3" x14ac:dyDescent="0.15">
      <c r="C1198" s="2"/>
    </row>
    <row r="1199" spans="3:3" x14ac:dyDescent="0.15">
      <c r="C1199" s="2"/>
    </row>
    <row r="1200" spans="3:3" x14ac:dyDescent="0.15">
      <c r="C1200" s="2"/>
    </row>
    <row r="1201" spans="3:3" x14ac:dyDescent="0.15">
      <c r="C1201" s="2"/>
    </row>
    <row r="1202" spans="3:3" x14ac:dyDescent="0.15">
      <c r="C1202" s="2"/>
    </row>
    <row r="1203" spans="3:3" x14ac:dyDescent="0.15">
      <c r="C1203" s="2"/>
    </row>
    <row r="1204" spans="3:3" x14ac:dyDescent="0.15">
      <c r="C1204" s="2"/>
    </row>
    <row r="1205" spans="3:3" x14ac:dyDescent="0.15">
      <c r="C1205" s="2"/>
    </row>
    <row r="1206" spans="3:3" x14ac:dyDescent="0.15">
      <c r="C1206" s="2"/>
    </row>
    <row r="1207" spans="3:3" x14ac:dyDescent="0.15">
      <c r="C1207" s="2"/>
    </row>
    <row r="1208" spans="3:3" x14ac:dyDescent="0.15">
      <c r="C1208" s="2"/>
    </row>
    <row r="1209" spans="3:3" x14ac:dyDescent="0.15">
      <c r="C1209" s="2"/>
    </row>
    <row r="1210" spans="3:3" x14ac:dyDescent="0.15">
      <c r="C1210" s="2"/>
    </row>
    <row r="1211" spans="3:3" x14ac:dyDescent="0.15">
      <c r="C1211" s="2"/>
    </row>
    <row r="1212" spans="3:3" x14ac:dyDescent="0.15">
      <c r="C1212" s="2"/>
    </row>
    <row r="1213" spans="3:3" x14ac:dyDescent="0.15">
      <c r="C1213" s="2"/>
    </row>
    <row r="1214" spans="3:3" x14ac:dyDescent="0.15">
      <c r="C1214" s="2"/>
    </row>
    <row r="1215" spans="3:3" x14ac:dyDescent="0.15">
      <c r="C1215" s="2"/>
    </row>
    <row r="1216" spans="3:3" x14ac:dyDescent="0.15">
      <c r="C1216" s="2"/>
    </row>
    <row r="1217" spans="3:3" x14ac:dyDescent="0.15">
      <c r="C1217" s="2"/>
    </row>
    <row r="1218" spans="3:3" x14ac:dyDescent="0.15">
      <c r="C1218" s="2"/>
    </row>
    <row r="1219" spans="3:3" x14ac:dyDescent="0.15">
      <c r="C1219" s="2"/>
    </row>
    <row r="1220" spans="3:3" x14ac:dyDescent="0.15">
      <c r="C1220" s="2"/>
    </row>
    <row r="1221" spans="3:3" x14ac:dyDescent="0.15">
      <c r="C1221" s="2"/>
    </row>
    <row r="1222" spans="3:3" x14ac:dyDescent="0.15">
      <c r="C1222" s="2"/>
    </row>
    <row r="1223" spans="3:3" x14ac:dyDescent="0.15">
      <c r="C1223" s="2"/>
    </row>
    <row r="1224" spans="3:3" x14ac:dyDescent="0.15">
      <c r="C1224" s="2"/>
    </row>
    <row r="1225" spans="3:3" x14ac:dyDescent="0.15">
      <c r="C1225" s="2"/>
    </row>
    <row r="1226" spans="3:3" x14ac:dyDescent="0.15">
      <c r="C1226" s="2"/>
    </row>
    <row r="1227" spans="3:3" x14ac:dyDescent="0.15">
      <c r="C1227" s="2"/>
    </row>
    <row r="1228" spans="3:3" x14ac:dyDescent="0.15">
      <c r="C1228" s="2"/>
    </row>
    <row r="1229" spans="3:3" x14ac:dyDescent="0.15">
      <c r="C1229" s="2"/>
    </row>
    <row r="1230" spans="3:3" x14ac:dyDescent="0.15">
      <c r="C1230" s="2"/>
    </row>
    <row r="1231" spans="3:3" x14ac:dyDescent="0.15">
      <c r="C1231" s="2"/>
    </row>
    <row r="1232" spans="3:3" x14ac:dyDescent="0.15">
      <c r="C1232" s="2"/>
    </row>
    <row r="1233" spans="3:3" x14ac:dyDescent="0.15">
      <c r="C1233" s="2"/>
    </row>
    <row r="1234" spans="3:3" x14ac:dyDescent="0.15">
      <c r="C1234" s="2"/>
    </row>
    <row r="1235" spans="3:3" x14ac:dyDescent="0.15">
      <c r="C1235" s="2"/>
    </row>
    <row r="1236" spans="3:3" x14ac:dyDescent="0.15">
      <c r="C1236" s="2"/>
    </row>
    <row r="1237" spans="3:3" x14ac:dyDescent="0.15">
      <c r="C1237" s="2"/>
    </row>
    <row r="1238" spans="3:3" x14ac:dyDescent="0.15">
      <c r="C1238" s="2"/>
    </row>
    <row r="1239" spans="3:3" x14ac:dyDescent="0.15">
      <c r="C1239" s="2"/>
    </row>
    <row r="1240" spans="3:3" x14ac:dyDescent="0.15">
      <c r="C1240" s="2"/>
    </row>
    <row r="1241" spans="3:3" x14ac:dyDescent="0.15">
      <c r="C1241" s="2"/>
    </row>
    <row r="1242" spans="3:3" x14ac:dyDescent="0.15">
      <c r="C1242" s="2"/>
    </row>
    <row r="1243" spans="3:3" x14ac:dyDescent="0.15">
      <c r="C1243" s="2"/>
    </row>
    <row r="1244" spans="3:3" x14ac:dyDescent="0.15">
      <c r="C1244" s="2"/>
    </row>
    <row r="1245" spans="3:3" x14ac:dyDescent="0.15">
      <c r="C1245" s="2"/>
    </row>
    <row r="1246" spans="3:3" x14ac:dyDescent="0.15">
      <c r="C1246" s="2"/>
    </row>
    <row r="1247" spans="3:3" x14ac:dyDescent="0.15">
      <c r="C1247" s="2"/>
    </row>
    <row r="1248" spans="3:3" x14ac:dyDescent="0.15">
      <c r="C1248" s="2"/>
    </row>
    <row r="1249" spans="3:3" x14ac:dyDescent="0.15">
      <c r="C1249" s="2"/>
    </row>
    <row r="1250" spans="3:3" x14ac:dyDescent="0.15">
      <c r="C1250" s="2"/>
    </row>
    <row r="1251" spans="3:3" x14ac:dyDescent="0.15">
      <c r="C1251" s="2"/>
    </row>
    <row r="1252" spans="3:3" x14ac:dyDescent="0.15">
      <c r="C1252" s="2"/>
    </row>
    <row r="1253" spans="3:3" x14ac:dyDescent="0.15">
      <c r="C1253" s="2"/>
    </row>
    <row r="1254" spans="3:3" x14ac:dyDescent="0.15">
      <c r="C1254" s="2"/>
    </row>
    <row r="1255" spans="3:3" x14ac:dyDescent="0.15">
      <c r="C1255" s="2"/>
    </row>
    <row r="1256" spans="3:3" x14ac:dyDescent="0.15">
      <c r="C1256" s="2"/>
    </row>
    <row r="1257" spans="3:3" x14ac:dyDescent="0.15">
      <c r="C1257" s="2"/>
    </row>
    <row r="1258" spans="3:3" x14ac:dyDescent="0.15">
      <c r="C1258" s="2"/>
    </row>
    <row r="1259" spans="3:3" x14ac:dyDescent="0.15">
      <c r="C1259" s="2"/>
    </row>
    <row r="1260" spans="3:3" x14ac:dyDescent="0.15">
      <c r="C1260" s="2"/>
    </row>
    <row r="1261" spans="3:3" x14ac:dyDescent="0.15">
      <c r="C1261" s="2"/>
    </row>
    <row r="1262" spans="3:3" x14ac:dyDescent="0.15">
      <c r="C1262" s="2"/>
    </row>
    <row r="1263" spans="3:3" x14ac:dyDescent="0.15">
      <c r="C1263" s="2"/>
    </row>
    <row r="1264" spans="3:3" x14ac:dyDescent="0.15">
      <c r="C1264" s="2"/>
    </row>
    <row r="1265" spans="3:3" x14ac:dyDescent="0.15">
      <c r="C1265" s="2"/>
    </row>
    <row r="1266" spans="3:3" x14ac:dyDescent="0.15">
      <c r="C1266" s="2"/>
    </row>
    <row r="1267" spans="3:3" x14ac:dyDescent="0.15">
      <c r="C1267" s="2"/>
    </row>
    <row r="1268" spans="3:3" x14ac:dyDescent="0.15">
      <c r="C1268" s="2"/>
    </row>
    <row r="1269" spans="3:3" x14ac:dyDescent="0.15">
      <c r="C1269" s="2"/>
    </row>
    <row r="1270" spans="3:3" x14ac:dyDescent="0.15">
      <c r="C1270" s="2"/>
    </row>
    <row r="1271" spans="3:3" x14ac:dyDescent="0.15">
      <c r="C1271" s="2"/>
    </row>
    <row r="1272" spans="3:3" x14ac:dyDescent="0.15">
      <c r="C1272" s="2"/>
    </row>
    <row r="1273" spans="3:3" x14ac:dyDescent="0.15">
      <c r="C1273" s="2"/>
    </row>
    <row r="1274" spans="3:3" x14ac:dyDescent="0.15">
      <c r="C1274" s="2"/>
    </row>
    <row r="1275" spans="3:3" x14ac:dyDescent="0.15">
      <c r="C1275" s="2"/>
    </row>
    <row r="1276" spans="3:3" x14ac:dyDescent="0.15">
      <c r="C1276" s="2"/>
    </row>
    <row r="1277" spans="3:3" x14ac:dyDescent="0.15">
      <c r="C1277" s="2"/>
    </row>
    <row r="1278" spans="3:3" x14ac:dyDescent="0.15">
      <c r="C1278" s="2"/>
    </row>
    <row r="1279" spans="3:3" x14ac:dyDescent="0.15">
      <c r="C1279" s="2"/>
    </row>
    <row r="1280" spans="3:3" x14ac:dyDescent="0.15">
      <c r="C1280" s="2"/>
    </row>
    <row r="1281" spans="3:3" x14ac:dyDescent="0.15">
      <c r="C1281" s="2"/>
    </row>
    <row r="1282" spans="3:3" x14ac:dyDescent="0.15">
      <c r="C1282" s="2"/>
    </row>
    <row r="1283" spans="3:3" x14ac:dyDescent="0.15">
      <c r="C1283" s="2"/>
    </row>
    <row r="1284" spans="3:3" x14ac:dyDescent="0.15">
      <c r="C1284" s="2"/>
    </row>
    <row r="1285" spans="3:3" x14ac:dyDescent="0.15">
      <c r="C1285" s="2"/>
    </row>
    <row r="1286" spans="3:3" x14ac:dyDescent="0.15">
      <c r="C1286" s="2"/>
    </row>
    <row r="1287" spans="3:3" x14ac:dyDescent="0.15">
      <c r="C1287" s="2"/>
    </row>
    <row r="1288" spans="3:3" x14ac:dyDescent="0.15">
      <c r="C1288" s="2"/>
    </row>
    <row r="1289" spans="3:3" x14ac:dyDescent="0.15">
      <c r="C1289" s="2"/>
    </row>
    <row r="1290" spans="3:3" x14ac:dyDescent="0.15">
      <c r="C1290" s="2"/>
    </row>
    <row r="1291" spans="3:3" x14ac:dyDescent="0.15">
      <c r="C1291" s="2"/>
    </row>
    <row r="1292" spans="3:3" x14ac:dyDescent="0.15">
      <c r="C1292" s="2"/>
    </row>
    <row r="1293" spans="3:3" x14ac:dyDescent="0.15">
      <c r="C1293" s="2"/>
    </row>
    <row r="1294" spans="3:3" x14ac:dyDescent="0.15">
      <c r="C1294" s="2"/>
    </row>
    <row r="1295" spans="3:3" x14ac:dyDescent="0.15">
      <c r="C1295" s="2"/>
    </row>
    <row r="1296" spans="3:3" x14ac:dyDescent="0.15">
      <c r="C1296" s="2"/>
    </row>
    <row r="1297" spans="3:3" x14ac:dyDescent="0.15">
      <c r="C1297" s="2"/>
    </row>
    <row r="1298" spans="3:3" x14ac:dyDescent="0.15">
      <c r="C1298" s="2"/>
    </row>
    <row r="1299" spans="3:3" x14ac:dyDescent="0.15">
      <c r="C1299" s="2"/>
    </row>
    <row r="1300" spans="3:3" x14ac:dyDescent="0.15">
      <c r="C1300" s="2"/>
    </row>
    <row r="1301" spans="3:3" x14ac:dyDescent="0.15">
      <c r="C1301" s="2"/>
    </row>
    <row r="1302" spans="3:3" x14ac:dyDescent="0.15">
      <c r="C1302" s="2"/>
    </row>
    <row r="1303" spans="3:3" x14ac:dyDescent="0.15">
      <c r="C1303" s="2"/>
    </row>
    <row r="1304" spans="3:3" x14ac:dyDescent="0.15">
      <c r="C1304" s="2"/>
    </row>
    <row r="1305" spans="3:3" x14ac:dyDescent="0.15">
      <c r="C1305" s="2"/>
    </row>
    <row r="1306" spans="3:3" x14ac:dyDescent="0.15">
      <c r="C1306" s="2"/>
    </row>
    <row r="1307" spans="3:3" x14ac:dyDescent="0.15">
      <c r="C1307" s="2"/>
    </row>
    <row r="1308" spans="3:3" x14ac:dyDescent="0.15">
      <c r="C1308" s="2"/>
    </row>
    <row r="1309" spans="3:3" x14ac:dyDescent="0.15">
      <c r="C1309" s="2"/>
    </row>
    <row r="1310" spans="3:3" x14ac:dyDescent="0.15">
      <c r="C1310" s="2"/>
    </row>
    <row r="1311" spans="3:3" x14ac:dyDescent="0.15">
      <c r="C1311" s="2"/>
    </row>
    <row r="1312" spans="3:3" x14ac:dyDescent="0.15">
      <c r="C1312" s="2"/>
    </row>
    <row r="1313" spans="3:3" x14ac:dyDescent="0.15">
      <c r="C1313" s="2"/>
    </row>
    <row r="1314" spans="3:3" x14ac:dyDescent="0.15">
      <c r="C1314" s="2"/>
    </row>
    <row r="1315" spans="3:3" x14ac:dyDescent="0.15">
      <c r="C1315" s="2"/>
    </row>
    <row r="1316" spans="3:3" x14ac:dyDescent="0.15">
      <c r="C1316" s="2"/>
    </row>
    <row r="1317" spans="3:3" x14ac:dyDescent="0.15">
      <c r="C1317" s="2"/>
    </row>
    <row r="1318" spans="3:3" x14ac:dyDescent="0.15">
      <c r="C1318" s="2"/>
    </row>
    <row r="1319" spans="3:3" x14ac:dyDescent="0.15">
      <c r="C1319" s="2"/>
    </row>
    <row r="1320" spans="3:3" x14ac:dyDescent="0.15">
      <c r="C1320" s="2"/>
    </row>
    <row r="1321" spans="3:3" x14ac:dyDescent="0.15">
      <c r="C1321" s="2"/>
    </row>
    <row r="1322" spans="3:3" x14ac:dyDescent="0.15">
      <c r="C1322" s="2"/>
    </row>
    <row r="1323" spans="3:3" x14ac:dyDescent="0.15">
      <c r="C1323" s="2"/>
    </row>
    <row r="1324" spans="3:3" x14ac:dyDescent="0.15">
      <c r="C1324" s="2"/>
    </row>
    <row r="1325" spans="3:3" x14ac:dyDescent="0.15">
      <c r="C1325" s="2"/>
    </row>
    <row r="1326" spans="3:3" x14ac:dyDescent="0.15">
      <c r="C1326" s="2"/>
    </row>
    <row r="1327" spans="3:3" x14ac:dyDescent="0.15">
      <c r="C1327" s="2"/>
    </row>
    <row r="1328" spans="3:3" x14ac:dyDescent="0.15">
      <c r="C1328" s="2"/>
    </row>
    <row r="1329" spans="3:3" x14ac:dyDescent="0.15">
      <c r="C1329" s="2"/>
    </row>
    <row r="1330" spans="3:3" x14ac:dyDescent="0.15">
      <c r="C1330" s="2"/>
    </row>
    <row r="1331" spans="3:3" x14ac:dyDescent="0.15">
      <c r="C1331" s="2"/>
    </row>
    <row r="1332" spans="3:3" x14ac:dyDescent="0.15">
      <c r="C1332" s="2"/>
    </row>
    <row r="1333" spans="3:3" x14ac:dyDescent="0.15">
      <c r="C1333" s="2"/>
    </row>
    <row r="1334" spans="3:3" x14ac:dyDescent="0.15">
      <c r="C1334" s="2"/>
    </row>
    <row r="1335" spans="3:3" x14ac:dyDescent="0.15">
      <c r="C1335" s="2"/>
    </row>
    <row r="1336" spans="3:3" x14ac:dyDescent="0.15">
      <c r="C1336" s="2"/>
    </row>
    <row r="1337" spans="3:3" x14ac:dyDescent="0.15">
      <c r="C1337" s="2"/>
    </row>
    <row r="1338" spans="3:3" x14ac:dyDescent="0.15">
      <c r="C1338" s="2"/>
    </row>
    <row r="1339" spans="3:3" x14ac:dyDescent="0.15">
      <c r="C1339" s="2"/>
    </row>
    <row r="1340" spans="3:3" x14ac:dyDescent="0.15">
      <c r="C1340" s="2"/>
    </row>
    <row r="1341" spans="3:3" x14ac:dyDescent="0.15">
      <c r="C1341" s="2"/>
    </row>
    <row r="1342" spans="3:3" x14ac:dyDescent="0.15">
      <c r="C1342" s="2"/>
    </row>
    <row r="1343" spans="3:3" x14ac:dyDescent="0.15">
      <c r="C1343" s="2"/>
    </row>
    <row r="1344" spans="3:3" x14ac:dyDescent="0.15">
      <c r="C1344" s="2"/>
    </row>
    <row r="1345" spans="3:3" x14ac:dyDescent="0.15">
      <c r="C1345" s="2"/>
    </row>
    <row r="1346" spans="3:3" x14ac:dyDescent="0.15">
      <c r="C1346" s="2"/>
    </row>
    <row r="1347" spans="3:3" x14ac:dyDescent="0.15">
      <c r="C1347" s="2"/>
    </row>
    <row r="1348" spans="3:3" x14ac:dyDescent="0.15">
      <c r="C1348" s="2"/>
    </row>
    <row r="1349" spans="3:3" x14ac:dyDescent="0.15">
      <c r="C1349" s="2"/>
    </row>
    <row r="1350" spans="3:3" x14ac:dyDescent="0.15">
      <c r="C1350" s="2"/>
    </row>
    <row r="1351" spans="3:3" x14ac:dyDescent="0.15">
      <c r="C1351" s="2"/>
    </row>
    <row r="1352" spans="3:3" x14ac:dyDescent="0.15">
      <c r="C1352" s="2"/>
    </row>
    <row r="1353" spans="3:3" x14ac:dyDescent="0.15">
      <c r="C1353" s="2"/>
    </row>
    <row r="1354" spans="3:3" x14ac:dyDescent="0.15">
      <c r="C1354" s="2"/>
    </row>
    <row r="1355" spans="3:3" x14ac:dyDescent="0.15">
      <c r="C1355" s="2"/>
    </row>
    <row r="1356" spans="3:3" x14ac:dyDescent="0.15">
      <c r="C1356" s="2"/>
    </row>
    <row r="1357" spans="3:3" x14ac:dyDescent="0.15">
      <c r="C1357" s="2"/>
    </row>
    <row r="1358" spans="3:3" x14ac:dyDescent="0.15">
      <c r="C1358" s="2"/>
    </row>
    <row r="1359" spans="3:3" x14ac:dyDescent="0.15">
      <c r="C1359" s="2"/>
    </row>
    <row r="1360" spans="3:3" x14ac:dyDescent="0.15">
      <c r="C1360" s="2"/>
    </row>
    <row r="1361" spans="3:3" x14ac:dyDescent="0.15">
      <c r="C1361" s="2"/>
    </row>
    <row r="1362" spans="3:3" x14ac:dyDescent="0.15">
      <c r="C1362" s="2"/>
    </row>
    <row r="1363" spans="3:3" x14ac:dyDescent="0.15">
      <c r="C1363" s="2"/>
    </row>
    <row r="1364" spans="3:3" x14ac:dyDescent="0.15">
      <c r="C1364" s="2"/>
    </row>
    <row r="1365" spans="3:3" x14ac:dyDescent="0.15">
      <c r="C1365" s="2"/>
    </row>
    <row r="1366" spans="3:3" x14ac:dyDescent="0.15">
      <c r="C1366" s="2"/>
    </row>
    <row r="1367" spans="3:3" x14ac:dyDescent="0.15">
      <c r="C1367" s="2"/>
    </row>
    <row r="1368" spans="3:3" x14ac:dyDescent="0.15">
      <c r="C1368" s="2"/>
    </row>
    <row r="1369" spans="3:3" x14ac:dyDescent="0.15">
      <c r="C1369" s="2"/>
    </row>
    <row r="1370" spans="3:3" x14ac:dyDescent="0.15">
      <c r="C1370" s="2"/>
    </row>
    <row r="1371" spans="3:3" x14ac:dyDescent="0.15">
      <c r="C1371" s="2"/>
    </row>
    <row r="1372" spans="3:3" x14ac:dyDescent="0.15">
      <c r="C1372" s="2"/>
    </row>
    <row r="1373" spans="3:3" x14ac:dyDescent="0.15">
      <c r="C1373" s="2"/>
    </row>
    <row r="1374" spans="3:3" x14ac:dyDescent="0.15">
      <c r="C1374" s="2"/>
    </row>
    <row r="1375" spans="3:3" x14ac:dyDescent="0.15">
      <c r="C1375" s="2"/>
    </row>
    <row r="1376" spans="3:3" x14ac:dyDescent="0.15">
      <c r="C1376" s="2"/>
    </row>
    <row r="1377" spans="3:3" x14ac:dyDescent="0.15">
      <c r="C1377" s="2"/>
    </row>
    <row r="1378" spans="3:3" x14ac:dyDescent="0.15">
      <c r="C1378" s="2"/>
    </row>
    <row r="1379" spans="3:3" x14ac:dyDescent="0.15">
      <c r="C1379" s="2"/>
    </row>
    <row r="1380" spans="3:3" x14ac:dyDescent="0.15">
      <c r="C1380" s="2"/>
    </row>
    <row r="1381" spans="3:3" x14ac:dyDescent="0.15">
      <c r="C1381" s="2"/>
    </row>
    <row r="1382" spans="3:3" x14ac:dyDescent="0.15">
      <c r="C1382" s="2"/>
    </row>
    <row r="1383" spans="3:3" x14ac:dyDescent="0.15">
      <c r="C1383" s="2"/>
    </row>
    <row r="1384" spans="3:3" x14ac:dyDescent="0.15">
      <c r="C1384" s="2"/>
    </row>
    <row r="1385" spans="3:3" x14ac:dyDescent="0.15">
      <c r="C1385" s="2"/>
    </row>
    <row r="1386" spans="3:3" x14ac:dyDescent="0.15">
      <c r="C1386" s="2"/>
    </row>
    <row r="1387" spans="3:3" x14ac:dyDescent="0.15">
      <c r="C1387" s="2"/>
    </row>
    <row r="1388" spans="3:3" x14ac:dyDescent="0.15">
      <c r="C1388" s="2"/>
    </row>
    <row r="1389" spans="3:3" x14ac:dyDescent="0.15">
      <c r="C1389" s="2"/>
    </row>
    <row r="1390" spans="3:3" x14ac:dyDescent="0.15">
      <c r="C1390" s="2"/>
    </row>
    <row r="1391" spans="3:3" x14ac:dyDescent="0.15">
      <c r="C1391" s="2"/>
    </row>
    <row r="1392" spans="3:3" x14ac:dyDescent="0.15">
      <c r="C1392" s="2"/>
    </row>
    <row r="1393" spans="3:3" x14ac:dyDescent="0.15">
      <c r="C1393" s="2"/>
    </row>
    <row r="1394" spans="3:3" x14ac:dyDescent="0.15">
      <c r="C1394" s="2"/>
    </row>
    <row r="1395" spans="3:3" x14ac:dyDescent="0.15">
      <c r="C1395" s="2"/>
    </row>
    <row r="1396" spans="3:3" x14ac:dyDescent="0.15">
      <c r="C1396" s="2"/>
    </row>
    <row r="1397" spans="3:3" x14ac:dyDescent="0.15">
      <c r="C1397" s="2"/>
    </row>
    <row r="1398" spans="3:3" x14ac:dyDescent="0.15">
      <c r="C1398" s="2"/>
    </row>
    <row r="1399" spans="3:3" x14ac:dyDescent="0.15">
      <c r="C1399" s="2"/>
    </row>
    <row r="1400" spans="3:3" x14ac:dyDescent="0.15">
      <c r="C1400" s="2"/>
    </row>
    <row r="1401" spans="3:3" x14ac:dyDescent="0.15">
      <c r="C1401" s="2"/>
    </row>
    <row r="1402" spans="3:3" x14ac:dyDescent="0.15">
      <c r="C1402" s="2"/>
    </row>
    <row r="1403" spans="3:3" x14ac:dyDescent="0.15">
      <c r="C1403" s="2"/>
    </row>
    <row r="1404" spans="3:3" x14ac:dyDescent="0.15">
      <c r="C1404" s="2"/>
    </row>
    <row r="1405" spans="3:3" x14ac:dyDescent="0.15">
      <c r="C1405" s="2"/>
    </row>
    <row r="1406" spans="3:3" x14ac:dyDescent="0.15">
      <c r="C1406" s="2"/>
    </row>
    <row r="1407" spans="3:3" x14ac:dyDescent="0.15">
      <c r="C1407" s="2"/>
    </row>
    <row r="1408" spans="3:3" x14ac:dyDescent="0.15">
      <c r="C1408" s="2"/>
    </row>
    <row r="1409" spans="3:3" x14ac:dyDescent="0.15">
      <c r="C1409" s="2"/>
    </row>
    <row r="1410" spans="3:3" x14ac:dyDescent="0.15">
      <c r="C1410" s="2"/>
    </row>
    <row r="1411" spans="3:3" x14ac:dyDescent="0.15">
      <c r="C1411" s="2"/>
    </row>
    <row r="1412" spans="3:3" x14ac:dyDescent="0.15">
      <c r="C1412" s="2"/>
    </row>
    <row r="1413" spans="3:3" x14ac:dyDescent="0.15">
      <c r="C1413" s="2"/>
    </row>
    <row r="1414" spans="3:3" x14ac:dyDescent="0.15">
      <c r="C1414" s="2"/>
    </row>
    <row r="1415" spans="3:3" x14ac:dyDescent="0.15">
      <c r="C1415" s="2"/>
    </row>
    <row r="1416" spans="3:3" x14ac:dyDescent="0.15">
      <c r="C1416" s="2"/>
    </row>
    <row r="1417" spans="3:3" x14ac:dyDescent="0.15">
      <c r="C1417" s="2"/>
    </row>
    <row r="1418" spans="3:3" x14ac:dyDescent="0.15">
      <c r="C1418" s="2"/>
    </row>
    <row r="1419" spans="3:3" x14ac:dyDescent="0.15">
      <c r="C1419" s="2"/>
    </row>
    <row r="1420" spans="3:3" x14ac:dyDescent="0.15">
      <c r="C1420" s="2"/>
    </row>
    <row r="1421" spans="3:3" x14ac:dyDescent="0.15">
      <c r="C1421" s="2"/>
    </row>
    <row r="1422" spans="3:3" x14ac:dyDescent="0.15">
      <c r="C1422" s="2"/>
    </row>
    <row r="1423" spans="3:3" x14ac:dyDescent="0.15">
      <c r="C1423" s="2"/>
    </row>
  </sheetData>
  <mergeCells count="4">
    <mergeCell ref="B3:C3"/>
    <mergeCell ref="F2:F3"/>
    <mergeCell ref="G2:G3"/>
    <mergeCell ref="A1:I1"/>
  </mergeCells>
  <pageMargins left="0.7" right="0.7" top="0.75" bottom="0.75" header="0.3" footer="0.3"/>
  <pageSetup paperSize="9" orientation="portrait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84"/>
  <sheetViews>
    <sheetView topLeftCell="C1" workbookViewId="0">
      <selection activeCell="G15" sqref="G15"/>
    </sheetView>
  </sheetViews>
  <sheetFormatPr defaultRowHeight="10.5" x14ac:dyDescent="0.15"/>
  <cols>
    <col min="1" max="1" width="11.28515625" style="1" customWidth="1"/>
    <col min="2" max="2" width="24" style="33" customWidth="1"/>
    <col min="3" max="3" width="9.140625" style="1"/>
    <col min="4" max="4" width="11.28515625" style="1" customWidth="1"/>
    <col min="5" max="5" width="38.85546875" style="33" customWidth="1"/>
    <col min="6" max="6" width="9.140625" style="1"/>
    <col min="7" max="7" width="13" style="1" customWidth="1"/>
    <col min="8" max="8" width="14" style="1" customWidth="1"/>
    <col min="9" max="9" width="12.42578125" style="1" customWidth="1"/>
    <col min="10" max="10" width="18.140625" style="1" bestFit="1" customWidth="1"/>
    <col min="11" max="16384" width="9.140625" style="1"/>
  </cols>
  <sheetData>
    <row r="3" spans="1:10" ht="15" x14ac:dyDescent="0.25">
      <c r="A3" s="29" t="s">
        <v>3</v>
      </c>
      <c r="B3" s="31" t="s">
        <v>21</v>
      </c>
      <c r="C3"/>
      <c r="D3" s="29" t="s">
        <v>3</v>
      </c>
      <c r="E3" s="31" t="s">
        <v>22</v>
      </c>
      <c r="F3"/>
      <c r="G3"/>
      <c r="H3" s="29" t="s">
        <v>25</v>
      </c>
      <c r="I3"/>
      <c r="J3"/>
    </row>
    <row r="4" spans="1:10" ht="15" x14ac:dyDescent="0.25">
      <c r="A4" s="30" t="s">
        <v>19</v>
      </c>
      <c r="B4" s="32"/>
      <c r="C4"/>
      <c r="D4" s="30" t="s">
        <v>19</v>
      </c>
      <c r="E4" s="32"/>
      <c r="F4"/>
      <c r="G4" s="29" t="s">
        <v>23</v>
      </c>
      <c r="H4" t="s">
        <v>24</v>
      </c>
      <c r="I4" t="s">
        <v>26</v>
      </c>
      <c r="J4"/>
    </row>
    <row r="5" spans="1:10" ht="15" x14ac:dyDescent="0.25">
      <c r="A5" s="30" t="s">
        <v>20</v>
      </c>
      <c r="B5" s="32"/>
      <c r="C5"/>
      <c r="D5" s="30" t="s">
        <v>20</v>
      </c>
      <c r="E5" s="32"/>
      <c r="F5"/>
      <c r="G5" s="30" t="s">
        <v>19</v>
      </c>
      <c r="H5" s="38">
        <v>0</v>
      </c>
      <c r="I5" s="38">
        <v>0</v>
      </c>
      <c r="J5"/>
    </row>
    <row r="6" spans="1:10" ht="15" x14ac:dyDescent="0.25">
      <c r="A6"/>
      <c r="B6"/>
      <c r="C6"/>
      <c r="D6"/>
      <c r="E6"/>
      <c r="F6"/>
      <c r="G6" s="30" t="s">
        <v>20</v>
      </c>
      <c r="H6" s="38">
        <v>0</v>
      </c>
      <c r="I6" s="38">
        <v>0</v>
      </c>
      <c r="J6"/>
    </row>
    <row r="7" spans="1:10" ht="15" x14ac:dyDescent="0.25">
      <c r="A7"/>
      <c r="B7"/>
      <c r="C7"/>
      <c r="D7"/>
      <c r="E7"/>
      <c r="F7"/>
      <c r="G7"/>
      <c r="H7"/>
      <c r="I7"/>
    </row>
    <row r="8" spans="1:10" ht="15" x14ac:dyDescent="0.25">
      <c r="A8"/>
      <c r="B8"/>
      <c r="C8"/>
      <c r="D8"/>
      <c r="E8"/>
      <c r="F8"/>
      <c r="G8"/>
      <c r="H8"/>
      <c r="I8"/>
    </row>
    <row r="9" spans="1:10" ht="15" x14ac:dyDescent="0.25">
      <c r="A9"/>
      <c r="B9"/>
      <c r="C9"/>
      <c r="D9"/>
      <c r="E9"/>
      <c r="F9"/>
      <c r="G9"/>
      <c r="H9"/>
      <c r="I9"/>
    </row>
    <row r="10" spans="1:10" ht="15" x14ac:dyDescent="0.25">
      <c r="A10"/>
      <c r="B10"/>
      <c r="C10"/>
      <c r="D10"/>
      <c r="E10"/>
      <c r="F10"/>
      <c r="G10"/>
      <c r="H10"/>
      <c r="I10"/>
    </row>
    <row r="11" spans="1:10" ht="15" x14ac:dyDescent="0.25">
      <c r="A11"/>
      <c r="B11"/>
      <c r="C11"/>
      <c r="D11"/>
      <c r="E11"/>
      <c r="F11"/>
      <c r="G11"/>
      <c r="H11"/>
      <c r="I11"/>
    </row>
    <row r="12" spans="1:10" ht="15" x14ac:dyDescent="0.25">
      <c r="A12"/>
      <c r="B12"/>
      <c r="C12"/>
      <c r="D12"/>
      <c r="E12"/>
      <c r="F12"/>
      <c r="G12"/>
      <c r="H12"/>
      <c r="I12"/>
    </row>
    <row r="13" spans="1:10" ht="15" x14ac:dyDescent="0.25">
      <c r="A13"/>
      <c r="B13"/>
      <c r="C13"/>
      <c r="D13"/>
      <c r="E13"/>
      <c r="F13"/>
      <c r="G13"/>
      <c r="H13"/>
      <c r="I13"/>
    </row>
    <row r="14" spans="1:10" ht="15" x14ac:dyDescent="0.25">
      <c r="A14"/>
      <c r="B14"/>
      <c r="C14"/>
      <c r="D14"/>
      <c r="E14"/>
      <c r="F14"/>
      <c r="G14"/>
      <c r="H14"/>
      <c r="I14"/>
    </row>
    <row r="15" spans="1:10" ht="15" x14ac:dyDescent="0.25">
      <c r="A15"/>
      <c r="B15"/>
      <c r="C15"/>
      <c r="D15"/>
      <c r="E15"/>
      <c r="F15"/>
      <c r="G15"/>
      <c r="H15"/>
      <c r="I15"/>
    </row>
    <row r="16" spans="1:10" ht="15" x14ac:dyDescent="0.25">
      <c r="A16"/>
      <c r="B16"/>
      <c r="C16"/>
      <c r="D16"/>
      <c r="E16"/>
      <c r="F16"/>
      <c r="G16"/>
      <c r="H16"/>
      <c r="I16"/>
    </row>
    <row r="17" spans="1:9" ht="15" x14ac:dyDescent="0.25">
      <c r="A17"/>
      <c r="B17"/>
      <c r="C17"/>
      <c r="D17"/>
      <c r="E17"/>
      <c r="F17"/>
      <c r="G17"/>
      <c r="H17"/>
      <c r="I17"/>
    </row>
    <row r="18" spans="1:9" ht="15" x14ac:dyDescent="0.25">
      <c r="A18"/>
      <c r="B18"/>
      <c r="C18"/>
      <c r="D18"/>
      <c r="E18"/>
      <c r="F18"/>
      <c r="G18"/>
      <c r="H18"/>
      <c r="I18"/>
    </row>
    <row r="19" spans="1:9" ht="15" x14ac:dyDescent="0.25">
      <c r="A19"/>
      <c r="B19"/>
      <c r="C19"/>
      <c r="D19"/>
      <c r="E19"/>
      <c r="F19"/>
      <c r="G19"/>
      <c r="H19"/>
      <c r="I19"/>
    </row>
    <row r="20" spans="1:9" ht="15" x14ac:dyDescent="0.25">
      <c r="A20"/>
      <c r="B20"/>
      <c r="C20"/>
      <c r="D20"/>
      <c r="E20"/>
      <c r="F20"/>
      <c r="G20"/>
      <c r="H20"/>
      <c r="I20"/>
    </row>
    <row r="21" spans="1:9" ht="15" x14ac:dyDescent="0.25">
      <c r="A21"/>
      <c r="B21"/>
      <c r="D21"/>
      <c r="E21"/>
    </row>
    <row r="22" spans="1:9" ht="15" x14ac:dyDescent="0.25">
      <c r="A22"/>
      <c r="B22"/>
      <c r="D22"/>
      <c r="E22"/>
    </row>
    <row r="23" spans="1:9" ht="15" x14ac:dyDescent="0.25">
      <c r="A23"/>
      <c r="B23"/>
      <c r="D23"/>
      <c r="E23"/>
    </row>
    <row r="24" spans="1:9" ht="15" x14ac:dyDescent="0.25">
      <c r="A24"/>
      <c r="B24"/>
      <c r="D24"/>
      <c r="E24"/>
    </row>
    <row r="25" spans="1:9" ht="15" x14ac:dyDescent="0.25">
      <c r="A25"/>
      <c r="B25"/>
      <c r="D25"/>
      <c r="E25"/>
    </row>
    <row r="26" spans="1:9" ht="15" x14ac:dyDescent="0.25">
      <c r="A26"/>
      <c r="B26"/>
      <c r="D26"/>
      <c r="E26"/>
    </row>
    <row r="27" spans="1:9" ht="15" x14ac:dyDescent="0.25">
      <c r="A27"/>
      <c r="B27"/>
      <c r="D27"/>
      <c r="E27"/>
    </row>
    <row r="28" spans="1:9" ht="15" x14ac:dyDescent="0.25">
      <c r="A28"/>
      <c r="B28"/>
      <c r="D28"/>
      <c r="E28"/>
    </row>
    <row r="29" spans="1:9" ht="15" x14ac:dyDescent="0.25">
      <c r="A29"/>
      <c r="B29"/>
      <c r="D29"/>
      <c r="E29"/>
    </row>
    <row r="30" spans="1:9" ht="15" x14ac:dyDescent="0.25">
      <c r="A30"/>
      <c r="B30"/>
      <c r="D30"/>
      <c r="E30"/>
    </row>
    <row r="31" spans="1:9" ht="15" x14ac:dyDescent="0.25">
      <c r="A31"/>
      <c r="B31"/>
      <c r="D31"/>
      <c r="E31"/>
    </row>
    <row r="32" spans="1:9" ht="15" x14ac:dyDescent="0.25">
      <c r="A32"/>
      <c r="B32"/>
      <c r="D32"/>
      <c r="E32"/>
    </row>
    <row r="33" spans="1:5" ht="15" x14ac:dyDescent="0.25">
      <c r="A33"/>
      <c r="B33"/>
      <c r="D33"/>
      <c r="E33"/>
    </row>
    <row r="34" spans="1:5" ht="15" x14ac:dyDescent="0.25">
      <c r="A34"/>
      <c r="B34"/>
      <c r="D34"/>
      <c r="E34"/>
    </row>
    <row r="35" spans="1:5" ht="15" x14ac:dyDescent="0.25">
      <c r="A35"/>
      <c r="B35"/>
      <c r="D35"/>
      <c r="E35"/>
    </row>
    <row r="36" spans="1:5" ht="15" x14ac:dyDescent="0.25">
      <c r="A36"/>
      <c r="B36"/>
      <c r="D36"/>
      <c r="E36"/>
    </row>
    <row r="37" spans="1:5" ht="15" x14ac:dyDescent="0.25">
      <c r="A37"/>
      <c r="B37"/>
      <c r="D37"/>
      <c r="E37"/>
    </row>
    <row r="38" spans="1:5" ht="15" x14ac:dyDescent="0.25">
      <c r="A38"/>
      <c r="B38"/>
      <c r="D38"/>
      <c r="E38"/>
    </row>
    <row r="39" spans="1:5" ht="15" x14ac:dyDescent="0.25">
      <c r="A39"/>
      <c r="B39"/>
      <c r="D39"/>
      <c r="E39"/>
    </row>
    <row r="40" spans="1:5" ht="15" x14ac:dyDescent="0.25">
      <c r="A40"/>
      <c r="B40"/>
      <c r="D40"/>
      <c r="E40"/>
    </row>
    <row r="41" spans="1:5" ht="15" x14ac:dyDescent="0.25">
      <c r="A41"/>
      <c r="B41"/>
      <c r="D41"/>
      <c r="E41"/>
    </row>
    <row r="42" spans="1:5" ht="15" x14ac:dyDescent="0.25">
      <c r="A42"/>
      <c r="B42"/>
      <c r="D42"/>
      <c r="E42"/>
    </row>
    <row r="43" spans="1:5" ht="15" x14ac:dyDescent="0.25">
      <c r="A43"/>
      <c r="B43"/>
      <c r="D43"/>
      <c r="E43"/>
    </row>
    <row r="44" spans="1:5" ht="15" x14ac:dyDescent="0.25">
      <c r="A44"/>
      <c r="B44"/>
      <c r="D44"/>
      <c r="E44"/>
    </row>
    <row r="45" spans="1:5" ht="15" x14ac:dyDescent="0.25">
      <c r="A45"/>
      <c r="B45"/>
      <c r="D45"/>
      <c r="E45"/>
    </row>
    <row r="46" spans="1:5" ht="15" x14ac:dyDescent="0.25">
      <c r="A46"/>
      <c r="B46"/>
      <c r="D46"/>
      <c r="E46"/>
    </row>
    <row r="47" spans="1:5" ht="15" x14ac:dyDescent="0.25">
      <c r="A47"/>
      <c r="B47"/>
      <c r="D47"/>
      <c r="E47"/>
    </row>
    <row r="48" spans="1:5" ht="15" x14ac:dyDescent="0.25">
      <c r="A48"/>
      <c r="B48"/>
      <c r="D48"/>
      <c r="E48"/>
    </row>
    <row r="49" spans="1:5" ht="15" x14ac:dyDescent="0.25">
      <c r="A49"/>
      <c r="B49"/>
      <c r="D49"/>
      <c r="E49"/>
    </row>
    <row r="50" spans="1:5" ht="15" x14ac:dyDescent="0.25">
      <c r="A50"/>
      <c r="B50"/>
      <c r="D50"/>
      <c r="E50"/>
    </row>
    <row r="51" spans="1:5" ht="15" x14ac:dyDescent="0.25">
      <c r="A51"/>
      <c r="B51"/>
      <c r="D51"/>
      <c r="E51"/>
    </row>
    <row r="52" spans="1:5" ht="15" x14ac:dyDescent="0.25">
      <c r="A52"/>
      <c r="B52"/>
      <c r="D52"/>
      <c r="E52"/>
    </row>
    <row r="53" spans="1:5" ht="15" x14ac:dyDescent="0.25">
      <c r="A53"/>
      <c r="B53"/>
      <c r="D53"/>
      <c r="E53"/>
    </row>
    <row r="54" spans="1:5" ht="15" x14ac:dyDescent="0.25">
      <c r="A54"/>
      <c r="B54"/>
      <c r="D54"/>
      <c r="E54"/>
    </row>
    <row r="55" spans="1:5" ht="15" x14ac:dyDescent="0.25">
      <c r="A55"/>
      <c r="B55"/>
      <c r="D55"/>
      <c r="E55"/>
    </row>
    <row r="56" spans="1:5" ht="15" x14ac:dyDescent="0.25">
      <c r="A56"/>
      <c r="B56"/>
      <c r="D56"/>
      <c r="E56"/>
    </row>
    <row r="57" spans="1:5" ht="15" x14ac:dyDescent="0.25">
      <c r="A57"/>
      <c r="B57"/>
      <c r="D57"/>
      <c r="E57"/>
    </row>
    <row r="58" spans="1:5" ht="15" x14ac:dyDescent="0.25">
      <c r="A58"/>
      <c r="B58"/>
      <c r="D58"/>
      <c r="E58"/>
    </row>
    <row r="59" spans="1:5" ht="15" x14ac:dyDescent="0.25">
      <c r="A59"/>
      <c r="B59"/>
      <c r="D59"/>
      <c r="E59"/>
    </row>
    <row r="60" spans="1:5" ht="15" x14ac:dyDescent="0.25">
      <c r="A60"/>
      <c r="B60"/>
      <c r="D60"/>
      <c r="E60"/>
    </row>
    <row r="61" spans="1:5" ht="15" x14ac:dyDescent="0.25">
      <c r="A61"/>
      <c r="B61"/>
      <c r="D61"/>
      <c r="E61"/>
    </row>
    <row r="62" spans="1:5" ht="15" x14ac:dyDescent="0.25">
      <c r="A62"/>
      <c r="B62"/>
      <c r="D62"/>
      <c r="E62"/>
    </row>
    <row r="63" spans="1:5" ht="15" x14ac:dyDescent="0.25">
      <c r="A63"/>
      <c r="B63"/>
      <c r="D63"/>
      <c r="E63"/>
    </row>
    <row r="64" spans="1:5" ht="15" x14ac:dyDescent="0.25">
      <c r="A64"/>
      <c r="B64"/>
      <c r="D64"/>
      <c r="E64"/>
    </row>
    <row r="65" spans="1:5" ht="15" x14ac:dyDescent="0.25">
      <c r="A65"/>
      <c r="B65"/>
      <c r="D65"/>
      <c r="E65"/>
    </row>
    <row r="66" spans="1:5" ht="15" x14ac:dyDescent="0.25">
      <c r="A66"/>
      <c r="B66"/>
      <c r="D66"/>
      <c r="E66"/>
    </row>
    <row r="67" spans="1:5" ht="15" x14ac:dyDescent="0.25">
      <c r="A67"/>
      <c r="B67"/>
      <c r="D67"/>
      <c r="E67"/>
    </row>
    <row r="68" spans="1:5" ht="15" x14ac:dyDescent="0.25">
      <c r="A68"/>
      <c r="B68"/>
      <c r="D68"/>
      <c r="E68"/>
    </row>
    <row r="69" spans="1:5" ht="15" x14ac:dyDescent="0.25">
      <c r="A69"/>
      <c r="B69"/>
      <c r="D69"/>
      <c r="E69"/>
    </row>
    <row r="70" spans="1:5" ht="15" x14ac:dyDescent="0.25">
      <c r="A70"/>
      <c r="B70"/>
      <c r="D70"/>
      <c r="E70"/>
    </row>
    <row r="71" spans="1:5" ht="15" x14ac:dyDescent="0.25">
      <c r="A71"/>
      <c r="B71"/>
      <c r="D71"/>
      <c r="E71"/>
    </row>
    <row r="72" spans="1:5" ht="15" x14ac:dyDescent="0.25">
      <c r="A72"/>
      <c r="B72"/>
      <c r="D72"/>
      <c r="E72"/>
    </row>
    <row r="73" spans="1:5" ht="15" x14ac:dyDescent="0.25">
      <c r="A73"/>
      <c r="B73"/>
    </row>
    <row r="74" spans="1:5" ht="15" x14ac:dyDescent="0.25">
      <c r="A74"/>
      <c r="B74"/>
    </row>
    <row r="75" spans="1:5" ht="15" x14ac:dyDescent="0.25">
      <c r="A75"/>
      <c r="B75"/>
    </row>
    <row r="76" spans="1:5" ht="15" x14ac:dyDescent="0.25">
      <c r="A76"/>
      <c r="B76"/>
    </row>
    <row r="77" spans="1:5" ht="15" x14ac:dyDescent="0.25">
      <c r="A77"/>
      <c r="B77"/>
    </row>
    <row r="78" spans="1:5" ht="15" x14ac:dyDescent="0.25">
      <c r="A78"/>
      <c r="B78"/>
    </row>
    <row r="79" spans="1:5" ht="15" x14ac:dyDescent="0.25">
      <c r="A79"/>
      <c r="B79"/>
    </row>
    <row r="80" spans="1:5" ht="15" x14ac:dyDescent="0.25">
      <c r="A80"/>
      <c r="B80"/>
    </row>
    <row r="81" spans="1:2" ht="15" x14ac:dyDescent="0.25">
      <c r="A81"/>
      <c r="B81"/>
    </row>
    <row r="82" spans="1:2" ht="15" x14ac:dyDescent="0.25">
      <c r="A82"/>
      <c r="B82"/>
    </row>
    <row r="83" spans="1:2" ht="15" x14ac:dyDescent="0.25">
      <c r="A83"/>
      <c r="B83"/>
    </row>
    <row r="84" spans="1:2" ht="15" x14ac:dyDescent="0.25">
      <c r="A84"/>
      <c r="B8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5" sqref="A5"/>
    </sheetView>
  </sheetViews>
  <sheetFormatPr defaultRowHeight="10.5" x14ac:dyDescent="0.15"/>
  <cols>
    <col min="1" max="1" width="8.7109375" style="1" bestFit="1" customWidth="1"/>
    <col min="2" max="2" width="42.85546875" style="1" customWidth="1"/>
    <col min="3" max="3" width="21.28515625" style="33" customWidth="1"/>
    <col min="4" max="4" width="23.42578125" style="1" customWidth="1"/>
    <col min="5" max="5" width="9.42578125" style="1" bestFit="1" customWidth="1"/>
    <col min="6" max="16384" width="9.140625" style="1"/>
  </cols>
  <sheetData>
    <row r="1" spans="1:6" ht="19.5" x14ac:dyDescent="0.25">
      <c r="A1" s="66" t="s">
        <v>0</v>
      </c>
      <c r="B1" s="67"/>
      <c r="C1" s="68"/>
      <c r="D1" s="68"/>
    </row>
    <row r="2" spans="1:6" x14ac:dyDescent="0.15">
      <c r="A2" s="69" t="s">
        <v>1</v>
      </c>
      <c r="B2" s="70"/>
      <c r="C2" s="70"/>
      <c r="D2" s="70"/>
    </row>
    <row r="3" spans="1:6" ht="14.25" x14ac:dyDescent="0.2">
      <c r="A3" s="64" t="s">
        <v>7</v>
      </c>
      <c r="B3" s="65"/>
      <c r="C3" s="65"/>
      <c r="D3" s="65"/>
    </row>
    <row r="4" spans="1:6" ht="12.75" x14ac:dyDescent="0.2">
      <c r="A4" s="23" t="s">
        <v>3</v>
      </c>
      <c r="B4" s="24" t="s">
        <v>4</v>
      </c>
      <c r="C4" s="36" t="s">
        <v>5</v>
      </c>
      <c r="D4" s="25" t="s">
        <v>6</v>
      </c>
      <c r="E4" s="25" t="s">
        <v>28</v>
      </c>
      <c r="F4" s="25" t="s">
        <v>29</v>
      </c>
    </row>
    <row r="5" spans="1:6" x14ac:dyDescent="0.15">
      <c r="A5" s="20"/>
      <c r="B5" s="22"/>
      <c r="C5" s="12"/>
      <c r="D5" s="11"/>
      <c r="E5" s="14"/>
      <c r="F5" s="21"/>
    </row>
    <row r="6" spans="1:6" x14ac:dyDescent="0.15">
      <c r="A6" s="20"/>
      <c r="B6" s="22"/>
      <c r="C6" s="12"/>
      <c r="D6" s="11"/>
      <c r="E6" s="14"/>
      <c r="F6" s="21"/>
    </row>
    <row r="7" spans="1:6" ht="13.5" thickBot="1" x14ac:dyDescent="0.25">
      <c r="A7" s="26"/>
      <c r="B7" s="27"/>
      <c r="C7" s="37"/>
      <c r="D7" s="28"/>
      <c r="E7" s="28"/>
      <c r="F7" s="28"/>
    </row>
  </sheetData>
  <mergeCells count="3">
    <mergeCell ref="A3:D3"/>
    <mergeCell ref="A1:D1"/>
    <mergeCell ref="A2:D2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12" sqref="E12"/>
    </sheetView>
  </sheetViews>
  <sheetFormatPr defaultRowHeight="10.5" x14ac:dyDescent="0.15"/>
  <cols>
    <col min="1" max="1" width="8.7109375" style="1" bestFit="1" customWidth="1"/>
    <col min="2" max="2" width="42.85546875" style="1" customWidth="1"/>
    <col min="3" max="3" width="21.28515625" style="33" customWidth="1"/>
    <col min="4" max="4" width="23.42578125" style="1" customWidth="1"/>
    <col min="5" max="5" width="9.140625" style="1" customWidth="1"/>
    <col min="6" max="16384" width="9.140625" style="1"/>
  </cols>
  <sheetData>
    <row r="1" spans="1:6" ht="19.5" x14ac:dyDescent="0.25">
      <c r="A1" s="66" t="s">
        <v>0</v>
      </c>
      <c r="B1" s="67"/>
      <c r="C1" s="68"/>
      <c r="D1" s="68"/>
    </row>
    <row r="2" spans="1:6" x14ac:dyDescent="0.15">
      <c r="A2" s="69" t="s">
        <v>1</v>
      </c>
      <c r="B2" s="70"/>
      <c r="C2" s="70"/>
      <c r="D2" s="70"/>
    </row>
    <row r="3" spans="1:6" ht="14.25" x14ac:dyDescent="0.2">
      <c r="A3" s="64" t="s">
        <v>2</v>
      </c>
      <c r="B3" s="65"/>
      <c r="C3" s="65"/>
      <c r="D3" s="65"/>
    </row>
    <row r="4" spans="1:6" ht="12.75" x14ac:dyDescent="0.2">
      <c r="A4" s="23" t="s">
        <v>3</v>
      </c>
      <c r="B4" s="24" t="s">
        <v>4</v>
      </c>
      <c r="C4" s="36" t="s">
        <v>5</v>
      </c>
      <c r="D4" s="25" t="s">
        <v>6</v>
      </c>
      <c r="E4" s="25" t="s">
        <v>28</v>
      </c>
      <c r="F4" s="25" t="s">
        <v>29</v>
      </c>
    </row>
    <row r="5" spans="1:6" x14ac:dyDescent="0.15">
      <c r="A5" s="20"/>
      <c r="B5" s="22"/>
      <c r="C5" s="12"/>
      <c r="D5" s="11"/>
      <c r="E5" s="14"/>
      <c r="F5" s="21"/>
    </row>
    <row r="6" spans="1:6" x14ac:dyDescent="0.15">
      <c r="A6" s="20"/>
      <c r="B6" s="22"/>
      <c r="C6" s="12"/>
      <c r="D6" s="11"/>
      <c r="E6" s="14"/>
      <c r="F6" s="21"/>
    </row>
    <row r="7" spans="1:6" ht="13.5" thickBot="1" x14ac:dyDescent="0.25">
      <c r="A7" s="26"/>
      <c r="B7" s="27"/>
      <c r="C7" s="37"/>
      <c r="D7" s="28"/>
      <c r="E7" s="28"/>
      <c r="F7" s="28"/>
    </row>
  </sheetData>
  <mergeCells count="3">
    <mergeCell ref="A1:D1"/>
    <mergeCell ref="A2:D2"/>
    <mergeCell ref="A3:D3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2"/>
  <sheetViews>
    <sheetView workbookViewId="0">
      <pane ySplit="5" topLeftCell="A6" activePane="bottomLeft" state="frozen"/>
      <selection pane="bottomLeft" activeCell="D17" sqref="D17"/>
    </sheetView>
  </sheetViews>
  <sheetFormatPr defaultRowHeight="10.5" x14ac:dyDescent="0.15"/>
  <cols>
    <col min="1" max="1" width="38.85546875" style="1" customWidth="1"/>
    <col min="2" max="2" width="19.42578125" style="33" customWidth="1"/>
    <col min="3" max="3" width="27.28515625" style="1" customWidth="1"/>
    <col min="4" max="4" width="16.42578125" style="1" customWidth="1"/>
    <col min="5" max="5" width="9.140625" style="1" customWidth="1"/>
    <col min="6" max="16384" width="9.140625" style="1"/>
  </cols>
  <sheetData>
    <row r="1" spans="1:6" ht="19.5" x14ac:dyDescent="0.25">
      <c r="A1" s="71" t="s">
        <v>27</v>
      </c>
      <c r="B1" s="72"/>
      <c r="C1" s="72"/>
      <c r="D1" s="72"/>
    </row>
    <row r="2" spans="1:6" ht="15" customHeight="1" x14ac:dyDescent="0.2">
      <c r="A2" s="39" t="s">
        <v>9</v>
      </c>
      <c r="B2" s="40"/>
      <c r="C2" s="41"/>
      <c r="D2" s="42"/>
    </row>
    <row r="3" spans="1:6" ht="12.75" x14ac:dyDescent="0.2">
      <c r="A3" s="39" t="s">
        <v>12</v>
      </c>
      <c r="B3" s="73"/>
      <c r="C3" s="73"/>
      <c r="D3" s="42"/>
    </row>
    <row r="4" spans="1:6" ht="12.75" x14ac:dyDescent="0.2">
      <c r="A4" s="16"/>
      <c r="B4" s="7"/>
      <c r="C4" s="7"/>
      <c r="D4" s="6"/>
    </row>
    <row r="5" spans="1:6" ht="12.75" x14ac:dyDescent="0.2">
      <c r="A5" s="43" t="s">
        <v>4</v>
      </c>
      <c r="B5" s="44" t="s">
        <v>5</v>
      </c>
      <c r="C5" s="45" t="s">
        <v>14</v>
      </c>
      <c r="D5" s="45" t="s">
        <v>15</v>
      </c>
      <c r="E5" s="45" t="s">
        <v>28</v>
      </c>
      <c r="F5" s="45" t="s">
        <v>29</v>
      </c>
    </row>
    <row r="6" spans="1:6" x14ac:dyDescent="0.15">
      <c r="A6" s="20"/>
      <c r="B6" s="12"/>
      <c r="C6" s="11"/>
      <c r="D6" s="12"/>
      <c r="E6" s="14"/>
      <c r="F6" s="21"/>
    </row>
    <row r="7" spans="1:6" x14ac:dyDescent="0.15">
      <c r="A7" s="20"/>
      <c r="B7" s="12"/>
      <c r="C7" s="11"/>
      <c r="D7" s="12"/>
      <c r="E7" s="14"/>
      <c r="F7" s="21"/>
    </row>
    <row r="8" spans="1:6" ht="13.5" thickBot="1" x14ac:dyDescent="0.25">
      <c r="A8" s="46"/>
      <c r="B8" s="47"/>
      <c r="C8" s="48"/>
      <c r="D8" s="49"/>
      <c r="E8" s="49"/>
      <c r="F8" s="49"/>
    </row>
    <row r="9" spans="1:6" x14ac:dyDescent="0.15">
      <c r="C9" s="2"/>
    </row>
    <row r="10" spans="1:6" x14ac:dyDescent="0.15">
      <c r="C10" s="2"/>
    </row>
    <row r="11" spans="1:6" x14ac:dyDescent="0.15">
      <c r="C11" s="2"/>
    </row>
    <row r="12" spans="1:6" x14ac:dyDescent="0.15">
      <c r="C12" s="2"/>
    </row>
    <row r="13" spans="1:6" x14ac:dyDescent="0.15">
      <c r="C13" s="2"/>
    </row>
    <row r="14" spans="1:6" x14ac:dyDescent="0.15">
      <c r="C14" s="2"/>
    </row>
    <row r="15" spans="1:6" x14ac:dyDescent="0.15">
      <c r="C15" s="2"/>
    </row>
    <row r="16" spans="1:6" x14ac:dyDescent="0.15">
      <c r="C16" s="2"/>
    </row>
    <row r="17" spans="3:3" x14ac:dyDescent="0.15">
      <c r="C17" s="2"/>
    </row>
    <row r="18" spans="3:3" x14ac:dyDescent="0.15">
      <c r="C18" s="2"/>
    </row>
    <row r="19" spans="3:3" x14ac:dyDescent="0.15">
      <c r="C19" s="2"/>
    </row>
    <row r="20" spans="3:3" x14ac:dyDescent="0.15">
      <c r="C20" s="2"/>
    </row>
    <row r="21" spans="3:3" x14ac:dyDescent="0.15">
      <c r="C21" s="2"/>
    </row>
    <row r="22" spans="3:3" x14ac:dyDescent="0.15">
      <c r="C22" s="2"/>
    </row>
    <row r="23" spans="3:3" x14ac:dyDescent="0.15">
      <c r="C23" s="2"/>
    </row>
    <row r="24" spans="3:3" x14ac:dyDescent="0.15">
      <c r="C24" s="2"/>
    </row>
    <row r="25" spans="3:3" x14ac:dyDescent="0.15">
      <c r="C25" s="2"/>
    </row>
    <row r="26" spans="3:3" x14ac:dyDescent="0.15">
      <c r="C26" s="2"/>
    </row>
    <row r="27" spans="3:3" x14ac:dyDescent="0.15">
      <c r="C27" s="2"/>
    </row>
    <row r="28" spans="3:3" x14ac:dyDescent="0.15">
      <c r="C28" s="2"/>
    </row>
    <row r="29" spans="3:3" x14ac:dyDescent="0.15">
      <c r="C29" s="2"/>
    </row>
    <row r="30" spans="3:3" x14ac:dyDescent="0.15">
      <c r="C30" s="2"/>
    </row>
    <row r="31" spans="3:3" x14ac:dyDescent="0.15">
      <c r="C31" s="2"/>
    </row>
    <row r="32" spans="3:3" x14ac:dyDescent="0.15">
      <c r="C32" s="2"/>
    </row>
    <row r="33" spans="3:3" x14ac:dyDescent="0.15">
      <c r="C33" s="2"/>
    </row>
    <row r="34" spans="3:3" x14ac:dyDescent="0.15">
      <c r="C34" s="2"/>
    </row>
    <row r="35" spans="3:3" x14ac:dyDescent="0.15">
      <c r="C35" s="2"/>
    </row>
    <row r="36" spans="3:3" x14ac:dyDescent="0.15">
      <c r="C36" s="2"/>
    </row>
    <row r="37" spans="3:3" x14ac:dyDescent="0.15">
      <c r="C37" s="2"/>
    </row>
    <row r="38" spans="3:3" x14ac:dyDescent="0.15">
      <c r="C38" s="2"/>
    </row>
    <row r="39" spans="3:3" x14ac:dyDescent="0.15">
      <c r="C39" s="2"/>
    </row>
    <row r="40" spans="3:3" x14ac:dyDescent="0.15">
      <c r="C40" s="2"/>
    </row>
    <row r="41" spans="3:3" x14ac:dyDescent="0.15">
      <c r="C41" s="2"/>
    </row>
    <row r="42" spans="3:3" x14ac:dyDescent="0.15">
      <c r="C42" s="2"/>
    </row>
    <row r="43" spans="3:3" x14ac:dyDescent="0.15">
      <c r="C43" s="2"/>
    </row>
    <row r="44" spans="3:3" x14ac:dyDescent="0.15">
      <c r="C44" s="2"/>
    </row>
    <row r="45" spans="3:3" x14ac:dyDescent="0.15">
      <c r="C45" s="2"/>
    </row>
    <row r="46" spans="3:3" x14ac:dyDescent="0.15">
      <c r="C46" s="2"/>
    </row>
    <row r="47" spans="3:3" x14ac:dyDescent="0.15">
      <c r="C47" s="2"/>
    </row>
    <row r="48" spans="3:3" x14ac:dyDescent="0.15">
      <c r="C48" s="2"/>
    </row>
    <row r="49" spans="3:3" x14ac:dyDescent="0.15">
      <c r="C49" s="2"/>
    </row>
    <row r="50" spans="3:3" x14ac:dyDescent="0.15">
      <c r="C50" s="2"/>
    </row>
    <row r="51" spans="3:3" x14ac:dyDescent="0.15">
      <c r="C51" s="2"/>
    </row>
    <row r="52" spans="3:3" x14ac:dyDescent="0.15">
      <c r="C52" s="2"/>
    </row>
    <row r="53" spans="3:3" x14ac:dyDescent="0.15">
      <c r="C53" s="2"/>
    </row>
    <row r="54" spans="3:3" x14ac:dyDescent="0.15">
      <c r="C54" s="2"/>
    </row>
    <row r="55" spans="3:3" x14ac:dyDescent="0.15">
      <c r="C55" s="2"/>
    </row>
    <row r="56" spans="3:3" x14ac:dyDescent="0.15">
      <c r="C56" s="2"/>
    </row>
    <row r="57" spans="3:3" x14ac:dyDescent="0.15">
      <c r="C57" s="2"/>
    </row>
    <row r="58" spans="3:3" x14ac:dyDescent="0.15">
      <c r="C58" s="2"/>
    </row>
    <row r="59" spans="3:3" x14ac:dyDescent="0.15">
      <c r="C59" s="2"/>
    </row>
    <row r="60" spans="3:3" x14ac:dyDescent="0.15">
      <c r="C60" s="2"/>
    </row>
    <row r="61" spans="3:3" x14ac:dyDescent="0.15">
      <c r="C61" s="2"/>
    </row>
    <row r="62" spans="3:3" x14ac:dyDescent="0.15">
      <c r="C62" s="2"/>
    </row>
    <row r="63" spans="3:3" x14ac:dyDescent="0.15">
      <c r="C63" s="2"/>
    </row>
    <row r="64" spans="3:3" x14ac:dyDescent="0.15">
      <c r="C64" s="2"/>
    </row>
    <row r="65" spans="3:3" x14ac:dyDescent="0.15">
      <c r="C65" s="2"/>
    </row>
    <row r="66" spans="3:3" x14ac:dyDescent="0.15">
      <c r="C66" s="2"/>
    </row>
    <row r="67" spans="3:3" x14ac:dyDescent="0.15">
      <c r="C67" s="2"/>
    </row>
    <row r="68" spans="3:3" x14ac:dyDescent="0.15">
      <c r="C68" s="2"/>
    </row>
    <row r="69" spans="3:3" x14ac:dyDescent="0.15">
      <c r="C69" s="2"/>
    </row>
    <row r="70" spans="3:3" x14ac:dyDescent="0.15">
      <c r="C70" s="2"/>
    </row>
    <row r="71" spans="3:3" x14ac:dyDescent="0.15">
      <c r="C71" s="2"/>
    </row>
    <row r="72" spans="3:3" x14ac:dyDescent="0.15">
      <c r="C72" s="2"/>
    </row>
    <row r="73" spans="3:3" x14ac:dyDescent="0.15">
      <c r="C73" s="2"/>
    </row>
    <row r="74" spans="3:3" x14ac:dyDescent="0.15">
      <c r="C74" s="2"/>
    </row>
    <row r="75" spans="3:3" x14ac:dyDescent="0.15">
      <c r="C75" s="2"/>
    </row>
    <row r="76" spans="3:3" x14ac:dyDescent="0.15">
      <c r="C76" s="2"/>
    </row>
    <row r="77" spans="3:3" x14ac:dyDescent="0.15">
      <c r="C77" s="2"/>
    </row>
    <row r="78" spans="3:3" x14ac:dyDescent="0.15">
      <c r="C78" s="2"/>
    </row>
    <row r="79" spans="3:3" x14ac:dyDescent="0.15">
      <c r="C79" s="2"/>
    </row>
    <row r="80" spans="3:3" x14ac:dyDescent="0.15">
      <c r="C80" s="2"/>
    </row>
    <row r="81" spans="3:3" x14ac:dyDescent="0.15">
      <c r="C81" s="2"/>
    </row>
    <row r="82" spans="3:3" x14ac:dyDescent="0.15">
      <c r="C82" s="2"/>
    </row>
    <row r="83" spans="3:3" x14ac:dyDescent="0.15">
      <c r="C83" s="2"/>
    </row>
    <row r="84" spans="3:3" x14ac:dyDescent="0.15">
      <c r="C84" s="2"/>
    </row>
    <row r="85" spans="3:3" x14ac:dyDescent="0.15">
      <c r="C85" s="2"/>
    </row>
    <row r="86" spans="3:3" x14ac:dyDescent="0.15">
      <c r="C86" s="2"/>
    </row>
    <row r="87" spans="3:3" x14ac:dyDescent="0.15">
      <c r="C87" s="2"/>
    </row>
    <row r="88" spans="3:3" x14ac:dyDescent="0.15">
      <c r="C88" s="2"/>
    </row>
    <row r="89" spans="3:3" x14ac:dyDescent="0.15">
      <c r="C89" s="2"/>
    </row>
    <row r="90" spans="3:3" x14ac:dyDescent="0.15">
      <c r="C90" s="2"/>
    </row>
    <row r="91" spans="3:3" x14ac:dyDescent="0.15">
      <c r="C91" s="2"/>
    </row>
    <row r="92" spans="3:3" x14ac:dyDescent="0.15">
      <c r="C92" s="2"/>
    </row>
    <row r="93" spans="3:3" x14ac:dyDescent="0.15">
      <c r="C93" s="2"/>
    </row>
    <row r="94" spans="3:3" x14ac:dyDescent="0.15">
      <c r="C94" s="2"/>
    </row>
    <row r="95" spans="3:3" x14ac:dyDescent="0.15">
      <c r="C95" s="2"/>
    </row>
    <row r="96" spans="3:3" x14ac:dyDescent="0.15">
      <c r="C96" s="2"/>
    </row>
    <row r="97" spans="3:3" x14ac:dyDescent="0.15">
      <c r="C97" s="2"/>
    </row>
    <row r="98" spans="3:3" x14ac:dyDescent="0.15">
      <c r="C98" s="2"/>
    </row>
    <row r="99" spans="3:3" x14ac:dyDescent="0.15">
      <c r="C99" s="2"/>
    </row>
    <row r="100" spans="3:3" x14ac:dyDescent="0.15">
      <c r="C100" s="2"/>
    </row>
    <row r="101" spans="3:3" x14ac:dyDescent="0.15">
      <c r="C101" s="2"/>
    </row>
    <row r="102" spans="3:3" x14ac:dyDescent="0.15">
      <c r="C102" s="2"/>
    </row>
    <row r="103" spans="3:3" x14ac:dyDescent="0.15">
      <c r="C103" s="2"/>
    </row>
    <row r="104" spans="3:3" x14ac:dyDescent="0.15">
      <c r="C104" s="2"/>
    </row>
    <row r="105" spans="3:3" x14ac:dyDescent="0.15">
      <c r="C105" s="2"/>
    </row>
    <row r="106" spans="3:3" x14ac:dyDescent="0.15">
      <c r="C106" s="2"/>
    </row>
    <row r="107" spans="3:3" x14ac:dyDescent="0.15">
      <c r="C107" s="2"/>
    </row>
    <row r="108" spans="3:3" x14ac:dyDescent="0.15">
      <c r="C108" s="2"/>
    </row>
    <row r="109" spans="3:3" x14ac:dyDescent="0.15">
      <c r="C109" s="2"/>
    </row>
    <row r="110" spans="3:3" x14ac:dyDescent="0.15">
      <c r="C110" s="2"/>
    </row>
    <row r="111" spans="3:3" x14ac:dyDescent="0.15">
      <c r="C111" s="2"/>
    </row>
    <row r="112" spans="3:3" x14ac:dyDescent="0.15">
      <c r="C112" s="2"/>
    </row>
    <row r="113" spans="3:3" x14ac:dyDescent="0.15">
      <c r="C113" s="2"/>
    </row>
    <row r="114" spans="3:3" x14ac:dyDescent="0.15">
      <c r="C114" s="2"/>
    </row>
    <row r="115" spans="3:3" x14ac:dyDescent="0.15">
      <c r="C115" s="2"/>
    </row>
    <row r="116" spans="3:3" x14ac:dyDescent="0.15">
      <c r="C116" s="2"/>
    </row>
    <row r="117" spans="3:3" x14ac:dyDescent="0.15">
      <c r="C117" s="2"/>
    </row>
    <row r="118" spans="3:3" x14ac:dyDescent="0.15">
      <c r="C118" s="2"/>
    </row>
    <row r="119" spans="3:3" x14ac:dyDescent="0.15">
      <c r="C119" s="2"/>
    </row>
    <row r="120" spans="3:3" x14ac:dyDescent="0.15">
      <c r="C120" s="2"/>
    </row>
    <row r="121" spans="3:3" x14ac:dyDescent="0.15">
      <c r="C121" s="2"/>
    </row>
    <row r="122" spans="3:3" x14ac:dyDescent="0.15">
      <c r="C122" s="2"/>
    </row>
    <row r="123" spans="3:3" x14ac:dyDescent="0.15">
      <c r="C123" s="2"/>
    </row>
    <row r="124" spans="3:3" x14ac:dyDescent="0.15">
      <c r="C124" s="2"/>
    </row>
    <row r="125" spans="3:3" x14ac:dyDescent="0.15">
      <c r="C125" s="2"/>
    </row>
    <row r="126" spans="3:3" x14ac:dyDescent="0.15">
      <c r="C126" s="2"/>
    </row>
    <row r="127" spans="3:3" x14ac:dyDescent="0.15">
      <c r="C127" s="2"/>
    </row>
    <row r="128" spans="3:3" x14ac:dyDescent="0.15">
      <c r="C128" s="2"/>
    </row>
    <row r="129" spans="3:3" x14ac:dyDescent="0.15">
      <c r="C129" s="2"/>
    </row>
    <row r="130" spans="3:3" x14ac:dyDescent="0.15">
      <c r="C130" s="2"/>
    </row>
    <row r="131" spans="3:3" x14ac:dyDescent="0.15">
      <c r="C131" s="2"/>
    </row>
    <row r="132" spans="3:3" x14ac:dyDescent="0.15">
      <c r="C132" s="2"/>
    </row>
    <row r="133" spans="3:3" x14ac:dyDescent="0.15">
      <c r="C133" s="2"/>
    </row>
    <row r="134" spans="3:3" x14ac:dyDescent="0.15">
      <c r="C134" s="2"/>
    </row>
    <row r="135" spans="3:3" x14ac:dyDescent="0.15">
      <c r="C135" s="2"/>
    </row>
    <row r="136" spans="3:3" x14ac:dyDescent="0.15">
      <c r="C136" s="2"/>
    </row>
    <row r="137" spans="3:3" x14ac:dyDescent="0.15">
      <c r="C137" s="2"/>
    </row>
    <row r="138" spans="3:3" x14ac:dyDescent="0.15">
      <c r="C138" s="2"/>
    </row>
    <row r="139" spans="3:3" x14ac:dyDescent="0.15">
      <c r="C139" s="2"/>
    </row>
    <row r="140" spans="3:3" x14ac:dyDescent="0.15">
      <c r="C140" s="2"/>
    </row>
    <row r="141" spans="3:3" x14ac:dyDescent="0.15">
      <c r="C141" s="2"/>
    </row>
    <row r="142" spans="3:3" x14ac:dyDescent="0.15">
      <c r="C142" s="2"/>
    </row>
    <row r="143" spans="3:3" x14ac:dyDescent="0.15">
      <c r="C143" s="2"/>
    </row>
    <row r="144" spans="3:3" x14ac:dyDescent="0.15">
      <c r="C144" s="2"/>
    </row>
    <row r="145" spans="3:3" x14ac:dyDescent="0.15">
      <c r="C145" s="2"/>
    </row>
    <row r="146" spans="3:3" x14ac:dyDescent="0.15">
      <c r="C146" s="2"/>
    </row>
    <row r="147" spans="3:3" x14ac:dyDescent="0.15">
      <c r="C147" s="2"/>
    </row>
    <row r="148" spans="3:3" x14ac:dyDescent="0.15">
      <c r="C148" s="2"/>
    </row>
    <row r="149" spans="3:3" x14ac:dyDescent="0.15">
      <c r="C149" s="2"/>
    </row>
    <row r="150" spans="3:3" x14ac:dyDescent="0.15">
      <c r="C150" s="2"/>
    </row>
    <row r="151" spans="3:3" x14ac:dyDescent="0.15">
      <c r="C151" s="2"/>
    </row>
    <row r="152" spans="3:3" x14ac:dyDescent="0.15">
      <c r="C152" s="2"/>
    </row>
    <row r="153" spans="3:3" x14ac:dyDescent="0.15">
      <c r="C153" s="2"/>
    </row>
    <row r="154" spans="3:3" x14ac:dyDescent="0.15">
      <c r="C154" s="2"/>
    </row>
    <row r="155" spans="3:3" x14ac:dyDescent="0.15">
      <c r="C155" s="2"/>
    </row>
    <row r="156" spans="3:3" x14ac:dyDescent="0.15">
      <c r="C156" s="2"/>
    </row>
    <row r="157" spans="3:3" x14ac:dyDescent="0.15">
      <c r="C157" s="2"/>
    </row>
    <row r="158" spans="3:3" x14ac:dyDescent="0.15">
      <c r="C158" s="2"/>
    </row>
    <row r="159" spans="3:3" x14ac:dyDescent="0.15">
      <c r="C159" s="2"/>
    </row>
    <row r="160" spans="3:3" x14ac:dyDescent="0.15">
      <c r="C160" s="2"/>
    </row>
    <row r="161" spans="3:3" x14ac:dyDescent="0.15">
      <c r="C161" s="2"/>
    </row>
    <row r="162" spans="3:3" x14ac:dyDescent="0.15">
      <c r="C162" s="2"/>
    </row>
    <row r="163" spans="3:3" x14ac:dyDescent="0.15">
      <c r="C163" s="2"/>
    </row>
    <row r="164" spans="3:3" x14ac:dyDescent="0.15">
      <c r="C164" s="2"/>
    </row>
    <row r="165" spans="3:3" x14ac:dyDescent="0.15">
      <c r="C165" s="2"/>
    </row>
    <row r="166" spans="3:3" x14ac:dyDescent="0.15">
      <c r="C166" s="2"/>
    </row>
    <row r="167" spans="3:3" x14ac:dyDescent="0.15">
      <c r="C167" s="2"/>
    </row>
    <row r="168" spans="3:3" x14ac:dyDescent="0.15">
      <c r="C168" s="2"/>
    </row>
    <row r="169" spans="3:3" x14ac:dyDescent="0.15">
      <c r="C169" s="2"/>
    </row>
    <row r="170" spans="3:3" x14ac:dyDescent="0.15">
      <c r="C170" s="2"/>
    </row>
    <row r="171" spans="3:3" x14ac:dyDescent="0.15">
      <c r="C171" s="2"/>
    </row>
    <row r="172" spans="3:3" x14ac:dyDescent="0.15">
      <c r="C172" s="2"/>
    </row>
    <row r="173" spans="3:3" x14ac:dyDescent="0.15">
      <c r="C173" s="2"/>
    </row>
    <row r="174" spans="3:3" x14ac:dyDescent="0.15">
      <c r="C174" s="2"/>
    </row>
    <row r="175" spans="3:3" x14ac:dyDescent="0.15">
      <c r="C175" s="2"/>
    </row>
    <row r="176" spans="3:3" x14ac:dyDescent="0.15">
      <c r="C176" s="2"/>
    </row>
    <row r="177" spans="3:3" x14ac:dyDescent="0.15">
      <c r="C177" s="2"/>
    </row>
    <row r="178" spans="3:3" x14ac:dyDescent="0.15">
      <c r="C178" s="2"/>
    </row>
    <row r="179" spans="3:3" x14ac:dyDescent="0.15">
      <c r="C179" s="2"/>
    </row>
    <row r="180" spans="3:3" x14ac:dyDescent="0.15">
      <c r="C180" s="2"/>
    </row>
    <row r="181" spans="3:3" x14ac:dyDescent="0.15">
      <c r="C181" s="2"/>
    </row>
    <row r="182" spans="3:3" x14ac:dyDescent="0.15">
      <c r="C182" s="2"/>
    </row>
    <row r="183" spans="3:3" x14ac:dyDescent="0.15">
      <c r="C183" s="2"/>
    </row>
    <row r="184" spans="3:3" x14ac:dyDescent="0.15">
      <c r="C184" s="2"/>
    </row>
    <row r="185" spans="3:3" x14ac:dyDescent="0.15">
      <c r="C185" s="2"/>
    </row>
    <row r="186" spans="3:3" x14ac:dyDescent="0.15">
      <c r="C186" s="2"/>
    </row>
    <row r="187" spans="3:3" x14ac:dyDescent="0.15">
      <c r="C187" s="2"/>
    </row>
    <row r="188" spans="3:3" x14ac:dyDescent="0.15">
      <c r="C188" s="2"/>
    </row>
    <row r="189" spans="3:3" x14ac:dyDescent="0.15">
      <c r="C189" s="2"/>
    </row>
    <row r="190" spans="3:3" x14ac:dyDescent="0.15">
      <c r="C190" s="2"/>
    </row>
    <row r="191" spans="3:3" x14ac:dyDescent="0.15">
      <c r="C191" s="2"/>
    </row>
    <row r="192" spans="3:3" x14ac:dyDescent="0.15">
      <c r="C192" s="2"/>
    </row>
    <row r="193" spans="3:3" x14ac:dyDescent="0.15">
      <c r="C193" s="2"/>
    </row>
    <row r="194" spans="3:3" x14ac:dyDescent="0.15">
      <c r="C194" s="2"/>
    </row>
    <row r="195" spans="3:3" x14ac:dyDescent="0.15">
      <c r="C195" s="2"/>
    </row>
    <row r="196" spans="3:3" x14ac:dyDescent="0.15">
      <c r="C196" s="2"/>
    </row>
    <row r="197" spans="3:3" x14ac:dyDescent="0.15">
      <c r="C197" s="2"/>
    </row>
    <row r="198" spans="3:3" x14ac:dyDescent="0.15">
      <c r="C198" s="2"/>
    </row>
    <row r="199" spans="3:3" x14ac:dyDescent="0.15">
      <c r="C199" s="2"/>
    </row>
    <row r="200" spans="3:3" x14ac:dyDescent="0.15">
      <c r="C200" s="2"/>
    </row>
    <row r="201" spans="3:3" x14ac:dyDescent="0.15">
      <c r="C201" s="2"/>
    </row>
    <row r="202" spans="3:3" x14ac:dyDescent="0.15">
      <c r="C202" s="2"/>
    </row>
    <row r="203" spans="3:3" x14ac:dyDescent="0.15">
      <c r="C203" s="2"/>
    </row>
    <row r="204" spans="3:3" x14ac:dyDescent="0.15">
      <c r="C204" s="2"/>
    </row>
    <row r="205" spans="3:3" x14ac:dyDescent="0.15">
      <c r="C205" s="2"/>
    </row>
    <row r="206" spans="3:3" x14ac:dyDescent="0.15">
      <c r="C206" s="2"/>
    </row>
    <row r="207" spans="3:3" x14ac:dyDescent="0.15">
      <c r="C207" s="2"/>
    </row>
    <row r="208" spans="3:3" x14ac:dyDescent="0.15">
      <c r="C208" s="2"/>
    </row>
    <row r="209" spans="3:3" x14ac:dyDescent="0.15">
      <c r="C209" s="2"/>
    </row>
    <row r="210" spans="3:3" x14ac:dyDescent="0.15">
      <c r="C210" s="2"/>
    </row>
    <row r="211" spans="3:3" x14ac:dyDescent="0.15">
      <c r="C211" s="2"/>
    </row>
    <row r="212" spans="3:3" x14ac:dyDescent="0.15">
      <c r="C212" s="2"/>
    </row>
    <row r="213" spans="3:3" x14ac:dyDescent="0.15">
      <c r="C213" s="2"/>
    </row>
    <row r="214" spans="3:3" x14ac:dyDescent="0.15">
      <c r="C214" s="2"/>
    </row>
    <row r="215" spans="3:3" x14ac:dyDescent="0.15">
      <c r="C215" s="2"/>
    </row>
    <row r="216" spans="3:3" x14ac:dyDescent="0.15">
      <c r="C216" s="2"/>
    </row>
    <row r="217" spans="3:3" x14ac:dyDescent="0.15">
      <c r="C217" s="2"/>
    </row>
    <row r="218" spans="3:3" x14ac:dyDescent="0.15">
      <c r="C218" s="2"/>
    </row>
    <row r="219" spans="3:3" x14ac:dyDescent="0.15">
      <c r="C219" s="2"/>
    </row>
    <row r="220" spans="3:3" x14ac:dyDescent="0.15">
      <c r="C220" s="2"/>
    </row>
    <row r="221" spans="3:3" x14ac:dyDescent="0.15">
      <c r="C221" s="2"/>
    </row>
    <row r="222" spans="3:3" x14ac:dyDescent="0.15">
      <c r="C222" s="2"/>
    </row>
    <row r="223" spans="3:3" x14ac:dyDescent="0.15">
      <c r="C223" s="2"/>
    </row>
    <row r="224" spans="3:3" x14ac:dyDescent="0.15">
      <c r="C224" s="2"/>
    </row>
    <row r="225" spans="3:3" x14ac:dyDescent="0.15">
      <c r="C225" s="2"/>
    </row>
    <row r="226" spans="3:3" x14ac:dyDescent="0.15">
      <c r="C226" s="2"/>
    </row>
    <row r="227" spans="3:3" x14ac:dyDescent="0.15">
      <c r="C227" s="2"/>
    </row>
    <row r="228" spans="3:3" x14ac:dyDescent="0.15">
      <c r="C228" s="2"/>
    </row>
    <row r="229" spans="3:3" x14ac:dyDescent="0.15">
      <c r="C229" s="2"/>
    </row>
    <row r="230" spans="3:3" x14ac:dyDescent="0.15">
      <c r="C230" s="2"/>
    </row>
    <row r="231" spans="3:3" x14ac:dyDescent="0.15">
      <c r="C231" s="2"/>
    </row>
    <row r="232" spans="3:3" x14ac:dyDescent="0.15">
      <c r="C232" s="2"/>
    </row>
    <row r="233" spans="3:3" x14ac:dyDescent="0.15">
      <c r="C233" s="2"/>
    </row>
    <row r="234" spans="3:3" x14ac:dyDescent="0.15">
      <c r="C234" s="2"/>
    </row>
    <row r="235" spans="3:3" x14ac:dyDescent="0.15">
      <c r="C235" s="2"/>
    </row>
    <row r="236" spans="3:3" x14ac:dyDescent="0.15">
      <c r="C236" s="2"/>
    </row>
    <row r="237" spans="3:3" x14ac:dyDescent="0.15">
      <c r="C237" s="2"/>
    </row>
    <row r="238" spans="3:3" x14ac:dyDescent="0.15">
      <c r="C238" s="2"/>
    </row>
    <row r="239" spans="3:3" x14ac:dyDescent="0.15">
      <c r="C239" s="2"/>
    </row>
    <row r="240" spans="3:3" x14ac:dyDescent="0.15">
      <c r="C240" s="2"/>
    </row>
    <row r="241" spans="3:3" x14ac:dyDescent="0.15">
      <c r="C241" s="2"/>
    </row>
    <row r="242" spans="3:3" x14ac:dyDescent="0.15">
      <c r="C242" s="2"/>
    </row>
    <row r="243" spans="3:3" x14ac:dyDescent="0.15">
      <c r="C243" s="2"/>
    </row>
    <row r="244" spans="3:3" x14ac:dyDescent="0.15">
      <c r="C244" s="2"/>
    </row>
    <row r="245" spans="3:3" x14ac:dyDescent="0.15">
      <c r="C245" s="2"/>
    </row>
    <row r="246" spans="3:3" x14ac:dyDescent="0.15">
      <c r="C246" s="2"/>
    </row>
    <row r="247" spans="3:3" x14ac:dyDescent="0.15">
      <c r="C247" s="2"/>
    </row>
    <row r="248" spans="3:3" x14ac:dyDescent="0.15">
      <c r="C248" s="2"/>
    </row>
    <row r="249" spans="3:3" x14ac:dyDescent="0.15">
      <c r="C249" s="2"/>
    </row>
    <row r="250" spans="3:3" x14ac:dyDescent="0.15">
      <c r="C250" s="2"/>
    </row>
    <row r="251" spans="3:3" x14ac:dyDescent="0.15">
      <c r="C251" s="2"/>
    </row>
    <row r="252" spans="3:3" x14ac:dyDescent="0.15">
      <c r="C252" s="2"/>
    </row>
    <row r="253" spans="3:3" x14ac:dyDescent="0.15">
      <c r="C253" s="2"/>
    </row>
    <row r="254" spans="3:3" x14ac:dyDescent="0.15">
      <c r="C254" s="2"/>
    </row>
    <row r="255" spans="3:3" x14ac:dyDescent="0.15">
      <c r="C255" s="2"/>
    </row>
    <row r="256" spans="3:3" x14ac:dyDescent="0.15">
      <c r="C256" s="2"/>
    </row>
    <row r="257" spans="3:3" x14ac:dyDescent="0.15">
      <c r="C257" s="2"/>
    </row>
    <row r="258" spans="3:3" x14ac:dyDescent="0.15">
      <c r="C258" s="2"/>
    </row>
    <row r="259" spans="3:3" x14ac:dyDescent="0.15">
      <c r="C259" s="2"/>
    </row>
    <row r="260" spans="3:3" x14ac:dyDescent="0.15">
      <c r="C260" s="2"/>
    </row>
    <row r="261" spans="3:3" x14ac:dyDescent="0.15">
      <c r="C261" s="2"/>
    </row>
    <row r="262" spans="3:3" x14ac:dyDescent="0.15">
      <c r="C262" s="2"/>
    </row>
    <row r="263" spans="3:3" x14ac:dyDescent="0.15">
      <c r="C263" s="2"/>
    </row>
    <row r="264" spans="3:3" x14ac:dyDescent="0.15">
      <c r="C264" s="2"/>
    </row>
    <row r="265" spans="3:3" x14ac:dyDescent="0.15">
      <c r="C265" s="2"/>
    </row>
    <row r="266" spans="3:3" x14ac:dyDescent="0.15">
      <c r="C266" s="2"/>
    </row>
    <row r="267" spans="3:3" x14ac:dyDescent="0.15">
      <c r="C267" s="2"/>
    </row>
    <row r="268" spans="3:3" x14ac:dyDescent="0.15">
      <c r="C268" s="2"/>
    </row>
    <row r="269" spans="3:3" x14ac:dyDescent="0.15">
      <c r="C269" s="2"/>
    </row>
    <row r="270" spans="3:3" x14ac:dyDescent="0.15">
      <c r="C270" s="2"/>
    </row>
    <row r="271" spans="3:3" x14ac:dyDescent="0.15">
      <c r="C271" s="2"/>
    </row>
    <row r="272" spans="3:3" x14ac:dyDescent="0.15">
      <c r="C272" s="2"/>
    </row>
    <row r="273" spans="3:3" x14ac:dyDescent="0.15">
      <c r="C273" s="2"/>
    </row>
    <row r="274" spans="3:3" x14ac:dyDescent="0.15">
      <c r="C274" s="2"/>
    </row>
    <row r="275" spans="3:3" x14ac:dyDescent="0.15">
      <c r="C275" s="2"/>
    </row>
    <row r="276" spans="3:3" x14ac:dyDescent="0.15">
      <c r="C276" s="2"/>
    </row>
    <row r="277" spans="3:3" x14ac:dyDescent="0.15">
      <c r="C277" s="2"/>
    </row>
    <row r="278" spans="3:3" x14ac:dyDescent="0.15">
      <c r="C278" s="2"/>
    </row>
    <row r="279" spans="3:3" x14ac:dyDescent="0.15">
      <c r="C279" s="2"/>
    </row>
    <row r="280" spans="3:3" x14ac:dyDescent="0.15">
      <c r="C280" s="2"/>
    </row>
    <row r="281" spans="3:3" x14ac:dyDescent="0.15">
      <c r="C281" s="2"/>
    </row>
    <row r="282" spans="3:3" x14ac:dyDescent="0.15">
      <c r="C282" s="2"/>
    </row>
    <row r="283" spans="3:3" x14ac:dyDescent="0.15">
      <c r="C283" s="2"/>
    </row>
    <row r="284" spans="3:3" x14ac:dyDescent="0.15">
      <c r="C284" s="2"/>
    </row>
    <row r="285" spans="3:3" x14ac:dyDescent="0.15">
      <c r="C285" s="2"/>
    </row>
    <row r="286" spans="3:3" x14ac:dyDescent="0.15">
      <c r="C286" s="2"/>
    </row>
    <row r="287" spans="3:3" x14ac:dyDescent="0.15">
      <c r="C287" s="2"/>
    </row>
    <row r="288" spans="3:3" x14ac:dyDescent="0.15">
      <c r="C288" s="2"/>
    </row>
    <row r="289" spans="3:3" x14ac:dyDescent="0.15">
      <c r="C289" s="2"/>
    </row>
    <row r="290" spans="3:3" x14ac:dyDescent="0.15">
      <c r="C290" s="2"/>
    </row>
    <row r="291" spans="3:3" x14ac:dyDescent="0.15">
      <c r="C291" s="2"/>
    </row>
    <row r="292" spans="3:3" x14ac:dyDescent="0.15">
      <c r="C292" s="2"/>
    </row>
    <row r="293" spans="3:3" x14ac:dyDescent="0.15">
      <c r="C293" s="2"/>
    </row>
    <row r="294" spans="3:3" x14ac:dyDescent="0.15">
      <c r="C294" s="2"/>
    </row>
    <row r="295" spans="3:3" x14ac:dyDescent="0.15">
      <c r="C295" s="2"/>
    </row>
    <row r="296" spans="3:3" x14ac:dyDescent="0.15">
      <c r="C296" s="2"/>
    </row>
    <row r="297" spans="3:3" x14ac:dyDescent="0.15">
      <c r="C297" s="2"/>
    </row>
    <row r="298" spans="3:3" x14ac:dyDescent="0.15">
      <c r="C298" s="2"/>
    </row>
    <row r="299" spans="3:3" x14ac:dyDescent="0.15">
      <c r="C299" s="2"/>
    </row>
    <row r="300" spans="3:3" x14ac:dyDescent="0.15">
      <c r="C300" s="2"/>
    </row>
    <row r="301" spans="3:3" x14ac:dyDescent="0.15">
      <c r="C301" s="2"/>
    </row>
    <row r="302" spans="3:3" x14ac:dyDescent="0.15">
      <c r="C302" s="2"/>
    </row>
    <row r="303" spans="3:3" x14ac:dyDescent="0.15">
      <c r="C303" s="2"/>
    </row>
    <row r="304" spans="3:3" x14ac:dyDescent="0.15">
      <c r="C304" s="2"/>
    </row>
    <row r="305" spans="3:3" x14ac:dyDescent="0.15">
      <c r="C305" s="2"/>
    </row>
    <row r="306" spans="3:3" x14ac:dyDescent="0.15">
      <c r="C306" s="2"/>
    </row>
    <row r="307" spans="3:3" x14ac:dyDescent="0.15">
      <c r="C307" s="2"/>
    </row>
    <row r="308" spans="3:3" x14ac:dyDescent="0.15">
      <c r="C308" s="2"/>
    </row>
    <row r="309" spans="3:3" x14ac:dyDescent="0.15">
      <c r="C309" s="2"/>
    </row>
    <row r="310" spans="3:3" x14ac:dyDescent="0.15">
      <c r="C310" s="2"/>
    </row>
    <row r="311" spans="3:3" x14ac:dyDescent="0.15">
      <c r="C311" s="2"/>
    </row>
    <row r="312" spans="3:3" x14ac:dyDescent="0.15">
      <c r="C312" s="2"/>
    </row>
    <row r="313" spans="3:3" x14ac:dyDescent="0.15">
      <c r="C313" s="2"/>
    </row>
    <row r="314" spans="3:3" x14ac:dyDescent="0.15">
      <c r="C314" s="2"/>
    </row>
    <row r="315" spans="3:3" x14ac:dyDescent="0.15">
      <c r="C315" s="2"/>
    </row>
    <row r="316" spans="3:3" x14ac:dyDescent="0.15">
      <c r="C316" s="2"/>
    </row>
    <row r="317" spans="3:3" x14ac:dyDescent="0.15">
      <c r="C317" s="2"/>
    </row>
    <row r="318" spans="3:3" x14ac:dyDescent="0.15">
      <c r="C318" s="2"/>
    </row>
    <row r="319" spans="3:3" x14ac:dyDescent="0.15">
      <c r="C319" s="2"/>
    </row>
    <row r="320" spans="3:3" x14ac:dyDescent="0.15">
      <c r="C320" s="2"/>
    </row>
    <row r="321" spans="3:3" x14ac:dyDescent="0.15">
      <c r="C321" s="2"/>
    </row>
    <row r="322" spans="3:3" x14ac:dyDescent="0.15">
      <c r="C322" s="2"/>
    </row>
    <row r="323" spans="3:3" x14ac:dyDescent="0.15">
      <c r="C323" s="2"/>
    </row>
    <row r="324" spans="3:3" x14ac:dyDescent="0.15">
      <c r="C324" s="2"/>
    </row>
    <row r="325" spans="3:3" x14ac:dyDescent="0.15">
      <c r="C325" s="2"/>
    </row>
    <row r="326" spans="3:3" x14ac:dyDescent="0.15">
      <c r="C326" s="2"/>
    </row>
    <row r="327" spans="3:3" x14ac:dyDescent="0.15">
      <c r="C327" s="2"/>
    </row>
    <row r="328" spans="3:3" x14ac:dyDescent="0.15">
      <c r="C328" s="2"/>
    </row>
    <row r="329" spans="3:3" x14ac:dyDescent="0.15">
      <c r="C329" s="2"/>
    </row>
    <row r="330" spans="3:3" x14ac:dyDescent="0.15">
      <c r="C330" s="2"/>
    </row>
    <row r="331" spans="3:3" x14ac:dyDescent="0.15">
      <c r="C331" s="2"/>
    </row>
    <row r="332" spans="3:3" x14ac:dyDescent="0.15">
      <c r="C332" s="2"/>
    </row>
    <row r="333" spans="3:3" x14ac:dyDescent="0.15">
      <c r="C333" s="2"/>
    </row>
    <row r="334" spans="3:3" x14ac:dyDescent="0.15">
      <c r="C334" s="2"/>
    </row>
    <row r="335" spans="3:3" x14ac:dyDescent="0.15">
      <c r="C335" s="2"/>
    </row>
    <row r="336" spans="3:3" x14ac:dyDescent="0.15">
      <c r="C336" s="2"/>
    </row>
    <row r="337" spans="3:3" x14ac:dyDescent="0.15">
      <c r="C337" s="2"/>
    </row>
    <row r="338" spans="3:3" x14ac:dyDescent="0.15">
      <c r="C338" s="2"/>
    </row>
    <row r="339" spans="3:3" x14ac:dyDescent="0.15">
      <c r="C339" s="2"/>
    </row>
    <row r="340" spans="3:3" x14ac:dyDescent="0.15">
      <c r="C340" s="2"/>
    </row>
    <row r="341" spans="3:3" x14ac:dyDescent="0.15">
      <c r="C341" s="2"/>
    </row>
    <row r="342" spans="3:3" x14ac:dyDescent="0.15">
      <c r="C342" s="2"/>
    </row>
    <row r="343" spans="3:3" x14ac:dyDescent="0.15">
      <c r="C343" s="2"/>
    </row>
    <row r="344" spans="3:3" x14ac:dyDescent="0.15">
      <c r="C344" s="2"/>
    </row>
    <row r="345" spans="3:3" x14ac:dyDescent="0.15">
      <c r="C345" s="2"/>
    </row>
    <row r="346" spans="3:3" x14ac:dyDescent="0.15">
      <c r="C346" s="2"/>
    </row>
    <row r="347" spans="3:3" x14ac:dyDescent="0.15">
      <c r="C347" s="2"/>
    </row>
    <row r="348" spans="3:3" x14ac:dyDescent="0.15">
      <c r="C348" s="2"/>
    </row>
    <row r="349" spans="3:3" x14ac:dyDescent="0.15">
      <c r="C349" s="2"/>
    </row>
    <row r="350" spans="3:3" x14ac:dyDescent="0.15">
      <c r="C350" s="2"/>
    </row>
    <row r="351" spans="3:3" x14ac:dyDescent="0.15">
      <c r="C351" s="2"/>
    </row>
    <row r="352" spans="3:3" x14ac:dyDescent="0.15">
      <c r="C352" s="2"/>
    </row>
    <row r="353" spans="3:3" x14ac:dyDescent="0.15">
      <c r="C353" s="2"/>
    </row>
    <row r="354" spans="3:3" x14ac:dyDescent="0.15">
      <c r="C354" s="2"/>
    </row>
    <row r="355" spans="3:3" x14ac:dyDescent="0.15">
      <c r="C355" s="2"/>
    </row>
    <row r="356" spans="3:3" x14ac:dyDescent="0.15">
      <c r="C356" s="2"/>
    </row>
    <row r="357" spans="3:3" x14ac:dyDescent="0.15">
      <c r="C357" s="2"/>
    </row>
    <row r="358" spans="3:3" x14ac:dyDescent="0.15">
      <c r="C358" s="2"/>
    </row>
    <row r="359" spans="3:3" x14ac:dyDescent="0.15">
      <c r="C359" s="2"/>
    </row>
    <row r="360" spans="3:3" x14ac:dyDescent="0.15">
      <c r="C360" s="2"/>
    </row>
    <row r="361" spans="3:3" x14ac:dyDescent="0.15">
      <c r="C361" s="2"/>
    </row>
    <row r="362" spans="3:3" x14ac:dyDescent="0.15">
      <c r="C362" s="2"/>
    </row>
    <row r="363" spans="3:3" x14ac:dyDescent="0.15">
      <c r="C363" s="2"/>
    </row>
    <row r="364" spans="3:3" x14ac:dyDescent="0.15">
      <c r="C364" s="2"/>
    </row>
    <row r="365" spans="3:3" x14ac:dyDescent="0.15">
      <c r="C365" s="2"/>
    </row>
    <row r="366" spans="3:3" x14ac:dyDescent="0.15">
      <c r="C366" s="2"/>
    </row>
    <row r="367" spans="3:3" x14ac:dyDescent="0.15">
      <c r="C367" s="2"/>
    </row>
    <row r="368" spans="3:3" x14ac:dyDescent="0.15">
      <c r="C368" s="2"/>
    </row>
    <row r="369" spans="3:3" x14ac:dyDescent="0.15">
      <c r="C369" s="2"/>
    </row>
    <row r="370" spans="3:3" x14ac:dyDescent="0.15">
      <c r="C370" s="2"/>
    </row>
    <row r="371" spans="3:3" x14ac:dyDescent="0.15">
      <c r="C371" s="2"/>
    </row>
    <row r="372" spans="3:3" x14ac:dyDescent="0.15">
      <c r="C372" s="2"/>
    </row>
    <row r="373" spans="3:3" x14ac:dyDescent="0.15">
      <c r="C373" s="2"/>
    </row>
    <row r="374" spans="3:3" x14ac:dyDescent="0.15">
      <c r="C374" s="2"/>
    </row>
    <row r="375" spans="3:3" x14ac:dyDescent="0.15">
      <c r="C375" s="2"/>
    </row>
    <row r="376" spans="3:3" x14ac:dyDescent="0.15">
      <c r="C376" s="2"/>
    </row>
    <row r="377" spans="3:3" x14ac:dyDescent="0.15">
      <c r="C377" s="2"/>
    </row>
    <row r="378" spans="3:3" x14ac:dyDescent="0.15">
      <c r="C378" s="2"/>
    </row>
    <row r="379" spans="3:3" x14ac:dyDescent="0.15">
      <c r="C379" s="2"/>
    </row>
    <row r="380" spans="3:3" x14ac:dyDescent="0.15">
      <c r="C380" s="2"/>
    </row>
    <row r="381" spans="3:3" x14ac:dyDescent="0.15">
      <c r="C381" s="2"/>
    </row>
    <row r="382" spans="3:3" x14ac:dyDescent="0.15">
      <c r="C382" s="2"/>
    </row>
    <row r="383" spans="3:3" x14ac:dyDescent="0.15">
      <c r="C383" s="2"/>
    </row>
    <row r="384" spans="3:3" x14ac:dyDescent="0.15">
      <c r="C384" s="2"/>
    </row>
    <row r="385" spans="3:3" x14ac:dyDescent="0.15">
      <c r="C385" s="2"/>
    </row>
    <row r="386" spans="3:3" x14ac:dyDescent="0.15">
      <c r="C386" s="2"/>
    </row>
    <row r="387" spans="3:3" x14ac:dyDescent="0.15">
      <c r="C387" s="2"/>
    </row>
    <row r="388" spans="3:3" x14ac:dyDescent="0.15">
      <c r="C388" s="2"/>
    </row>
    <row r="389" spans="3:3" x14ac:dyDescent="0.15">
      <c r="C389" s="2"/>
    </row>
    <row r="390" spans="3:3" x14ac:dyDescent="0.15">
      <c r="C390" s="2"/>
    </row>
    <row r="391" spans="3:3" x14ac:dyDescent="0.15">
      <c r="C391" s="2"/>
    </row>
    <row r="392" spans="3:3" x14ac:dyDescent="0.15">
      <c r="C392" s="2"/>
    </row>
    <row r="393" spans="3:3" x14ac:dyDescent="0.15">
      <c r="C393" s="2"/>
    </row>
    <row r="394" spans="3:3" x14ac:dyDescent="0.15">
      <c r="C394" s="2"/>
    </row>
    <row r="395" spans="3:3" x14ac:dyDescent="0.15">
      <c r="C395" s="2"/>
    </row>
    <row r="396" spans="3:3" x14ac:dyDescent="0.15">
      <c r="C396" s="2"/>
    </row>
    <row r="397" spans="3:3" x14ac:dyDescent="0.15">
      <c r="C397" s="2"/>
    </row>
    <row r="398" spans="3:3" x14ac:dyDescent="0.15">
      <c r="C398" s="2"/>
    </row>
    <row r="399" spans="3:3" x14ac:dyDescent="0.15">
      <c r="C399" s="2"/>
    </row>
    <row r="400" spans="3:3" x14ac:dyDescent="0.15">
      <c r="C400" s="2"/>
    </row>
    <row r="401" spans="3:3" x14ac:dyDescent="0.15">
      <c r="C401" s="2"/>
    </row>
    <row r="402" spans="3:3" x14ac:dyDescent="0.15">
      <c r="C402" s="2"/>
    </row>
    <row r="403" spans="3:3" x14ac:dyDescent="0.15">
      <c r="C403" s="2"/>
    </row>
    <row r="404" spans="3:3" x14ac:dyDescent="0.15">
      <c r="C404" s="2"/>
    </row>
    <row r="405" spans="3:3" x14ac:dyDescent="0.15">
      <c r="C405" s="2"/>
    </row>
    <row r="406" spans="3:3" x14ac:dyDescent="0.15">
      <c r="C406" s="2"/>
    </row>
    <row r="407" spans="3:3" x14ac:dyDescent="0.15">
      <c r="C407" s="2"/>
    </row>
    <row r="408" spans="3:3" x14ac:dyDescent="0.15">
      <c r="C408" s="2"/>
    </row>
    <row r="409" spans="3:3" x14ac:dyDescent="0.15">
      <c r="C409" s="2"/>
    </row>
    <row r="410" spans="3:3" x14ac:dyDescent="0.15">
      <c r="C410" s="2"/>
    </row>
    <row r="411" spans="3:3" x14ac:dyDescent="0.15">
      <c r="C411" s="2"/>
    </row>
    <row r="412" spans="3:3" x14ac:dyDescent="0.15">
      <c r="C412" s="2"/>
    </row>
    <row r="413" spans="3:3" x14ac:dyDescent="0.15">
      <c r="C413" s="2"/>
    </row>
    <row r="414" spans="3:3" x14ac:dyDescent="0.15">
      <c r="C414" s="2"/>
    </row>
    <row r="415" spans="3:3" x14ac:dyDescent="0.15">
      <c r="C415" s="2"/>
    </row>
    <row r="416" spans="3:3" x14ac:dyDescent="0.15">
      <c r="C416" s="2"/>
    </row>
    <row r="417" spans="3:3" x14ac:dyDescent="0.15">
      <c r="C417" s="2"/>
    </row>
    <row r="418" spans="3:3" x14ac:dyDescent="0.15">
      <c r="C418" s="2"/>
    </row>
    <row r="419" spans="3:3" x14ac:dyDescent="0.15">
      <c r="C419" s="2"/>
    </row>
    <row r="420" spans="3:3" x14ac:dyDescent="0.15">
      <c r="C420" s="2"/>
    </row>
    <row r="421" spans="3:3" x14ac:dyDescent="0.15">
      <c r="C421" s="2"/>
    </row>
    <row r="422" spans="3:3" x14ac:dyDescent="0.15">
      <c r="C422" s="2"/>
    </row>
    <row r="423" spans="3:3" x14ac:dyDescent="0.15">
      <c r="C423" s="2"/>
    </row>
    <row r="424" spans="3:3" x14ac:dyDescent="0.15">
      <c r="C424" s="2"/>
    </row>
    <row r="425" spans="3:3" x14ac:dyDescent="0.15">
      <c r="C425" s="2"/>
    </row>
    <row r="426" spans="3:3" x14ac:dyDescent="0.15">
      <c r="C426" s="2"/>
    </row>
    <row r="427" spans="3:3" x14ac:dyDescent="0.15">
      <c r="C427" s="2"/>
    </row>
    <row r="428" spans="3:3" x14ac:dyDescent="0.15">
      <c r="C428" s="2"/>
    </row>
    <row r="429" spans="3:3" x14ac:dyDescent="0.15">
      <c r="C429" s="2"/>
    </row>
    <row r="430" spans="3:3" x14ac:dyDescent="0.15">
      <c r="C430" s="2"/>
    </row>
    <row r="431" spans="3:3" x14ac:dyDescent="0.15">
      <c r="C431" s="2"/>
    </row>
    <row r="432" spans="3:3" x14ac:dyDescent="0.15">
      <c r="C432" s="2"/>
    </row>
    <row r="433" spans="3:3" x14ac:dyDescent="0.15">
      <c r="C433" s="2"/>
    </row>
    <row r="434" spans="3:3" x14ac:dyDescent="0.15">
      <c r="C434" s="2"/>
    </row>
    <row r="435" spans="3:3" x14ac:dyDescent="0.15">
      <c r="C435" s="2"/>
    </row>
    <row r="436" spans="3:3" x14ac:dyDescent="0.15">
      <c r="C436" s="2"/>
    </row>
    <row r="437" spans="3:3" x14ac:dyDescent="0.15">
      <c r="C437" s="2"/>
    </row>
    <row r="438" spans="3:3" x14ac:dyDescent="0.15">
      <c r="C438" s="2"/>
    </row>
    <row r="439" spans="3:3" x14ac:dyDescent="0.15">
      <c r="C439" s="2"/>
    </row>
    <row r="440" spans="3:3" x14ac:dyDescent="0.15">
      <c r="C440" s="2"/>
    </row>
    <row r="441" spans="3:3" x14ac:dyDescent="0.15">
      <c r="C441" s="2"/>
    </row>
    <row r="442" spans="3:3" x14ac:dyDescent="0.15">
      <c r="C442" s="2"/>
    </row>
    <row r="443" spans="3:3" x14ac:dyDescent="0.15">
      <c r="C443" s="2"/>
    </row>
    <row r="444" spans="3:3" x14ac:dyDescent="0.15">
      <c r="C444" s="2"/>
    </row>
    <row r="445" spans="3:3" x14ac:dyDescent="0.15">
      <c r="C445" s="2"/>
    </row>
    <row r="446" spans="3:3" x14ac:dyDescent="0.15">
      <c r="C446" s="2"/>
    </row>
    <row r="447" spans="3:3" x14ac:dyDescent="0.15">
      <c r="C447" s="2"/>
    </row>
    <row r="448" spans="3:3" x14ac:dyDescent="0.15">
      <c r="C448" s="2"/>
    </row>
    <row r="449" spans="3:3" x14ac:dyDescent="0.15">
      <c r="C449" s="2"/>
    </row>
    <row r="450" spans="3:3" x14ac:dyDescent="0.15">
      <c r="C450" s="2"/>
    </row>
    <row r="451" spans="3:3" x14ac:dyDescent="0.15">
      <c r="C451" s="2"/>
    </row>
    <row r="452" spans="3:3" x14ac:dyDescent="0.15">
      <c r="C452" s="2"/>
    </row>
    <row r="453" spans="3:3" x14ac:dyDescent="0.15">
      <c r="C453" s="2"/>
    </row>
    <row r="454" spans="3:3" x14ac:dyDescent="0.15">
      <c r="C454" s="2"/>
    </row>
    <row r="455" spans="3:3" x14ac:dyDescent="0.15">
      <c r="C455" s="2"/>
    </row>
    <row r="456" spans="3:3" x14ac:dyDescent="0.15">
      <c r="C456" s="2"/>
    </row>
    <row r="457" spans="3:3" x14ac:dyDescent="0.15">
      <c r="C457" s="2"/>
    </row>
    <row r="458" spans="3:3" x14ac:dyDescent="0.15">
      <c r="C458" s="2"/>
    </row>
    <row r="459" spans="3:3" x14ac:dyDescent="0.15">
      <c r="C459" s="2"/>
    </row>
    <row r="460" spans="3:3" x14ac:dyDescent="0.15">
      <c r="C460" s="2"/>
    </row>
    <row r="461" spans="3:3" x14ac:dyDescent="0.15">
      <c r="C461" s="2"/>
    </row>
    <row r="462" spans="3:3" x14ac:dyDescent="0.15">
      <c r="C462" s="2"/>
    </row>
    <row r="463" spans="3:3" x14ac:dyDescent="0.15">
      <c r="C463" s="2"/>
    </row>
    <row r="464" spans="3:3" x14ac:dyDescent="0.15">
      <c r="C464" s="2"/>
    </row>
    <row r="465" spans="3:3" x14ac:dyDescent="0.15">
      <c r="C465" s="2"/>
    </row>
    <row r="466" spans="3:3" x14ac:dyDescent="0.15">
      <c r="C466" s="2"/>
    </row>
    <row r="467" spans="3:3" x14ac:dyDescent="0.15">
      <c r="C467" s="2"/>
    </row>
    <row r="468" spans="3:3" x14ac:dyDescent="0.15">
      <c r="C468" s="2"/>
    </row>
    <row r="469" spans="3:3" x14ac:dyDescent="0.15">
      <c r="C469" s="2"/>
    </row>
    <row r="470" spans="3:3" x14ac:dyDescent="0.15">
      <c r="C470" s="2"/>
    </row>
    <row r="471" spans="3:3" x14ac:dyDescent="0.15">
      <c r="C471" s="2"/>
    </row>
    <row r="472" spans="3:3" x14ac:dyDescent="0.15">
      <c r="C472" s="2"/>
    </row>
    <row r="473" spans="3:3" x14ac:dyDescent="0.15">
      <c r="C473" s="2"/>
    </row>
    <row r="474" spans="3:3" x14ac:dyDescent="0.15">
      <c r="C474" s="2"/>
    </row>
    <row r="475" spans="3:3" x14ac:dyDescent="0.15">
      <c r="C475" s="2"/>
    </row>
    <row r="476" spans="3:3" x14ac:dyDescent="0.15">
      <c r="C476" s="2"/>
    </row>
    <row r="477" spans="3:3" x14ac:dyDescent="0.15">
      <c r="C477" s="2"/>
    </row>
    <row r="478" spans="3:3" x14ac:dyDescent="0.15">
      <c r="C478" s="2"/>
    </row>
    <row r="479" spans="3:3" x14ac:dyDescent="0.15">
      <c r="C479" s="2"/>
    </row>
    <row r="480" spans="3:3" x14ac:dyDescent="0.15">
      <c r="C480" s="2"/>
    </row>
    <row r="481" spans="3:3" x14ac:dyDescent="0.15">
      <c r="C481" s="2"/>
    </row>
    <row r="482" spans="3:3" x14ac:dyDescent="0.15">
      <c r="C482" s="2"/>
    </row>
    <row r="483" spans="3:3" x14ac:dyDescent="0.15">
      <c r="C483" s="2"/>
    </row>
    <row r="484" spans="3:3" x14ac:dyDescent="0.15">
      <c r="C484" s="2"/>
    </row>
    <row r="485" spans="3:3" x14ac:dyDescent="0.15">
      <c r="C485" s="2"/>
    </row>
    <row r="486" spans="3:3" x14ac:dyDescent="0.15">
      <c r="C486" s="2"/>
    </row>
    <row r="487" spans="3:3" x14ac:dyDescent="0.15">
      <c r="C487" s="2"/>
    </row>
    <row r="488" spans="3:3" x14ac:dyDescent="0.15">
      <c r="C488" s="2"/>
    </row>
    <row r="489" spans="3:3" x14ac:dyDescent="0.15">
      <c r="C489" s="2"/>
    </row>
    <row r="490" spans="3:3" x14ac:dyDescent="0.15">
      <c r="C490" s="2"/>
    </row>
    <row r="491" spans="3:3" x14ac:dyDescent="0.15">
      <c r="C491" s="2"/>
    </row>
    <row r="492" spans="3:3" x14ac:dyDescent="0.15">
      <c r="C492" s="2"/>
    </row>
    <row r="493" spans="3:3" x14ac:dyDescent="0.15">
      <c r="C493" s="2"/>
    </row>
    <row r="494" spans="3:3" x14ac:dyDescent="0.15">
      <c r="C494" s="2"/>
    </row>
    <row r="495" spans="3:3" x14ac:dyDescent="0.15">
      <c r="C495" s="2"/>
    </row>
    <row r="496" spans="3:3" x14ac:dyDescent="0.15">
      <c r="C496" s="2"/>
    </row>
    <row r="497" spans="3:3" x14ac:dyDescent="0.15">
      <c r="C497" s="2"/>
    </row>
    <row r="498" spans="3:3" x14ac:dyDescent="0.15">
      <c r="C498" s="2"/>
    </row>
    <row r="499" spans="3:3" x14ac:dyDescent="0.15">
      <c r="C499" s="2"/>
    </row>
    <row r="500" spans="3:3" x14ac:dyDescent="0.15">
      <c r="C500" s="2"/>
    </row>
    <row r="501" spans="3:3" x14ac:dyDescent="0.15">
      <c r="C501" s="2"/>
    </row>
    <row r="502" spans="3:3" x14ac:dyDescent="0.15">
      <c r="C502" s="2"/>
    </row>
    <row r="503" spans="3:3" x14ac:dyDescent="0.15">
      <c r="C503" s="2"/>
    </row>
    <row r="504" spans="3:3" x14ac:dyDescent="0.15">
      <c r="C504" s="2"/>
    </row>
    <row r="505" spans="3:3" x14ac:dyDescent="0.15">
      <c r="C505" s="2"/>
    </row>
    <row r="506" spans="3:3" x14ac:dyDescent="0.15">
      <c r="C506" s="2"/>
    </row>
    <row r="507" spans="3:3" x14ac:dyDescent="0.15">
      <c r="C507" s="2"/>
    </row>
    <row r="508" spans="3:3" x14ac:dyDescent="0.15">
      <c r="C508" s="2"/>
    </row>
    <row r="509" spans="3:3" x14ac:dyDescent="0.15">
      <c r="C509" s="2"/>
    </row>
    <row r="510" spans="3:3" x14ac:dyDescent="0.15">
      <c r="C510" s="2"/>
    </row>
    <row r="511" spans="3:3" x14ac:dyDescent="0.15">
      <c r="C511" s="2"/>
    </row>
    <row r="512" spans="3:3" x14ac:dyDescent="0.15">
      <c r="C512" s="2"/>
    </row>
    <row r="513" spans="3:3" x14ac:dyDescent="0.15">
      <c r="C513" s="2"/>
    </row>
    <row r="514" spans="3:3" x14ac:dyDescent="0.15">
      <c r="C514" s="2"/>
    </row>
    <row r="515" spans="3:3" x14ac:dyDescent="0.15">
      <c r="C515" s="2"/>
    </row>
    <row r="516" spans="3:3" x14ac:dyDescent="0.15">
      <c r="C516" s="2"/>
    </row>
    <row r="517" spans="3:3" x14ac:dyDescent="0.15">
      <c r="C517" s="2"/>
    </row>
    <row r="518" spans="3:3" x14ac:dyDescent="0.15">
      <c r="C518" s="2"/>
    </row>
    <row r="519" spans="3:3" x14ac:dyDescent="0.15">
      <c r="C519" s="2"/>
    </row>
    <row r="520" spans="3:3" x14ac:dyDescent="0.15">
      <c r="C520" s="2"/>
    </row>
    <row r="521" spans="3:3" x14ac:dyDescent="0.15">
      <c r="C521" s="2"/>
    </row>
    <row r="522" spans="3:3" x14ac:dyDescent="0.15">
      <c r="C522" s="2"/>
    </row>
    <row r="523" spans="3:3" x14ac:dyDescent="0.15">
      <c r="C523" s="2"/>
    </row>
    <row r="524" spans="3:3" x14ac:dyDescent="0.15">
      <c r="C524" s="2"/>
    </row>
    <row r="525" spans="3:3" x14ac:dyDescent="0.15">
      <c r="C525" s="2"/>
    </row>
    <row r="526" spans="3:3" x14ac:dyDescent="0.15">
      <c r="C526" s="2"/>
    </row>
    <row r="527" spans="3:3" x14ac:dyDescent="0.15">
      <c r="C527" s="2"/>
    </row>
    <row r="528" spans="3:3" x14ac:dyDescent="0.15">
      <c r="C528" s="2"/>
    </row>
    <row r="529" spans="3:3" x14ac:dyDescent="0.15">
      <c r="C529" s="2"/>
    </row>
    <row r="530" spans="3:3" x14ac:dyDescent="0.15">
      <c r="C530" s="2"/>
    </row>
    <row r="531" spans="3:3" x14ac:dyDescent="0.15">
      <c r="C531" s="2"/>
    </row>
    <row r="532" spans="3:3" x14ac:dyDescent="0.15">
      <c r="C532" s="2"/>
    </row>
    <row r="533" spans="3:3" x14ac:dyDescent="0.15">
      <c r="C533" s="2"/>
    </row>
    <row r="534" spans="3:3" x14ac:dyDescent="0.15">
      <c r="C534" s="2"/>
    </row>
    <row r="535" spans="3:3" x14ac:dyDescent="0.15">
      <c r="C535" s="2"/>
    </row>
    <row r="536" spans="3:3" x14ac:dyDescent="0.15">
      <c r="C536" s="2"/>
    </row>
    <row r="537" spans="3:3" x14ac:dyDescent="0.15">
      <c r="C537" s="2"/>
    </row>
    <row r="538" spans="3:3" x14ac:dyDescent="0.15">
      <c r="C538" s="2"/>
    </row>
    <row r="539" spans="3:3" x14ac:dyDescent="0.15">
      <c r="C539" s="2"/>
    </row>
    <row r="540" spans="3:3" x14ac:dyDescent="0.15">
      <c r="C540" s="2"/>
    </row>
    <row r="541" spans="3:3" x14ac:dyDescent="0.15">
      <c r="C541" s="2"/>
    </row>
    <row r="542" spans="3:3" x14ac:dyDescent="0.15">
      <c r="C542" s="2"/>
    </row>
    <row r="543" spans="3:3" x14ac:dyDescent="0.15">
      <c r="C543" s="2"/>
    </row>
    <row r="544" spans="3:3" x14ac:dyDescent="0.15">
      <c r="C544" s="2"/>
    </row>
    <row r="545" spans="3:3" x14ac:dyDescent="0.15">
      <c r="C545" s="2"/>
    </row>
    <row r="546" spans="3:3" x14ac:dyDescent="0.15">
      <c r="C546" s="2"/>
    </row>
    <row r="547" spans="3:3" x14ac:dyDescent="0.15">
      <c r="C547" s="2"/>
    </row>
    <row r="548" spans="3:3" x14ac:dyDescent="0.15">
      <c r="C548" s="2"/>
    </row>
    <row r="549" spans="3:3" x14ac:dyDescent="0.15">
      <c r="C549" s="2"/>
    </row>
    <row r="550" spans="3:3" x14ac:dyDescent="0.15">
      <c r="C550" s="2"/>
    </row>
    <row r="551" spans="3:3" x14ac:dyDescent="0.15">
      <c r="C551" s="2"/>
    </row>
    <row r="552" spans="3:3" x14ac:dyDescent="0.15">
      <c r="C552" s="2"/>
    </row>
    <row r="553" spans="3:3" x14ac:dyDescent="0.15">
      <c r="C553" s="2"/>
    </row>
    <row r="554" spans="3:3" x14ac:dyDescent="0.15">
      <c r="C554" s="2"/>
    </row>
    <row r="555" spans="3:3" x14ac:dyDescent="0.15">
      <c r="C555" s="2"/>
    </row>
    <row r="556" spans="3:3" x14ac:dyDescent="0.15">
      <c r="C556" s="2"/>
    </row>
    <row r="557" spans="3:3" x14ac:dyDescent="0.15">
      <c r="C557" s="2"/>
    </row>
    <row r="558" spans="3:3" x14ac:dyDescent="0.15">
      <c r="C558" s="2"/>
    </row>
    <row r="559" spans="3:3" x14ac:dyDescent="0.15">
      <c r="C559" s="2"/>
    </row>
    <row r="560" spans="3:3" x14ac:dyDescent="0.15">
      <c r="C560" s="2"/>
    </row>
    <row r="561" spans="3:3" x14ac:dyDescent="0.15">
      <c r="C561" s="2"/>
    </row>
    <row r="562" spans="3:3" x14ac:dyDescent="0.15">
      <c r="C562" s="2"/>
    </row>
    <row r="563" spans="3:3" x14ac:dyDescent="0.15">
      <c r="C563" s="2"/>
    </row>
    <row r="564" spans="3:3" x14ac:dyDescent="0.15">
      <c r="C564" s="2"/>
    </row>
    <row r="565" spans="3:3" x14ac:dyDescent="0.15">
      <c r="C565" s="2"/>
    </row>
    <row r="566" spans="3:3" x14ac:dyDescent="0.15">
      <c r="C566" s="2"/>
    </row>
    <row r="567" spans="3:3" x14ac:dyDescent="0.15">
      <c r="C567" s="2"/>
    </row>
    <row r="568" spans="3:3" x14ac:dyDescent="0.15">
      <c r="C568" s="2"/>
    </row>
    <row r="569" spans="3:3" x14ac:dyDescent="0.15">
      <c r="C569" s="2"/>
    </row>
    <row r="570" spans="3:3" x14ac:dyDescent="0.15">
      <c r="C570" s="2"/>
    </row>
    <row r="571" spans="3:3" x14ac:dyDescent="0.15">
      <c r="C571" s="2"/>
    </row>
    <row r="572" spans="3:3" x14ac:dyDescent="0.15">
      <c r="C572" s="2"/>
    </row>
    <row r="573" spans="3:3" x14ac:dyDescent="0.15">
      <c r="C573" s="2"/>
    </row>
    <row r="574" spans="3:3" x14ac:dyDescent="0.15">
      <c r="C574" s="2"/>
    </row>
    <row r="575" spans="3:3" x14ac:dyDescent="0.15">
      <c r="C575" s="2"/>
    </row>
    <row r="576" spans="3:3" x14ac:dyDescent="0.15">
      <c r="C576" s="2"/>
    </row>
    <row r="577" spans="3:3" x14ac:dyDescent="0.15">
      <c r="C577" s="2"/>
    </row>
    <row r="578" spans="3:3" x14ac:dyDescent="0.15">
      <c r="C578" s="2"/>
    </row>
    <row r="579" spans="3:3" x14ac:dyDescent="0.15">
      <c r="C579" s="2"/>
    </row>
    <row r="580" spans="3:3" x14ac:dyDescent="0.15">
      <c r="C580" s="2"/>
    </row>
    <row r="581" spans="3:3" x14ac:dyDescent="0.15">
      <c r="C581" s="2"/>
    </row>
    <row r="582" spans="3:3" x14ac:dyDescent="0.15">
      <c r="C582" s="2"/>
    </row>
    <row r="583" spans="3:3" x14ac:dyDescent="0.15">
      <c r="C583" s="2"/>
    </row>
    <row r="584" spans="3:3" x14ac:dyDescent="0.15">
      <c r="C584" s="2"/>
    </row>
    <row r="585" spans="3:3" x14ac:dyDescent="0.15">
      <c r="C585" s="2"/>
    </row>
    <row r="586" spans="3:3" x14ac:dyDescent="0.15">
      <c r="C586" s="2"/>
    </row>
    <row r="587" spans="3:3" x14ac:dyDescent="0.15">
      <c r="C587" s="2"/>
    </row>
    <row r="588" spans="3:3" x14ac:dyDescent="0.15">
      <c r="C588" s="2"/>
    </row>
    <row r="589" spans="3:3" x14ac:dyDescent="0.15">
      <c r="C589" s="2"/>
    </row>
    <row r="590" spans="3:3" x14ac:dyDescent="0.15">
      <c r="C590" s="2"/>
    </row>
    <row r="591" spans="3:3" x14ac:dyDescent="0.15">
      <c r="C591" s="2"/>
    </row>
    <row r="592" spans="3:3" x14ac:dyDescent="0.15">
      <c r="C592" s="2"/>
    </row>
    <row r="593" spans="3:3" x14ac:dyDescent="0.15">
      <c r="C593" s="2"/>
    </row>
    <row r="594" spans="3:3" x14ac:dyDescent="0.15">
      <c r="C594" s="2"/>
    </row>
    <row r="595" spans="3:3" x14ac:dyDescent="0.15">
      <c r="C595" s="2"/>
    </row>
    <row r="596" spans="3:3" x14ac:dyDescent="0.15">
      <c r="C596" s="2"/>
    </row>
    <row r="597" spans="3:3" x14ac:dyDescent="0.15">
      <c r="C597" s="2"/>
    </row>
    <row r="598" spans="3:3" x14ac:dyDescent="0.15">
      <c r="C598" s="2"/>
    </row>
    <row r="599" spans="3:3" x14ac:dyDescent="0.15">
      <c r="C599" s="2"/>
    </row>
    <row r="600" spans="3:3" x14ac:dyDescent="0.15">
      <c r="C600" s="2"/>
    </row>
    <row r="601" spans="3:3" x14ac:dyDescent="0.15">
      <c r="C601" s="2"/>
    </row>
    <row r="602" spans="3:3" x14ac:dyDescent="0.15">
      <c r="C602" s="2"/>
    </row>
    <row r="603" spans="3:3" x14ac:dyDescent="0.15">
      <c r="C603" s="2"/>
    </row>
    <row r="604" spans="3:3" x14ac:dyDescent="0.15">
      <c r="C604" s="2"/>
    </row>
    <row r="605" spans="3:3" x14ac:dyDescent="0.15">
      <c r="C605" s="2"/>
    </row>
    <row r="606" spans="3:3" x14ac:dyDescent="0.15">
      <c r="C606" s="2"/>
    </row>
    <row r="607" spans="3:3" x14ac:dyDescent="0.15">
      <c r="C607" s="2"/>
    </row>
    <row r="608" spans="3:3" x14ac:dyDescent="0.15">
      <c r="C608" s="2"/>
    </row>
    <row r="609" spans="3:3" x14ac:dyDescent="0.15">
      <c r="C609" s="2"/>
    </row>
    <row r="610" spans="3:3" x14ac:dyDescent="0.15">
      <c r="C610" s="2"/>
    </row>
    <row r="611" spans="3:3" x14ac:dyDescent="0.15">
      <c r="C611" s="2"/>
    </row>
    <row r="612" spans="3:3" x14ac:dyDescent="0.15">
      <c r="C612" s="2"/>
    </row>
    <row r="613" spans="3:3" x14ac:dyDescent="0.15">
      <c r="C613" s="2"/>
    </row>
    <row r="614" spans="3:3" x14ac:dyDescent="0.15">
      <c r="C614" s="2"/>
    </row>
    <row r="615" spans="3:3" x14ac:dyDescent="0.15">
      <c r="C615" s="2"/>
    </row>
    <row r="616" spans="3:3" x14ac:dyDescent="0.15">
      <c r="C616" s="2"/>
    </row>
    <row r="617" spans="3:3" x14ac:dyDescent="0.15">
      <c r="C617" s="2"/>
    </row>
    <row r="618" spans="3:3" x14ac:dyDescent="0.15">
      <c r="C618" s="2"/>
    </row>
    <row r="619" spans="3:3" x14ac:dyDescent="0.15">
      <c r="C619" s="2"/>
    </row>
    <row r="620" spans="3:3" x14ac:dyDescent="0.15">
      <c r="C620" s="2"/>
    </row>
    <row r="621" spans="3:3" x14ac:dyDescent="0.15">
      <c r="C621" s="2"/>
    </row>
    <row r="622" spans="3:3" x14ac:dyDescent="0.15">
      <c r="C622" s="2"/>
    </row>
    <row r="623" spans="3:3" x14ac:dyDescent="0.15">
      <c r="C623" s="2"/>
    </row>
    <row r="624" spans="3:3" x14ac:dyDescent="0.15">
      <c r="C624" s="2"/>
    </row>
    <row r="625" spans="3:3" x14ac:dyDescent="0.15">
      <c r="C625" s="2"/>
    </row>
    <row r="626" spans="3:3" x14ac:dyDescent="0.15">
      <c r="C626" s="2"/>
    </row>
    <row r="627" spans="3:3" x14ac:dyDescent="0.15">
      <c r="C627" s="2"/>
    </row>
    <row r="628" spans="3:3" x14ac:dyDescent="0.15">
      <c r="C628" s="2"/>
    </row>
    <row r="629" spans="3:3" x14ac:dyDescent="0.15">
      <c r="C629" s="2"/>
    </row>
    <row r="630" spans="3:3" x14ac:dyDescent="0.15">
      <c r="C630" s="2"/>
    </row>
    <row r="631" spans="3:3" x14ac:dyDescent="0.15">
      <c r="C631" s="2"/>
    </row>
    <row r="632" spans="3:3" x14ac:dyDescent="0.15">
      <c r="C632" s="2"/>
    </row>
    <row r="633" spans="3:3" x14ac:dyDescent="0.15">
      <c r="C633" s="2"/>
    </row>
    <row r="634" spans="3:3" x14ac:dyDescent="0.15">
      <c r="C634" s="2"/>
    </row>
    <row r="635" spans="3:3" x14ac:dyDescent="0.15">
      <c r="C635" s="2"/>
    </row>
    <row r="636" spans="3:3" x14ac:dyDescent="0.15">
      <c r="C636" s="2"/>
    </row>
    <row r="637" spans="3:3" x14ac:dyDescent="0.15">
      <c r="C637" s="2"/>
    </row>
    <row r="638" spans="3:3" x14ac:dyDescent="0.15">
      <c r="C638" s="2"/>
    </row>
    <row r="639" spans="3:3" x14ac:dyDescent="0.15">
      <c r="C639" s="2"/>
    </row>
    <row r="640" spans="3:3" x14ac:dyDescent="0.15">
      <c r="C640" s="2"/>
    </row>
    <row r="641" spans="3:3" x14ac:dyDescent="0.15">
      <c r="C641" s="2"/>
    </row>
    <row r="642" spans="3:3" x14ac:dyDescent="0.15">
      <c r="C642" s="2"/>
    </row>
    <row r="643" spans="3:3" x14ac:dyDescent="0.15">
      <c r="C643" s="2"/>
    </row>
    <row r="644" spans="3:3" x14ac:dyDescent="0.15">
      <c r="C644" s="2"/>
    </row>
    <row r="645" spans="3:3" x14ac:dyDescent="0.15">
      <c r="C645" s="2"/>
    </row>
    <row r="646" spans="3:3" x14ac:dyDescent="0.15">
      <c r="C646" s="2"/>
    </row>
    <row r="647" spans="3:3" x14ac:dyDescent="0.15">
      <c r="C647" s="2"/>
    </row>
    <row r="648" spans="3:3" x14ac:dyDescent="0.15">
      <c r="C648" s="2"/>
    </row>
    <row r="649" spans="3:3" x14ac:dyDescent="0.15">
      <c r="C649" s="2"/>
    </row>
    <row r="650" spans="3:3" x14ac:dyDescent="0.15">
      <c r="C650" s="2"/>
    </row>
    <row r="651" spans="3:3" x14ac:dyDescent="0.15">
      <c r="C651" s="2"/>
    </row>
    <row r="652" spans="3:3" x14ac:dyDescent="0.15">
      <c r="C652" s="2"/>
    </row>
    <row r="653" spans="3:3" x14ac:dyDescent="0.15">
      <c r="C653" s="2"/>
    </row>
    <row r="654" spans="3:3" x14ac:dyDescent="0.15">
      <c r="C654" s="2"/>
    </row>
    <row r="655" spans="3:3" x14ac:dyDescent="0.15">
      <c r="C655" s="2"/>
    </row>
    <row r="656" spans="3:3" x14ac:dyDescent="0.15">
      <c r="C656" s="2"/>
    </row>
    <row r="657" spans="3:3" x14ac:dyDescent="0.15">
      <c r="C657" s="2"/>
    </row>
    <row r="658" spans="3:3" x14ac:dyDescent="0.15">
      <c r="C658" s="2"/>
    </row>
    <row r="659" spans="3:3" x14ac:dyDescent="0.15">
      <c r="C659" s="2"/>
    </row>
    <row r="660" spans="3:3" x14ac:dyDescent="0.15">
      <c r="C660" s="2"/>
    </row>
    <row r="661" spans="3:3" x14ac:dyDescent="0.15">
      <c r="C661" s="2"/>
    </row>
    <row r="662" spans="3:3" x14ac:dyDescent="0.15">
      <c r="C662" s="2"/>
    </row>
    <row r="663" spans="3:3" x14ac:dyDescent="0.15">
      <c r="C663" s="2"/>
    </row>
    <row r="664" spans="3:3" x14ac:dyDescent="0.15">
      <c r="C664" s="2"/>
    </row>
    <row r="665" spans="3:3" x14ac:dyDescent="0.15">
      <c r="C665" s="2"/>
    </row>
    <row r="666" spans="3:3" x14ac:dyDescent="0.15">
      <c r="C666" s="2"/>
    </row>
    <row r="667" spans="3:3" x14ac:dyDescent="0.15">
      <c r="C667" s="2"/>
    </row>
    <row r="668" spans="3:3" x14ac:dyDescent="0.15">
      <c r="C668" s="2"/>
    </row>
    <row r="669" spans="3:3" x14ac:dyDescent="0.15">
      <c r="C669" s="2"/>
    </row>
    <row r="670" spans="3:3" x14ac:dyDescent="0.15">
      <c r="C670" s="2"/>
    </row>
    <row r="671" spans="3:3" x14ac:dyDescent="0.15">
      <c r="C671" s="2"/>
    </row>
    <row r="672" spans="3:3" x14ac:dyDescent="0.15">
      <c r="C672" s="2"/>
    </row>
    <row r="673" spans="3:3" x14ac:dyDescent="0.15">
      <c r="C673" s="2"/>
    </row>
    <row r="674" spans="3:3" x14ac:dyDescent="0.15">
      <c r="C674" s="2"/>
    </row>
    <row r="675" spans="3:3" x14ac:dyDescent="0.15">
      <c r="C675" s="2"/>
    </row>
    <row r="676" spans="3:3" x14ac:dyDescent="0.15">
      <c r="C676" s="2"/>
    </row>
    <row r="677" spans="3:3" x14ac:dyDescent="0.15">
      <c r="C677" s="2"/>
    </row>
    <row r="678" spans="3:3" x14ac:dyDescent="0.15">
      <c r="C678" s="2"/>
    </row>
    <row r="679" spans="3:3" x14ac:dyDescent="0.15">
      <c r="C679" s="2"/>
    </row>
    <row r="680" spans="3:3" x14ac:dyDescent="0.15">
      <c r="C680" s="2"/>
    </row>
    <row r="681" spans="3:3" x14ac:dyDescent="0.15">
      <c r="C681" s="2"/>
    </row>
    <row r="682" spans="3:3" x14ac:dyDescent="0.15">
      <c r="C682" s="2"/>
    </row>
    <row r="683" spans="3:3" x14ac:dyDescent="0.15">
      <c r="C683" s="2"/>
    </row>
    <row r="684" spans="3:3" x14ac:dyDescent="0.15">
      <c r="C684" s="2"/>
    </row>
    <row r="685" spans="3:3" x14ac:dyDescent="0.15">
      <c r="C685" s="2"/>
    </row>
    <row r="686" spans="3:3" x14ac:dyDescent="0.15">
      <c r="C686" s="2"/>
    </row>
    <row r="687" spans="3:3" x14ac:dyDescent="0.15">
      <c r="C687" s="2"/>
    </row>
    <row r="688" spans="3:3" x14ac:dyDescent="0.15">
      <c r="C688" s="2"/>
    </row>
    <row r="689" spans="3:3" x14ac:dyDescent="0.15">
      <c r="C689" s="2"/>
    </row>
    <row r="690" spans="3:3" x14ac:dyDescent="0.15">
      <c r="C690" s="2"/>
    </row>
    <row r="691" spans="3:3" x14ac:dyDescent="0.15">
      <c r="C691" s="2"/>
    </row>
    <row r="692" spans="3:3" x14ac:dyDescent="0.15">
      <c r="C692" s="2"/>
    </row>
    <row r="693" spans="3:3" x14ac:dyDescent="0.15">
      <c r="C693" s="2"/>
    </row>
    <row r="694" spans="3:3" x14ac:dyDescent="0.15">
      <c r="C694" s="2"/>
    </row>
    <row r="695" spans="3:3" x14ac:dyDescent="0.15">
      <c r="C695" s="2"/>
    </row>
    <row r="696" spans="3:3" x14ac:dyDescent="0.15">
      <c r="C696" s="2"/>
    </row>
    <row r="697" spans="3:3" x14ac:dyDescent="0.15">
      <c r="C697" s="2"/>
    </row>
    <row r="698" spans="3:3" x14ac:dyDescent="0.15">
      <c r="C698" s="2"/>
    </row>
    <row r="699" spans="3:3" x14ac:dyDescent="0.15">
      <c r="C699" s="2"/>
    </row>
    <row r="700" spans="3:3" x14ac:dyDescent="0.15">
      <c r="C700" s="2"/>
    </row>
    <row r="701" spans="3:3" x14ac:dyDescent="0.15">
      <c r="C701" s="2"/>
    </row>
    <row r="702" spans="3:3" x14ac:dyDescent="0.15">
      <c r="C702" s="2"/>
    </row>
    <row r="703" spans="3:3" x14ac:dyDescent="0.15">
      <c r="C703" s="2"/>
    </row>
    <row r="704" spans="3:3" x14ac:dyDescent="0.15">
      <c r="C704" s="2"/>
    </row>
    <row r="705" spans="3:3" x14ac:dyDescent="0.15">
      <c r="C705" s="2"/>
    </row>
    <row r="706" spans="3:3" x14ac:dyDescent="0.15">
      <c r="C706" s="2"/>
    </row>
    <row r="707" spans="3:3" x14ac:dyDescent="0.15">
      <c r="C707" s="2"/>
    </row>
    <row r="708" spans="3:3" x14ac:dyDescent="0.15">
      <c r="C708" s="2"/>
    </row>
    <row r="709" spans="3:3" x14ac:dyDescent="0.15">
      <c r="C709" s="2"/>
    </row>
    <row r="710" spans="3:3" x14ac:dyDescent="0.15">
      <c r="C710" s="2"/>
    </row>
    <row r="711" spans="3:3" x14ac:dyDescent="0.15">
      <c r="C711" s="2"/>
    </row>
    <row r="712" spans="3:3" x14ac:dyDescent="0.15">
      <c r="C712" s="2"/>
    </row>
    <row r="713" spans="3:3" x14ac:dyDescent="0.15">
      <c r="C713" s="2"/>
    </row>
    <row r="714" spans="3:3" x14ac:dyDescent="0.15">
      <c r="C714" s="2"/>
    </row>
    <row r="715" spans="3:3" x14ac:dyDescent="0.15">
      <c r="C715" s="2"/>
    </row>
    <row r="716" spans="3:3" x14ac:dyDescent="0.15">
      <c r="C716" s="2"/>
    </row>
    <row r="717" spans="3:3" x14ac:dyDescent="0.15">
      <c r="C717" s="2"/>
    </row>
    <row r="718" spans="3:3" x14ac:dyDescent="0.15">
      <c r="C718" s="2"/>
    </row>
    <row r="719" spans="3:3" x14ac:dyDescent="0.15">
      <c r="C719" s="2"/>
    </row>
    <row r="720" spans="3:3" x14ac:dyDescent="0.15">
      <c r="C720" s="2"/>
    </row>
    <row r="721" spans="3:3" x14ac:dyDescent="0.15">
      <c r="C721" s="2"/>
    </row>
    <row r="722" spans="3:3" x14ac:dyDescent="0.15">
      <c r="C722" s="2"/>
    </row>
    <row r="723" spans="3:3" x14ac:dyDescent="0.15">
      <c r="C723" s="2"/>
    </row>
    <row r="724" spans="3:3" x14ac:dyDescent="0.15">
      <c r="C724" s="2"/>
    </row>
    <row r="725" spans="3:3" x14ac:dyDescent="0.15">
      <c r="C725" s="2"/>
    </row>
    <row r="726" spans="3:3" x14ac:dyDescent="0.15">
      <c r="C726" s="2"/>
    </row>
    <row r="727" spans="3:3" x14ac:dyDescent="0.15">
      <c r="C727" s="2"/>
    </row>
    <row r="728" spans="3:3" x14ac:dyDescent="0.15">
      <c r="C728" s="2"/>
    </row>
    <row r="729" spans="3:3" x14ac:dyDescent="0.15">
      <c r="C729" s="2"/>
    </row>
    <row r="730" spans="3:3" x14ac:dyDescent="0.15">
      <c r="C730" s="2"/>
    </row>
    <row r="731" spans="3:3" x14ac:dyDescent="0.15">
      <c r="C731" s="2"/>
    </row>
    <row r="732" spans="3:3" x14ac:dyDescent="0.15">
      <c r="C732" s="2"/>
    </row>
    <row r="733" spans="3:3" x14ac:dyDescent="0.15">
      <c r="C733" s="2"/>
    </row>
    <row r="734" spans="3:3" x14ac:dyDescent="0.15">
      <c r="C734" s="2"/>
    </row>
    <row r="735" spans="3:3" x14ac:dyDescent="0.15">
      <c r="C735" s="2"/>
    </row>
    <row r="736" spans="3:3" x14ac:dyDescent="0.15">
      <c r="C736" s="2"/>
    </row>
    <row r="737" spans="3:3" x14ac:dyDescent="0.15">
      <c r="C737" s="2"/>
    </row>
    <row r="738" spans="3:3" x14ac:dyDescent="0.15">
      <c r="C738" s="2"/>
    </row>
    <row r="739" spans="3:3" x14ac:dyDescent="0.15">
      <c r="C739" s="2"/>
    </row>
    <row r="740" spans="3:3" x14ac:dyDescent="0.15">
      <c r="C740" s="2"/>
    </row>
    <row r="741" spans="3:3" x14ac:dyDescent="0.15">
      <c r="C741" s="2"/>
    </row>
    <row r="742" spans="3:3" x14ac:dyDescent="0.15">
      <c r="C742" s="2"/>
    </row>
    <row r="743" spans="3:3" x14ac:dyDescent="0.15">
      <c r="C743" s="2"/>
    </row>
    <row r="744" spans="3:3" x14ac:dyDescent="0.15">
      <c r="C744" s="2"/>
    </row>
    <row r="745" spans="3:3" x14ac:dyDescent="0.15">
      <c r="C745" s="2"/>
    </row>
    <row r="746" spans="3:3" x14ac:dyDescent="0.15">
      <c r="C746" s="2"/>
    </row>
    <row r="747" spans="3:3" x14ac:dyDescent="0.15">
      <c r="C747" s="2"/>
    </row>
    <row r="748" spans="3:3" x14ac:dyDescent="0.15">
      <c r="C748" s="2"/>
    </row>
    <row r="749" spans="3:3" x14ac:dyDescent="0.15">
      <c r="C749" s="2"/>
    </row>
    <row r="750" spans="3:3" x14ac:dyDescent="0.15">
      <c r="C750" s="2"/>
    </row>
    <row r="751" spans="3:3" x14ac:dyDescent="0.15">
      <c r="C751" s="2"/>
    </row>
    <row r="752" spans="3:3" x14ac:dyDescent="0.15">
      <c r="C752" s="2"/>
    </row>
    <row r="753" spans="3:3" x14ac:dyDescent="0.15">
      <c r="C753" s="2"/>
    </row>
    <row r="754" spans="3:3" x14ac:dyDescent="0.15">
      <c r="C754" s="2"/>
    </row>
    <row r="755" spans="3:3" x14ac:dyDescent="0.15">
      <c r="C755" s="2"/>
    </row>
    <row r="756" spans="3:3" x14ac:dyDescent="0.15">
      <c r="C756" s="2"/>
    </row>
    <row r="757" spans="3:3" x14ac:dyDescent="0.15">
      <c r="C757" s="2"/>
    </row>
    <row r="758" spans="3:3" x14ac:dyDescent="0.15">
      <c r="C758" s="2"/>
    </row>
    <row r="759" spans="3:3" x14ac:dyDescent="0.15">
      <c r="C759" s="2"/>
    </row>
    <row r="760" spans="3:3" x14ac:dyDescent="0.15">
      <c r="C760" s="2"/>
    </row>
    <row r="761" spans="3:3" x14ac:dyDescent="0.15">
      <c r="C761" s="2"/>
    </row>
    <row r="762" spans="3:3" x14ac:dyDescent="0.15">
      <c r="C762" s="2"/>
    </row>
    <row r="763" spans="3:3" x14ac:dyDescent="0.15">
      <c r="C763" s="2"/>
    </row>
    <row r="764" spans="3:3" x14ac:dyDescent="0.15">
      <c r="C764" s="2"/>
    </row>
    <row r="765" spans="3:3" x14ac:dyDescent="0.15">
      <c r="C765" s="2"/>
    </row>
    <row r="766" spans="3:3" x14ac:dyDescent="0.15">
      <c r="C766" s="2"/>
    </row>
    <row r="767" spans="3:3" x14ac:dyDescent="0.15">
      <c r="C767" s="2"/>
    </row>
    <row r="768" spans="3:3" x14ac:dyDescent="0.15">
      <c r="C768" s="2"/>
    </row>
    <row r="769" spans="3:3" x14ac:dyDescent="0.15">
      <c r="C769" s="2"/>
    </row>
    <row r="770" spans="3:3" x14ac:dyDescent="0.15">
      <c r="C770" s="2"/>
    </row>
    <row r="771" spans="3:3" x14ac:dyDescent="0.15">
      <c r="C771" s="2"/>
    </row>
    <row r="772" spans="3:3" x14ac:dyDescent="0.15">
      <c r="C772" s="2"/>
    </row>
    <row r="773" spans="3:3" x14ac:dyDescent="0.15">
      <c r="C773" s="2"/>
    </row>
    <row r="774" spans="3:3" x14ac:dyDescent="0.15">
      <c r="C774" s="2"/>
    </row>
    <row r="775" spans="3:3" x14ac:dyDescent="0.15">
      <c r="C775" s="2"/>
    </row>
    <row r="776" spans="3:3" x14ac:dyDescent="0.15">
      <c r="C776" s="2"/>
    </row>
    <row r="777" spans="3:3" x14ac:dyDescent="0.15">
      <c r="C777" s="2"/>
    </row>
    <row r="778" spans="3:3" x14ac:dyDescent="0.15">
      <c r="C778" s="2"/>
    </row>
    <row r="779" spans="3:3" x14ac:dyDescent="0.15">
      <c r="C779" s="2"/>
    </row>
    <row r="780" spans="3:3" x14ac:dyDescent="0.15">
      <c r="C780" s="2"/>
    </row>
    <row r="781" spans="3:3" x14ac:dyDescent="0.15">
      <c r="C781" s="2"/>
    </row>
    <row r="782" spans="3:3" x14ac:dyDescent="0.15">
      <c r="C782" s="2"/>
    </row>
    <row r="783" spans="3:3" x14ac:dyDescent="0.15">
      <c r="C783" s="2"/>
    </row>
    <row r="784" spans="3:3" x14ac:dyDescent="0.15">
      <c r="C784" s="2"/>
    </row>
    <row r="785" spans="3:3" x14ac:dyDescent="0.15">
      <c r="C785" s="2"/>
    </row>
    <row r="786" spans="3:3" x14ac:dyDescent="0.15">
      <c r="C786" s="2"/>
    </row>
    <row r="787" spans="3:3" x14ac:dyDescent="0.15">
      <c r="C787" s="2"/>
    </row>
    <row r="788" spans="3:3" x14ac:dyDescent="0.15">
      <c r="C788" s="2"/>
    </row>
    <row r="789" spans="3:3" x14ac:dyDescent="0.15">
      <c r="C789" s="2"/>
    </row>
    <row r="790" spans="3:3" x14ac:dyDescent="0.15">
      <c r="C790" s="2"/>
    </row>
    <row r="791" spans="3:3" x14ac:dyDescent="0.15">
      <c r="C791" s="2"/>
    </row>
    <row r="792" spans="3:3" x14ac:dyDescent="0.15">
      <c r="C792" s="2"/>
    </row>
    <row r="793" spans="3:3" x14ac:dyDescent="0.15">
      <c r="C793" s="2"/>
    </row>
    <row r="794" spans="3:3" x14ac:dyDescent="0.15">
      <c r="C794" s="2"/>
    </row>
    <row r="795" spans="3:3" x14ac:dyDescent="0.15">
      <c r="C795" s="2"/>
    </row>
    <row r="796" spans="3:3" x14ac:dyDescent="0.15">
      <c r="C796" s="2"/>
    </row>
    <row r="797" spans="3:3" x14ac:dyDescent="0.15">
      <c r="C797" s="2"/>
    </row>
    <row r="798" spans="3:3" x14ac:dyDescent="0.15">
      <c r="C798" s="2"/>
    </row>
    <row r="799" spans="3:3" x14ac:dyDescent="0.15">
      <c r="C799" s="2"/>
    </row>
    <row r="800" spans="3:3" x14ac:dyDescent="0.15">
      <c r="C800" s="2"/>
    </row>
    <row r="801" spans="3:3" x14ac:dyDescent="0.15">
      <c r="C801" s="2"/>
    </row>
    <row r="802" spans="3:3" x14ac:dyDescent="0.15">
      <c r="C802" s="2"/>
    </row>
    <row r="803" spans="3:3" x14ac:dyDescent="0.15">
      <c r="C803" s="2"/>
    </row>
    <row r="804" spans="3:3" x14ac:dyDescent="0.15">
      <c r="C804" s="2"/>
    </row>
    <row r="805" spans="3:3" x14ac:dyDescent="0.15">
      <c r="C805" s="2"/>
    </row>
    <row r="806" spans="3:3" x14ac:dyDescent="0.15">
      <c r="C806" s="2"/>
    </row>
    <row r="807" spans="3:3" x14ac:dyDescent="0.15">
      <c r="C807" s="2"/>
    </row>
    <row r="808" spans="3:3" x14ac:dyDescent="0.15">
      <c r="C808" s="2"/>
    </row>
    <row r="809" spans="3:3" x14ac:dyDescent="0.15">
      <c r="C809" s="2"/>
    </row>
    <row r="810" spans="3:3" x14ac:dyDescent="0.15">
      <c r="C810" s="2"/>
    </row>
    <row r="811" spans="3:3" x14ac:dyDescent="0.15">
      <c r="C811" s="2"/>
    </row>
    <row r="812" spans="3:3" x14ac:dyDescent="0.15">
      <c r="C812" s="2"/>
    </row>
    <row r="813" spans="3:3" x14ac:dyDescent="0.15">
      <c r="C813" s="2"/>
    </row>
    <row r="814" spans="3:3" x14ac:dyDescent="0.15">
      <c r="C814" s="2"/>
    </row>
    <row r="815" spans="3:3" x14ac:dyDescent="0.15">
      <c r="C815" s="2"/>
    </row>
    <row r="816" spans="3:3" x14ac:dyDescent="0.15">
      <c r="C816" s="2"/>
    </row>
    <row r="817" spans="3:3" x14ac:dyDescent="0.15">
      <c r="C817" s="2"/>
    </row>
    <row r="818" spans="3:3" x14ac:dyDescent="0.15">
      <c r="C818" s="2"/>
    </row>
    <row r="819" spans="3:3" x14ac:dyDescent="0.15">
      <c r="C819" s="2"/>
    </row>
    <row r="820" spans="3:3" x14ac:dyDescent="0.15">
      <c r="C820" s="2"/>
    </row>
    <row r="821" spans="3:3" x14ac:dyDescent="0.15">
      <c r="C821" s="2"/>
    </row>
    <row r="822" spans="3:3" x14ac:dyDescent="0.15">
      <c r="C822" s="2"/>
    </row>
    <row r="823" spans="3:3" x14ac:dyDescent="0.15">
      <c r="C823" s="2"/>
    </row>
    <row r="824" spans="3:3" x14ac:dyDescent="0.15">
      <c r="C824" s="2"/>
    </row>
    <row r="825" spans="3:3" x14ac:dyDescent="0.15">
      <c r="C825" s="2"/>
    </row>
    <row r="826" spans="3:3" x14ac:dyDescent="0.15">
      <c r="C826" s="2"/>
    </row>
    <row r="827" spans="3:3" x14ac:dyDescent="0.15">
      <c r="C827" s="2"/>
    </row>
    <row r="828" spans="3:3" x14ac:dyDescent="0.15">
      <c r="C828" s="2"/>
    </row>
    <row r="829" spans="3:3" x14ac:dyDescent="0.15">
      <c r="C829" s="2"/>
    </row>
    <row r="830" spans="3:3" x14ac:dyDescent="0.15">
      <c r="C830" s="2"/>
    </row>
    <row r="831" spans="3:3" x14ac:dyDescent="0.15">
      <c r="C831" s="2"/>
    </row>
    <row r="832" spans="3:3" x14ac:dyDescent="0.15">
      <c r="C832" s="2"/>
    </row>
    <row r="833" spans="3:3" x14ac:dyDescent="0.15">
      <c r="C833" s="2"/>
    </row>
    <row r="834" spans="3:3" x14ac:dyDescent="0.15">
      <c r="C834" s="2"/>
    </row>
    <row r="835" spans="3:3" x14ac:dyDescent="0.15">
      <c r="C835" s="2"/>
    </row>
    <row r="836" spans="3:3" x14ac:dyDescent="0.15">
      <c r="C836" s="2"/>
    </row>
    <row r="837" spans="3:3" x14ac:dyDescent="0.15">
      <c r="C837" s="2"/>
    </row>
    <row r="838" spans="3:3" x14ac:dyDescent="0.15">
      <c r="C838" s="2"/>
    </row>
    <row r="839" spans="3:3" x14ac:dyDescent="0.15">
      <c r="C839" s="2"/>
    </row>
    <row r="840" spans="3:3" x14ac:dyDescent="0.15">
      <c r="C840" s="2"/>
    </row>
    <row r="841" spans="3:3" x14ac:dyDescent="0.15">
      <c r="C841" s="2"/>
    </row>
    <row r="842" spans="3:3" x14ac:dyDescent="0.15">
      <c r="C842" s="2"/>
    </row>
    <row r="843" spans="3:3" x14ac:dyDescent="0.15">
      <c r="C843" s="2"/>
    </row>
    <row r="844" spans="3:3" x14ac:dyDescent="0.15">
      <c r="C844" s="2"/>
    </row>
    <row r="845" spans="3:3" x14ac:dyDescent="0.15">
      <c r="C845" s="2"/>
    </row>
    <row r="846" spans="3:3" x14ac:dyDescent="0.15">
      <c r="C846" s="2"/>
    </row>
    <row r="847" spans="3:3" x14ac:dyDescent="0.15">
      <c r="C847" s="2"/>
    </row>
    <row r="848" spans="3:3" x14ac:dyDescent="0.15">
      <c r="C848" s="2"/>
    </row>
    <row r="849" spans="3:3" x14ac:dyDescent="0.15">
      <c r="C849" s="2"/>
    </row>
    <row r="850" spans="3:3" x14ac:dyDescent="0.15">
      <c r="C850" s="2"/>
    </row>
    <row r="851" spans="3:3" x14ac:dyDescent="0.15">
      <c r="C851" s="2"/>
    </row>
    <row r="852" spans="3:3" x14ac:dyDescent="0.15">
      <c r="C852" s="2"/>
    </row>
    <row r="853" spans="3:3" x14ac:dyDescent="0.15">
      <c r="C853" s="2"/>
    </row>
    <row r="854" spans="3:3" x14ac:dyDescent="0.15">
      <c r="C854" s="2"/>
    </row>
    <row r="855" spans="3:3" x14ac:dyDescent="0.15">
      <c r="C855" s="2"/>
    </row>
    <row r="856" spans="3:3" x14ac:dyDescent="0.15">
      <c r="C856" s="2"/>
    </row>
    <row r="857" spans="3:3" x14ac:dyDescent="0.15">
      <c r="C857" s="2"/>
    </row>
    <row r="858" spans="3:3" x14ac:dyDescent="0.15">
      <c r="C858" s="2"/>
    </row>
    <row r="859" spans="3:3" x14ac:dyDescent="0.15">
      <c r="C859" s="2"/>
    </row>
    <row r="860" spans="3:3" x14ac:dyDescent="0.15">
      <c r="C860" s="2"/>
    </row>
    <row r="861" spans="3:3" x14ac:dyDescent="0.15">
      <c r="C861" s="2"/>
    </row>
    <row r="862" spans="3:3" x14ac:dyDescent="0.15">
      <c r="C862" s="2"/>
    </row>
    <row r="863" spans="3:3" x14ac:dyDescent="0.15">
      <c r="C863" s="2"/>
    </row>
    <row r="864" spans="3:3" x14ac:dyDescent="0.15">
      <c r="C864" s="2"/>
    </row>
    <row r="865" spans="3:3" x14ac:dyDescent="0.15">
      <c r="C865" s="2"/>
    </row>
    <row r="866" spans="3:3" x14ac:dyDescent="0.15">
      <c r="C866" s="2"/>
    </row>
    <row r="867" spans="3:3" x14ac:dyDescent="0.15">
      <c r="C867" s="2"/>
    </row>
    <row r="868" spans="3:3" x14ac:dyDescent="0.15">
      <c r="C868" s="2"/>
    </row>
    <row r="869" spans="3:3" x14ac:dyDescent="0.15">
      <c r="C869" s="2"/>
    </row>
    <row r="870" spans="3:3" x14ac:dyDescent="0.15">
      <c r="C870" s="2"/>
    </row>
    <row r="871" spans="3:3" x14ac:dyDescent="0.15">
      <c r="C871" s="2"/>
    </row>
    <row r="872" spans="3:3" x14ac:dyDescent="0.15">
      <c r="C872" s="2"/>
    </row>
    <row r="873" spans="3:3" x14ac:dyDescent="0.15">
      <c r="C873" s="2"/>
    </row>
    <row r="874" spans="3:3" x14ac:dyDescent="0.15">
      <c r="C874" s="2"/>
    </row>
    <row r="875" spans="3:3" x14ac:dyDescent="0.15">
      <c r="C875" s="2"/>
    </row>
    <row r="876" spans="3:3" x14ac:dyDescent="0.15">
      <c r="C876" s="2"/>
    </row>
    <row r="877" spans="3:3" x14ac:dyDescent="0.15">
      <c r="C877" s="2"/>
    </row>
    <row r="878" spans="3:3" x14ac:dyDescent="0.15">
      <c r="C878" s="2"/>
    </row>
    <row r="879" spans="3:3" x14ac:dyDescent="0.15">
      <c r="C879" s="2"/>
    </row>
    <row r="880" spans="3:3" x14ac:dyDescent="0.15">
      <c r="C880" s="2"/>
    </row>
    <row r="881" spans="3:3" x14ac:dyDescent="0.15">
      <c r="C881" s="2"/>
    </row>
    <row r="882" spans="3:3" x14ac:dyDescent="0.15">
      <c r="C882" s="2"/>
    </row>
    <row r="883" spans="3:3" x14ac:dyDescent="0.15">
      <c r="C883" s="2"/>
    </row>
    <row r="884" spans="3:3" x14ac:dyDescent="0.15">
      <c r="C884" s="2"/>
    </row>
    <row r="885" spans="3:3" x14ac:dyDescent="0.15">
      <c r="C885" s="2"/>
    </row>
    <row r="886" spans="3:3" x14ac:dyDescent="0.15">
      <c r="C886" s="2"/>
    </row>
    <row r="887" spans="3:3" x14ac:dyDescent="0.15">
      <c r="C887" s="2"/>
    </row>
    <row r="888" spans="3:3" x14ac:dyDescent="0.15">
      <c r="C888" s="2"/>
    </row>
    <row r="889" spans="3:3" x14ac:dyDescent="0.15">
      <c r="C889" s="2"/>
    </row>
    <row r="890" spans="3:3" x14ac:dyDescent="0.15">
      <c r="C890" s="2"/>
    </row>
    <row r="891" spans="3:3" x14ac:dyDescent="0.15">
      <c r="C891" s="2"/>
    </row>
    <row r="892" spans="3:3" x14ac:dyDescent="0.15">
      <c r="C892" s="2"/>
    </row>
    <row r="893" spans="3:3" x14ac:dyDescent="0.15">
      <c r="C893" s="2"/>
    </row>
    <row r="894" spans="3:3" x14ac:dyDescent="0.15">
      <c r="C894" s="2"/>
    </row>
    <row r="895" spans="3:3" x14ac:dyDescent="0.15">
      <c r="C895" s="2"/>
    </row>
    <row r="896" spans="3:3" x14ac:dyDescent="0.15">
      <c r="C896" s="2"/>
    </row>
    <row r="897" spans="3:3" x14ac:dyDescent="0.15">
      <c r="C897" s="2"/>
    </row>
    <row r="898" spans="3:3" x14ac:dyDescent="0.15">
      <c r="C898" s="2"/>
    </row>
    <row r="899" spans="3:3" x14ac:dyDescent="0.15">
      <c r="C899" s="2"/>
    </row>
    <row r="900" spans="3:3" x14ac:dyDescent="0.15">
      <c r="C900" s="2"/>
    </row>
    <row r="901" spans="3:3" x14ac:dyDescent="0.15">
      <c r="C901" s="2"/>
    </row>
    <row r="902" spans="3:3" x14ac:dyDescent="0.15">
      <c r="C902" s="2"/>
    </row>
    <row r="903" spans="3:3" x14ac:dyDescent="0.15">
      <c r="C903" s="2"/>
    </row>
    <row r="904" spans="3:3" x14ac:dyDescent="0.15">
      <c r="C904" s="2"/>
    </row>
    <row r="905" spans="3:3" x14ac:dyDescent="0.15">
      <c r="C905" s="2"/>
    </row>
    <row r="906" spans="3:3" x14ac:dyDescent="0.15">
      <c r="C906" s="2"/>
    </row>
    <row r="907" spans="3:3" x14ac:dyDescent="0.15">
      <c r="C907" s="2"/>
    </row>
    <row r="908" spans="3:3" x14ac:dyDescent="0.15">
      <c r="C908" s="2"/>
    </row>
    <row r="909" spans="3:3" x14ac:dyDescent="0.15">
      <c r="C909" s="2"/>
    </row>
    <row r="910" spans="3:3" x14ac:dyDescent="0.15">
      <c r="C910" s="2"/>
    </row>
    <row r="911" spans="3:3" x14ac:dyDescent="0.15">
      <c r="C911" s="2"/>
    </row>
    <row r="912" spans="3:3" x14ac:dyDescent="0.15">
      <c r="C912" s="2"/>
    </row>
    <row r="913" spans="3:3" x14ac:dyDescent="0.15">
      <c r="C913" s="2"/>
    </row>
    <row r="914" spans="3:3" x14ac:dyDescent="0.15">
      <c r="C914" s="2"/>
    </row>
    <row r="915" spans="3:3" x14ac:dyDescent="0.15">
      <c r="C915" s="2"/>
    </row>
    <row r="916" spans="3:3" x14ac:dyDescent="0.15">
      <c r="C916" s="2"/>
    </row>
    <row r="917" spans="3:3" x14ac:dyDescent="0.15">
      <c r="C917" s="2"/>
    </row>
    <row r="918" spans="3:3" x14ac:dyDescent="0.15">
      <c r="C918" s="2"/>
    </row>
    <row r="919" spans="3:3" x14ac:dyDescent="0.15">
      <c r="C919" s="2"/>
    </row>
    <row r="920" spans="3:3" x14ac:dyDescent="0.15">
      <c r="C920" s="2"/>
    </row>
    <row r="921" spans="3:3" x14ac:dyDescent="0.15">
      <c r="C921" s="2"/>
    </row>
    <row r="922" spans="3:3" x14ac:dyDescent="0.15">
      <c r="C922" s="2"/>
    </row>
    <row r="923" spans="3:3" x14ac:dyDescent="0.15">
      <c r="C923" s="2"/>
    </row>
    <row r="924" spans="3:3" x14ac:dyDescent="0.15">
      <c r="C924" s="2"/>
    </row>
    <row r="925" spans="3:3" x14ac:dyDescent="0.15">
      <c r="C925" s="2"/>
    </row>
    <row r="926" spans="3:3" x14ac:dyDescent="0.15">
      <c r="C926" s="2"/>
    </row>
    <row r="927" spans="3:3" x14ac:dyDescent="0.15">
      <c r="C927" s="2"/>
    </row>
    <row r="928" spans="3:3" x14ac:dyDescent="0.15">
      <c r="C928" s="2"/>
    </row>
    <row r="929" spans="3:3" x14ac:dyDescent="0.15">
      <c r="C929" s="2"/>
    </row>
    <row r="930" spans="3:3" x14ac:dyDescent="0.15">
      <c r="C930" s="2"/>
    </row>
    <row r="931" spans="3:3" x14ac:dyDescent="0.15">
      <c r="C931" s="2"/>
    </row>
    <row r="932" spans="3:3" x14ac:dyDescent="0.15">
      <c r="C932" s="2"/>
    </row>
    <row r="933" spans="3:3" x14ac:dyDescent="0.15">
      <c r="C933" s="2"/>
    </row>
    <row r="934" spans="3:3" x14ac:dyDescent="0.15">
      <c r="C934" s="2"/>
    </row>
    <row r="935" spans="3:3" x14ac:dyDescent="0.15">
      <c r="C935" s="2"/>
    </row>
    <row r="936" spans="3:3" x14ac:dyDescent="0.15">
      <c r="C936" s="2"/>
    </row>
    <row r="937" spans="3:3" x14ac:dyDescent="0.15">
      <c r="C937" s="2"/>
    </row>
    <row r="938" spans="3:3" x14ac:dyDescent="0.15">
      <c r="C938" s="2"/>
    </row>
    <row r="939" spans="3:3" x14ac:dyDescent="0.15">
      <c r="C939" s="2"/>
    </row>
    <row r="940" spans="3:3" x14ac:dyDescent="0.15">
      <c r="C940" s="2"/>
    </row>
    <row r="941" spans="3:3" x14ac:dyDescent="0.15">
      <c r="C941" s="2"/>
    </row>
    <row r="942" spans="3:3" x14ac:dyDescent="0.15">
      <c r="C942" s="2"/>
    </row>
    <row r="943" spans="3:3" x14ac:dyDescent="0.15">
      <c r="C943" s="2"/>
    </row>
    <row r="944" spans="3:3" x14ac:dyDescent="0.15">
      <c r="C944" s="2"/>
    </row>
    <row r="945" spans="3:3" x14ac:dyDescent="0.15">
      <c r="C945" s="2"/>
    </row>
    <row r="946" spans="3:3" x14ac:dyDescent="0.15">
      <c r="C946" s="2"/>
    </row>
    <row r="947" spans="3:3" x14ac:dyDescent="0.15">
      <c r="C947" s="2"/>
    </row>
    <row r="948" spans="3:3" x14ac:dyDescent="0.15">
      <c r="C948" s="2"/>
    </row>
    <row r="949" spans="3:3" x14ac:dyDescent="0.15">
      <c r="C949" s="2"/>
    </row>
    <row r="950" spans="3:3" x14ac:dyDescent="0.15">
      <c r="C950" s="2"/>
    </row>
    <row r="951" spans="3:3" x14ac:dyDescent="0.15">
      <c r="C951" s="2"/>
    </row>
    <row r="952" spans="3:3" x14ac:dyDescent="0.15">
      <c r="C952" s="2"/>
    </row>
    <row r="953" spans="3:3" x14ac:dyDescent="0.15">
      <c r="C953" s="2"/>
    </row>
    <row r="954" spans="3:3" x14ac:dyDescent="0.15">
      <c r="C954" s="2"/>
    </row>
    <row r="955" spans="3:3" x14ac:dyDescent="0.15">
      <c r="C955" s="2"/>
    </row>
    <row r="956" spans="3:3" x14ac:dyDescent="0.15">
      <c r="C956" s="2"/>
    </row>
    <row r="957" spans="3:3" x14ac:dyDescent="0.15">
      <c r="C957" s="2"/>
    </row>
    <row r="958" spans="3:3" x14ac:dyDescent="0.15">
      <c r="C958" s="2"/>
    </row>
    <row r="959" spans="3:3" x14ac:dyDescent="0.15">
      <c r="C959" s="2"/>
    </row>
    <row r="960" spans="3:3" x14ac:dyDescent="0.15">
      <c r="C960" s="2"/>
    </row>
    <row r="961" spans="3:3" x14ac:dyDescent="0.15">
      <c r="C961" s="2"/>
    </row>
    <row r="962" spans="3:3" x14ac:dyDescent="0.15">
      <c r="C962" s="2"/>
    </row>
    <row r="963" spans="3:3" x14ac:dyDescent="0.15">
      <c r="C963" s="2"/>
    </row>
    <row r="964" spans="3:3" x14ac:dyDescent="0.15">
      <c r="C964" s="2"/>
    </row>
    <row r="965" spans="3:3" x14ac:dyDescent="0.15">
      <c r="C965" s="2"/>
    </row>
    <row r="966" spans="3:3" x14ac:dyDescent="0.15">
      <c r="C966" s="2"/>
    </row>
    <row r="967" spans="3:3" x14ac:dyDescent="0.15">
      <c r="C967" s="2"/>
    </row>
    <row r="968" spans="3:3" x14ac:dyDescent="0.15">
      <c r="C968" s="2"/>
    </row>
    <row r="969" spans="3:3" x14ac:dyDescent="0.15">
      <c r="C969" s="2"/>
    </row>
    <row r="970" spans="3:3" x14ac:dyDescent="0.15">
      <c r="C970" s="2"/>
    </row>
    <row r="971" spans="3:3" x14ac:dyDescent="0.15">
      <c r="C971" s="2"/>
    </row>
    <row r="972" spans="3:3" x14ac:dyDescent="0.15">
      <c r="C972" s="2"/>
    </row>
    <row r="973" spans="3:3" x14ac:dyDescent="0.15">
      <c r="C973" s="2"/>
    </row>
    <row r="974" spans="3:3" x14ac:dyDescent="0.15">
      <c r="C974" s="2"/>
    </row>
    <row r="975" spans="3:3" x14ac:dyDescent="0.15">
      <c r="C975" s="2"/>
    </row>
    <row r="976" spans="3:3" x14ac:dyDescent="0.15">
      <c r="C976" s="2"/>
    </row>
    <row r="977" spans="3:3" x14ac:dyDescent="0.15">
      <c r="C977" s="2"/>
    </row>
    <row r="978" spans="3:3" x14ac:dyDescent="0.15">
      <c r="C978" s="2"/>
    </row>
    <row r="979" spans="3:3" x14ac:dyDescent="0.15">
      <c r="C979" s="2"/>
    </row>
    <row r="980" spans="3:3" x14ac:dyDescent="0.15">
      <c r="C980" s="2"/>
    </row>
    <row r="981" spans="3:3" x14ac:dyDescent="0.15">
      <c r="C981" s="2"/>
    </row>
    <row r="982" spans="3:3" x14ac:dyDescent="0.15">
      <c r="C982" s="2"/>
    </row>
    <row r="983" spans="3:3" x14ac:dyDescent="0.15">
      <c r="C983" s="2"/>
    </row>
    <row r="984" spans="3:3" x14ac:dyDescent="0.15">
      <c r="C984" s="2"/>
    </row>
    <row r="985" spans="3:3" x14ac:dyDescent="0.15">
      <c r="C985" s="2"/>
    </row>
    <row r="986" spans="3:3" x14ac:dyDescent="0.15">
      <c r="C986" s="2"/>
    </row>
    <row r="987" spans="3:3" x14ac:dyDescent="0.15">
      <c r="C987" s="2"/>
    </row>
    <row r="988" spans="3:3" x14ac:dyDescent="0.15">
      <c r="C988" s="2"/>
    </row>
    <row r="989" spans="3:3" x14ac:dyDescent="0.15">
      <c r="C989" s="2"/>
    </row>
    <row r="990" spans="3:3" x14ac:dyDescent="0.15">
      <c r="C990" s="2"/>
    </row>
    <row r="991" spans="3:3" x14ac:dyDescent="0.15">
      <c r="C991" s="2"/>
    </row>
    <row r="992" spans="3:3" x14ac:dyDescent="0.15">
      <c r="C992" s="2"/>
    </row>
    <row r="993" spans="3:3" x14ac:dyDescent="0.15">
      <c r="C993" s="2"/>
    </row>
    <row r="994" spans="3:3" x14ac:dyDescent="0.15">
      <c r="C994" s="2"/>
    </row>
    <row r="995" spans="3:3" x14ac:dyDescent="0.15">
      <c r="C995" s="2"/>
    </row>
    <row r="996" spans="3:3" x14ac:dyDescent="0.15">
      <c r="C996" s="2"/>
    </row>
    <row r="997" spans="3:3" x14ac:dyDescent="0.15">
      <c r="C997" s="2"/>
    </row>
    <row r="998" spans="3:3" x14ac:dyDescent="0.15">
      <c r="C998" s="2"/>
    </row>
    <row r="999" spans="3:3" x14ac:dyDescent="0.15">
      <c r="C999" s="2"/>
    </row>
    <row r="1000" spans="3:3" x14ac:dyDescent="0.15">
      <c r="C1000" s="2"/>
    </row>
    <row r="1001" spans="3:3" x14ac:dyDescent="0.15">
      <c r="C1001" s="2"/>
    </row>
    <row r="1002" spans="3:3" x14ac:dyDescent="0.15">
      <c r="C1002" s="2"/>
    </row>
    <row r="1003" spans="3:3" x14ac:dyDescent="0.15">
      <c r="C1003" s="2"/>
    </row>
    <row r="1004" spans="3:3" x14ac:dyDescent="0.15">
      <c r="C1004" s="2"/>
    </row>
    <row r="1005" spans="3:3" x14ac:dyDescent="0.15">
      <c r="C1005" s="2"/>
    </row>
    <row r="1006" spans="3:3" x14ac:dyDescent="0.15">
      <c r="C1006" s="2"/>
    </row>
    <row r="1007" spans="3:3" x14ac:dyDescent="0.15">
      <c r="C1007" s="2"/>
    </row>
    <row r="1008" spans="3:3" x14ac:dyDescent="0.15">
      <c r="C1008" s="2"/>
    </row>
    <row r="1009" spans="3:3" x14ac:dyDescent="0.15">
      <c r="C1009" s="2"/>
    </row>
    <row r="1010" spans="3:3" x14ac:dyDescent="0.15">
      <c r="C1010" s="2"/>
    </row>
    <row r="1011" spans="3:3" x14ac:dyDescent="0.15">
      <c r="C1011" s="2"/>
    </row>
    <row r="1012" spans="3:3" x14ac:dyDescent="0.15">
      <c r="C1012" s="2"/>
    </row>
    <row r="1013" spans="3:3" x14ac:dyDescent="0.15">
      <c r="C1013" s="2"/>
    </row>
    <row r="1014" spans="3:3" x14ac:dyDescent="0.15">
      <c r="C1014" s="2"/>
    </row>
    <row r="1015" spans="3:3" x14ac:dyDescent="0.15">
      <c r="C1015" s="2"/>
    </row>
    <row r="1016" spans="3:3" x14ac:dyDescent="0.15">
      <c r="C1016" s="2"/>
    </row>
    <row r="1017" spans="3:3" x14ac:dyDescent="0.15">
      <c r="C1017" s="2"/>
    </row>
    <row r="1018" spans="3:3" x14ac:dyDescent="0.15">
      <c r="C1018" s="2"/>
    </row>
    <row r="1019" spans="3:3" x14ac:dyDescent="0.15">
      <c r="C1019" s="2"/>
    </row>
    <row r="1020" spans="3:3" x14ac:dyDescent="0.15">
      <c r="C1020" s="2"/>
    </row>
    <row r="1021" spans="3:3" x14ac:dyDescent="0.15">
      <c r="C1021" s="2"/>
    </row>
    <row r="1022" spans="3:3" x14ac:dyDescent="0.15">
      <c r="C1022" s="2"/>
    </row>
    <row r="1023" spans="3:3" x14ac:dyDescent="0.15">
      <c r="C1023" s="2"/>
    </row>
    <row r="1024" spans="3:3" x14ac:dyDescent="0.15">
      <c r="C1024" s="2"/>
    </row>
    <row r="1025" spans="3:3" x14ac:dyDescent="0.15">
      <c r="C1025" s="2"/>
    </row>
    <row r="1026" spans="3:3" x14ac:dyDescent="0.15">
      <c r="C1026" s="2"/>
    </row>
    <row r="1027" spans="3:3" x14ac:dyDescent="0.15">
      <c r="C1027" s="2"/>
    </row>
    <row r="1028" spans="3:3" x14ac:dyDescent="0.15">
      <c r="C1028" s="2"/>
    </row>
    <row r="1029" spans="3:3" x14ac:dyDescent="0.15">
      <c r="C1029" s="2"/>
    </row>
    <row r="1030" spans="3:3" x14ac:dyDescent="0.15">
      <c r="C1030" s="2"/>
    </row>
    <row r="1031" spans="3:3" x14ac:dyDescent="0.15">
      <c r="C1031" s="2"/>
    </row>
    <row r="1032" spans="3:3" x14ac:dyDescent="0.15">
      <c r="C1032" s="2"/>
    </row>
    <row r="1033" spans="3:3" x14ac:dyDescent="0.15">
      <c r="C1033" s="2"/>
    </row>
    <row r="1034" spans="3:3" x14ac:dyDescent="0.15">
      <c r="C1034" s="2"/>
    </row>
    <row r="1035" spans="3:3" x14ac:dyDescent="0.15">
      <c r="C1035" s="2"/>
    </row>
    <row r="1036" spans="3:3" x14ac:dyDescent="0.15">
      <c r="C1036" s="2"/>
    </row>
    <row r="1037" spans="3:3" x14ac:dyDescent="0.15">
      <c r="C1037" s="2"/>
    </row>
    <row r="1038" spans="3:3" x14ac:dyDescent="0.15">
      <c r="C1038" s="2"/>
    </row>
    <row r="1039" spans="3:3" x14ac:dyDescent="0.15">
      <c r="C1039" s="2"/>
    </row>
    <row r="1040" spans="3:3" x14ac:dyDescent="0.15">
      <c r="C1040" s="2"/>
    </row>
    <row r="1041" spans="3:3" x14ac:dyDescent="0.15">
      <c r="C1041" s="2"/>
    </row>
    <row r="1042" spans="3:3" x14ac:dyDescent="0.15">
      <c r="C1042" s="2"/>
    </row>
    <row r="1043" spans="3:3" x14ac:dyDescent="0.15">
      <c r="C1043" s="2"/>
    </row>
    <row r="1044" spans="3:3" x14ac:dyDescent="0.15">
      <c r="C1044" s="2"/>
    </row>
    <row r="1045" spans="3:3" x14ac:dyDescent="0.15">
      <c r="C1045" s="2"/>
    </row>
    <row r="1046" spans="3:3" x14ac:dyDescent="0.15">
      <c r="C1046" s="2"/>
    </row>
    <row r="1047" spans="3:3" x14ac:dyDescent="0.15">
      <c r="C1047" s="2"/>
    </row>
    <row r="1048" spans="3:3" x14ac:dyDescent="0.15">
      <c r="C1048" s="2"/>
    </row>
    <row r="1049" spans="3:3" x14ac:dyDescent="0.15">
      <c r="C1049" s="2"/>
    </row>
    <row r="1050" spans="3:3" x14ac:dyDescent="0.15">
      <c r="C1050" s="2"/>
    </row>
    <row r="1051" spans="3:3" x14ac:dyDescent="0.15">
      <c r="C1051" s="2"/>
    </row>
    <row r="1052" spans="3:3" x14ac:dyDescent="0.15">
      <c r="C1052" s="2"/>
    </row>
    <row r="1053" spans="3:3" x14ac:dyDescent="0.15">
      <c r="C1053" s="2"/>
    </row>
    <row r="1054" spans="3:3" x14ac:dyDescent="0.15">
      <c r="C1054" s="2"/>
    </row>
    <row r="1055" spans="3:3" x14ac:dyDescent="0.15">
      <c r="C1055" s="2"/>
    </row>
    <row r="1056" spans="3:3" x14ac:dyDescent="0.15">
      <c r="C1056" s="2"/>
    </row>
    <row r="1057" spans="3:3" x14ac:dyDescent="0.15">
      <c r="C1057" s="2"/>
    </row>
    <row r="1058" spans="3:3" x14ac:dyDescent="0.15">
      <c r="C1058" s="2"/>
    </row>
    <row r="1059" spans="3:3" x14ac:dyDescent="0.15">
      <c r="C1059" s="2"/>
    </row>
    <row r="1060" spans="3:3" x14ac:dyDescent="0.15">
      <c r="C1060" s="2"/>
    </row>
    <row r="1061" spans="3:3" x14ac:dyDescent="0.15">
      <c r="C1061" s="2"/>
    </row>
    <row r="1062" spans="3:3" x14ac:dyDescent="0.15">
      <c r="C1062" s="2"/>
    </row>
    <row r="1063" spans="3:3" x14ac:dyDescent="0.15">
      <c r="C1063" s="2"/>
    </row>
    <row r="1064" spans="3:3" x14ac:dyDescent="0.15">
      <c r="C1064" s="2"/>
    </row>
    <row r="1065" spans="3:3" x14ac:dyDescent="0.15">
      <c r="C1065" s="2"/>
    </row>
    <row r="1066" spans="3:3" x14ac:dyDescent="0.15">
      <c r="C1066" s="2"/>
    </row>
    <row r="1067" spans="3:3" x14ac:dyDescent="0.15">
      <c r="C1067" s="2"/>
    </row>
    <row r="1068" spans="3:3" x14ac:dyDescent="0.15">
      <c r="C1068" s="2"/>
    </row>
    <row r="1069" spans="3:3" x14ac:dyDescent="0.15">
      <c r="C1069" s="2"/>
    </row>
    <row r="1070" spans="3:3" x14ac:dyDescent="0.15">
      <c r="C1070" s="2"/>
    </row>
    <row r="1071" spans="3:3" x14ac:dyDescent="0.15">
      <c r="C1071" s="2"/>
    </row>
    <row r="1072" spans="3:3" x14ac:dyDescent="0.15">
      <c r="C1072" s="2"/>
    </row>
    <row r="1073" spans="3:3" x14ac:dyDescent="0.15">
      <c r="C1073" s="2"/>
    </row>
    <row r="1074" spans="3:3" x14ac:dyDescent="0.15">
      <c r="C1074" s="2"/>
    </row>
    <row r="1075" spans="3:3" x14ac:dyDescent="0.15">
      <c r="C1075" s="2"/>
    </row>
    <row r="1076" spans="3:3" x14ac:dyDescent="0.15">
      <c r="C1076" s="2"/>
    </row>
    <row r="1077" spans="3:3" x14ac:dyDescent="0.15">
      <c r="C1077" s="2"/>
    </row>
    <row r="1078" spans="3:3" x14ac:dyDescent="0.15">
      <c r="C1078" s="2"/>
    </row>
    <row r="1079" spans="3:3" x14ac:dyDescent="0.15">
      <c r="C1079" s="2"/>
    </row>
    <row r="1080" spans="3:3" x14ac:dyDescent="0.15">
      <c r="C1080" s="2"/>
    </row>
    <row r="1081" spans="3:3" x14ac:dyDescent="0.15">
      <c r="C1081" s="2"/>
    </row>
    <row r="1082" spans="3:3" x14ac:dyDescent="0.15">
      <c r="C1082" s="2"/>
    </row>
    <row r="1083" spans="3:3" x14ac:dyDescent="0.15">
      <c r="C1083" s="2"/>
    </row>
    <row r="1084" spans="3:3" x14ac:dyDescent="0.15">
      <c r="C1084" s="2"/>
    </row>
    <row r="1085" spans="3:3" x14ac:dyDescent="0.15">
      <c r="C1085" s="2"/>
    </row>
    <row r="1086" spans="3:3" x14ac:dyDescent="0.15">
      <c r="C1086" s="2"/>
    </row>
    <row r="1087" spans="3:3" x14ac:dyDescent="0.15">
      <c r="C1087" s="2"/>
    </row>
    <row r="1088" spans="3:3" x14ac:dyDescent="0.15">
      <c r="C1088" s="2"/>
    </row>
    <row r="1089" spans="3:3" x14ac:dyDescent="0.15">
      <c r="C1089" s="2"/>
    </row>
    <row r="1090" spans="3:3" x14ac:dyDescent="0.15">
      <c r="C1090" s="2"/>
    </row>
    <row r="1091" spans="3:3" x14ac:dyDescent="0.15">
      <c r="C1091" s="2"/>
    </row>
    <row r="1092" spans="3:3" x14ac:dyDescent="0.15">
      <c r="C1092" s="2"/>
    </row>
    <row r="1093" spans="3:3" x14ac:dyDescent="0.15">
      <c r="C1093" s="2"/>
    </row>
    <row r="1094" spans="3:3" x14ac:dyDescent="0.15">
      <c r="C1094" s="2"/>
    </row>
    <row r="1095" spans="3:3" x14ac:dyDescent="0.15">
      <c r="C1095" s="2"/>
    </row>
    <row r="1096" spans="3:3" x14ac:dyDescent="0.15">
      <c r="C1096" s="2"/>
    </row>
    <row r="1097" spans="3:3" x14ac:dyDescent="0.15">
      <c r="C1097" s="2"/>
    </row>
    <row r="1098" spans="3:3" x14ac:dyDescent="0.15">
      <c r="C1098" s="2"/>
    </row>
    <row r="1099" spans="3:3" x14ac:dyDescent="0.15">
      <c r="C1099" s="2"/>
    </row>
    <row r="1100" spans="3:3" x14ac:dyDescent="0.15">
      <c r="C1100" s="2"/>
    </row>
    <row r="1101" spans="3:3" x14ac:dyDescent="0.15">
      <c r="C1101" s="2"/>
    </row>
    <row r="1102" spans="3:3" x14ac:dyDescent="0.15">
      <c r="C1102" s="2"/>
    </row>
    <row r="1103" spans="3:3" x14ac:dyDescent="0.15">
      <c r="C1103" s="2"/>
    </row>
    <row r="1104" spans="3:3" x14ac:dyDescent="0.15">
      <c r="C1104" s="2"/>
    </row>
    <row r="1105" spans="3:3" x14ac:dyDescent="0.15">
      <c r="C1105" s="2"/>
    </row>
    <row r="1106" spans="3:3" x14ac:dyDescent="0.15">
      <c r="C1106" s="2"/>
    </row>
    <row r="1107" spans="3:3" x14ac:dyDescent="0.15">
      <c r="C1107" s="2"/>
    </row>
    <row r="1108" spans="3:3" x14ac:dyDescent="0.15">
      <c r="C1108" s="2"/>
    </row>
    <row r="1109" spans="3:3" x14ac:dyDescent="0.15">
      <c r="C1109" s="2"/>
    </row>
    <row r="1110" spans="3:3" x14ac:dyDescent="0.15">
      <c r="C1110" s="2"/>
    </row>
    <row r="1111" spans="3:3" x14ac:dyDescent="0.15">
      <c r="C1111" s="2"/>
    </row>
    <row r="1112" spans="3:3" x14ac:dyDescent="0.15">
      <c r="C1112" s="2"/>
    </row>
    <row r="1113" spans="3:3" x14ac:dyDescent="0.15">
      <c r="C1113" s="2"/>
    </row>
    <row r="1114" spans="3:3" x14ac:dyDescent="0.15">
      <c r="C1114" s="2"/>
    </row>
    <row r="1115" spans="3:3" x14ac:dyDescent="0.15">
      <c r="C1115" s="2"/>
    </row>
    <row r="1116" spans="3:3" x14ac:dyDescent="0.15">
      <c r="C1116" s="2"/>
    </row>
    <row r="1117" spans="3:3" x14ac:dyDescent="0.15">
      <c r="C1117" s="2"/>
    </row>
    <row r="1118" spans="3:3" x14ac:dyDescent="0.15">
      <c r="C1118" s="2"/>
    </row>
    <row r="1119" spans="3:3" x14ac:dyDescent="0.15">
      <c r="C1119" s="2"/>
    </row>
    <row r="1120" spans="3:3" x14ac:dyDescent="0.15">
      <c r="C1120" s="2"/>
    </row>
    <row r="1121" spans="3:3" x14ac:dyDescent="0.15">
      <c r="C1121" s="2"/>
    </row>
    <row r="1122" spans="3:3" x14ac:dyDescent="0.15">
      <c r="C1122" s="2"/>
    </row>
    <row r="1123" spans="3:3" x14ac:dyDescent="0.15">
      <c r="C1123" s="2"/>
    </row>
    <row r="1124" spans="3:3" x14ac:dyDescent="0.15">
      <c r="C1124" s="2"/>
    </row>
    <row r="1125" spans="3:3" x14ac:dyDescent="0.15">
      <c r="C1125" s="2"/>
    </row>
    <row r="1126" spans="3:3" x14ac:dyDescent="0.15">
      <c r="C1126" s="2"/>
    </row>
    <row r="1127" spans="3:3" x14ac:dyDescent="0.15">
      <c r="C1127" s="2"/>
    </row>
    <row r="1128" spans="3:3" x14ac:dyDescent="0.15">
      <c r="C1128" s="2"/>
    </row>
    <row r="1129" spans="3:3" x14ac:dyDescent="0.15">
      <c r="C1129" s="2"/>
    </row>
    <row r="1130" spans="3:3" x14ac:dyDescent="0.15">
      <c r="C1130" s="2"/>
    </row>
    <row r="1131" spans="3:3" x14ac:dyDescent="0.15">
      <c r="C1131" s="2"/>
    </row>
    <row r="1132" spans="3:3" x14ac:dyDescent="0.15">
      <c r="C1132" s="2"/>
    </row>
    <row r="1133" spans="3:3" x14ac:dyDescent="0.15">
      <c r="C1133" s="2"/>
    </row>
    <row r="1134" spans="3:3" x14ac:dyDescent="0.15">
      <c r="C1134" s="2"/>
    </row>
    <row r="1135" spans="3:3" x14ac:dyDescent="0.15">
      <c r="C1135" s="2"/>
    </row>
    <row r="1136" spans="3:3" x14ac:dyDescent="0.15">
      <c r="C1136" s="2"/>
    </row>
    <row r="1137" spans="3:3" x14ac:dyDescent="0.15">
      <c r="C1137" s="2"/>
    </row>
    <row r="1138" spans="3:3" x14ac:dyDescent="0.15">
      <c r="C1138" s="2"/>
    </row>
    <row r="1139" spans="3:3" x14ac:dyDescent="0.15">
      <c r="C1139" s="2"/>
    </row>
    <row r="1140" spans="3:3" x14ac:dyDescent="0.15">
      <c r="C1140" s="2"/>
    </row>
    <row r="1141" spans="3:3" x14ac:dyDescent="0.15">
      <c r="C1141" s="2"/>
    </row>
    <row r="1142" spans="3:3" x14ac:dyDescent="0.15">
      <c r="C1142" s="2"/>
    </row>
    <row r="1143" spans="3:3" x14ac:dyDescent="0.15">
      <c r="C1143" s="2"/>
    </row>
    <row r="1144" spans="3:3" x14ac:dyDescent="0.15">
      <c r="C1144" s="2"/>
    </row>
    <row r="1145" spans="3:3" x14ac:dyDescent="0.15">
      <c r="C1145" s="2"/>
    </row>
    <row r="1146" spans="3:3" x14ac:dyDescent="0.15">
      <c r="C1146" s="2"/>
    </row>
    <row r="1147" spans="3:3" x14ac:dyDescent="0.15">
      <c r="C1147" s="2"/>
    </row>
    <row r="1148" spans="3:3" x14ac:dyDescent="0.15">
      <c r="C1148" s="2"/>
    </row>
    <row r="1149" spans="3:3" x14ac:dyDescent="0.15">
      <c r="C1149" s="2"/>
    </row>
    <row r="1150" spans="3:3" x14ac:dyDescent="0.15">
      <c r="C1150" s="2"/>
    </row>
    <row r="1151" spans="3:3" x14ac:dyDescent="0.15">
      <c r="C1151" s="2"/>
    </row>
    <row r="1152" spans="3:3" x14ac:dyDescent="0.15">
      <c r="C1152" s="2"/>
    </row>
    <row r="1153" spans="3:3" x14ac:dyDescent="0.15">
      <c r="C1153" s="2"/>
    </row>
    <row r="1154" spans="3:3" x14ac:dyDescent="0.15">
      <c r="C1154" s="2"/>
    </row>
    <row r="1155" spans="3:3" x14ac:dyDescent="0.15">
      <c r="C1155" s="2"/>
    </row>
    <row r="1156" spans="3:3" x14ac:dyDescent="0.15">
      <c r="C1156" s="2"/>
    </row>
    <row r="1157" spans="3:3" x14ac:dyDescent="0.15">
      <c r="C1157" s="2"/>
    </row>
    <row r="1158" spans="3:3" x14ac:dyDescent="0.15">
      <c r="C1158" s="2"/>
    </row>
    <row r="1159" spans="3:3" x14ac:dyDescent="0.15">
      <c r="C1159" s="2"/>
    </row>
    <row r="1160" spans="3:3" x14ac:dyDescent="0.15">
      <c r="C1160" s="2"/>
    </row>
    <row r="1161" spans="3:3" x14ac:dyDescent="0.15">
      <c r="C1161" s="2"/>
    </row>
    <row r="1162" spans="3:3" x14ac:dyDescent="0.15">
      <c r="C1162" s="2"/>
    </row>
    <row r="1163" spans="3:3" x14ac:dyDescent="0.15">
      <c r="C1163" s="2"/>
    </row>
    <row r="1164" spans="3:3" x14ac:dyDescent="0.15">
      <c r="C1164" s="2"/>
    </row>
    <row r="1165" spans="3:3" x14ac:dyDescent="0.15">
      <c r="C1165" s="2"/>
    </row>
    <row r="1166" spans="3:3" x14ac:dyDescent="0.15">
      <c r="C1166" s="2"/>
    </row>
    <row r="1167" spans="3:3" x14ac:dyDescent="0.15">
      <c r="C1167" s="2"/>
    </row>
    <row r="1168" spans="3:3" x14ac:dyDescent="0.15">
      <c r="C1168" s="2"/>
    </row>
    <row r="1169" spans="3:3" x14ac:dyDescent="0.15">
      <c r="C1169" s="2"/>
    </row>
    <row r="1170" spans="3:3" x14ac:dyDescent="0.15">
      <c r="C1170" s="2"/>
    </row>
    <row r="1171" spans="3:3" x14ac:dyDescent="0.15">
      <c r="C1171" s="2"/>
    </row>
    <row r="1172" spans="3:3" x14ac:dyDescent="0.15">
      <c r="C1172" s="2"/>
    </row>
    <row r="1173" spans="3:3" x14ac:dyDescent="0.15">
      <c r="C1173" s="2"/>
    </row>
    <row r="1174" spans="3:3" x14ac:dyDescent="0.15">
      <c r="C1174" s="2"/>
    </row>
    <row r="1175" spans="3:3" x14ac:dyDescent="0.15">
      <c r="C1175" s="2"/>
    </row>
    <row r="1176" spans="3:3" x14ac:dyDescent="0.15">
      <c r="C1176" s="2"/>
    </row>
    <row r="1177" spans="3:3" x14ac:dyDescent="0.15">
      <c r="C1177" s="2"/>
    </row>
    <row r="1178" spans="3:3" x14ac:dyDescent="0.15">
      <c r="C1178" s="2"/>
    </row>
    <row r="1179" spans="3:3" x14ac:dyDescent="0.15">
      <c r="C1179" s="2"/>
    </row>
    <row r="1180" spans="3:3" x14ac:dyDescent="0.15">
      <c r="C1180" s="2"/>
    </row>
    <row r="1181" spans="3:3" x14ac:dyDescent="0.15">
      <c r="C1181" s="2"/>
    </row>
    <row r="1182" spans="3:3" x14ac:dyDescent="0.15">
      <c r="C1182" s="2"/>
    </row>
    <row r="1183" spans="3:3" x14ac:dyDescent="0.15">
      <c r="C1183" s="2"/>
    </row>
    <row r="1184" spans="3:3" x14ac:dyDescent="0.15">
      <c r="C1184" s="2"/>
    </row>
    <row r="1185" spans="3:3" x14ac:dyDescent="0.15">
      <c r="C1185" s="2"/>
    </row>
    <row r="1186" spans="3:3" x14ac:dyDescent="0.15">
      <c r="C1186" s="2"/>
    </row>
    <row r="1187" spans="3:3" x14ac:dyDescent="0.15">
      <c r="C1187" s="2"/>
    </row>
    <row r="1188" spans="3:3" x14ac:dyDescent="0.15">
      <c r="C1188" s="2"/>
    </row>
    <row r="1189" spans="3:3" x14ac:dyDescent="0.15">
      <c r="C1189" s="2"/>
    </row>
    <row r="1190" spans="3:3" x14ac:dyDescent="0.15">
      <c r="C1190" s="2"/>
    </row>
    <row r="1191" spans="3:3" x14ac:dyDescent="0.15">
      <c r="C1191" s="2"/>
    </row>
    <row r="1192" spans="3:3" x14ac:dyDescent="0.15">
      <c r="C1192" s="2"/>
    </row>
    <row r="1193" spans="3:3" x14ac:dyDescent="0.15">
      <c r="C1193" s="2"/>
    </row>
    <row r="1194" spans="3:3" x14ac:dyDescent="0.15">
      <c r="C1194" s="2"/>
    </row>
    <row r="1195" spans="3:3" x14ac:dyDescent="0.15">
      <c r="C1195" s="2"/>
    </row>
    <row r="1196" spans="3:3" x14ac:dyDescent="0.15">
      <c r="C1196" s="2"/>
    </row>
    <row r="1197" spans="3:3" x14ac:dyDescent="0.15">
      <c r="C1197" s="2"/>
    </row>
    <row r="1198" spans="3:3" x14ac:dyDescent="0.15">
      <c r="C1198" s="2"/>
    </row>
    <row r="1199" spans="3:3" x14ac:dyDescent="0.15">
      <c r="C1199" s="2"/>
    </row>
    <row r="1200" spans="3:3" x14ac:dyDescent="0.15">
      <c r="C1200" s="2"/>
    </row>
    <row r="1201" spans="3:3" x14ac:dyDescent="0.15">
      <c r="C1201" s="2"/>
    </row>
    <row r="1202" spans="3:3" x14ac:dyDescent="0.15">
      <c r="C1202" s="2"/>
    </row>
    <row r="1203" spans="3:3" x14ac:dyDescent="0.15">
      <c r="C1203" s="2"/>
    </row>
    <row r="1204" spans="3:3" x14ac:dyDescent="0.15">
      <c r="C1204" s="2"/>
    </row>
    <row r="1205" spans="3:3" x14ac:dyDescent="0.15">
      <c r="C1205" s="2"/>
    </row>
    <row r="1206" spans="3:3" x14ac:dyDescent="0.15">
      <c r="C1206" s="2"/>
    </row>
    <row r="1207" spans="3:3" x14ac:dyDescent="0.15">
      <c r="C1207" s="2"/>
    </row>
    <row r="1208" spans="3:3" x14ac:dyDescent="0.15">
      <c r="C1208" s="2"/>
    </row>
    <row r="1209" spans="3:3" x14ac:dyDescent="0.15">
      <c r="C1209" s="2"/>
    </row>
    <row r="1210" spans="3:3" x14ac:dyDescent="0.15">
      <c r="C1210" s="2"/>
    </row>
    <row r="1211" spans="3:3" x14ac:dyDescent="0.15">
      <c r="C1211" s="2"/>
    </row>
    <row r="1212" spans="3:3" x14ac:dyDescent="0.15">
      <c r="C1212" s="2"/>
    </row>
    <row r="1213" spans="3:3" x14ac:dyDescent="0.15">
      <c r="C1213" s="2"/>
    </row>
    <row r="1214" spans="3:3" x14ac:dyDescent="0.15">
      <c r="C1214" s="2"/>
    </row>
    <row r="1215" spans="3:3" x14ac:dyDescent="0.15">
      <c r="C1215" s="2"/>
    </row>
    <row r="1216" spans="3:3" x14ac:dyDescent="0.15">
      <c r="C1216" s="2"/>
    </row>
    <row r="1217" spans="3:3" x14ac:dyDescent="0.15">
      <c r="C1217" s="2"/>
    </row>
    <row r="1218" spans="3:3" x14ac:dyDescent="0.15">
      <c r="C1218" s="2"/>
    </row>
    <row r="1219" spans="3:3" x14ac:dyDescent="0.15">
      <c r="C1219" s="2"/>
    </row>
    <row r="1220" spans="3:3" x14ac:dyDescent="0.15">
      <c r="C1220" s="2"/>
    </row>
    <row r="1221" spans="3:3" x14ac:dyDescent="0.15">
      <c r="C1221" s="2"/>
    </row>
    <row r="1222" spans="3:3" x14ac:dyDescent="0.15">
      <c r="C1222" s="2"/>
    </row>
    <row r="1223" spans="3:3" x14ac:dyDescent="0.15">
      <c r="C1223" s="2"/>
    </row>
    <row r="1224" spans="3:3" x14ac:dyDescent="0.15">
      <c r="C1224" s="2"/>
    </row>
    <row r="1225" spans="3:3" x14ac:dyDescent="0.15">
      <c r="C1225" s="2"/>
    </row>
    <row r="1226" spans="3:3" x14ac:dyDescent="0.15">
      <c r="C1226" s="2"/>
    </row>
    <row r="1227" spans="3:3" x14ac:dyDescent="0.15">
      <c r="C1227" s="2"/>
    </row>
    <row r="1228" spans="3:3" x14ac:dyDescent="0.15">
      <c r="C1228" s="2"/>
    </row>
    <row r="1229" spans="3:3" x14ac:dyDescent="0.15">
      <c r="C1229" s="2"/>
    </row>
    <row r="1230" spans="3:3" x14ac:dyDescent="0.15">
      <c r="C1230" s="2"/>
    </row>
    <row r="1231" spans="3:3" x14ac:dyDescent="0.15">
      <c r="C1231" s="2"/>
    </row>
    <row r="1232" spans="3:3" x14ac:dyDescent="0.15">
      <c r="C1232" s="2"/>
    </row>
    <row r="1233" spans="3:3" x14ac:dyDescent="0.15">
      <c r="C1233" s="2"/>
    </row>
    <row r="1234" spans="3:3" x14ac:dyDescent="0.15">
      <c r="C1234" s="2"/>
    </row>
    <row r="1235" spans="3:3" x14ac:dyDescent="0.15">
      <c r="C1235" s="2"/>
    </row>
    <row r="1236" spans="3:3" x14ac:dyDescent="0.15">
      <c r="C1236" s="2"/>
    </row>
    <row r="1237" spans="3:3" x14ac:dyDescent="0.15">
      <c r="C1237" s="2"/>
    </row>
    <row r="1238" spans="3:3" x14ac:dyDescent="0.15">
      <c r="C1238" s="2"/>
    </row>
    <row r="1239" spans="3:3" x14ac:dyDescent="0.15">
      <c r="C1239" s="2"/>
    </row>
    <row r="1240" spans="3:3" x14ac:dyDescent="0.15">
      <c r="C1240" s="2"/>
    </row>
    <row r="1241" spans="3:3" x14ac:dyDescent="0.15">
      <c r="C1241" s="2"/>
    </row>
    <row r="1242" spans="3:3" x14ac:dyDescent="0.15">
      <c r="C1242" s="2"/>
    </row>
    <row r="1243" spans="3:3" x14ac:dyDescent="0.15">
      <c r="C1243" s="2"/>
    </row>
    <row r="1244" spans="3:3" x14ac:dyDescent="0.15">
      <c r="C1244" s="2"/>
    </row>
    <row r="1245" spans="3:3" x14ac:dyDescent="0.15">
      <c r="C1245" s="2"/>
    </row>
    <row r="1246" spans="3:3" x14ac:dyDescent="0.15">
      <c r="C1246" s="2"/>
    </row>
    <row r="1247" spans="3:3" x14ac:dyDescent="0.15">
      <c r="C1247" s="2"/>
    </row>
    <row r="1248" spans="3:3" x14ac:dyDescent="0.15">
      <c r="C1248" s="2"/>
    </row>
    <row r="1249" spans="3:3" x14ac:dyDescent="0.15">
      <c r="C1249" s="2"/>
    </row>
    <row r="1250" spans="3:3" x14ac:dyDescent="0.15">
      <c r="C1250" s="2"/>
    </row>
    <row r="1251" spans="3:3" x14ac:dyDescent="0.15">
      <c r="C1251" s="2"/>
    </row>
    <row r="1252" spans="3:3" x14ac:dyDescent="0.15">
      <c r="C1252" s="2"/>
    </row>
    <row r="1253" spans="3:3" x14ac:dyDescent="0.15">
      <c r="C1253" s="2"/>
    </row>
    <row r="1254" spans="3:3" x14ac:dyDescent="0.15">
      <c r="C1254" s="2"/>
    </row>
    <row r="1255" spans="3:3" x14ac:dyDescent="0.15">
      <c r="C1255" s="2"/>
    </row>
    <row r="1256" spans="3:3" x14ac:dyDescent="0.15">
      <c r="C1256" s="2"/>
    </row>
    <row r="1257" spans="3:3" x14ac:dyDescent="0.15">
      <c r="C1257" s="2"/>
    </row>
    <row r="1258" spans="3:3" x14ac:dyDescent="0.15">
      <c r="C1258" s="2"/>
    </row>
    <row r="1259" spans="3:3" x14ac:dyDescent="0.15">
      <c r="C1259" s="2"/>
    </row>
    <row r="1260" spans="3:3" x14ac:dyDescent="0.15">
      <c r="C1260" s="2"/>
    </row>
    <row r="1261" spans="3:3" x14ac:dyDescent="0.15">
      <c r="C1261" s="2"/>
    </row>
    <row r="1262" spans="3:3" x14ac:dyDescent="0.15">
      <c r="C1262" s="2"/>
    </row>
    <row r="1263" spans="3:3" x14ac:dyDescent="0.15">
      <c r="C1263" s="2"/>
    </row>
    <row r="1264" spans="3:3" x14ac:dyDescent="0.15">
      <c r="C1264" s="2"/>
    </row>
    <row r="1265" spans="3:3" x14ac:dyDescent="0.15">
      <c r="C1265" s="2"/>
    </row>
    <row r="1266" spans="3:3" x14ac:dyDescent="0.15">
      <c r="C1266" s="2"/>
    </row>
    <row r="1267" spans="3:3" x14ac:dyDescent="0.15">
      <c r="C1267" s="2"/>
    </row>
    <row r="1268" spans="3:3" x14ac:dyDescent="0.15">
      <c r="C1268" s="2"/>
    </row>
    <row r="1269" spans="3:3" x14ac:dyDescent="0.15">
      <c r="C1269" s="2"/>
    </row>
    <row r="1270" spans="3:3" x14ac:dyDescent="0.15">
      <c r="C1270" s="2"/>
    </row>
    <row r="1271" spans="3:3" x14ac:dyDescent="0.15">
      <c r="C1271" s="2"/>
    </row>
    <row r="1272" spans="3:3" x14ac:dyDescent="0.15">
      <c r="C1272" s="2"/>
    </row>
    <row r="1273" spans="3:3" x14ac:dyDescent="0.15">
      <c r="C1273" s="2"/>
    </row>
    <row r="1274" spans="3:3" x14ac:dyDescent="0.15">
      <c r="C1274" s="2"/>
    </row>
    <row r="1275" spans="3:3" x14ac:dyDescent="0.15">
      <c r="C1275" s="2"/>
    </row>
    <row r="1276" spans="3:3" x14ac:dyDescent="0.15">
      <c r="C1276" s="2"/>
    </row>
    <row r="1277" spans="3:3" x14ac:dyDescent="0.15">
      <c r="C1277" s="2"/>
    </row>
    <row r="1278" spans="3:3" x14ac:dyDescent="0.15">
      <c r="C1278" s="2"/>
    </row>
    <row r="1279" spans="3:3" x14ac:dyDescent="0.15">
      <c r="C1279" s="2"/>
    </row>
    <row r="1280" spans="3:3" x14ac:dyDescent="0.15">
      <c r="C1280" s="2"/>
    </row>
    <row r="1281" spans="3:3" x14ac:dyDescent="0.15">
      <c r="C1281" s="2"/>
    </row>
    <row r="1282" spans="3:3" x14ac:dyDescent="0.15">
      <c r="C1282" s="2"/>
    </row>
    <row r="1283" spans="3:3" x14ac:dyDescent="0.15">
      <c r="C1283" s="2"/>
    </row>
    <row r="1284" spans="3:3" x14ac:dyDescent="0.15">
      <c r="C1284" s="2"/>
    </row>
    <row r="1285" spans="3:3" x14ac:dyDescent="0.15">
      <c r="C1285" s="2"/>
    </row>
    <row r="1286" spans="3:3" x14ac:dyDescent="0.15">
      <c r="C1286" s="2"/>
    </row>
    <row r="1287" spans="3:3" x14ac:dyDescent="0.15">
      <c r="C1287" s="2"/>
    </row>
    <row r="1288" spans="3:3" x14ac:dyDescent="0.15">
      <c r="C1288" s="2"/>
    </row>
    <row r="1289" spans="3:3" x14ac:dyDescent="0.15">
      <c r="C1289" s="2"/>
    </row>
    <row r="1290" spans="3:3" x14ac:dyDescent="0.15">
      <c r="C1290" s="2"/>
    </row>
    <row r="1291" spans="3:3" x14ac:dyDescent="0.15">
      <c r="C1291" s="2"/>
    </row>
    <row r="1292" spans="3:3" x14ac:dyDescent="0.15">
      <c r="C1292" s="2"/>
    </row>
    <row r="1293" spans="3:3" x14ac:dyDescent="0.15">
      <c r="C1293" s="2"/>
    </row>
    <row r="1294" spans="3:3" x14ac:dyDescent="0.15">
      <c r="C1294" s="2"/>
    </row>
    <row r="1295" spans="3:3" x14ac:dyDescent="0.15">
      <c r="C1295" s="2"/>
    </row>
    <row r="1296" spans="3:3" x14ac:dyDescent="0.15">
      <c r="C1296" s="2"/>
    </row>
    <row r="1297" spans="3:3" x14ac:dyDescent="0.15">
      <c r="C1297" s="2"/>
    </row>
    <row r="1298" spans="3:3" x14ac:dyDescent="0.15">
      <c r="C1298" s="2"/>
    </row>
    <row r="1299" spans="3:3" x14ac:dyDescent="0.15">
      <c r="C1299" s="2"/>
    </row>
    <row r="1300" spans="3:3" x14ac:dyDescent="0.15">
      <c r="C1300" s="2"/>
    </row>
    <row r="1301" spans="3:3" x14ac:dyDescent="0.15">
      <c r="C1301" s="2"/>
    </row>
    <row r="1302" spans="3:3" x14ac:dyDescent="0.15">
      <c r="C1302" s="2"/>
    </row>
    <row r="1303" spans="3:3" x14ac:dyDescent="0.15">
      <c r="C1303" s="2"/>
    </row>
    <row r="1304" spans="3:3" x14ac:dyDescent="0.15">
      <c r="C1304" s="2"/>
    </row>
    <row r="1305" spans="3:3" x14ac:dyDescent="0.15">
      <c r="C1305" s="2"/>
    </row>
    <row r="1306" spans="3:3" x14ac:dyDescent="0.15">
      <c r="C1306" s="2"/>
    </row>
    <row r="1307" spans="3:3" x14ac:dyDescent="0.15">
      <c r="C1307" s="2"/>
    </row>
    <row r="1308" spans="3:3" x14ac:dyDescent="0.15">
      <c r="C1308" s="2"/>
    </row>
    <row r="1309" spans="3:3" x14ac:dyDescent="0.15">
      <c r="C1309" s="2"/>
    </row>
    <row r="1310" spans="3:3" x14ac:dyDescent="0.15">
      <c r="C1310" s="2"/>
    </row>
    <row r="1311" spans="3:3" x14ac:dyDescent="0.15">
      <c r="C1311" s="2"/>
    </row>
    <row r="1312" spans="3:3" x14ac:dyDescent="0.15">
      <c r="C1312" s="2"/>
    </row>
    <row r="1313" spans="3:3" x14ac:dyDescent="0.15">
      <c r="C1313" s="2"/>
    </row>
    <row r="1314" spans="3:3" x14ac:dyDescent="0.15">
      <c r="C1314" s="2"/>
    </row>
    <row r="1315" spans="3:3" x14ac:dyDescent="0.15">
      <c r="C1315" s="2"/>
    </row>
    <row r="1316" spans="3:3" x14ac:dyDescent="0.15">
      <c r="C1316" s="2"/>
    </row>
    <row r="1317" spans="3:3" x14ac:dyDescent="0.15">
      <c r="C1317" s="2"/>
    </row>
    <row r="1318" spans="3:3" x14ac:dyDescent="0.15">
      <c r="C1318" s="2"/>
    </row>
    <row r="1319" spans="3:3" x14ac:dyDescent="0.15">
      <c r="C1319" s="2"/>
    </row>
    <row r="1320" spans="3:3" x14ac:dyDescent="0.15">
      <c r="C1320" s="2"/>
    </row>
    <row r="1321" spans="3:3" x14ac:dyDescent="0.15">
      <c r="C1321" s="2"/>
    </row>
    <row r="1322" spans="3:3" x14ac:dyDescent="0.15">
      <c r="C1322" s="2"/>
    </row>
    <row r="1323" spans="3:3" x14ac:dyDescent="0.15">
      <c r="C1323" s="2"/>
    </row>
    <row r="1324" spans="3:3" x14ac:dyDescent="0.15">
      <c r="C1324" s="2"/>
    </row>
    <row r="1325" spans="3:3" x14ac:dyDescent="0.15">
      <c r="C1325" s="2"/>
    </row>
    <row r="1326" spans="3:3" x14ac:dyDescent="0.15">
      <c r="C1326" s="2"/>
    </row>
    <row r="1327" spans="3:3" x14ac:dyDescent="0.15">
      <c r="C1327" s="2"/>
    </row>
    <row r="1328" spans="3:3" x14ac:dyDescent="0.15">
      <c r="C1328" s="2"/>
    </row>
    <row r="1329" spans="3:3" x14ac:dyDescent="0.15">
      <c r="C1329" s="2"/>
    </row>
    <row r="1330" spans="3:3" x14ac:dyDescent="0.15">
      <c r="C1330" s="2"/>
    </row>
    <row r="1331" spans="3:3" x14ac:dyDescent="0.15">
      <c r="C1331" s="2"/>
    </row>
    <row r="1332" spans="3:3" x14ac:dyDescent="0.15">
      <c r="C1332" s="2"/>
    </row>
    <row r="1333" spans="3:3" x14ac:dyDescent="0.15">
      <c r="C1333" s="2"/>
    </row>
    <row r="1334" spans="3:3" x14ac:dyDescent="0.15">
      <c r="C1334" s="2"/>
    </row>
    <row r="1335" spans="3:3" x14ac:dyDescent="0.15">
      <c r="C1335" s="2"/>
    </row>
    <row r="1336" spans="3:3" x14ac:dyDescent="0.15">
      <c r="C1336" s="2"/>
    </row>
    <row r="1337" spans="3:3" x14ac:dyDescent="0.15">
      <c r="C1337" s="2"/>
    </row>
    <row r="1338" spans="3:3" x14ac:dyDescent="0.15">
      <c r="C1338" s="2"/>
    </row>
    <row r="1339" spans="3:3" x14ac:dyDescent="0.15">
      <c r="C1339" s="2"/>
    </row>
    <row r="1340" spans="3:3" x14ac:dyDescent="0.15">
      <c r="C1340" s="2"/>
    </row>
    <row r="1341" spans="3:3" x14ac:dyDescent="0.15">
      <c r="C1341" s="2"/>
    </row>
    <row r="1342" spans="3:3" x14ac:dyDescent="0.15">
      <c r="C1342" s="2"/>
    </row>
    <row r="1343" spans="3:3" x14ac:dyDescent="0.15">
      <c r="C1343" s="2"/>
    </row>
    <row r="1344" spans="3:3" x14ac:dyDescent="0.15">
      <c r="C1344" s="2"/>
    </row>
    <row r="1345" spans="3:3" x14ac:dyDescent="0.15">
      <c r="C1345" s="2"/>
    </row>
    <row r="1346" spans="3:3" x14ac:dyDescent="0.15">
      <c r="C1346" s="2"/>
    </row>
    <row r="1347" spans="3:3" x14ac:dyDescent="0.15">
      <c r="C1347" s="2"/>
    </row>
    <row r="1348" spans="3:3" x14ac:dyDescent="0.15">
      <c r="C1348" s="2"/>
    </row>
    <row r="1349" spans="3:3" x14ac:dyDescent="0.15">
      <c r="C1349" s="2"/>
    </row>
    <row r="1350" spans="3:3" x14ac:dyDescent="0.15">
      <c r="C1350" s="2"/>
    </row>
    <row r="1351" spans="3:3" x14ac:dyDescent="0.15">
      <c r="C1351" s="2"/>
    </row>
    <row r="1352" spans="3:3" x14ac:dyDescent="0.15">
      <c r="C1352" s="2"/>
    </row>
    <row r="1353" spans="3:3" x14ac:dyDescent="0.15">
      <c r="C1353" s="2"/>
    </row>
    <row r="1354" spans="3:3" x14ac:dyDescent="0.15">
      <c r="C1354" s="2"/>
    </row>
    <row r="1355" spans="3:3" x14ac:dyDescent="0.15">
      <c r="C1355" s="2"/>
    </row>
    <row r="1356" spans="3:3" x14ac:dyDescent="0.15">
      <c r="C1356" s="2"/>
    </row>
    <row r="1357" spans="3:3" x14ac:dyDescent="0.15">
      <c r="C1357" s="2"/>
    </row>
    <row r="1358" spans="3:3" x14ac:dyDescent="0.15">
      <c r="C1358" s="2"/>
    </row>
    <row r="1359" spans="3:3" x14ac:dyDescent="0.15">
      <c r="C1359" s="2"/>
    </row>
    <row r="1360" spans="3:3" x14ac:dyDescent="0.15">
      <c r="C1360" s="2"/>
    </row>
    <row r="1361" spans="3:3" x14ac:dyDescent="0.15">
      <c r="C1361" s="2"/>
    </row>
    <row r="1362" spans="3:3" x14ac:dyDescent="0.15">
      <c r="C1362" s="2"/>
    </row>
    <row r="1363" spans="3:3" x14ac:dyDescent="0.15">
      <c r="C1363" s="2"/>
    </row>
    <row r="1364" spans="3:3" x14ac:dyDescent="0.15">
      <c r="C1364" s="2"/>
    </row>
    <row r="1365" spans="3:3" x14ac:dyDescent="0.15">
      <c r="C1365" s="2"/>
    </row>
    <row r="1366" spans="3:3" x14ac:dyDescent="0.15">
      <c r="C1366" s="2"/>
    </row>
    <row r="1367" spans="3:3" x14ac:dyDescent="0.15">
      <c r="C1367" s="2"/>
    </row>
    <row r="1368" spans="3:3" x14ac:dyDescent="0.15">
      <c r="C1368" s="2"/>
    </row>
    <row r="1369" spans="3:3" x14ac:dyDescent="0.15">
      <c r="C1369" s="2"/>
    </row>
    <row r="1370" spans="3:3" x14ac:dyDescent="0.15">
      <c r="C1370" s="2"/>
    </row>
    <row r="1371" spans="3:3" x14ac:dyDescent="0.15">
      <c r="C1371" s="2"/>
    </row>
    <row r="1372" spans="3:3" x14ac:dyDescent="0.15">
      <c r="C1372" s="2"/>
    </row>
    <row r="1373" spans="3:3" x14ac:dyDescent="0.15">
      <c r="C1373" s="2"/>
    </row>
    <row r="1374" spans="3:3" x14ac:dyDescent="0.15">
      <c r="C1374" s="2"/>
    </row>
    <row r="1375" spans="3:3" x14ac:dyDescent="0.15">
      <c r="C1375" s="2"/>
    </row>
    <row r="1376" spans="3:3" x14ac:dyDescent="0.15">
      <c r="C1376" s="2"/>
    </row>
    <row r="1377" spans="3:3" x14ac:dyDescent="0.15">
      <c r="C1377" s="2"/>
    </row>
    <row r="1378" spans="3:3" x14ac:dyDescent="0.15">
      <c r="C1378" s="2"/>
    </row>
    <row r="1379" spans="3:3" x14ac:dyDescent="0.15">
      <c r="C1379" s="2"/>
    </row>
    <row r="1380" spans="3:3" x14ac:dyDescent="0.15">
      <c r="C1380" s="2"/>
    </row>
    <row r="1381" spans="3:3" x14ac:dyDescent="0.15">
      <c r="C1381" s="2"/>
    </row>
    <row r="1382" spans="3:3" x14ac:dyDescent="0.15">
      <c r="C1382" s="2"/>
    </row>
    <row r="1383" spans="3:3" x14ac:dyDescent="0.15">
      <c r="C1383" s="2"/>
    </row>
    <row r="1384" spans="3:3" x14ac:dyDescent="0.15">
      <c r="C1384" s="2"/>
    </row>
    <row r="1385" spans="3:3" x14ac:dyDescent="0.15">
      <c r="C1385" s="2"/>
    </row>
    <row r="1386" spans="3:3" x14ac:dyDescent="0.15">
      <c r="C1386" s="2"/>
    </row>
    <row r="1387" spans="3:3" x14ac:dyDescent="0.15">
      <c r="C1387" s="2"/>
    </row>
    <row r="1388" spans="3:3" x14ac:dyDescent="0.15">
      <c r="C1388" s="2"/>
    </row>
    <row r="1389" spans="3:3" x14ac:dyDescent="0.15">
      <c r="C1389" s="2"/>
    </row>
    <row r="1390" spans="3:3" x14ac:dyDescent="0.15">
      <c r="C1390" s="2"/>
    </row>
    <row r="1391" spans="3:3" x14ac:dyDescent="0.15">
      <c r="C1391" s="2"/>
    </row>
    <row r="1392" spans="3:3" x14ac:dyDescent="0.15">
      <c r="C1392" s="2"/>
    </row>
    <row r="1393" spans="3:3" x14ac:dyDescent="0.15">
      <c r="C1393" s="2"/>
    </row>
    <row r="1394" spans="3:3" x14ac:dyDescent="0.15">
      <c r="C1394" s="2"/>
    </row>
    <row r="1395" spans="3:3" x14ac:dyDescent="0.15">
      <c r="C1395" s="2"/>
    </row>
    <row r="1396" spans="3:3" x14ac:dyDescent="0.15">
      <c r="C1396" s="2"/>
    </row>
    <row r="1397" spans="3:3" x14ac:dyDescent="0.15">
      <c r="C1397" s="2"/>
    </row>
    <row r="1398" spans="3:3" x14ac:dyDescent="0.15">
      <c r="C1398" s="2"/>
    </row>
    <row r="1399" spans="3:3" x14ac:dyDescent="0.15">
      <c r="C1399" s="2"/>
    </row>
    <row r="1400" spans="3:3" x14ac:dyDescent="0.15">
      <c r="C1400" s="2"/>
    </row>
    <row r="1401" spans="3:3" x14ac:dyDescent="0.15">
      <c r="C1401" s="2"/>
    </row>
    <row r="1402" spans="3:3" x14ac:dyDescent="0.15">
      <c r="C1402" s="2"/>
    </row>
    <row r="1403" spans="3:3" x14ac:dyDescent="0.15">
      <c r="C1403" s="2"/>
    </row>
    <row r="1404" spans="3:3" x14ac:dyDescent="0.15">
      <c r="C1404" s="2"/>
    </row>
    <row r="1405" spans="3:3" x14ac:dyDescent="0.15">
      <c r="C1405" s="2"/>
    </row>
    <row r="1406" spans="3:3" x14ac:dyDescent="0.15">
      <c r="C1406" s="2"/>
    </row>
    <row r="1407" spans="3:3" x14ac:dyDescent="0.15">
      <c r="C1407" s="2"/>
    </row>
    <row r="1408" spans="3:3" x14ac:dyDescent="0.15">
      <c r="C1408" s="2"/>
    </row>
    <row r="1409" spans="3:3" x14ac:dyDescent="0.15">
      <c r="C1409" s="2"/>
    </row>
    <row r="1410" spans="3:3" x14ac:dyDescent="0.15">
      <c r="C1410" s="2"/>
    </row>
    <row r="1411" spans="3:3" x14ac:dyDescent="0.15">
      <c r="C1411" s="2"/>
    </row>
    <row r="1412" spans="3:3" x14ac:dyDescent="0.15">
      <c r="C1412" s="2"/>
    </row>
    <row r="1413" spans="3:3" x14ac:dyDescent="0.15">
      <c r="C1413" s="2"/>
    </row>
    <row r="1414" spans="3:3" x14ac:dyDescent="0.15">
      <c r="C1414" s="2"/>
    </row>
    <row r="1415" spans="3:3" x14ac:dyDescent="0.15">
      <c r="C1415" s="2"/>
    </row>
    <row r="1416" spans="3:3" x14ac:dyDescent="0.15">
      <c r="C1416" s="2"/>
    </row>
    <row r="1417" spans="3:3" x14ac:dyDescent="0.15">
      <c r="C1417" s="2"/>
    </row>
    <row r="1418" spans="3:3" x14ac:dyDescent="0.15">
      <c r="C1418" s="2"/>
    </row>
    <row r="1419" spans="3:3" x14ac:dyDescent="0.15">
      <c r="C1419" s="2"/>
    </row>
    <row r="1420" spans="3:3" x14ac:dyDescent="0.15">
      <c r="C1420" s="2"/>
    </row>
    <row r="1421" spans="3:3" x14ac:dyDescent="0.15">
      <c r="C1421" s="2"/>
    </row>
    <row r="1422" spans="3:3" x14ac:dyDescent="0.15">
      <c r="C1422" s="2"/>
    </row>
  </sheetData>
  <mergeCells count="2">
    <mergeCell ref="A1:D1"/>
    <mergeCell ref="B3:C3"/>
  </mergeCells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3"/>
  <sheetViews>
    <sheetView topLeftCell="B1" workbookViewId="0">
      <selection activeCell="J3" sqref="J3"/>
    </sheetView>
  </sheetViews>
  <sheetFormatPr defaultRowHeight="15" x14ac:dyDescent="0.25"/>
  <cols>
    <col min="1" max="1" width="13.140625" style="50" bestFit="1" customWidth="1"/>
    <col min="2" max="2" width="16.28515625" style="50" bestFit="1" customWidth="1"/>
    <col min="3" max="3" width="19.85546875" style="50" customWidth="1"/>
    <col min="4" max="4" width="14" style="50" customWidth="1"/>
    <col min="5" max="5" width="19.85546875" style="50" bestFit="1" customWidth="1"/>
    <col min="6" max="6" width="19" style="50" bestFit="1" customWidth="1"/>
    <col min="7" max="7" width="24.85546875" style="50" bestFit="1" customWidth="1"/>
    <col min="8" max="8" width="6.140625" style="50" customWidth="1"/>
    <col min="9" max="9" width="6.5703125" style="50" bestFit="1" customWidth="1"/>
    <col min="10" max="10" width="19.5703125" style="50" bestFit="1" customWidth="1"/>
    <col min="11" max="11" width="22.85546875" style="50" bestFit="1" customWidth="1"/>
    <col min="12" max="16384" width="9.140625" style="50"/>
  </cols>
  <sheetData>
    <row r="3" spans="1:11" x14ac:dyDescent="0.25">
      <c r="B3" s="54" t="s">
        <v>30</v>
      </c>
      <c r="D3"/>
      <c r="E3"/>
      <c r="F3"/>
      <c r="G3"/>
      <c r="H3"/>
      <c r="I3"/>
    </row>
    <row r="4" spans="1:11" x14ac:dyDescent="0.25">
      <c r="B4" s="50" t="s">
        <v>19</v>
      </c>
      <c r="D4"/>
      <c r="E4"/>
      <c r="F4"/>
      <c r="G4"/>
      <c r="H4"/>
      <c r="I4"/>
    </row>
    <row r="5" spans="1:11" x14ac:dyDescent="0.25">
      <c r="A5" s="54" t="s">
        <v>23</v>
      </c>
      <c r="B5" s="50" t="s">
        <v>24</v>
      </c>
      <c r="C5" s="50" t="s">
        <v>31</v>
      </c>
      <c r="D5"/>
      <c r="E5"/>
      <c r="I5" s="55" t="s">
        <v>41</v>
      </c>
      <c r="J5" s="51" t="s">
        <v>32</v>
      </c>
      <c r="K5" s="51" t="s">
        <v>33</v>
      </c>
    </row>
    <row r="6" spans="1:11" x14ac:dyDescent="0.25">
      <c r="A6" s="52" t="s">
        <v>19</v>
      </c>
      <c r="D6"/>
      <c r="E6"/>
      <c r="I6" s="52" t="s">
        <v>19</v>
      </c>
      <c r="J6" s="50" t="e">
        <f>GETPIVOTDATA("Sum of HOURS",$A$3,"Discipline","","Source","Inhouse")/GETPIVOTDATA("Count of DOCUMENT",$A$3,"Discipline","","Source","Inhouse")</f>
        <v>#REF!</v>
      </c>
      <c r="K6" s="50" t="e">
        <f>GETPIVOTDATA("Sum of HOURS",$A$3,"Discipline","","Source","Outsourced")/GETPIVOTDATA("Count of DOCUMENT",$A$3,"Discipline","","Source","Outsourced")</f>
        <v>#REF!</v>
      </c>
    </row>
    <row r="7" spans="1:11" x14ac:dyDescent="0.25">
      <c r="A7" s="52" t="s">
        <v>20</v>
      </c>
      <c r="D7"/>
      <c r="E7"/>
      <c r="I7" s="55" t="s">
        <v>34</v>
      </c>
      <c r="J7" s="50" t="e">
        <f>GETPIVOTDATA("Sum of HOURS",$A$3,"Discipline","C&amp;I","Source","Inhouse")/GETPIVOTDATA("Count of DOCUMENT",$A$3,"Discipline","C&amp;I","Source","Inhouse")</f>
        <v>#REF!</v>
      </c>
      <c r="K7" s="50" t="e">
        <f>GETPIVOTDATA("Sum of HOURS",$A$3,"Discipline","C&amp;I","Source","Outsourced")/GETPIVOTDATA("Count of DOCUMENT",$A$3,"Discipline","C&amp;I","Source","Outsourced")</f>
        <v>#REF!</v>
      </c>
    </row>
    <row r="8" spans="1:11" x14ac:dyDescent="0.25">
      <c r="A8"/>
      <c r="B8"/>
      <c r="C8"/>
      <c r="D8"/>
      <c r="E8"/>
      <c r="I8" s="55" t="s">
        <v>35</v>
      </c>
      <c r="J8" s="50" t="e">
        <f>GETPIVOTDATA("Sum of HOURS",$A$3,"Discipline","ELE","Source","Inhouse")/GETPIVOTDATA("Count of DOCUMENT",$A$3,"Discipline","ELE","Source","Inhouse")</f>
        <v>#REF!</v>
      </c>
      <c r="K8" s="50" t="e">
        <f>GETPIVOTDATA("Sum of HOURS",$A$3,"Discipline","ELE","Source","Outsourced")/GETPIVOTDATA("Count of DOCUMENT",$A$3,"Discipline","ELE","Source","Outsourced")</f>
        <v>#REF!</v>
      </c>
    </row>
    <row r="9" spans="1:11" x14ac:dyDescent="0.25">
      <c r="A9"/>
      <c r="B9"/>
      <c r="C9"/>
      <c r="D9"/>
      <c r="E9"/>
      <c r="I9" s="55" t="s">
        <v>36</v>
      </c>
      <c r="J9" s="50" t="e">
        <f>GETPIVOTDATA("Sum of HOURS",$A$3,"Discipline","MEC","Source","Inhouse")/GETPIVOTDATA("Count of DOCUMENT",$A$3,"Discipline","MEC","Source","Inhouse")</f>
        <v>#REF!</v>
      </c>
      <c r="K9" s="50" t="e">
        <f>GETPIVOTDATA("Sum of HOURS",$A$3,"Discipline","MEC","Source","Outsourced")/GETPIVOTDATA("Count of DOCUMENT",$A$3,"Discipline","MEC","Source","Outsourced")</f>
        <v>#REF!</v>
      </c>
    </row>
    <row r="10" spans="1:11" x14ac:dyDescent="0.25">
      <c r="A10"/>
      <c r="B10"/>
      <c r="C10"/>
      <c r="D10"/>
      <c r="E10"/>
      <c r="I10" s="55" t="s">
        <v>37</v>
      </c>
      <c r="J10" s="50" t="e">
        <f>GETPIVOTDATA("Sum of HOURS",$A$3,"Discipline","PIP","Source","Inhouse")/GETPIVOTDATA("Count of DOCUMENT",$A$3,"Discipline","PIP","Source","Inhouse")</f>
        <v>#REF!</v>
      </c>
      <c r="K10" s="50" t="e">
        <f>GETPIVOTDATA("Sum of HOURS",$A$3,"Discipline","PIP","Source","Outsourced")/GETPIVOTDATA("Count of DOCUMENT",$A$3,"Discipline","PIP","Source","Outsourced")</f>
        <v>#REF!</v>
      </c>
    </row>
    <row r="11" spans="1:11" x14ac:dyDescent="0.25">
      <c r="A11"/>
      <c r="B11"/>
      <c r="C11"/>
      <c r="D11"/>
      <c r="E11"/>
      <c r="I11" s="55" t="s">
        <v>38</v>
      </c>
      <c r="J11" s="50" t="e">
        <f>GETPIVOTDATA("Sum of HOURS",$A$3,"Discipline","PRC","Source","Inhouse")/GETPIVOTDATA("Count of DOCUMENT",$A$3,"Discipline","PRC","Source","Inhouse")</f>
        <v>#REF!</v>
      </c>
      <c r="K11" s="50" t="e">
        <f>GETPIVOTDATA("Sum of HOURS",$A$3,"Discipline","PRC","Source","Outsourced")/GETPIVOTDATA("Count of DOCUMENT",$A$3,"Discipline","PRC","Source","Outsourced")</f>
        <v>#REF!</v>
      </c>
    </row>
    <row r="12" spans="1:11" x14ac:dyDescent="0.25">
      <c r="A12"/>
      <c r="B12"/>
      <c r="C12"/>
      <c r="D12"/>
      <c r="E12"/>
      <c r="I12" s="55" t="s">
        <v>39</v>
      </c>
      <c r="J12" s="50" t="e">
        <f>GETPIVOTDATA("Sum of HOURS",$A$3,"Discipline","STR","Source","Inhouse")/GETPIVOTDATA("Count of DOCUMENT",$A$3,"Discipline","STR","Source","Inhouse")</f>
        <v>#REF!</v>
      </c>
      <c r="K12" s="50" t="e">
        <f>GETPIVOTDATA("Sum of HOURS",$A$3,"Discipline","STR","Source","Outsourced")/GETPIVOTDATA("Count of DOCUMENT",$A$3,"Discipline","STR","Source","Outsourced")</f>
        <v>#REF!</v>
      </c>
    </row>
    <row r="13" spans="1:11" x14ac:dyDescent="0.25">
      <c r="I13" s="55" t="s">
        <v>40</v>
      </c>
      <c r="J13" s="53" t="e">
        <f>GETPIVOTDATA("Sum of HOURS",$A$3,"Source","Inhouse")/GETPIVOTDATA("Count of DOCUMENT",$A$3,"Source","Inhouse")</f>
        <v>#REF!</v>
      </c>
      <c r="K13" s="53" t="e">
        <f>GETPIVOTDATA("Sum of HOURS",$A$3,"Source","Outsourced")/GETPIVOTDATA("Count of DOCUMENT",$A$3,"Source","Outsourced")</f>
        <v>#REF!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Report</vt:lpstr>
      <vt:lpstr>NOT COUNTED FOR PRODUCTIVITY</vt:lpstr>
      <vt:lpstr>NOT ISSUED</vt:lpstr>
      <vt:lpstr>NO HRS ENTRY</vt:lpstr>
      <vt:lpstr>ISSUED-NO Hrs Entry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</dc:creator>
  <cp:lastModifiedBy>lalit</cp:lastModifiedBy>
  <dcterms:created xsi:type="dcterms:W3CDTF">2015-12-10T06:59:07Z</dcterms:created>
  <dcterms:modified xsi:type="dcterms:W3CDTF">2020-08-16T11:10:43Z</dcterms:modified>
</cp:coreProperties>
</file>