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4125" windowWidth="20520" windowHeight="4170" activeTab="1"/>
  </bookViews>
  <sheets>
    <sheet name="CS" sheetId="1" r:id="rId1"/>
    <sheet name="CSN" sheetId="2" r:id="rId2"/>
    <sheet name="CALC" sheetId="3" r:id="rId3"/>
    <sheet name="IM" sheetId="4" r:id="rId4"/>
  </sheets>
  <calcPr calcId="145621"/>
</workbook>
</file>

<file path=xl/calcChain.xml><?xml version="1.0" encoding="utf-8"?>
<calcChain xmlns="http://schemas.openxmlformats.org/spreadsheetml/2006/main">
  <c r="H2" i="2" l="1"/>
  <c r="D11" i="3" s="1"/>
  <c r="H3" i="2"/>
  <c r="H4" i="2"/>
  <c r="D3" i="3" l="1"/>
  <c r="G3" i="4" l="1"/>
  <c r="D4" i="4"/>
  <c r="B5" i="4"/>
  <c r="B4" i="4"/>
  <c r="B2" i="4"/>
  <c r="B6" i="4" s="1"/>
  <c r="D4" i="3"/>
  <c r="B3" i="4" s="1"/>
  <c r="D7" i="3" l="1"/>
  <c r="D2" i="4" l="1"/>
  <c r="D19" i="3" l="1"/>
  <c r="G4" i="4" s="1"/>
  <c r="H1" i="2"/>
  <c r="D18" i="3" l="1"/>
  <c r="D13" i="3"/>
  <c r="D17" i="3" s="1"/>
  <c r="D6" i="3"/>
  <c r="D5" i="3"/>
  <c r="D20" i="3" l="1"/>
  <c r="D21" i="3" s="1"/>
  <c r="D12" i="3"/>
  <c r="D14" i="3" l="1"/>
  <c r="D3" i="4"/>
  <c r="D5" i="4" l="1"/>
  <c r="G2" i="4"/>
  <c r="G5" i="4" s="1"/>
  <c r="G6" i="4" s="1"/>
</calcChain>
</file>

<file path=xl/sharedStrings.xml><?xml version="1.0" encoding="utf-8"?>
<sst xmlns="http://schemas.openxmlformats.org/spreadsheetml/2006/main" count="60" uniqueCount="41">
  <si>
    <t>COST SHEET</t>
  </si>
  <si>
    <t>Project Group:</t>
  </si>
  <si>
    <t>Project List:</t>
  </si>
  <si>
    <t>Detail of Sales and Cost booked</t>
  </si>
  <si>
    <t>S.N.</t>
  </si>
  <si>
    <t>Particulars</t>
  </si>
  <si>
    <t>Table Column 1 formula</t>
  </si>
  <si>
    <t>Total</t>
  </si>
  <si>
    <t>Sales</t>
  </si>
  <si>
    <t>AA</t>
  </si>
  <si>
    <t>Cost(W/o Incentive)</t>
  </si>
  <si>
    <t>BB</t>
  </si>
  <si>
    <t>Export Incentive</t>
  </si>
  <si>
    <t>CC</t>
  </si>
  <si>
    <t>Margin</t>
  </si>
  <si>
    <t>DD</t>
  </si>
  <si>
    <t>Margin rate W/o Incentive</t>
  </si>
  <si>
    <t>EE</t>
  </si>
  <si>
    <t>Table Column 2 formula</t>
  </si>
  <si>
    <t>Revenue Calculation</t>
  </si>
  <si>
    <t>Todate cost booked(W/o Exch.Vari)</t>
  </si>
  <si>
    <t>FF</t>
  </si>
  <si>
    <t>Proportionate revenue</t>
  </si>
  <si>
    <t>GG</t>
  </si>
  <si>
    <t>Invoices raised</t>
  </si>
  <si>
    <t>HH</t>
  </si>
  <si>
    <t>Short/Excess(-) Revenue</t>
  </si>
  <si>
    <t>KK</t>
  </si>
  <si>
    <t>Table Column 3 formula</t>
  </si>
  <si>
    <t>Check</t>
  </si>
  <si>
    <t>Prop. Contribution</t>
  </si>
  <si>
    <t>LL</t>
  </si>
  <si>
    <t>Expo. Incentive booked</t>
  </si>
  <si>
    <t>MM</t>
  </si>
  <si>
    <t>Exch. vari. on invoices</t>
  </si>
  <si>
    <t>NN</t>
  </si>
  <si>
    <t>OO</t>
  </si>
  <si>
    <t>Diff.</t>
  </si>
  <si>
    <t>pp</t>
  </si>
  <si>
    <t>Figures In Lakh</t>
  </si>
  <si>
    <t>INPUT METHOD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</si>
</sst>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#,##0.00_ ;\-#,##0.00\ "/>
    <numFmt numFmtId="166" formatCode="#,##0_ ;\-#,##0\ "/>
    <numFmt numFmtId="167" formatCode="0.000"/>
    <numFmt numFmtId="168" formatCode="_ * #,##0.00_ ;_ * \-#,##0.00_ ;_ * &quot;-&quot;??_ ;_ @_ "/>
  </numFmts>
  <fonts count="33" x14ac:knownFonts="1">
    <font>
      <sz val="11"/>
      <color theme="1"/>
      <name val="Calibri"/>
      <family val="2"/>
      <scheme val="minor"/>
    </font>
    <font>
      <b/>
      <u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1"/>
      <name val="Times New Roman"/>
      <family val="1"/>
    </font>
    <font>
      <b/>
      <u/>
      <sz val="1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0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9.35"/>
      <color theme="10"/>
      <name val="Calibri"/>
      <family val="2"/>
    </font>
    <font>
      <b/>
      <sz val="10"/>
      <color theme="5" tint="-0.499984740745262"/>
      <name val="Times New Roman"/>
      <family val="1"/>
    </font>
    <font>
      <b/>
      <u/>
      <sz val="10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sz val="11"/>
      <color theme="5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7" applyNumberFormat="0" applyAlignment="0" applyProtection="0"/>
    <xf numFmtId="0" fontId="21" fillId="7" borderId="8" applyNumberFormat="0" applyAlignment="0" applyProtection="0"/>
    <xf numFmtId="0" fontId="22" fillId="7" borderId="7" applyNumberFormat="0" applyAlignment="0" applyProtection="0"/>
    <xf numFmtId="0" fontId="23" fillId="0" borderId="9" applyNumberFormat="0" applyFill="0" applyAlignment="0" applyProtection="0"/>
    <xf numFmtId="0" fontId="9" fillId="8" borderId="10" applyNumberFormat="0" applyAlignment="0" applyProtection="0"/>
    <xf numFmtId="0" fontId="24" fillId="0" borderId="0" applyNumberFormat="0" applyFill="0" applyBorder="0" applyAlignment="0" applyProtection="0"/>
    <xf numFmtId="0" fontId="8" fillId="9" borderId="11" applyNumberFormat="0" applyFont="0" applyAlignment="0" applyProtection="0"/>
    <xf numFmtId="0" fontId="25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26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6" fillId="33" borderId="0" applyNumberFormat="0" applyBorder="0" applyAlignment="0" applyProtection="0"/>
    <xf numFmtId="0" fontId="27" fillId="0" borderId="0"/>
    <xf numFmtId="43" fontId="8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0" fontId="27" fillId="0" borderId="0"/>
    <xf numFmtId="43" fontId="27" fillId="0" borderId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4" fontId="8" fillId="0" borderId="0"/>
  </cellStyleXfs>
  <cellXfs count="46">
    <xf numFmtId="0" fontId="0" fillId="0" borderId="0" xfId="0"/>
    <xf numFmtId="165" fontId="5" fillId="0" borderId="0" xfId="1" applyNumberFormat="1" applyFont="1" applyBorder="1" applyAlignment="1" applyProtection="1">
      <alignment horizontal="left"/>
    </xf>
    <xf numFmtId="165" fontId="2" fillId="0" borderId="0" xfId="1" applyNumberFormat="1" applyFont="1"/>
    <xf numFmtId="165" fontId="2" fillId="0" borderId="0" xfId="1" applyNumberFormat="1" applyFont="1" applyAlignment="1">
      <alignment horizontal="left"/>
    </xf>
    <xf numFmtId="165" fontId="6" fillId="0" borderId="0" xfId="1" applyNumberFormat="1" applyFont="1"/>
    <xf numFmtId="165" fontId="3" fillId="0" borderId="0" xfId="1" applyNumberFormat="1" applyFont="1"/>
    <xf numFmtId="165" fontId="4" fillId="0" borderId="0" xfId="1" applyNumberFormat="1" applyFont="1" applyBorder="1" applyAlignment="1" applyProtection="1">
      <alignment horizontal="left"/>
    </xf>
    <xf numFmtId="165" fontId="1" fillId="0" borderId="0" xfId="1" applyNumberFormat="1" applyFont="1" applyBorder="1" applyAlignment="1" applyProtection="1">
      <alignment horizontal="center"/>
    </xf>
    <xf numFmtId="165" fontId="7" fillId="0" borderId="1" xfId="1" applyNumberFormat="1" applyFont="1" applyBorder="1" applyAlignment="1">
      <alignment horizontal="center"/>
    </xf>
    <xf numFmtId="165" fontId="7" fillId="0" borderId="1" xfId="1" applyNumberFormat="1" applyFont="1" applyBorder="1"/>
    <xf numFmtId="165" fontId="6" fillId="0" borderId="2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2" fillId="0" borderId="0" xfId="1" applyNumberFormat="1" applyFont="1" applyAlignment="1">
      <alignment horizontal="center"/>
    </xf>
    <xf numFmtId="0" fontId="0" fillId="0" borderId="0" xfId="0" applyFont="1" applyFill="1" applyBorder="1"/>
    <xf numFmtId="0" fontId="9" fillId="2" borderId="3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5" fontId="3" fillId="0" borderId="3" xfId="1" applyNumberFormat="1" applyFont="1" applyFill="1" applyBorder="1"/>
    <xf numFmtId="165" fontId="10" fillId="0" borderId="3" xfId="1" applyNumberFormat="1" applyFont="1" applyFill="1" applyBorder="1" applyAlignment="1">
      <alignment horizontal="center"/>
    </xf>
    <xf numFmtId="165" fontId="11" fillId="0" borderId="3" xfId="1" applyNumberFormat="1" applyFont="1" applyFill="1" applyBorder="1"/>
    <xf numFmtId="0" fontId="0" fillId="0" borderId="3" xfId="0" quotePrefix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0" fontId="3" fillId="0" borderId="3" xfId="2" applyNumberFormat="1" applyFont="1" applyFill="1" applyBorder="1"/>
    <xf numFmtId="10" fontId="0" fillId="0" borderId="3" xfId="2" quotePrefix="1" applyNumberFormat="1" applyFont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quotePrefix="1" applyNumberFormat="1" applyBorder="1" applyAlignment="1">
      <alignment horizontal="center"/>
    </xf>
    <xf numFmtId="165" fontId="10" fillId="0" borderId="3" xfId="1" applyNumberFormat="1" applyFont="1" applyFill="1" applyBorder="1"/>
    <xf numFmtId="165" fontId="2" fillId="0" borderId="3" xfId="1" applyNumberFormat="1" applyFont="1" applyFill="1" applyBorder="1"/>
    <xf numFmtId="2" fontId="3" fillId="0" borderId="3" xfId="2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/>
    <xf numFmtId="0" fontId="0" fillId="0" borderId="0" xfId="0"/>
    <xf numFmtId="165" fontId="29" fillId="0" borderId="0" xfId="53" applyNumberFormat="1" applyFont="1" applyFill="1" applyBorder="1"/>
    <xf numFmtId="165" fontId="30" fillId="0" borderId="0" xfId="53" applyNumberFormat="1" applyFont="1" applyFill="1" applyBorder="1" applyAlignment="1">
      <alignment horizontal="center"/>
    </xf>
    <xf numFmtId="165" fontId="30" fillId="0" borderId="0" xfId="53" applyNumberFormat="1" applyFont="1" applyFill="1" applyBorder="1"/>
    <xf numFmtId="165" fontId="31" fillId="0" borderId="0" xfId="53" applyNumberFormat="1" applyFont="1" applyFill="1" applyBorder="1"/>
    <xf numFmtId="0" fontId="32" fillId="0" borderId="0" xfId="0" applyFont="1" applyBorder="1" applyAlignment="1">
      <alignment horizontal="center"/>
    </xf>
    <xf numFmtId="165" fontId="29" fillId="0" borderId="0" xfId="53" applyNumberFormat="1" applyFont="1" applyFill="1" applyBorder="1" applyAlignment="1"/>
    <xf numFmtId="0" fontId="32" fillId="0" borderId="0" xfId="0" quotePrefix="1" applyFont="1" applyBorder="1" applyAlignment="1">
      <alignment horizontal="center"/>
    </xf>
    <xf numFmtId="0" fontId="32" fillId="0" borderId="0" xfId="0" applyNumberFormat="1" applyFont="1" applyBorder="1" applyAlignment="1">
      <alignment horizontal="center"/>
    </xf>
    <xf numFmtId="10" fontId="32" fillId="0" borderId="0" xfId="2" quotePrefix="1" applyNumberFormat="1" applyFont="1" applyBorder="1" applyAlignment="1">
      <alignment horizontal="center"/>
    </xf>
    <xf numFmtId="0" fontId="32" fillId="0" borderId="0" xfId="0" applyFont="1"/>
    <xf numFmtId="0" fontId="0" fillId="0" borderId="0" xfId="0" applyAlignment="1">
      <alignment horizontal="center" vertical="center"/>
    </xf>
  </cellXfs>
  <cellStyles count="5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8"/>
    <cellStyle name="Comma 3" xfId="50"/>
    <cellStyle name="Comma 4" xfId="45"/>
    <cellStyle name="Comma 5" xfId="53"/>
    <cellStyle name="Comma 6" xfId="52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 2" xfId="47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/>
    <cellStyle name="Normal 3" xfId="49"/>
    <cellStyle name="Normal 4" xfId="51"/>
    <cellStyle name="Normal 7" xfId="46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11" sqref="C11"/>
    </sheetView>
  </sheetViews>
  <sheetFormatPr defaultRowHeight="12.75" x14ac:dyDescent="0.2"/>
  <cols>
    <col min="1" max="1" width="9.140625" style="12"/>
    <col min="2" max="2" width="30.42578125" style="2" customWidth="1"/>
    <col min="3" max="15" width="16.7109375" style="2" customWidth="1"/>
    <col min="16" max="16384" width="9.140625" style="2"/>
  </cols>
  <sheetData>
    <row r="1" spans="1:13" ht="15.75" x14ac:dyDescent="0.25">
      <c r="A1" s="1" t="s">
        <v>0</v>
      </c>
    </row>
    <row r="2" spans="1:13" ht="14.25" x14ac:dyDescent="0.2">
      <c r="A2" s="3"/>
      <c r="B2" s="4" t="s">
        <v>1</v>
      </c>
      <c r="C2" s="5"/>
      <c r="D2" s="5"/>
      <c r="E2" s="5"/>
      <c r="F2" s="5"/>
      <c r="G2" s="5"/>
    </row>
    <row r="3" spans="1:13" ht="14.25" x14ac:dyDescent="0.2">
      <c r="A3" s="3"/>
      <c r="B3" s="4" t="s">
        <v>2</v>
      </c>
      <c r="C3" s="5"/>
      <c r="D3" s="5"/>
      <c r="E3" s="5"/>
      <c r="F3" s="5"/>
      <c r="G3" s="5"/>
    </row>
    <row r="4" spans="1:13" ht="14.25" x14ac:dyDescent="0.2">
      <c r="A4" s="6" t="s">
        <v>3</v>
      </c>
    </row>
    <row r="5" spans="1:13" ht="13.5" thickBot="1" x14ac:dyDescent="0.25">
      <c r="A5" s="7"/>
    </row>
    <row r="6" spans="1:13" ht="14.25" x14ac:dyDescent="0.2">
      <c r="A6" s="8" t="s">
        <v>4</v>
      </c>
      <c r="B6" s="9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" thickBot="1" x14ac:dyDescent="0.25">
      <c r="A7" s="10"/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D12" sqref="D12"/>
    </sheetView>
  </sheetViews>
  <sheetFormatPr defaultRowHeight="15" x14ac:dyDescent="0.25"/>
  <cols>
    <col min="1" max="1" width="36.5703125" customWidth="1"/>
    <col min="2" max="2" width="12.42578125" customWidth="1"/>
    <col min="7" max="7" width="14.140625" bestFit="1" customWidth="1"/>
  </cols>
  <sheetData>
    <row r="1" spans="1:8" x14ac:dyDescent="0.25">
      <c r="A1" s="33"/>
      <c r="B1" s="33"/>
      <c r="G1" s="45" t="s">
        <v>39</v>
      </c>
      <c r="H1" s="32">
        <f>F1/100000</f>
        <v>0</v>
      </c>
    </row>
    <row r="2" spans="1:8" x14ac:dyDescent="0.25">
      <c r="A2" s="33"/>
      <c r="B2" s="33"/>
      <c r="G2" s="45"/>
      <c r="H2" s="32">
        <f t="shared" ref="H2:H4" si="0">F2/100000</f>
        <v>0</v>
      </c>
    </row>
    <row r="3" spans="1:8" x14ac:dyDescent="0.25">
      <c r="A3" s="33"/>
      <c r="B3" s="33"/>
      <c r="G3" s="45"/>
      <c r="H3" s="32">
        <f t="shared" si="0"/>
        <v>0</v>
      </c>
    </row>
    <row r="4" spans="1:8" x14ac:dyDescent="0.25">
      <c r="A4" s="33"/>
      <c r="B4" s="33"/>
      <c r="G4" s="45"/>
      <c r="H4" s="32">
        <f t="shared" si="0"/>
        <v>0</v>
      </c>
    </row>
    <row r="5" spans="1:8" x14ac:dyDescent="0.25">
      <c r="A5" s="33"/>
      <c r="B5" s="33"/>
    </row>
    <row r="6" spans="1:8" x14ac:dyDescent="0.25">
      <c r="A6" s="33"/>
      <c r="B6" s="33"/>
    </row>
    <row r="7" spans="1:8" x14ac:dyDescent="0.25">
      <c r="A7" s="33"/>
      <c r="B7" s="33"/>
    </row>
    <row r="8" spans="1:8" x14ac:dyDescent="0.25">
      <c r="A8" s="33"/>
      <c r="B8" s="33"/>
    </row>
    <row r="9" spans="1:8" x14ac:dyDescent="0.25">
      <c r="A9" s="33"/>
      <c r="B9" s="33"/>
    </row>
    <row r="10" spans="1:8" x14ac:dyDescent="0.25">
      <c r="A10" s="33"/>
      <c r="B10" s="33"/>
    </row>
    <row r="11" spans="1:8" x14ac:dyDescent="0.25">
      <c r="A11" s="33"/>
      <c r="B11" s="33"/>
    </row>
    <row r="12" spans="1:8" x14ac:dyDescent="0.25">
      <c r="A12" s="33"/>
      <c r="B12" s="33"/>
    </row>
    <row r="13" spans="1:8" x14ac:dyDescent="0.25">
      <c r="A13" s="33"/>
      <c r="B13" s="33"/>
    </row>
    <row r="14" spans="1:8" x14ac:dyDescent="0.25">
      <c r="A14" s="33"/>
      <c r="B14" s="33"/>
    </row>
    <row r="15" spans="1:8" x14ac:dyDescent="0.25">
      <c r="A15" s="33"/>
      <c r="B15" s="33"/>
    </row>
    <row r="16" spans="1:8" x14ac:dyDescent="0.25">
      <c r="A16" s="33"/>
      <c r="B16" s="33"/>
    </row>
    <row r="17" spans="1:8" x14ac:dyDescent="0.25">
      <c r="A17" s="33"/>
      <c r="B17" s="33"/>
    </row>
    <row r="18" spans="1:8" x14ac:dyDescent="0.25">
      <c r="A18" s="33"/>
      <c r="B18" s="33"/>
    </row>
    <row r="19" spans="1:8" x14ac:dyDescent="0.25">
      <c r="A19" s="33"/>
      <c r="B19" s="33"/>
    </row>
    <row r="20" spans="1:8" x14ac:dyDescent="0.25">
      <c r="A20" s="33"/>
      <c r="B20" s="33"/>
    </row>
    <row r="21" spans="1:8" x14ac:dyDescent="0.25">
      <c r="A21" s="33"/>
      <c r="B21" s="33"/>
    </row>
    <row r="25" spans="1:8" x14ac:dyDescent="0.25">
      <c r="C25" s="13"/>
      <c r="G25" s="13"/>
      <c r="H25" s="13"/>
    </row>
    <row r="26" spans="1:8" x14ac:dyDescent="0.25">
      <c r="C26" s="13"/>
      <c r="G26" s="13"/>
      <c r="H26" s="13"/>
    </row>
    <row r="27" spans="1:8" x14ac:dyDescent="0.25">
      <c r="C27" s="13"/>
      <c r="G27" s="13"/>
      <c r="H27" s="13"/>
    </row>
    <row r="28" spans="1:8" x14ac:dyDescent="0.25">
      <c r="C28" s="13"/>
      <c r="G28" s="13"/>
      <c r="H28" s="13"/>
    </row>
    <row r="29" spans="1:8" x14ac:dyDescent="0.25">
      <c r="C29" s="13"/>
    </row>
    <row r="30" spans="1:8" x14ac:dyDescent="0.25">
      <c r="C30" s="13"/>
    </row>
    <row r="31" spans="1:8" x14ac:dyDescent="0.25">
      <c r="C31" s="13"/>
    </row>
    <row r="32" spans="1:8" x14ac:dyDescent="0.25">
      <c r="C32" s="13"/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x14ac:dyDescent="0.25">
      <c r="C41" s="13"/>
    </row>
    <row r="42" spans="3:3" x14ac:dyDescent="0.25">
      <c r="C42" s="13"/>
    </row>
    <row r="43" spans="3:3" x14ac:dyDescent="0.25">
      <c r="C43" s="13"/>
    </row>
    <row r="44" spans="3:3" x14ac:dyDescent="0.25">
      <c r="C44" s="13"/>
    </row>
    <row r="45" spans="3:3" x14ac:dyDescent="0.25">
      <c r="C45" s="13"/>
    </row>
  </sheetData>
  <mergeCells count="1">
    <mergeCell ref="G1:G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5" bestFit="1" customWidth="1"/>
    <col min="3" max="3" width="4.140625" bestFit="1" customWidth="1"/>
    <col min="4" max="4" width="8.42578125" bestFit="1" customWidth="1"/>
  </cols>
  <sheetData>
    <row r="1" spans="1:4" x14ac:dyDescent="0.25">
      <c r="A1" s="14" t="s">
        <v>6</v>
      </c>
      <c r="B1" s="15"/>
      <c r="C1" s="15"/>
      <c r="D1" s="16"/>
    </row>
    <row r="2" spans="1:4" x14ac:dyDescent="0.25">
      <c r="A2" s="17"/>
      <c r="B2" s="18" t="s">
        <v>7</v>
      </c>
      <c r="C2" s="18"/>
      <c r="D2" s="16"/>
    </row>
    <row r="3" spans="1:4" x14ac:dyDescent="0.25">
      <c r="A3" s="17" t="s">
        <v>8</v>
      </c>
      <c r="B3" s="17"/>
      <c r="C3" s="17" t="s">
        <v>9</v>
      </c>
      <c r="D3" s="16">
        <f>IF(CS!G2="DOMESTIC",CSN!B11,CSN!B11-CSN!H4)</f>
        <v>0</v>
      </c>
    </row>
    <row r="4" spans="1:4" x14ac:dyDescent="0.25">
      <c r="A4" s="17" t="s">
        <v>10</v>
      </c>
      <c r="B4" s="19"/>
      <c r="C4" s="19" t="s">
        <v>11</v>
      </c>
      <c r="D4" s="20">
        <f>D3-CSN!B12</f>
        <v>0</v>
      </c>
    </row>
    <row r="5" spans="1:4" x14ac:dyDescent="0.25">
      <c r="A5" s="17" t="s">
        <v>12</v>
      </c>
      <c r="B5" s="19"/>
      <c r="C5" s="19" t="s">
        <v>13</v>
      </c>
      <c r="D5" s="21">
        <f>CSN!B17</f>
        <v>0</v>
      </c>
    </row>
    <row r="6" spans="1:4" x14ac:dyDescent="0.25">
      <c r="A6" s="17" t="s">
        <v>14</v>
      </c>
      <c r="B6" s="17"/>
      <c r="C6" s="17" t="s">
        <v>15</v>
      </c>
      <c r="D6" s="16">
        <f>CSN!B12+CSN!B17</f>
        <v>0</v>
      </c>
    </row>
    <row r="7" spans="1:4" x14ac:dyDescent="0.25">
      <c r="A7" s="17" t="s">
        <v>16</v>
      </c>
      <c r="B7" s="22"/>
      <c r="C7" s="22" t="s">
        <v>17</v>
      </c>
      <c r="D7" s="23" t="e">
        <f>(D6-D5)/D3</f>
        <v>#DIV/0!</v>
      </c>
    </row>
    <row r="8" spans="1:4" x14ac:dyDescent="0.25">
      <c r="A8" s="15"/>
      <c r="B8" s="15"/>
      <c r="C8" s="15"/>
      <c r="D8" s="16"/>
    </row>
    <row r="9" spans="1:4" x14ac:dyDescent="0.25">
      <c r="A9" s="14" t="s">
        <v>18</v>
      </c>
      <c r="B9" s="15"/>
      <c r="C9" s="15"/>
      <c r="D9" s="16"/>
    </row>
    <row r="10" spans="1:4" x14ac:dyDescent="0.25">
      <c r="A10" s="24" t="s">
        <v>19</v>
      </c>
      <c r="B10" s="18" t="s">
        <v>7</v>
      </c>
      <c r="C10" s="18"/>
      <c r="D10" s="16"/>
    </row>
    <row r="11" spans="1:4" x14ac:dyDescent="0.25">
      <c r="A11" s="17" t="s">
        <v>20</v>
      </c>
      <c r="B11" s="17"/>
      <c r="C11" s="17" t="s">
        <v>21</v>
      </c>
      <c r="D11" s="25">
        <f>(CSN!H1-CSN!H2)</f>
        <v>0</v>
      </c>
    </row>
    <row r="12" spans="1:4" x14ac:dyDescent="0.25">
      <c r="A12" s="17" t="s">
        <v>22</v>
      </c>
      <c r="B12" s="19"/>
      <c r="C12" s="19" t="s">
        <v>23</v>
      </c>
      <c r="D12" s="26" t="e">
        <f>D11/D4*D3</f>
        <v>#DIV/0!</v>
      </c>
    </row>
    <row r="13" spans="1:4" x14ac:dyDescent="0.25">
      <c r="A13" s="17" t="s">
        <v>24</v>
      </c>
      <c r="B13" s="19"/>
      <c r="C13" s="19" t="s">
        <v>25</v>
      </c>
      <c r="D13" s="16">
        <f>-CSN!B3</f>
        <v>0</v>
      </c>
    </row>
    <row r="14" spans="1:4" x14ac:dyDescent="0.25">
      <c r="A14" s="17" t="s">
        <v>26</v>
      </c>
      <c r="B14" s="17"/>
      <c r="C14" s="17" t="s">
        <v>27</v>
      </c>
      <c r="D14" s="31" t="e">
        <f>D12-D13</f>
        <v>#DIV/0!</v>
      </c>
    </row>
    <row r="15" spans="1:4" x14ac:dyDescent="0.25">
      <c r="A15" s="14" t="s">
        <v>28</v>
      </c>
      <c r="B15" s="22"/>
      <c r="C15" s="22"/>
      <c r="D15" s="20"/>
    </row>
    <row r="16" spans="1:4" x14ac:dyDescent="0.25">
      <c r="A16" s="27" t="s">
        <v>29</v>
      </c>
      <c r="B16" s="22"/>
      <c r="C16" s="22"/>
      <c r="D16" s="20"/>
    </row>
    <row r="17" spans="1:4" x14ac:dyDescent="0.25">
      <c r="A17" s="28" t="s">
        <v>30</v>
      </c>
      <c r="B17" s="22"/>
      <c r="C17" s="22" t="s">
        <v>31</v>
      </c>
      <c r="D17" s="29" t="e">
        <f>D13*D7</f>
        <v>#DIV/0!</v>
      </c>
    </row>
    <row r="18" spans="1:4" x14ac:dyDescent="0.25">
      <c r="A18" s="28" t="s">
        <v>32</v>
      </c>
      <c r="B18" s="22"/>
      <c r="C18" s="22" t="s">
        <v>33</v>
      </c>
      <c r="D18" s="20">
        <f>CSN!B18+CSN!B20</f>
        <v>0</v>
      </c>
    </row>
    <row r="19" spans="1:4" x14ac:dyDescent="0.25">
      <c r="A19" s="28" t="s">
        <v>34</v>
      </c>
      <c r="B19" s="22"/>
      <c r="C19" s="22" t="s">
        <v>35</v>
      </c>
      <c r="D19" s="20">
        <f>-CSN!H2</f>
        <v>0</v>
      </c>
    </row>
    <row r="20" spans="1:4" x14ac:dyDescent="0.25">
      <c r="A20" s="28" t="s">
        <v>14</v>
      </c>
      <c r="B20" s="22"/>
      <c r="C20" s="22" t="s">
        <v>36</v>
      </c>
      <c r="D20" s="26" t="e">
        <f>D17+D18+D19</f>
        <v>#DIV/0!</v>
      </c>
    </row>
    <row r="21" spans="1:4" x14ac:dyDescent="0.25">
      <c r="A21" s="28" t="s">
        <v>37</v>
      </c>
      <c r="B21" s="22"/>
      <c r="C21" s="22" t="s">
        <v>38</v>
      </c>
      <c r="D21" s="26" t="e">
        <f>CSN!H3-CALC!D20</f>
        <v>#DIV/0!</v>
      </c>
    </row>
    <row r="22" spans="1:4" x14ac:dyDescent="0.25">
      <c r="A22" s="17"/>
      <c r="B22" s="22"/>
      <c r="C22" s="22"/>
      <c r="D22" s="20"/>
    </row>
    <row r="23" spans="1:4" x14ac:dyDescent="0.25">
      <c r="A23" s="30"/>
      <c r="B23" s="28"/>
      <c r="C23" s="28"/>
      <c r="D2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" sqref="B2"/>
    </sheetView>
  </sheetViews>
  <sheetFormatPr defaultRowHeight="15" x14ac:dyDescent="0.25"/>
  <cols>
    <col min="1" max="1" width="22" bestFit="1" customWidth="1"/>
    <col min="2" max="2" width="8.28515625" bestFit="1" customWidth="1"/>
    <col min="3" max="3" width="28.7109375" bestFit="1" customWidth="1"/>
    <col min="4" max="4" width="7.28515625" customWidth="1"/>
    <col min="5" max="5" width="7.28515625" style="34" customWidth="1"/>
    <col min="6" max="6" width="19.140625" bestFit="1" customWidth="1"/>
  </cols>
  <sheetData>
    <row r="1" spans="1:7" x14ac:dyDescent="0.25">
      <c r="A1" s="35" t="s">
        <v>40</v>
      </c>
      <c r="B1" s="36" t="s">
        <v>7</v>
      </c>
      <c r="C1" s="37" t="s">
        <v>19</v>
      </c>
      <c r="D1" s="35"/>
      <c r="E1" s="35"/>
      <c r="F1" s="37" t="s">
        <v>29</v>
      </c>
      <c r="G1" s="38"/>
    </row>
    <row r="2" spans="1:7" x14ac:dyDescent="0.25">
      <c r="A2" s="35" t="s">
        <v>8</v>
      </c>
      <c r="B2" s="39">
        <f>CALC!D3</f>
        <v>0</v>
      </c>
      <c r="C2" s="40" t="s">
        <v>20</v>
      </c>
      <c r="D2" s="35">
        <f>CALC!D11</f>
        <v>0</v>
      </c>
      <c r="E2" s="35"/>
      <c r="F2" s="38" t="s">
        <v>30</v>
      </c>
      <c r="G2" s="38" t="e">
        <f>+B6*D3</f>
        <v>#DIV/0!</v>
      </c>
    </row>
    <row r="3" spans="1:7" x14ac:dyDescent="0.25">
      <c r="A3" s="35" t="s">
        <v>10</v>
      </c>
      <c r="B3" s="41">
        <f>CALC!D4</f>
        <v>0</v>
      </c>
      <c r="C3" s="35" t="s">
        <v>22</v>
      </c>
      <c r="D3" s="35" t="e">
        <f>CALC!D12</f>
        <v>#DIV/0!</v>
      </c>
      <c r="E3" s="35"/>
      <c r="F3" s="38" t="s">
        <v>32</v>
      </c>
      <c r="G3" s="38">
        <f>CALC!D18</f>
        <v>0</v>
      </c>
    </row>
    <row r="4" spans="1:7" x14ac:dyDescent="0.25">
      <c r="A4" s="35" t="s">
        <v>12</v>
      </c>
      <c r="B4" s="42">
        <f>CALC!D5</f>
        <v>0</v>
      </c>
      <c r="C4" s="35" t="s">
        <v>24</v>
      </c>
      <c r="D4" s="35">
        <f>CALC!D13</f>
        <v>0</v>
      </c>
      <c r="E4" s="35"/>
      <c r="F4" s="38" t="s">
        <v>34</v>
      </c>
      <c r="G4" s="38">
        <f>CALC!D19</f>
        <v>0</v>
      </c>
    </row>
    <row r="5" spans="1:7" x14ac:dyDescent="0.25">
      <c r="A5" s="35" t="s">
        <v>14</v>
      </c>
      <c r="B5" s="39">
        <f>CALC!D6</f>
        <v>0</v>
      </c>
      <c r="C5" s="35" t="s">
        <v>26</v>
      </c>
      <c r="D5" s="35" t="e">
        <f>+D3-D4</f>
        <v>#DIV/0!</v>
      </c>
      <c r="E5" s="35"/>
      <c r="F5" s="38" t="s">
        <v>14</v>
      </c>
      <c r="G5" s="38" t="e">
        <f>SUM(G2:G4)</f>
        <v>#DIV/0!</v>
      </c>
    </row>
    <row r="6" spans="1:7" x14ac:dyDescent="0.25">
      <c r="A6" s="35" t="s">
        <v>16</v>
      </c>
      <c r="B6" s="43" t="e">
        <f>+(B5-B4)/B2</f>
        <v>#DIV/0!</v>
      </c>
      <c r="C6" s="38"/>
      <c r="D6" s="38"/>
      <c r="E6" s="38"/>
      <c r="F6" s="38" t="s">
        <v>37</v>
      </c>
      <c r="G6" s="38" t="e">
        <f>+G5-CSN!H3</f>
        <v>#DIV/0!</v>
      </c>
    </row>
    <row r="7" spans="1:7" x14ac:dyDescent="0.25">
      <c r="A7" s="44"/>
      <c r="B7" s="44"/>
      <c r="C7" s="44"/>
      <c r="D7" s="44"/>
      <c r="E7" s="44"/>
      <c r="F7" s="44"/>
      <c r="G7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</vt:lpstr>
      <vt:lpstr>CSN</vt:lpstr>
      <vt:lpstr>CALC</vt:lpstr>
      <vt:lpstr>IM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Windows User</cp:lastModifiedBy>
  <dcterms:created xsi:type="dcterms:W3CDTF">2017-01-10T14:46:58Z</dcterms:created>
  <dcterms:modified xsi:type="dcterms:W3CDTF">2018-09-29T07:34:24Z</dcterms:modified>
</cp:coreProperties>
</file>