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13_ncr:1_{EA927D98-47EB-4DC5-A77C-D22C2F9FBE37}" xr6:coauthVersionLast="47" xr6:coauthVersionMax="47" xr10:uidLastSave="{00000000-0000-0000-0000-000000000000}"/>
  <bookViews>
    <workbookView xWindow="-108" yWindow="-108" windowWidth="23256" windowHeight="12456" xr2:uid="{D3A9C127-9648-45F5-B43B-4F0356206FB6}"/>
  </bookViews>
  <sheets>
    <sheet name="Sheet1" sheetId="1" r:id="rId1"/>
  </sheets>
  <definedNames>
    <definedName name="_xlchart.v1.0" hidden="1">Sheet1!$C$8:$C$26</definedName>
    <definedName name="_xlchart.v1.1" hidden="1">Sheet1!$D$7</definedName>
    <definedName name="_xlchart.v1.2" hidden="1">Sheet1!$D$8:$D$26</definedName>
    <definedName name="_xlchart.v1.3" hidden="1">Sheet1!$C$8:$C$26</definedName>
    <definedName name="_xlchart.v1.4" hidden="1">Sheet1!$D$7</definedName>
    <definedName name="_xlchart.v1.5" hidden="1">Sheet1!$D$8:$D$26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26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<sst xmlns="http://schemas.openxmlformats.org/spreadsheetml/2006/main" count="29" uniqueCount="29">
  <si>
    <t>12) Problem : A company wants to analyze the monthly sales figures of its products to understand the sales distribution across different price ranges.</t>
  </si>
  <si>
    <t>Data:</t>
  </si>
  <si>
    <t>Let's consider the monthly sales figures (in thousands of dollars) for a sample of 50 products:</t>
  </si>
  <si>
    <t>Sales:</t>
  </si>
  <si>
    <t>Sales</t>
  </si>
  <si>
    <t>Frequency</t>
  </si>
  <si>
    <t>Twenty Eight (28)</t>
  </si>
  <si>
    <t>Thirty Five (35)</t>
  </si>
  <si>
    <t>Thirty two (32)</t>
  </si>
  <si>
    <t>Forty Five (45)</t>
  </si>
  <si>
    <t>Thirty Eight (38)</t>
  </si>
  <si>
    <t>Twenty nine (29)</t>
  </si>
  <si>
    <t>Forty two (42)</t>
  </si>
  <si>
    <t>Thirty (30)</t>
  </si>
  <si>
    <t>Thirty Six (36)</t>
  </si>
  <si>
    <t>Forty one (41)</t>
  </si>
  <si>
    <t>Forty seven (47)</t>
  </si>
  <si>
    <t>Thirty one (31)</t>
  </si>
  <si>
    <t>Thirty nine (39)</t>
  </si>
  <si>
    <t>Forty Three (43)</t>
  </si>
  <si>
    <t>Thirty Seven (37)</t>
  </si>
  <si>
    <t>Thirty Four (34)</t>
  </si>
  <si>
    <t>Thirty three (33)</t>
  </si>
  <si>
    <t>Forty (40)</t>
  </si>
  <si>
    <t>Forty six (46)</t>
  </si>
  <si>
    <t>Questions: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</si>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</sst>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ptos Narrow" panose="02110004020202020204"/>
              </a:rPr>
              <a:t>Sales Frequency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Thirty Five (35)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4-4459-94D5-3214E3C7F597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Twenty Eight (28)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4-4459-94D5-3214E3C7F597}"/>
            </c:ext>
          </c:extLst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Thirty two (32)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4-4459-94D5-3214E3C7F597}"/>
            </c:ext>
          </c:extLst>
        </c:ser>
        <c:ser>
          <c:idx val="3"/>
          <c:order val="3"/>
          <c:tx>
            <c:strRef>
              <c:f>Sheet1!$C$11</c:f>
              <c:strCache>
                <c:ptCount val="1"/>
                <c:pt idx="0">
                  <c:v>Forty Five (45)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4-4459-94D5-3214E3C7F597}"/>
            </c:ext>
          </c:extLst>
        </c:ser>
        <c:ser>
          <c:idx val="4"/>
          <c:order val="4"/>
          <c:tx>
            <c:strRef>
              <c:f>Sheet1!$C$12</c:f>
              <c:strCache>
                <c:ptCount val="1"/>
                <c:pt idx="0">
                  <c:v>Thirty Eight (38)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4-4459-94D5-3214E3C7F597}"/>
            </c:ext>
          </c:extLst>
        </c:ser>
        <c:ser>
          <c:idx val="5"/>
          <c:order val="5"/>
          <c:tx>
            <c:strRef>
              <c:f>Sheet1!$C$13</c:f>
              <c:strCache>
                <c:ptCount val="1"/>
                <c:pt idx="0">
                  <c:v>Twenty nine (29)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14-4459-94D5-3214E3C7F597}"/>
            </c:ext>
          </c:extLst>
        </c:ser>
        <c:ser>
          <c:idx val="6"/>
          <c:order val="6"/>
          <c:tx>
            <c:strRef>
              <c:f>Sheet1!$C$14</c:f>
              <c:strCache>
                <c:ptCount val="1"/>
                <c:pt idx="0">
                  <c:v>Forty two (42)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14-4459-94D5-3214E3C7F597}"/>
            </c:ext>
          </c:extLst>
        </c:ser>
        <c:ser>
          <c:idx val="7"/>
          <c:order val="7"/>
          <c:tx>
            <c:strRef>
              <c:f>Sheet1!$C$15</c:f>
              <c:strCache>
                <c:ptCount val="1"/>
                <c:pt idx="0">
                  <c:v>Thirty (30)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14-4459-94D5-3214E3C7F597}"/>
            </c:ext>
          </c:extLst>
        </c:ser>
        <c:ser>
          <c:idx val="8"/>
          <c:order val="8"/>
          <c:tx>
            <c:strRef>
              <c:f>Sheet1!$C$16</c:f>
              <c:strCache>
                <c:ptCount val="1"/>
                <c:pt idx="0">
                  <c:v>Thirty Six (36)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14-4459-94D5-3214E3C7F597}"/>
            </c:ext>
          </c:extLst>
        </c:ser>
        <c:ser>
          <c:idx val="9"/>
          <c:order val="9"/>
          <c:tx>
            <c:strRef>
              <c:f>Sheet1!$C$17</c:f>
              <c:strCache>
                <c:ptCount val="1"/>
                <c:pt idx="0">
                  <c:v>Forty one (41)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14-4459-94D5-3214E3C7F597}"/>
            </c:ext>
          </c:extLst>
        </c:ser>
        <c:ser>
          <c:idx val="10"/>
          <c:order val="10"/>
          <c:tx>
            <c:strRef>
              <c:f>Sheet1!$C$18</c:f>
              <c:strCache>
                <c:ptCount val="1"/>
                <c:pt idx="0">
                  <c:v>Forty seven (47)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14-4459-94D5-3214E3C7F597}"/>
            </c:ext>
          </c:extLst>
        </c:ser>
        <c:ser>
          <c:idx val="11"/>
          <c:order val="11"/>
          <c:tx>
            <c:strRef>
              <c:f>Sheet1!$C$19</c:f>
              <c:strCache>
                <c:ptCount val="1"/>
                <c:pt idx="0">
                  <c:v>Thirty one (31)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Sheet1!$D$19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14-4459-94D5-3214E3C7F597}"/>
            </c:ext>
          </c:extLst>
        </c:ser>
        <c:ser>
          <c:idx val="12"/>
          <c:order val="12"/>
          <c:tx>
            <c:strRef>
              <c:f>Sheet1!$C$20</c:f>
              <c:strCache>
                <c:ptCount val="1"/>
                <c:pt idx="0">
                  <c:v>Thirty nine (39)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14-4459-94D5-3214E3C7F597}"/>
            </c:ext>
          </c:extLst>
        </c:ser>
        <c:ser>
          <c:idx val="13"/>
          <c:order val="13"/>
          <c:tx>
            <c:strRef>
              <c:f>Sheet1!$C$21</c:f>
              <c:strCache>
                <c:ptCount val="1"/>
                <c:pt idx="0">
                  <c:v>Forty Three (43)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614-4459-94D5-3214E3C7F597}"/>
            </c:ext>
          </c:extLst>
        </c:ser>
        <c:ser>
          <c:idx val="14"/>
          <c:order val="14"/>
          <c:tx>
            <c:strRef>
              <c:f>Sheet1!$C$22</c:f>
              <c:strCache>
                <c:ptCount val="1"/>
                <c:pt idx="0">
                  <c:v>Thirty Seven (37)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614-4459-94D5-3214E3C7F597}"/>
            </c:ext>
          </c:extLst>
        </c:ser>
        <c:ser>
          <c:idx val="15"/>
          <c:order val="15"/>
          <c:tx>
            <c:strRef>
              <c:f>Sheet1!$C$23</c:f>
              <c:strCache>
                <c:ptCount val="1"/>
                <c:pt idx="0">
                  <c:v>Thirty Four (34)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614-4459-94D5-3214E3C7F597}"/>
            </c:ext>
          </c:extLst>
        </c:ser>
        <c:ser>
          <c:idx val="16"/>
          <c:order val="16"/>
          <c:tx>
            <c:strRef>
              <c:f>Sheet1!$C$24</c:f>
              <c:strCache>
                <c:ptCount val="1"/>
                <c:pt idx="0">
                  <c:v>Thirty three (33)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614-4459-94D5-3214E3C7F597}"/>
            </c:ext>
          </c:extLst>
        </c:ser>
        <c:ser>
          <c:idx val="17"/>
          <c:order val="17"/>
          <c:tx>
            <c:strRef>
              <c:f>Sheet1!$C$25</c:f>
              <c:strCache>
                <c:ptCount val="1"/>
                <c:pt idx="0">
                  <c:v>Forty (40)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614-4459-94D5-3214E3C7F597}"/>
            </c:ext>
          </c:extLst>
        </c:ser>
        <c:ser>
          <c:idx val="18"/>
          <c:order val="18"/>
          <c:tx>
            <c:strRef>
              <c:f>Sheet1!$C$26</c:f>
              <c:strCache>
                <c:ptCount val="1"/>
                <c:pt idx="0">
                  <c:v>Forty six (46)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Sheet1!$D$7</c:f>
              <c:strCache>
                <c:ptCount val="1"/>
                <c:pt idx="0">
                  <c:v>Frequency</c:v>
                </c:pt>
              </c:strCache>
            </c:strRef>
          </c:cat>
          <c:val>
            <c:numRef>
              <c:f>Sheet1!$D$26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614-4459-94D5-3214E3C7F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32325400"/>
        <c:axId val="532327560"/>
      </c:barChart>
      <c:catAx>
        <c:axId val="53232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7560"/>
        <c:crosses val="autoZero"/>
        <c:auto val="1"/>
        <c:lblAlgn val="ctr"/>
        <c:lblOffset val="100"/>
        <c:noMultiLvlLbl val="0"/>
      </c:catAx>
      <c:valAx>
        <c:axId val="532327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Sales Frequency table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ptos Narrow" panose="02110004020202020204"/>
            </a:rPr>
            <a:t>Sales Frequency table</a:t>
          </a:r>
        </a:p>
      </cx:txPr>
    </cx:title>
    <cx:plotArea>
      <cx:plotAreaRegion>
        <cx:series layoutId="clusteredColumn" uniqueId="{ABDBBA33-7D4F-434A-B74A-68E9A8B6CEEB}">
          <cx:tx>
            <cx:txData>
              <cx:f>_xlchart.v1.4</cx:f>
              <cx:v>Frequency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246648AA-0595-409A-B663-A7C4DF33AA34}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8</xdr:row>
      <xdr:rowOff>22860</xdr:rowOff>
    </xdr:from>
    <xdr:to>
      <xdr:col>13</xdr:col>
      <xdr:colOff>15240</xdr:colOff>
      <xdr:row>23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F3F1C2F-08FF-E20F-F43A-10FC726E47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38600" y="1485900"/>
              <a:ext cx="4312920" cy="2735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28</xdr:row>
      <xdr:rowOff>15240</xdr:rowOff>
    </xdr:from>
    <xdr:to>
      <xdr:col>12</xdr:col>
      <xdr:colOff>601980</xdr:colOff>
      <xdr:row>41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54884-870D-36CE-1D2B-E62127CB0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E484-289E-4128-B12D-862C7E073552}">
  <dimension ref="A1:O57"/>
  <sheetViews>
    <sheetView tabSelected="1" topLeftCell="A12" workbookViewId="0">
      <selection activeCell="R28" sqref="R28"/>
    </sheetView>
  </sheetViews>
  <sheetFormatPr defaultRowHeight="14.4" x14ac:dyDescent="0.3"/>
  <cols>
    <col min="3" max="3" width="14.33203125" bestFit="1" customWidth="1"/>
    <col min="4" max="4" width="9.44140625" bestFit="1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5" x14ac:dyDescent="0.3">
      <c r="A2" s="1"/>
      <c r="B2" s="1"/>
      <c r="C2" s="1"/>
      <c r="D2" s="1"/>
      <c r="E2" s="1"/>
      <c r="F2" s="1"/>
      <c r="G2" s="1"/>
      <c r="H2" s="1"/>
      <c r="I2" s="1"/>
    </row>
    <row r="4" spans="1:15" x14ac:dyDescent="0.3">
      <c r="A4" t="s">
        <v>1</v>
      </c>
    </row>
    <row r="5" spans="1:15" x14ac:dyDescent="0.3">
      <c r="A5" s="1" t="s">
        <v>2</v>
      </c>
      <c r="B5" s="1"/>
      <c r="C5" s="1"/>
      <c r="D5" s="1"/>
      <c r="E5" s="1"/>
      <c r="F5" s="1"/>
      <c r="G5" s="1"/>
      <c r="H5" s="1"/>
      <c r="I5" s="1"/>
    </row>
    <row r="7" spans="1:15" x14ac:dyDescent="0.3">
      <c r="A7" t="s">
        <v>3</v>
      </c>
      <c r="C7" t="s">
        <v>4</v>
      </c>
      <c r="D7" t="s">
        <v>5</v>
      </c>
      <c r="G7" t="s">
        <v>25</v>
      </c>
    </row>
    <row r="8" spans="1:15" x14ac:dyDescent="0.3">
      <c r="A8">
        <v>35</v>
      </c>
      <c r="C8" t="s">
        <v>7</v>
      </c>
      <c r="D8">
        <f>COUNTIF($A$8:$A$57,35)</f>
        <v>3</v>
      </c>
      <c r="G8" s="2" t="s">
        <v>26</v>
      </c>
      <c r="H8" s="2"/>
      <c r="I8" s="2"/>
      <c r="J8" s="2"/>
      <c r="K8" s="2"/>
      <c r="L8" s="2"/>
      <c r="M8" s="2"/>
      <c r="N8" s="2"/>
      <c r="O8" s="2"/>
    </row>
    <row r="9" spans="1:15" x14ac:dyDescent="0.3">
      <c r="A9">
        <v>28</v>
      </c>
      <c r="C9" t="s">
        <v>6</v>
      </c>
      <c r="D9">
        <f>COUNTIF($A$8:$A$57,28)</f>
        <v>4</v>
      </c>
    </row>
    <row r="10" spans="1:15" x14ac:dyDescent="0.3">
      <c r="A10">
        <v>32</v>
      </c>
      <c r="C10" t="s">
        <v>8</v>
      </c>
      <c r="D10">
        <f>COUNTIF($A$8:$A$57,32)</f>
        <v>2</v>
      </c>
    </row>
    <row r="11" spans="1:15" x14ac:dyDescent="0.3">
      <c r="A11">
        <v>45</v>
      </c>
      <c r="C11" t="s">
        <v>9</v>
      </c>
      <c r="D11">
        <f>COUNTIF($A$8:$A$57,45)</f>
        <v>2</v>
      </c>
    </row>
    <row r="12" spans="1:15" x14ac:dyDescent="0.3">
      <c r="A12">
        <v>38</v>
      </c>
      <c r="C12" t="s">
        <v>10</v>
      </c>
      <c r="D12">
        <f>COUNTIF($A$8:$A$57,38)</f>
        <v>3</v>
      </c>
    </row>
    <row r="13" spans="1:15" x14ac:dyDescent="0.3">
      <c r="A13">
        <v>29</v>
      </c>
      <c r="C13" t="s">
        <v>11</v>
      </c>
      <c r="D13">
        <f>COUNTIF($A$8:$A$57,29)</f>
        <v>3</v>
      </c>
    </row>
    <row r="14" spans="1:15" x14ac:dyDescent="0.3">
      <c r="A14">
        <v>42</v>
      </c>
      <c r="C14" t="s">
        <v>12</v>
      </c>
      <c r="D14">
        <f>COUNTIF($A$8:$A$57,42)</f>
        <v>3</v>
      </c>
    </row>
    <row r="15" spans="1:15" x14ac:dyDescent="0.3">
      <c r="A15">
        <v>30</v>
      </c>
      <c r="C15" t="s">
        <v>13</v>
      </c>
      <c r="D15">
        <f>COUNTIF($A$8:$A$57,30)</f>
        <v>3</v>
      </c>
    </row>
    <row r="16" spans="1:15" x14ac:dyDescent="0.3">
      <c r="A16">
        <v>36</v>
      </c>
      <c r="C16" t="s">
        <v>14</v>
      </c>
      <c r="D16">
        <f>COUNTIF($A$8:$A$57,36)</f>
        <v>3</v>
      </c>
    </row>
    <row r="17" spans="1:14" x14ac:dyDescent="0.3">
      <c r="A17">
        <v>41</v>
      </c>
      <c r="C17" t="s">
        <v>15</v>
      </c>
      <c r="D17">
        <f>COUNTIF($A$8:$A$57,41)</f>
        <v>2</v>
      </c>
    </row>
    <row r="18" spans="1:14" x14ac:dyDescent="0.3">
      <c r="A18">
        <v>47</v>
      </c>
      <c r="C18" t="s">
        <v>16</v>
      </c>
      <c r="D18">
        <f>COUNTIF($A$8:$A$57,47)</f>
        <v>1</v>
      </c>
    </row>
    <row r="19" spans="1:14" x14ac:dyDescent="0.3">
      <c r="A19">
        <v>31</v>
      </c>
      <c r="C19" t="s">
        <v>17</v>
      </c>
      <c r="D19">
        <f>COUNTIF($A$8:$A$57,31)</f>
        <v>3</v>
      </c>
    </row>
    <row r="20" spans="1:14" x14ac:dyDescent="0.3">
      <c r="A20">
        <v>39</v>
      </c>
      <c r="C20" t="s">
        <v>18</v>
      </c>
      <c r="D20">
        <f>COUNTIF($A$8:$A$57,39)</f>
        <v>4</v>
      </c>
    </row>
    <row r="21" spans="1:14" x14ac:dyDescent="0.3">
      <c r="A21">
        <v>43</v>
      </c>
      <c r="C21" t="s">
        <v>19</v>
      </c>
      <c r="D21">
        <f>COUNTIF($A$8:$A$57,43)</f>
        <v>3</v>
      </c>
    </row>
    <row r="22" spans="1:14" x14ac:dyDescent="0.3">
      <c r="A22">
        <v>37</v>
      </c>
      <c r="C22" t="s">
        <v>20</v>
      </c>
      <c r="D22">
        <f>COUNTIF($A$8:$A$57,37)</f>
        <v>3</v>
      </c>
    </row>
    <row r="23" spans="1:14" x14ac:dyDescent="0.3">
      <c r="A23">
        <v>30</v>
      </c>
      <c r="C23" t="s">
        <v>21</v>
      </c>
      <c r="D23">
        <f>COUNTIF($A$8:$A$57,34)</f>
        <v>2</v>
      </c>
    </row>
    <row r="24" spans="1:14" x14ac:dyDescent="0.3">
      <c r="A24">
        <v>34</v>
      </c>
      <c r="C24" t="s">
        <v>22</v>
      </c>
      <c r="D24">
        <f>COUNTIF($A$8:$A$57,33)</f>
        <v>3</v>
      </c>
    </row>
    <row r="25" spans="1:14" x14ac:dyDescent="0.3">
      <c r="A25">
        <v>39</v>
      </c>
      <c r="C25" t="s">
        <v>23</v>
      </c>
      <c r="D25">
        <f>COUNTIF($A$8:$A$57,40)</f>
        <v>2</v>
      </c>
      <c r="G25" t="s">
        <v>27</v>
      </c>
    </row>
    <row r="26" spans="1:14" x14ac:dyDescent="0.3">
      <c r="A26">
        <v>28</v>
      </c>
      <c r="C26" t="s">
        <v>24</v>
      </c>
      <c r="D26">
        <f>COUNTIF($A$8:$A$57,46)</f>
        <v>1</v>
      </c>
      <c r="G26">
        <f>AVERAGE(A8:A57)</f>
        <v>36.14</v>
      </c>
    </row>
    <row r="27" spans="1:14" x14ac:dyDescent="0.3">
      <c r="A27">
        <v>33</v>
      </c>
    </row>
    <row r="28" spans="1:14" x14ac:dyDescent="0.3">
      <c r="A28">
        <v>36</v>
      </c>
      <c r="G28" s="1" t="s">
        <v>28</v>
      </c>
      <c r="H28" s="1"/>
      <c r="I28" s="1"/>
      <c r="J28" s="1"/>
      <c r="K28" s="1"/>
      <c r="L28" s="1"/>
      <c r="M28" s="1"/>
      <c r="N28" s="1"/>
    </row>
    <row r="29" spans="1:14" x14ac:dyDescent="0.3">
      <c r="A29">
        <v>40</v>
      </c>
    </row>
    <row r="30" spans="1:14" ht="14.4" customHeight="1" x14ac:dyDescent="0.3">
      <c r="A30">
        <v>42</v>
      </c>
    </row>
    <row r="31" spans="1:14" x14ac:dyDescent="0.3">
      <c r="A31">
        <v>29</v>
      </c>
    </row>
    <row r="32" spans="1:14" x14ac:dyDescent="0.3">
      <c r="A32">
        <v>31</v>
      </c>
    </row>
    <row r="33" spans="1:1" x14ac:dyDescent="0.3">
      <c r="A33">
        <v>45</v>
      </c>
    </row>
    <row r="34" spans="1:1" x14ac:dyDescent="0.3">
      <c r="A34">
        <v>38</v>
      </c>
    </row>
    <row r="35" spans="1:1" x14ac:dyDescent="0.3">
      <c r="A35">
        <v>33</v>
      </c>
    </row>
    <row r="36" spans="1:1" x14ac:dyDescent="0.3">
      <c r="A36">
        <v>41</v>
      </c>
    </row>
    <row r="37" spans="1:1" x14ac:dyDescent="0.3">
      <c r="A37">
        <v>35</v>
      </c>
    </row>
    <row r="38" spans="1:1" x14ac:dyDescent="0.3">
      <c r="A38">
        <v>37</v>
      </c>
    </row>
    <row r="39" spans="1:1" x14ac:dyDescent="0.3">
      <c r="A39">
        <v>34</v>
      </c>
    </row>
    <row r="40" spans="1:1" x14ac:dyDescent="0.3">
      <c r="A40">
        <v>46</v>
      </c>
    </row>
    <row r="41" spans="1:1" x14ac:dyDescent="0.3">
      <c r="A41">
        <v>30</v>
      </c>
    </row>
    <row r="42" spans="1:1" x14ac:dyDescent="0.3">
      <c r="A42">
        <v>39</v>
      </c>
    </row>
    <row r="43" spans="1:1" x14ac:dyDescent="0.3">
      <c r="A43">
        <v>43</v>
      </c>
    </row>
    <row r="44" spans="1:1" x14ac:dyDescent="0.3">
      <c r="A44">
        <v>28</v>
      </c>
    </row>
    <row r="45" spans="1:1" x14ac:dyDescent="0.3">
      <c r="A45">
        <v>32</v>
      </c>
    </row>
    <row r="46" spans="1:1" x14ac:dyDescent="0.3">
      <c r="A46">
        <v>36</v>
      </c>
    </row>
    <row r="47" spans="1:1" x14ac:dyDescent="0.3">
      <c r="A47">
        <v>29</v>
      </c>
    </row>
    <row r="48" spans="1:1" x14ac:dyDescent="0.3">
      <c r="A48">
        <v>31</v>
      </c>
    </row>
    <row r="49" spans="1:1" x14ac:dyDescent="0.3">
      <c r="A49">
        <v>37</v>
      </c>
    </row>
    <row r="50" spans="1:1" x14ac:dyDescent="0.3">
      <c r="A50">
        <v>40</v>
      </c>
    </row>
    <row r="51" spans="1:1" x14ac:dyDescent="0.3">
      <c r="A51">
        <v>42</v>
      </c>
    </row>
    <row r="52" spans="1:1" x14ac:dyDescent="0.3">
      <c r="A52">
        <v>33</v>
      </c>
    </row>
    <row r="53" spans="1:1" x14ac:dyDescent="0.3">
      <c r="A53">
        <v>39</v>
      </c>
    </row>
    <row r="54" spans="1:1" x14ac:dyDescent="0.3">
      <c r="A54">
        <v>28</v>
      </c>
    </row>
    <row r="55" spans="1:1" x14ac:dyDescent="0.3">
      <c r="A55">
        <v>35</v>
      </c>
    </row>
    <row r="56" spans="1:1" x14ac:dyDescent="0.3">
      <c r="A56">
        <v>38</v>
      </c>
    </row>
    <row r="57" spans="1:1" x14ac:dyDescent="0.3">
      <c r="A57">
        <v>43</v>
      </c>
    </row>
  </sheetData>
  <mergeCells count="4">
    <mergeCell ref="A1:I2"/>
    <mergeCell ref="A5:I5"/>
    <mergeCell ref="G8:O8"/>
    <mergeCell ref="G28:N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2025-10-07T17:39:08Z</dcterms:created>
  <dcterms:modified xsi:type="dcterms:W3CDTF">2025-10-07T18:20:45Z</dcterms:modified>
</cp:coreProperties>
</file>