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user\OneDrive\Desktop\Google Data Analytics\Portfolio Project Practice\Alex Excel Project\"/>
    </mc:Choice>
  </mc:AlternateContent>
  <xr:revisionPtr revIDLastSave="0" documentId="13_ncr:1_{13688D01-84CA-440A-9673-B5A246B7ABC5}"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8" r:id="rId2"/>
    <sheet name="Pivot Table" sheetId="9" r:id="rId3"/>
    <sheet name="NewDashboard" sheetId="7" r:id="rId4"/>
  </sheets>
  <definedNames>
    <definedName name="_xlnm._FilterDatabase" localSheetId="0" hidden="1">bike_buyers!$A$1:$M$1001</definedName>
    <definedName name="_xlnm._FilterDatabase" localSheetId="1" hidden="1">'Working Sheet'!$A$1:$N$1001</definedName>
    <definedName name="Slicer_Marital_Status1">#N/A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2" i="8"/>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<sst xmlns="http://schemas.openxmlformats.org/spreadsheetml/2006/main" count="16267" uniqueCount="51">
  <si>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</si>
  <si>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</si>
  <si>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</si>
  <si>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</si>
  <si>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</si>
  <si>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</si>
  <si>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</si>
  <si>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</si>
  <si>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</si>
  <si>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</si>
  <si>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</si>
  <si>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</si>
  <si>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</si>
  <si>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</si>
  <si>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</si>
  <si>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</si>
  <si>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</si>
  <si>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</si>
  <si>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</si>
  <si>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</si>
  <si>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</si>
  <si>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</si>
  <si>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</si>
  <si>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</si>
  <si>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</si>
  <si>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</si>
  <si>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</si>
  <si>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</si>
  <si>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</si>
  <si>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</si>
  <si>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</si>
  <si>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</si>
  <si>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</si>
  <si>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</si>
  <si>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</si>
  <si>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</si>
  <si>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</si>
  <si>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</si>
  <si>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</si>
  <si>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</si>
  <si>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</si>
  <si>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</si>
  <si>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</si>
  <si>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</si>
  <si>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Purchased Bike</t>
  </si>
  <si>
    <t>More than 10 Miles</t>
  </si>
  <si>
    <t>Adolescent</t>
  </si>
  <si>
    <t>Middle Aged</t>
  </si>
  <si>
    <t>Senior</t>
  </si>
  <si>
    <t>Bike Sales Dashboard</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</si>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</sst>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409]* #,##0_ ;_-[$$-409]* \-#,##0\ ;_-[$$-409]* &quot;-&quot;??_ ;_-@_ "/>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No</c:v>
                </c:pt>
                <c:pt idx="1">
                  <c:v>Yes</c:v>
                </c:pt>
              </c:strCache>
            </c:strRef>
          </c:cat>
          <c:val>
            <c:numRef>
              <c:f>'Pivot Table'!$B$3:$B$5</c:f>
              <c:numCache>
                <c:formatCode>0</c:formatCode>
                <c:ptCount val="2"/>
                <c:pt idx="0">
                  <c:v>68421.052631578947</c:v>
                </c:pt>
                <c:pt idx="1">
                  <c:v>64827.586206896551</c:v>
                </c:pt>
              </c:numCache>
            </c:numRef>
          </c:val>
          <c:extLst>
            <c:ext xmlns:c16="http://schemas.microsoft.com/office/drawing/2014/chart" uri="{C3380CC4-5D6E-409C-BE32-E72D297353CC}">
              <c16:uniqueId val="{00000000-343A-4CD2-8D03-A9D709631461}"/>
            </c:ext>
          </c:extLst>
        </c:ser>
        <c:ser>
          <c:idx val="1"/>
          <c:order val="1"/>
          <c:tx>
            <c:strRef>
              <c:f>'Pivot Table'!$C$1:$C$2</c:f>
              <c:strCache>
                <c:ptCount val="1"/>
                <c:pt idx="0">
                  <c:v>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No</c:v>
                </c:pt>
                <c:pt idx="1">
                  <c:v>Yes</c:v>
                </c:pt>
              </c:strCache>
            </c:strRef>
          </c:cat>
          <c:val>
            <c:numRef>
              <c:f>'Pivot Table'!$C$3:$C$5</c:f>
              <c:numCache>
                <c:formatCode>0</c:formatCode>
                <c:ptCount val="2"/>
                <c:pt idx="0">
                  <c:v>62500</c:v>
                </c:pt>
                <c:pt idx="1">
                  <c:v>63636.36363636364</c:v>
                </c:pt>
              </c:numCache>
            </c:numRef>
          </c:val>
          <c:extLst>
            <c:ext xmlns:c16="http://schemas.microsoft.com/office/drawing/2014/chart" uri="{C3380CC4-5D6E-409C-BE32-E72D297353CC}">
              <c16:uniqueId val="{00000001-343A-4CD2-8D03-A9D709631461}"/>
            </c:ext>
          </c:extLst>
        </c:ser>
        <c:dLbls>
          <c:showLegendKey val="0"/>
          <c:showVal val="0"/>
          <c:showCatName val="0"/>
          <c:showSerName val="0"/>
          <c:showPercent val="0"/>
          <c:showBubbleSize val="0"/>
        </c:dLbls>
        <c:gapWidth val="100"/>
        <c:overlap val="-24"/>
        <c:axId val="468379087"/>
        <c:axId val="468376591"/>
      </c:barChart>
      <c:catAx>
        <c:axId val="46837908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6591"/>
        <c:crosses val="autoZero"/>
        <c:auto val="1"/>
        <c:lblAlgn val="ctr"/>
        <c:lblOffset val="100"/>
        <c:noMultiLvlLbl val="0"/>
      </c:catAx>
      <c:valAx>
        <c:axId val="468376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Table'!$A$18:$A$21</c:f>
              <c:strCache>
                <c:ptCount val="3"/>
                <c:pt idx="0">
                  <c:v>Adolescent</c:v>
                </c:pt>
                <c:pt idx="1">
                  <c:v>Middle Aged</c:v>
                </c:pt>
                <c:pt idx="2">
                  <c:v>Senior</c:v>
                </c:pt>
              </c:strCache>
            </c:strRef>
          </c:cat>
          <c:val>
            <c:numRef>
              <c:f>'Pivot Table'!$B$18:$B$21</c:f>
              <c:numCache>
                <c:formatCode>General</c:formatCode>
                <c:ptCount val="3"/>
                <c:pt idx="1">
                  <c:v>29</c:v>
                </c:pt>
                <c:pt idx="2">
                  <c:v>6</c:v>
                </c:pt>
              </c:numCache>
            </c:numRef>
          </c:val>
          <c:smooth val="0"/>
          <c:extLst>
            <c:ext xmlns:c16="http://schemas.microsoft.com/office/drawing/2014/chart" uri="{C3380CC4-5D6E-409C-BE32-E72D297353CC}">
              <c16:uniqueId val="{00000000-A705-4809-AD7E-082315E40E9E}"/>
            </c:ext>
          </c:extLst>
        </c:ser>
        <c:ser>
          <c:idx val="1"/>
          <c:order val="1"/>
          <c:tx>
            <c:strRef>
              <c:f>'Pivot Table'!$C$16:$C$17</c:f>
              <c:strCache>
                <c:ptCount val="1"/>
                <c:pt idx="0">
                  <c:v>Yes</c:v>
                </c:pt>
              </c:strCache>
            </c:strRef>
          </c:tx>
          <c:spPr>
            <a:ln w="28575" cap="rnd">
              <a:solidFill>
                <a:schemeClr val="accent3"/>
              </a:solidFill>
              <a:round/>
            </a:ln>
            <a:effectLst/>
          </c:spPr>
          <c:marker>
            <c:symbol val="none"/>
          </c:marker>
          <c:cat>
            <c:strRef>
              <c:f>'Pivot Table'!$A$18:$A$21</c:f>
              <c:strCache>
                <c:ptCount val="3"/>
                <c:pt idx="0">
                  <c:v>Adolescent</c:v>
                </c:pt>
                <c:pt idx="1">
                  <c:v>Middle Aged</c:v>
                </c:pt>
                <c:pt idx="2">
                  <c:v>Senior</c:v>
                </c:pt>
              </c:strCache>
            </c:strRef>
          </c:cat>
          <c:val>
            <c:numRef>
              <c:f>'Pivot Table'!$C$18:$C$21</c:f>
              <c:numCache>
                <c:formatCode>General</c:formatCode>
                <c:ptCount val="3"/>
                <c:pt idx="0">
                  <c:v>9</c:v>
                </c:pt>
                <c:pt idx="1">
                  <c:v>46</c:v>
                </c:pt>
                <c:pt idx="2">
                  <c:v>7</c:v>
                </c:pt>
              </c:numCache>
            </c:numRef>
          </c:val>
          <c:smooth val="0"/>
          <c:extLst>
            <c:ext xmlns:c16="http://schemas.microsoft.com/office/drawing/2014/chart" uri="{C3380CC4-5D6E-409C-BE32-E72D297353CC}">
              <c16:uniqueId val="{00000003-A705-4809-AD7E-082315E40E9E}"/>
            </c:ext>
          </c:extLst>
        </c:ser>
        <c:dLbls>
          <c:showLegendKey val="0"/>
          <c:showVal val="0"/>
          <c:showCatName val="0"/>
          <c:showSerName val="0"/>
          <c:showPercent val="0"/>
          <c:showBubbleSize val="0"/>
        </c:dLbls>
        <c:smooth val="0"/>
        <c:axId val="662506127"/>
        <c:axId val="662499055"/>
      </c:lineChart>
      <c:catAx>
        <c:axId val="66250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499055"/>
        <c:crosses val="autoZero"/>
        <c:auto val="1"/>
        <c:lblAlgn val="ctr"/>
        <c:lblOffset val="100"/>
        <c:noMultiLvlLbl val="0"/>
      </c:catAx>
      <c:valAx>
        <c:axId val="66249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0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7274-449C-B7CE-F0513432204C}"/>
            </c:ext>
          </c:extLst>
        </c:ser>
        <c:ser>
          <c:idx val="1"/>
          <c:order val="1"/>
          <c:tx>
            <c:strRef>
              <c:f>'Pivot Table'!$C$31:$C$32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7274-449C-B7CE-F0513432204C}"/>
            </c:ext>
          </c:extLst>
        </c:ser>
        <c:dLbls>
          <c:showLegendKey val="0"/>
          <c:showVal val="0"/>
          <c:showCatName val="0"/>
          <c:showSerName val="0"/>
          <c:showPercent val="0"/>
          <c:showBubbleSize val="0"/>
        </c:dLbls>
        <c:marker val="1"/>
        <c:smooth val="0"/>
        <c:axId val="478167887"/>
        <c:axId val="478167055"/>
      </c:lineChart>
      <c:catAx>
        <c:axId val="47816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7055"/>
        <c:crosses val="autoZero"/>
        <c:auto val="1"/>
        <c:lblAlgn val="ctr"/>
        <c:lblOffset val="100"/>
        <c:noMultiLvlLbl val="0"/>
      </c:catAx>
      <c:valAx>
        <c:axId val="47816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No</c:v>
                </c:pt>
                <c:pt idx="1">
                  <c:v>Yes</c:v>
                </c:pt>
              </c:strCache>
            </c:strRef>
          </c:cat>
          <c:val>
            <c:numRef>
              <c:f>'Pivot Table'!$B$3:$B$5</c:f>
              <c:numCache>
                <c:formatCode>0</c:formatCode>
                <c:ptCount val="2"/>
                <c:pt idx="0">
                  <c:v>68421.052631578947</c:v>
                </c:pt>
                <c:pt idx="1">
                  <c:v>64827.586206896551</c:v>
                </c:pt>
              </c:numCache>
            </c:numRef>
          </c:val>
          <c:extLst>
            <c:ext xmlns:c16="http://schemas.microsoft.com/office/drawing/2014/chart" uri="{C3380CC4-5D6E-409C-BE32-E72D297353CC}">
              <c16:uniqueId val="{00000000-4FAE-49F3-9C45-E6DB972366F0}"/>
            </c:ext>
          </c:extLst>
        </c:ser>
        <c:ser>
          <c:idx val="1"/>
          <c:order val="1"/>
          <c:tx>
            <c:strRef>
              <c:f>'Pivot Table'!$C$1:$C$2</c:f>
              <c:strCache>
                <c:ptCount val="1"/>
                <c:pt idx="0">
                  <c:v>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No</c:v>
                </c:pt>
                <c:pt idx="1">
                  <c:v>Yes</c:v>
                </c:pt>
              </c:strCache>
            </c:strRef>
          </c:cat>
          <c:val>
            <c:numRef>
              <c:f>'Pivot Table'!$C$3:$C$5</c:f>
              <c:numCache>
                <c:formatCode>0</c:formatCode>
                <c:ptCount val="2"/>
                <c:pt idx="0">
                  <c:v>62500</c:v>
                </c:pt>
                <c:pt idx="1">
                  <c:v>63636.36363636364</c:v>
                </c:pt>
              </c:numCache>
            </c:numRef>
          </c:val>
          <c:extLst>
            <c:ext xmlns:c16="http://schemas.microsoft.com/office/drawing/2014/chart" uri="{C3380CC4-5D6E-409C-BE32-E72D297353CC}">
              <c16:uniqueId val="{00000001-4FAE-49F3-9C45-E6DB972366F0}"/>
            </c:ext>
          </c:extLst>
        </c:ser>
        <c:dLbls>
          <c:showLegendKey val="0"/>
          <c:showVal val="0"/>
          <c:showCatName val="0"/>
          <c:showSerName val="0"/>
          <c:showPercent val="0"/>
          <c:showBubbleSize val="0"/>
        </c:dLbls>
        <c:gapWidth val="100"/>
        <c:overlap val="-24"/>
        <c:axId val="468379087"/>
        <c:axId val="468376591"/>
      </c:barChart>
      <c:catAx>
        <c:axId val="46837908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6591"/>
        <c:crosses val="autoZero"/>
        <c:auto val="1"/>
        <c:lblAlgn val="ctr"/>
        <c:lblOffset val="100"/>
        <c:noMultiLvlLbl val="0"/>
      </c:catAx>
      <c:valAx>
        <c:axId val="468376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Table'!$A$18:$A$21</c:f>
              <c:strCache>
                <c:ptCount val="3"/>
                <c:pt idx="0">
                  <c:v>Adolescent</c:v>
                </c:pt>
                <c:pt idx="1">
                  <c:v>Middle Aged</c:v>
                </c:pt>
                <c:pt idx="2">
                  <c:v>Senior</c:v>
                </c:pt>
              </c:strCache>
            </c:strRef>
          </c:cat>
          <c:val>
            <c:numRef>
              <c:f>'Pivot Table'!$B$18:$B$21</c:f>
              <c:numCache>
                <c:formatCode>General</c:formatCode>
                <c:ptCount val="3"/>
                <c:pt idx="1">
                  <c:v>29</c:v>
                </c:pt>
                <c:pt idx="2">
                  <c:v>6</c:v>
                </c:pt>
              </c:numCache>
            </c:numRef>
          </c:val>
          <c:smooth val="0"/>
          <c:extLst>
            <c:ext xmlns:c16="http://schemas.microsoft.com/office/drawing/2014/chart" uri="{C3380CC4-5D6E-409C-BE32-E72D297353CC}">
              <c16:uniqueId val="{00000000-8F3D-4336-9716-1904585CC470}"/>
            </c:ext>
          </c:extLst>
        </c:ser>
        <c:ser>
          <c:idx val="1"/>
          <c:order val="1"/>
          <c:tx>
            <c:strRef>
              <c:f>'Pivot Table'!$C$16:$C$17</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Table'!$A$18:$A$21</c:f>
              <c:strCache>
                <c:ptCount val="3"/>
                <c:pt idx="0">
                  <c:v>Adolescent</c:v>
                </c:pt>
                <c:pt idx="1">
                  <c:v>Middle Aged</c:v>
                </c:pt>
                <c:pt idx="2">
                  <c:v>Senior</c:v>
                </c:pt>
              </c:strCache>
            </c:strRef>
          </c:cat>
          <c:val>
            <c:numRef>
              <c:f>'Pivot Table'!$C$18:$C$21</c:f>
              <c:numCache>
                <c:formatCode>General</c:formatCode>
                <c:ptCount val="3"/>
                <c:pt idx="0">
                  <c:v>9</c:v>
                </c:pt>
                <c:pt idx="1">
                  <c:v>46</c:v>
                </c:pt>
                <c:pt idx="2">
                  <c:v>7</c:v>
                </c:pt>
              </c:numCache>
            </c:numRef>
          </c:val>
          <c:smooth val="0"/>
          <c:extLst>
            <c:ext xmlns:c16="http://schemas.microsoft.com/office/drawing/2014/chart" uri="{C3380CC4-5D6E-409C-BE32-E72D297353CC}">
              <c16:uniqueId val="{00000003-8F3D-4336-9716-1904585CC470}"/>
            </c:ext>
          </c:extLst>
        </c:ser>
        <c:dLbls>
          <c:showLegendKey val="0"/>
          <c:showVal val="0"/>
          <c:showCatName val="0"/>
          <c:showSerName val="0"/>
          <c:showPercent val="0"/>
          <c:showBubbleSize val="0"/>
        </c:dLbls>
        <c:marker val="1"/>
        <c:smooth val="0"/>
        <c:axId val="662506127"/>
        <c:axId val="662499055"/>
      </c:lineChart>
      <c:catAx>
        <c:axId val="66250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499055"/>
        <c:crosses val="autoZero"/>
        <c:auto val="1"/>
        <c:lblAlgn val="ctr"/>
        <c:lblOffset val="100"/>
        <c:noMultiLvlLbl val="0"/>
      </c:catAx>
      <c:valAx>
        <c:axId val="66249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0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32EA-4C52-A0B5-8BD2A0BE6FA1}"/>
            </c:ext>
          </c:extLst>
        </c:ser>
        <c:ser>
          <c:idx val="1"/>
          <c:order val="1"/>
          <c:tx>
            <c:strRef>
              <c:f>'Pivot Table'!$C$31:$C$32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32EA-4C52-A0B5-8BD2A0BE6FA1}"/>
            </c:ext>
          </c:extLst>
        </c:ser>
        <c:dLbls>
          <c:showLegendKey val="0"/>
          <c:showVal val="0"/>
          <c:showCatName val="0"/>
          <c:showSerName val="0"/>
          <c:showPercent val="0"/>
          <c:showBubbleSize val="0"/>
        </c:dLbls>
        <c:marker val="1"/>
        <c:smooth val="0"/>
        <c:axId val="478167887"/>
        <c:axId val="478167055"/>
      </c:lineChart>
      <c:catAx>
        <c:axId val="47816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7055"/>
        <c:crosses val="autoZero"/>
        <c:auto val="1"/>
        <c:lblAlgn val="ctr"/>
        <c:lblOffset val="100"/>
        <c:noMultiLvlLbl val="0"/>
      </c:catAx>
      <c:valAx>
        <c:axId val="47816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69850</xdr:colOff>
      <xdr:row>0</xdr:row>
      <xdr:rowOff>22225</xdr:rowOff>
    </xdr:from>
    <xdr:to>
      <xdr:col>11</xdr:col>
      <xdr:colOff>38100</xdr:colOff>
      <xdr:row>13</xdr:row>
      <xdr:rowOff>82550</xdr:rowOff>
    </xdr:to>
    <xdr:graphicFrame macro="">
      <xdr:nvGraphicFramePr>
        <xdr:cNvPr id="2" name="Chart 1">
          <a:extLst>
            <a:ext uri="{FF2B5EF4-FFF2-40B4-BE49-F238E27FC236}">
              <a16:creationId xmlns:a16="http://schemas.microsoft.com/office/drawing/2014/main" id="{7311234D-0CE0-4BAD-9742-FD5899B2A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14</xdr:row>
      <xdr:rowOff>168275</xdr:rowOff>
    </xdr:from>
    <xdr:to>
      <xdr:col>10</xdr:col>
      <xdr:colOff>174625</xdr:colOff>
      <xdr:row>29</xdr:row>
      <xdr:rowOff>149225</xdr:rowOff>
    </xdr:to>
    <xdr:graphicFrame macro="">
      <xdr:nvGraphicFramePr>
        <xdr:cNvPr id="3" name="Chart 2">
          <a:extLst>
            <a:ext uri="{FF2B5EF4-FFF2-40B4-BE49-F238E27FC236}">
              <a16:creationId xmlns:a16="http://schemas.microsoft.com/office/drawing/2014/main" id="{FB65752D-EC11-4C18-A622-0EDE85BF2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98425</xdr:colOff>
      <xdr:row>30</xdr:row>
      <xdr:rowOff>15875</xdr:rowOff>
    </xdr:from>
    <xdr:to>
      <xdr:col>10</xdr:col>
      <xdr:colOff>187325</xdr:colOff>
      <xdr:row>44</xdr:row>
      <xdr:rowOff>180975</xdr:rowOff>
    </xdr:to>
    <xdr:graphicFrame macro="">
      <xdr:nvGraphicFramePr>
        <xdr:cNvPr id="4" name="Chart 3">
          <a:extLst>
            <a:ext uri="{FF2B5EF4-FFF2-40B4-BE49-F238E27FC236}">
              <a16:creationId xmlns:a16="http://schemas.microsoft.com/office/drawing/2014/main" id="{F2256972-16B7-4913-8788-47441E7B1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7079</xdr:colOff>
      <xdr:row>3</xdr:row>
      <xdr:rowOff>6350</xdr:rowOff>
    </xdr:from>
    <xdr:to>
      <xdr:col>10</xdr:col>
      <xdr:colOff>20821</xdr:colOff>
      <xdr:row>16</xdr:row>
      <xdr:rowOff>20819</xdr:rowOff>
    </xdr:to>
    <xdr:graphicFrame macro="">
      <xdr:nvGraphicFramePr>
        <xdr:cNvPr id="2" name="Chart 1">
          <a:extLst>
            <a:ext uri="{FF2B5EF4-FFF2-40B4-BE49-F238E27FC236}">
              <a16:creationId xmlns:a16="http://schemas.microsoft.com/office/drawing/2014/main" id="{9FCB288C-57DA-464C-BDEF-FAE1BB9B0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62460</xdr:colOff>
      <xdr:row>3</xdr:row>
      <xdr:rowOff>6349</xdr:rowOff>
    </xdr:from>
    <xdr:to>
      <xdr:col>18</xdr:col>
      <xdr:colOff>1</xdr:colOff>
      <xdr:row>16</xdr:row>
      <xdr:rowOff>10410</xdr:rowOff>
    </xdr:to>
    <xdr:graphicFrame macro="">
      <xdr:nvGraphicFramePr>
        <xdr:cNvPr id="3" name="Chart 2">
          <a:extLst>
            <a:ext uri="{FF2B5EF4-FFF2-40B4-BE49-F238E27FC236}">
              <a16:creationId xmlns:a16="http://schemas.microsoft.com/office/drawing/2014/main" id="{AFF77C43-C721-425F-AE94-B1835F670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603771</xdr:colOff>
      <xdr:row>16</xdr:row>
      <xdr:rowOff>30501</xdr:rowOff>
    </xdr:from>
    <xdr:to>
      <xdr:col>16</xdr:col>
      <xdr:colOff>580141</xdr:colOff>
      <xdr:row>32</xdr:row>
      <xdr:rowOff>173428</xdr:rowOff>
    </xdr:to>
    <xdr:graphicFrame macro="">
      <xdr:nvGraphicFramePr>
        <xdr:cNvPr id="4" name="Chart 3">
          <a:extLst>
            <a:ext uri="{FF2B5EF4-FFF2-40B4-BE49-F238E27FC236}">
              <a16:creationId xmlns:a16="http://schemas.microsoft.com/office/drawing/2014/main" id="{E568878E-E939-400C-8D4D-960FE37BF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2</xdr:row>
      <xdr:rowOff>177225</xdr:rowOff>
    </xdr:from>
    <xdr:to>
      <xdr:col>1</xdr:col>
      <xdr:colOff>565728</xdr:colOff>
      <xdr:row>8</xdr:row>
      <xdr:rowOff>80818</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E1DA531-1583-497A-ABDB-3EF75B2E7C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540082"/>
              <a:ext cx="1173513" cy="9921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85474</xdr:rowOff>
    </xdr:from>
    <xdr:to>
      <xdr:col>2</xdr:col>
      <xdr:colOff>0</xdr:colOff>
      <xdr:row>14</xdr:row>
      <xdr:rowOff>166557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0E64584-2F4B-4380-925E-19E76D1FA8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36903"/>
              <a:ext cx="1215571" cy="11696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 refreshedDate="44647.892879050924" createdVersion="7" refreshedVersion="7" minRefreshableVersion="3" recordCount="1000" xr:uid="{6C5AD99F-254A-4576-99EB-F02ABA003DF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9939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0"/>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0"/>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0"/>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0"/>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0"/>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0"/>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0"/>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0"/>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0"/>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0"/>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0"/>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0"/>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0"/>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0"/>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0"/>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0"/>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0"/>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0"/>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0"/>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0"/>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0"/>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0"/>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0"/>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0"/>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0"/>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0"/>
    <x v="0"/>
  </r>
  <r>
    <n v="11699"/>
    <x v="1"/>
    <x v="1"/>
    <n v="60000"/>
    <n v="0"/>
    <s v="Bachelors"/>
    <s v="Skilled Manual"/>
    <s v="No"/>
    <n v="2"/>
    <x v="0"/>
    <x v="2"/>
    <n v="30"/>
    <x v="0"/>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0"/>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0"/>
    <x v="0"/>
  </r>
  <r>
    <n v="17657"/>
    <x v="0"/>
    <x v="1"/>
    <n v="40000"/>
    <n v="4"/>
    <s v="Partial College"/>
    <s v="Clerical"/>
    <s v="No"/>
    <n v="0"/>
    <x v="0"/>
    <x v="2"/>
    <n v="30"/>
    <x v="0"/>
    <x v="0"/>
  </r>
  <r>
    <n v="14913"/>
    <x v="0"/>
    <x v="0"/>
    <n v="40000"/>
    <n v="1"/>
    <s v="Partial College"/>
    <s v="Clerical"/>
    <s v="Yes"/>
    <n v="1"/>
    <x v="3"/>
    <x v="2"/>
    <n v="48"/>
    <x v="0"/>
    <x v="1"/>
  </r>
  <r>
    <n v="14077"/>
    <x v="1"/>
    <x v="1"/>
    <n v="30000"/>
    <n v="0"/>
    <s v="High School"/>
    <s v="Skilled Manual"/>
    <s v="Yes"/>
    <n v="2"/>
    <x v="2"/>
    <x v="2"/>
    <n v="30"/>
    <x v="0"/>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0"/>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0"/>
    <x v="0"/>
  </r>
  <r>
    <n v="27505"/>
    <x v="1"/>
    <x v="0"/>
    <n v="40000"/>
    <n v="0"/>
    <s v="High School"/>
    <s v="Skilled Manual"/>
    <s v="Yes"/>
    <n v="2"/>
    <x v="2"/>
    <x v="2"/>
    <n v="30"/>
    <x v="0"/>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0"/>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0"/>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0"/>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EA0B60-CE9A-4EB9-A7ED-387211EAB485}" name="PivotTable3"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1:D38"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EC4DA7-A922-415F-AA83-DC5A10155E17}" name="PivotTable2"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6:D21"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87F16F-69A5-4697-85C0-809DAFC73A67}" name="PivotTable1"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Col" showAll="0">
      <items count="3">
        <item x="0"/>
        <item x="1"/>
        <item t="default"/>
      </items>
    </pivotField>
    <pivotField dataField="1" numFmtId="165"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dataFields>
  <formats count="3">
    <format dxfId="72">
      <pivotArea collapsedLevelsAreSubtotals="1" fieldPosition="0">
        <references count="1">
          <reference field="13" count="0"/>
        </references>
      </pivotArea>
    </format>
    <format dxfId="71">
      <pivotArea field="2" grandRow="1" outline="0" collapsedLevelsAreSubtotals="1" axis="axisCol" fieldPosition="0">
        <references count="1">
          <reference field="2" count="1" selected="0">
            <x v="0"/>
          </reference>
        </references>
      </pivotArea>
    </format>
    <format dxfId="70">
      <pivotArea field="2" grandRow="1" outline="0" collapsedLevelsAreSubtotals="1" axis="axisCol" fieldPosition="0">
        <references count="1">
          <reference field="2" count="1" selected="0">
            <x v="1"/>
          </reference>
        </references>
      </pivotArea>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C270EC07-C0F5-4AAD-AF3C-0B9A4C21F432}" sourceName="Marital Status">
  <pivotTables>
    <pivotTable tabId="9" name="PivotTable1"/>
    <pivotTable tabId="9" name="PivotTable2"/>
    <pivotTable tabId="9" name="PivotTable3"/>
  </pivotTables>
  <data>
    <tabular pivotCacheId="9299397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1EC3EC-9B55-467F-AA1B-73EA01470095}" sourceName="Region">
  <pivotTables>
    <pivotTable tabId="9" name="PivotTable1"/>
    <pivotTable tabId="9" name="PivotTable2"/>
    <pivotTable tabId="9" name="PivotTable3"/>
  </pivotTables>
  <data>
    <tabular pivotCacheId="92993973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9333DA-3BD9-42A3-8115-0FF8A4DF5F25}" cache="Slicer_Marital_Status1" caption="Marital Status" rowHeight="241300"/>
  <slicer name="Region" xr10:uid="{C4DBD516-5A15-4A05-A55D-25833DDF144F}"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09686D-AAEE-4A18-BBE2-8E6BC9939CD1}" name="BikePurchase" displayName="BikePurchase" ref="A1:N1001" totalsRowShown="0">
  <autoFilter ref="A1:N1001" xr:uid="{C459BF09-AD1D-419C-A711-3E5B0E64905A}"/>
  <tableColumns count="14">
    <tableColumn id="1" xr3:uid="{FFBB46CE-AE37-4403-8D3B-01D6D5012C61}" name="ID"/>
    <tableColumn id="2" xr3:uid="{1CAA58EC-5728-4ABB-92AF-4D0B84C646FD}" name="Marital Status"/>
    <tableColumn id="3" xr3:uid="{104093AE-F699-4233-BA4C-F773F5304967}" name="Gender"/>
    <tableColumn id="4" xr3:uid="{8EA8EB60-26B2-49A2-B16F-C837C5CB2D14}" name="Income" dataDxfId="69"/>
    <tableColumn id="5" xr3:uid="{91FBE81E-C462-4F49-9DA5-DADDEFEEC9DC}" name="Children"/>
    <tableColumn id="6" xr3:uid="{F64E4EBA-BFB1-4770-A27B-69674DEA528D}" name="Education"/>
    <tableColumn id="7" xr3:uid="{677A0DC5-6E5D-4CA1-BE69-972AF984C65D}" name="Occupation"/>
    <tableColumn id="8" xr3:uid="{CE1ED3AA-A2D6-43D9-85FD-96CB53DA7F78}" name="Home Owner"/>
    <tableColumn id="9" xr3:uid="{D8EA01BB-9B26-4438-A441-BFB80399B418}" name="Cars"/>
    <tableColumn id="10" xr3:uid="{CFBBDCD7-CBFE-4B07-AD3B-9B813595E139}" name="Commute Distance"/>
    <tableColumn id="11" xr3:uid="{B65EA773-96D0-4A9F-9A1C-A47B8DA8EA9F}" name="Region"/>
    <tableColumn id="12" xr3:uid="{2B60378A-241A-45F4-A4A5-975CC83CEBE8}" name="Age"/>
    <tableColumn id="13" xr3:uid="{FDA2D311-8D40-4362-8C2E-6954C4C83927}" name="Age Group">
      <calculatedColumnFormula>IF(L2&gt;55,"Senior",IF(L2&gt;=30,"Middle Aged",IF(L2&lt;30,"Adolescent","Invalid")))</calculatedColumnFormula>
    </tableColumn>
    <tableColumn id="14" xr3:uid="{0CE8E66A-6127-42FE-8AE2-7A2BAC5EE944}" name="Purchased Bik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G1017" workbookViewId="0">
      <selection activeCell="M1027"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BF09-AD1D-419C-A711-3E5B0E64905A}">
  <dimension ref="A1:N1001"/>
  <sheetViews>
    <sheetView workbookViewId="0">
      <selection activeCell="B4" sqref="B4"/>
    </sheetView>
  </sheetViews>
  <sheetFormatPr defaultRowHeight="14.5" x14ac:dyDescent="0.35"/>
  <cols>
    <col min="1" max="1" width="5.81640625" bestFit="1" customWidth="1"/>
    <col min="2" max="2" width="14.36328125" customWidth="1"/>
    <col min="3" max="3" width="9" customWidth="1"/>
    <col min="4" max="4" width="11.90625" style="3" bestFit="1" customWidth="1"/>
    <col min="5" max="5" width="9.81640625" customWidth="1"/>
    <col min="6" max="6" width="16.26953125" bestFit="1" customWidth="1"/>
    <col min="7" max="7" width="13" bestFit="1" customWidth="1"/>
    <col min="8" max="8" width="13.90625" customWidth="1"/>
    <col min="9" max="9" width="6.453125" customWidth="1"/>
    <col min="10" max="10" width="18.54296875" customWidth="1"/>
    <col min="11" max="11" width="13" bestFit="1" customWidth="1"/>
    <col min="12" max="12" width="5.90625" customWidth="1"/>
    <col min="13" max="13" width="16.6328125" customWidth="1"/>
    <col min="14" max="14" width="15.36328125" customWidth="1"/>
  </cols>
  <sheetData>
    <row r="1" spans="1:14" x14ac:dyDescent="0.35">
      <c r="A1" t="s">
        <v>0</v>
      </c>
      <c r="B1" t="s">
        <v>1</v>
      </c>
      <c r="C1" t="s">
        <v>2</v>
      </c>
      <c r="D1" s="3" t="s">
        <v>3</v>
      </c>
      <c r="E1" t="s">
        <v>4</v>
      </c>
      <c r="F1" t="s">
        <v>5</v>
      </c>
      <c r="G1" t="s">
        <v>6</v>
      </c>
      <c r="H1" t="s">
        <v>7</v>
      </c>
      <c r="I1" t="s">
        <v>8</v>
      </c>
      <c r="J1" t="s">
        <v>9</v>
      </c>
      <c r="K1" t="s">
        <v>10</v>
      </c>
      <c r="L1" t="s">
        <v>11</v>
      </c>
      <c r="M1" t="s">
        <v>50</v>
      </c>
      <c r="N1" t="s">
        <v>12</v>
      </c>
    </row>
    <row r="2" spans="1:14" x14ac:dyDescent="0.35">
      <c r="A2">
        <v>12496</v>
      </c>
      <c r="B2" t="s">
        <v>36</v>
      </c>
      <c r="C2" t="s">
        <v>38</v>
      </c>
      <c r="D2" s="3">
        <v>40000</v>
      </c>
      <c r="E2">
        <v>1</v>
      </c>
      <c r="F2" t="s">
        <v>13</v>
      </c>
      <c r="G2" t="s">
        <v>14</v>
      </c>
      <c r="H2" t="s">
        <v>15</v>
      </c>
      <c r="I2">
        <v>0</v>
      </c>
      <c r="J2" t="s">
        <v>16</v>
      </c>
      <c r="K2" t="s">
        <v>17</v>
      </c>
      <c r="L2">
        <v>42</v>
      </c>
      <c r="M2" t="str">
        <f>IF(L2&gt;55,"Senior",IF(L2&gt;=30,"Middle Aged",IF(L2&lt;30,"Adolescent","Invalid")))</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IF(L3&gt;55,"Senior",IF(L3&gt;=30,"Middle Aged",IF(L3&lt;30,"Adolescent","Invalid")))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Senior</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45</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45</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Middle Aged</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45</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45</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45</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IF(L67&gt;55,"Senior",IF(L67&gt;=30,"Middle Aged",IF(L67&lt;30,"Adolescent","Invalid")))</f>
        <v>Senior</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Middle Aged</v>
      </c>
      <c r="N71" t="s">
        <v>18</v>
      </c>
    </row>
    <row r="72" spans="1:14" x14ac:dyDescent="0.35">
      <c r="A72">
        <v>14238</v>
      </c>
      <c r="B72" t="s">
        <v>36</v>
      </c>
      <c r="C72" t="s">
        <v>39</v>
      </c>
      <c r="D72" s="3">
        <v>120000</v>
      </c>
      <c r="E72">
        <v>0</v>
      </c>
      <c r="F72" t="s">
        <v>29</v>
      </c>
      <c r="G72" t="s">
        <v>21</v>
      </c>
      <c r="H72" t="s">
        <v>15</v>
      </c>
      <c r="I72">
        <v>4</v>
      </c>
      <c r="J72" t="s">
        <v>45</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Middle Aged</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35">
      <c r="A97">
        <v>17197</v>
      </c>
      <c r="B97" t="s">
        <v>37</v>
      </c>
      <c r="C97" t="s">
        <v>38</v>
      </c>
      <c r="D97" s="3">
        <v>90000</v>
      </c>
      <c r="E97">
        <v>5</v>
      </c>
      <c r="F97" t="s">
        <v>19</v>
      </c>
      <c r="G97" t="s">
        <v>21</v>
      </c>
      <c r="H97" t="s">
        <v>15</v>
      </c>
      <c r="I97">
        <v>2</v>
      </c>
      <c r="J97" t="s">
        <v>45</v>
      </c>
      <c r="K97" t="s">
        <v>17</v>
      </c>
      <c r="L97">
        <v>62</v>
      </c>
      <c r="M97" t="str">
        <f t="shared" si="1"/>
        <v>Senior</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Middle Aged</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Middle Aged</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45</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IF(L131&gt;55,"Senior",IF(L131&gt;=30,"Middle Aged",IF(L131&lt;30,"Adolescent","Invalid")))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45</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45</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45</v>
      </c>
      <c r="K180" t="s">
        <v>17</v>
      </c>
      <c r="L180">
        <v>55</v>
      </c>
      <c r="M180" t="str">
        <f t="shared" si="2"/>
        <v>Middle Aged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38</v>
      </c>
      <c r="D186" s="3">
        <v>130000</v>
      </c>
      <c r="E186">
        <v>4</v>
      </c>
      <c r="F186" t="s">
        <v>27</v>
      </c>
      <c r="G186" t="s">
        <v>28</v>
      </c>
      <c r="H186" t="s">
        <v>18</v>
      </c>
      <c r="I186">
        <v>4</v>
      </c>
      <c r="J186" t="s">
        <v>45</v>
      </c>
      <c r="K186" t="s">
        <v>17</v>
      </c>
      <c r="L186">
        <v>58</v>
      </c>
      <c r="M186" t="str">
        <f t="shared" si="2"/>
        <v>Senior</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35">
      <c r="A189">
        <v>18151</v>
      </c>
      <c r="B189" t="s">
        <v>37</v>
      </c>
      <c r="C189" t="s">
        <v>39</v>
      </c>
      <c r="D189" s="3">
        <v>80000</v>
      </c>
      <c r="E189">
        <v>5</v>
      </c>
      <c r="F189" t="s">
        <v>19</v>
      </c>
      <c r="G189" t="s">
        <v>21</v>
      </c>
      <c r="H189" t="s">
        <v>18</v>
      </c>
      <c r="I189">
        <v>2</v>
      </c>
      <c r="J189" t="s">
        <v>45</v>
      </c>
      <c r="K189" t="s">
        <v>17</v>
      </c>
      <c r="L189">
        <v>59</v>
      </c>
      <c r="M189" t="str">
        <f t="shared" si="2"/>
        <v>Senior</v>
      </c>
      <c r="N189" t="s">
        <v>18</v>
      </c>
    </row>
    <row r="190" spans="1:14" x14ac:dyDescent="0.35">
      <c r="A190">
        <v>20606</v>
      </c>
      <c r="B190" t="s">
        <v>36</v>
      </c>
      <c r="C190" t="s">
        <v>38</v>
      </c>
      <c r="D190" s="3">
        <v>70000</v>
      </c>
      <c r="E190">
        <v>0</v>
      </c>
      <c r="F190" t="s">
        <v>13</v>
      </c>
      <c r="G190" t="s">
        <v>21</v>
      </c>
      <c r="H190" t="s">
        <v>15</v>
      </c>
      <c r="I190">
        <v>4</v>
      </c>
      <c r="J190" t="s">
        <v>45</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45</v>
      </c>
      <c r="K194" t="s">
        <v>17</v>
      </c>
      <c r="L194">
        <v>62</v>
      </c>
      <c r="M194" t="str">
        <f t="shared" si="2"/>
        <v>Senior</v>
      </c>
      <c r="N194" t="s">
        <v>18</v>
      </c>
    </row>
    <row r="195" spans="1:14" x14ac:dyDescent="0.35">
      <c r="A195">
        <v>26032</v>
      </c>
      <c r="B195" t="s">
        <v>36</v>
      </c>
      <c r="C195" t="s">
        <v>38</v>
      </c>
      <c r="D195" s="3">
        <v>70000</v>
      </c>
      <c r="E195">
        <v>5</v>
      </c>
      <c r="F195" t="s">
        <v>13</v>
      </c>
      <c r="G195" t="s">
        <v>21</v>
      </c>
      <c r="H195" t="s">
        <v>15</v>
      </c>
      <c r="I195">
        <v>4</v>
      </c>
      <c r="J195" t="s">
        <v>45</v>
      </c>
      <c r="K195" t="s">
        <v>24</v>
      </c>
      <c r="L195">
        <v>41</v>
      </c>
      <c r="M195" t="str">
        <f t="shared" ref="M195:M258" si="3">IF(L195&gt;55,"Senior",IF(L195&gt;=30,"Middle Aged",IF(L195&lt;30,"Adolescent","Invalid")))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45</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45</v>
      </c>
      <c r="K208" t="s">
        <v>17</v>
      </c>
      <c r="L208">
        <v>62</v>
      </c>
      <c r="M208" t="str">
        <f t="shared" si="3"/>
        <v>Senior</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Middle Aged</v>
      </c>
      <c r="N214" t="s">
        <v>18</v>
      </c>
    </row>
    <row r="215" spans="1:14" x14ac:dyDescent="0.35">
      <c r="A215">
        <v>11451</v>
      </c>
      <c r="B215" t="s">
        <v>37</v>
      </c>
      <c r="C215" t="s">
        <v>39</v>
      </c>
      <c r="D215" s="3">
        <v>70000</v>
      </c>
      <c r="E215">
        <v>0</v>
      </c>
      <c r="F215" t="s">
        <v>13</v>
      </c>
      <c r="G215" t="s">
        <v>21</v>
      </c>
      <c r="H215" t="s">
        <v>18</v>
      </c>
      <c r="I215">
        <v>4</v>
      </c>
      <c r="J215" t="s">
        <v>45</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45</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45</v>
      </c>
      <c r="K231" t="s">
        <v>17</v>
      </c>
      <c r="L231">
        <v>57</v>
      </c>
      <c r="M231" t="str">
        <f t="shared" si="3"/>
        <v>Senior</v>
      </c>
      <c r="N231" t="s">
        <v>18</v>
      </c>
    </row>
    <row r="232" spans="1:14" x14ac:dyDescent="0.35">
      <c r="A232">
        <v>22830</v>
      </c>
      <c r="B232" t="s">
        <v>36</v>
      </c>
      <c r="C232" t="s">
        <v>39</v>
      </c>
      <c r="D232" s="3">
        <v>120000</v>
      </c>
      <c r="E232">
        <v>4</v>
      </c>
      <c r="F232" t="s">
        <v>19</v>
      </c>
      <c r="G232" t="s">
        <v>28</v>
      </c>
      <c r="H232" t="s">
        <v>15</v>
      </c>
      <c r="I232">
        <v>3</v>
      </c>
      <c r="J232" t="s">
        <v>45</v>
      </c>
      <c r="K232" t="s">
        <v>17</v>
      </c>
      <c r="L232">
        <v>56</v>
      </c>
      <c r="M232" t="str">
        <f t="shared" si="3"/>
        <v>Senior</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45</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45</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45</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45</v>
      </c>
      <c r="K255" t="s">
        <v>17</v>
      </c>
      <c r="L255">
        <v>59</v>
      </c>
      <c r="M255" t="str">
        <f t="shared" si="3"/>
        <v>Senior</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IF(L259&gt;55,"Senior",IF(L259&gt;=30,"Middle Aged",IF(L259&lt;30,"Adolescent","Invalid")))</f>
        <v>Middle Aged</v>
      </c>
      <c r="N259" t="s">
        <v>15</v>
      </c>
    </row>
    <row r="260" spans="1:14" x14ac:dyDescent="0.35">
      <c r="A260">
        <v>14193</v>
      </c>
      <c r="B260" t="s">
        <v>37</v>
      </c>
      <c r="C260" t="s">
        <v>38</v>
      </c>
      <c r="D260" s="3">
        <v>100000</v>
      </c>
      <c r="E260">
        <v>3</v>
      </c>
      <c r="F260" t="s">
        <v>19</v>
      </c>
      <c r="G260" t="s">
        <v>28</v>
      </c>
      <c r="H260" t="s">
        <v>15</v>
      </c>
      <c r="I260">
        <v>4</v>
      </c>
      <c r="J260" t="s">
        <v>45</v>
      </c>
      <c r="K260" t="s">
        <v>17</v>
      </c>
      <c r="L260">
        <v>56</v>
      </c>
      <c r="M260" t="str">
        <f t="shared" si="4"/>
        <v>Senior</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45</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Middle Aged</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45</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45</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45</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IF(L323&gt;55,"Senior",IF(L323&gt;=30,"Middle Aged",IF(L323&lt;30,"Adolescent","Invalid")))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45</v>
      </c>
      <c r="K331" t="s">
        <v>17</v>
      </c>
      <c r="L331">
        <v>59</v>
      </c>
      <c r="M331" t="str">
        <f t="shared" si="5"/>
        <v>Senior</v>
      </c>
      <c r="N331" t="s">
        <v>18</v>
      </c>
    </row>
    <row r="332" spans="1:14" x14ac:dyDescent="0.35">
      <c r="A332">
        <v>24898</v>
      </c>
      <c r="B332" t="s">
        <v>37</v>
      </c>
      <c r="C332" t="s">
        <v>38</v>
      </c>
      <c r="D332" s="3">
        <v>80000</v>
      </c>
      <c r="E332">
        <v>0</v>
      </c>
      <c r="F332" t="s">
        <v>13</v>
      </c>
      <c r="G332" t="s">
        <v>21</v>
      </c>
      <c r="H332" t="s">
        <v>15</v>
      </c>
      <c r="I332">
        <v>3</v>
      </c>
      <c r="J332" t="s">
        <v>45</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Middle Aged</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Middle Aged</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45</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35">
      <c r="A361">
        <v>17230</v>
      </c>
      <c r="B361" t="s">
        <v>36</v>
      </c>
      <c r="C361" t="s">
        <v>39</v>
      </c>
      <c r="D361" s="3">
        <v>80000</v>
      </c>
      <c r="E361">
        <v>0</v>
      </c>
      <c r="F361" t="s">
        <v>13</v>
      </c>
      <c r="G361" t="s">
        <v>21</v>
      </c>
      <c r="H361" t="s">
        <v>15</v>
      </c>
      <c r="I361">
        <v>3</v>
      </c>
      <c r="J361" t="s">
        <v>45</v>
      </c>
      <c r="K361" t="s">
        <v>24</v>
      </c>
      <c r="L361">
        <v>30</v>
      </c>
      <c r="M361" t="str">
        <f t="shared" si="5"/>
        <v>Middle Aged</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45</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Middle Aged</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45</v>
      </c>
      <c r="K382" t="s">
        <v>24</v>
      </c>
      <c r="L382">
        <v>30</v>
      </c>
      <c r="M382" t="str">
        <f t="shared" si="5"/>
        <v>Middle Aged</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39</v>
      </c>
      <c r="D384" s="3">
        <v>80000</v>
      </c>
      <c r="E384">
        <v>4</v>
      </c>
      <c r="F384" t="s">
        <v>19</v>
      </c>
      <c r="G384" t="s">
        <v>21</v>
      </c>
      <c r="H384" t="s">
        <v>15</v>
      </c>
      <c r="I384">
        <v>2</v>
      </c>
      <c r="J384" t="s">
        <v>45</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IF(L387&gt;55,"Senior",IF(L387&gt;=30,"Middle Aged",IF(L387&lt;30,"Adolescent","Invalid")))</f>
        <v>Middle Aged</v>
      </c>
      <c r="N387" t="s">
        <v>18</v>
      </c>
    </row>
    <row r="388" spans="1:14" x14ac:dyDescent="0.35">
      <c r="A388">
        <v>28957</v>
      </c>
      <c r="B388" t="s">
        <v>37</v>
      </c>
      <c r="C388" t="s">
        <v>38</v>
      </c>
      <c r="D388" s="3">
        <v>120000</v>
      </c>
      <c r="E388">
        <v>0</v>
      </c>
      <c r="F388" t="s">
        <v>29</v>
      </c>
      <c r="G388" t="s">
        <v>21</v>
      </c>
      <c r="H388" t="s">
        <v>15</v>
      </c>
      <c r="I388">
        <v>4</v>
      </c>
      <c r="J388" t="s">
        <v>45</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45</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45</v>
      </c>
      <c r="K422" t="s">
        <v>17</v>
      </c>
      <c r="L422">
        <v>59</v>
      </c>
      <c r="M422" t="str">
        <f t="shared" si="6"/>
        <v>Senior</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45</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45</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45</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45</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IF(L451&gt;55,"Senior",IF(L451&gt;=30,"Middle Aged",IF(L451&lt;30,"Adolescent","Invalid")))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5">
      <c r="A460">
        <v>21560</v>
      </c>
      <c r="B460" t="s">
        <v>36</v>
      </c>
      <c r="C460" t="s">
        <v>39</v>
      </c>
      <c r="D460" s="3">
        <v>120000</v>
      </c>
      <c r="E460">
        <v>0</v>
      </c>
      <c r="F460" t="s">
        <v>29</v>
      </c>
      <c r="G460" t="s">
        <v>21</v>
      </c>
      <c r="H460" t="s">
        <v>15</v>
      </c>
      <c r="I460">
        <v>4</v>
      </c>
      <c r="J460" t="s">
        <v>45</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45</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45</v>
      </c>
      <c r="K488" t="s">
        <v>17</v>
      </c>
      <c r="L488">
        <v>58</v>
      </c>
      <c r="M488" t="str">
        <f t="shared" si="7"/>
        <v>Senior</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45</v>
      </c>
      <c r="K495" t="s">
        <v>32</v>
      </c>
      <c r="L495">
        <v>60</v>
      </c>
      <c r="M495" t="str">
        <f t="shared" si="7"/>
        <v>Senior</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45</v>
      </c>
      <c r="K497" t="s">
        <v>32</v>
      </c>
      <c r="L497">
        <v>56</v>
      </c>
      <c r="M497" t="str">
        <f t="shared" si="7"/>
        <v>Senior</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45</v>
      </c>
      <c r="K515" t="s">
        <v>32</v>
      </c>
      <c r="L515">
        <v>61</v>
      </c>
      <c r="M515" t="str">
        <f t="shared" ref="M515:M578" si="8">IF(L515&gt;55,"Senior",IF(L515&gt;=30,"Middle Aged",IF(L515&lt;30,"Adolescent","Invalid")))</f>
        <v>Senior</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45</v>
      </c>
      <c r="K523" t="s">
        <v>32</v>
      </c>
      <c r="L523">
        <v>62</v>
      </c>
      <c r="M523" t="str">
        <f t="shared" si="8"/>
        <v>Senior</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39</v>
      </c>
      <c r="D527" s="3">
        <v>60000</v>
      </c>
      <c r="E527">
        <v>5</v>
      </c>
      <c r="F527" t="s">
        <v>13</v>
      </c>
      <c r="G527" t="s">
        <v>28</v>
      </c>
      <c r="H527" t="s">
        <v>15</v>
      </c>
      <c r="I527">
        <v>3</v>
      </c>
      <c r="J527" t="s">
        <v>45</v>
      </c>
      <c r="K527" t="s">
        <v>32</v>
      </c>
      <c r="L527">
        <v>59</v>
      </c>
      <c r="M527" t="str">
        <f t="shared" si="8"/>
        <v>Senior</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45</v>
      </c>
      <c r="K531" t="s">
        <v>32</v>
      </c>
      <c r="L531">
        <v>57</v>
      </c>
      <c r="M531" t="str">
        <f t="shared" si="8"/>
        <v>Senior</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45</v>
      </c>
      <c r="K535" t="s">
        <v>32</v>
      </c>
      <c r="L535">
        <v>66</v>
      </c>
      <c r="M535" t="str">
        <f t="shared" si="8"/>
        <v>Senior</v>
      </c>
      <c r="N535" t="s">
        <v>18</v>
      </c>
    </row>
    <row r="536" spans="1:14" x14ac:dyDescent="0.35">
      <c r="A536">
        <v>24637</v>
      </c>
      <c r="B536" t="s">
        <v>36</v>
      </c>
      <c r="C536" t="s">
        <v>39</v>
      </c>
      <c r="D536" s="3">
        <v>40000</v>
      </c>
      <c r="E536">
        <v>4</v>
      </c>
      <c r="F536" t="s">
        <v>27</v>
      </c>
      <c r="G536" t="s">
        <v>21</v>
      </c>
      <c r="H536" t="s">
        <v>15</v>
      </c>
      <c r="I536">
        <v>2</v>
      </c>
      <c r="J536" t="s">
        <v>45</v>
      </c>
      <c r="K536" t="s">
        <v>32</v>
      </c>
      <c r="L536">
        <v>64</v>
      </c>
      <c r="M536" t="str">
        <f t="shared" si="8"/>
        <v>Senior</v>
      </c>
      <c r="N536" t="s">
        <v>18</v>
      </c>
    </row>
    <row r="537" spans="1:14" x14ac:dyDescent="0.35">
      <c r="A537">
        <v>23893</v>
      </c>
      <c r="B537" t="s">
        <v>36</v>
      </c>
      <c r="C537" t="s">
        <v>39</v>
      </c>
      <c r="D537" s="3">
        <v>50000</v>
      </c>
      <c r="E537">
        <v>3</v>
      </c>
      <c r="F537" t="s">
        <v>13</v>
      </c>
      <c r="G537" t="s">
        <v>14</v>
      </c>
      <c r="H537" t="s">
        <v>15</v>
      </c>
      <c r="I537">
        <v>3</v>
      </c>
      <c r="J537" t="s">
        <v>45</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45</v>
      </c>
      <c r="K553" t="s">
        <v>32</v>
      </c>
      <c r="L553">
        <v>63</v>
      </c>
      <c r="M553" t="str">
        <f t="shared" si="8"/>
        <v>Senior</v>
      </c>
      <c r="N553" t="s">
        <v>18</v>
      </c>
    </row>
    <row r="554" spans="1:14" x14ac:dyDescent="0.35">
      <c r="A554">
        <v>14417</v>
      </c>
      <c r="B554" t="s">
        <v>37</v>
      </c>
      <c r="C554" t="s">
        <v>39</v>
      </c>
      <c r="D554" s="3">
        <v>60000</v>
      </c>
      <c r="E554">
        <v>3</v>
      </c>
      <c r="F554" t="s">
        <v>27</v>
      </c>
      <c r="G554" t="s">
        <v>21</v>
      </c>
      <c r="H554" t="s">
        <v>15</v>
      </c>
      <c r="I554">
        <v>2</v>
      </c>
      <c r="J554" t="s">
        <v>45</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45</v>
      </c>
      <c r="K561" t="s">
        <v>32</v>
      </c>
      <c r="L561">
        <v>58</v>
      </c>
      <c r="M561" t="str">
        <f t="shared" si="8"/>
        <v>Senior</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45</v>
      </c>
      <c r="K571" t="s">
        <v>32</v>
      </c>
      <c r="L571">
        <v>69</v>
      </c>
      <c r="M571" t="str">
        <f t="shared" si="8"/>
        <v>Senior</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Middle Aged</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45</v>
      </c>
      <c r="K577" t="s">
        <v>32</v>
      </c>
      <c r="L577">
        <v>56</v>
      </c>
      <c r="M577" t="str">
        <f t="shared" si="8"/>
        <v>Senior</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IF(L579&gt;55,"Senior",IF(L579&gt;=30,"Middle Aged",IF(L579&lt;30,"Adolescent","Invalid")))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45</v>
      </c>
      <c r="K582" t="s">
        <v>32</v>
      </c>
      <c r="L582">
        <v>69</v>
      </c>
      <c r="M582" t="str">
        <f t="shared" si="9"/>
        <v>Senior</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45</v>
      </c>
      <c r="K585" t="s">
        <v>32</v>
      </c>
      <c r="L585">
        <v>66</v>
      </c>
      <c r="M585" t="str">
        <f t="shared" si="9"/>
        <v>Senior</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45</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45</v>
      </c>
      <c r="K591" t="s">
        <v>32</v>
      </c>
      <c r="L591">
        <v>57</v>
      </c>
      <c r="M591" t="str">
        <f t="shared" si="9"/>
        <v>Senior</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45</v>
      </c>
      <c r="K593" t="s">
        <v>32</v>
      </c>
      <c r="L593">
        <v>61</v>
      </c>
      <c r="M593" t="str">
        <f t="shared" si="9"/>
        <v>Senior</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45</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Middle Aged</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Middle Aged</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Middle Aged</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35">
      <c r="A643">
        <v>21441</v>
      </c>
      <c r="B643" t="s">
        <v>36</v>
      </c>
      <c r="C643" t="s">
        <v>39</v>
      </c>
      <c r="D643" s="3">
        <v>50000</v>
      </c>
      <c r="E643">
        <v>4</v>
      </c>
      <c r="F643" t="s">
        <v>13</v>
      </c>
      <c r="G643" t="s">
        <v>28</v>
      </c>
      <c r="H643" t="s">
        <v>15</v>
      </c>
      <c r="I643">
        <v>2</v>
      </c>
      <c r="J643" t="s">
        <v>45</v>
      </c>
      <c r="K643" t="s">
        <v>32</v>
      </c>
      <c r="L643">
        <v>64</v>
      </c>
      <c r="M643" t="str">
        <f t="shared" ref="M643:M706" si="10">IF(L643&gt;55,"Senior",IF(L643&gt;=30,"Middle Aged",IF(L643&lt;30,"Adolescent","Invalid")))</f>
        <v>Senior</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45</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45</v>
      </c>
      <c r="K652" t="s">
        <v>32</v>
      </c>
      <c r="L652">
        <v>67</v>
      </c>
      <c r="M652" t="str">
        <f t="shared" si="10"/>
        <v>Senior</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45</v>
      </c>
      <c r="K661" t="s">
        <v>32</v>
      </c>
      <c r="L661">
        <v>63</v>
      </c>
      <c r="M661" t="str">
        <f t="shared" si="10"/>
        <v>Senior</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45</v>
      </c>
      <c r="K669" t="s">
        <v>32</v>
      </c>
      <c r="L669">
        <v>61</v>
      </c>
      <c r="M669" t="str">
        <f t="shared" si="10"/>
        <v>Senior</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45</v>
      </c>
      <c r="K672" t="s">
        <v>32</v>
      </c>
      <c r="L672">
        <v>59</v>
      </c>
      <c r="M672" t="str">
        <f t="shared" si="10"/>
        <v>Senior</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Middle Aged</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35">
      <c r="A681">
        <v>21770</v>
      </c>
      <c r="B681" t="s">
        <v>36</v>
      </c>
      <c r="C681" t="s">
        <v>39</v>
      </c>
      <c r="D681" s="3">
        <v>60000</v>
      </c>
      <c r="E681">
        <v>4</v>
      </c>
      <c r="F681" t="s">
        <v>13</v>
      </c>
      <c r="G681" t="s">
        <v>28</v>
      </c>
      <c r="H681" t="s">
        <v>15</v>
      </c>
      <c r="I681">
        <v>2</v>
      </c>
      <c r="J681" t="s">
        <v>45</v>
      </c>
      <c r="K681" t="s">
        <v>32</v>
      </c>
      <c r="L681">
        <v>60</v>
      </c>
      <c r="M681" t="str">
        <f t="shared" si="10"/>
        <v>Senior</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Middle Aged</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Middle Aged</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Middle Aged</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45</v>
      </c>
      <c r="K707" t="s">
        <v>32</v>
      </c>
      <c r="L707">
        <v>59</v>
      </c>
      <c r="M707" t="str">
        <f t="shared" ref="M707:M770" si="11">IF(L707&gt;55,"Senior",IF(L707&gt;=30,"Middle Aged",IF(L707&lt;30,"Adolescent","Invalid")))</f>
        <v>Senior</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45</v>
      </c>
      <c r="K710" t="s">
        <v>32</v>
      </c>
      <c r="L710">
        <v>60</v>
      </c>
      <c r="M710" t="str">
        <f t="shared" si="11"/>
        <v>Senior</v>
      </c>
      <c r="N710" t="s">
        <v>18</v>
      </c>
    </row>
    <row r="711" spans="1:14" x14ac:dyDescent="0.35">
      <c r="A711">
        <v>23712</v>
      </c>
      <c r="B711" t="s">
        <v>37</v>
      </c>
      <c r="C711" t="s">
        <v>38</v>
      </c>
      <c r="D711" s="3">
        <v>70000</v>
      </c>
      <c r="E711">
        <v>2</v>
      </c>
      <c r="F711" t="s">
        <v>13</v>
      </c>
      <c r="G711" t="s">
        <v>28</v>
      </c>
      <c r="H711" t="s">
        <v>15</v>
      </c>
      <c r="I711">
        <v>1</v>
      </c>
      <c r="J711" t="s">
        <v>45</v>
      </c>
      <c r="K711" t="s">
        <v>32</v>
      </c>
      <c r="L711">
        <v>59</v>
      </c>
      <c r="M711" t="str">
        <f t="shared" si="11"/>
        <v>Senior</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45</v>
      </c>
      <c r="K713" t="s">
        <v>32</v>
      </c>
      <c r="L713">
        <v>58</v>
      </c>
      <c r="M713" t="str">
        <f t="shared" si="11"/>
        <v>Senior</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45</v>
      </c>
      <c r="K741" t="s">
        <v>32</v>
      </c>
      <c r="L741">
        <v>55</v>
      </c>
      <c r="M741" t="str">
        <f t="shared" si="11"/>
        <v>Middle Aged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Middle Aged</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Middle Aged</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45</v>
      </c>
      <c r="K746" t="s">
        <v>32</v>
      </c>
      <c r="L746">
        <v>56</v>
      </c>
      <c r="M746" t="str">
        <f t="shared" si="11"/>
        <v>Senior</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45</v>
      </c>
      <c r="K748" t="s">
        <v>32</v>
      </c>
      <c r="L748">
        <v>56</v>
      </c>
      <c r="M748" t="str">
        <f t="shared" si="11"/>
        <v>Senior</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45</v>
      </c>
      <c r="K763" t="s">
        <v>32</v>
      </c>
      <c r="L763">
        <v>59</v>
      </c>
      <c r="M763" t="str">
        <f t="shared" si="11"/>
        <v>Senior</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45</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IF(L771&gt;55,"Senior",IF(L771&gt;=30,"Middle Aged",IF(L771&lt;30,"Adolescent","Invalid")))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45</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45</v>
      </c>
      <c r="K782" t="s">
        <v>32</v>
      </c>
      <c r="L782">
        <v>55</v>
      </c>
      <c r="M782" t="str">
        <f t="shared" si="12"/>
        <v>Middle Aged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45</v>
      </c>
      <c r="K814" t="s">
        <v>32</v>
      </c>
      <c r="L814">
        <v>61</v>
      </c>
      <c r="M814" t="str">
        <f t="shared" si="12"/>
        <v>Senior</v>
      </c>
      <c r="N814" t="s">
        <v>18</v>
      </c>
    </row>
    <row r="815" spans="1:14" x14ac:dyDescent="0.35">
      <c r="A815">
        <v>25899</v>
      </c>
      <c r="B815" t="s">
        <v>36</v>
      </c>
      <c r="C815" t="s">
        <v>38</v>
      </c>
      <c r="D815" s="3">
        <v>70000</v>
      </c>
      <c r="E815">
        <v>2</v>
      </c>
      <c r="F815" t="s">
        <v>27</v>
      </c>
      <c r="G815" t="s">
        <v>21</v>
      </c>
      <c r="H815" t="s">
        <v>15</v>
      </c>
      <c r="I815">
        <v>2</v>
      </c>
      <c r="J815" t="s">
        <v>45</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Middle Aged</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Middle Aged</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Middle Aged</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IF(L835&gt;55,"Senior",IF(L835&gt;=30,"Middle Aged",IF(L835&lt;30,"Adolescent","Invalid")))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45</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45</v>
      </c>
      <c r="K846" t="s">
        <v>32</v>
      </c>
      <c r="L846">
        <v>60</v>
      </c>
      <c r="M846" t="str">
        <f t="shared" si="13"/>
        <v>Senior</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45</v>
      </c>
      <c r="K868" t="s">
        <v>32</v>
      </c>
      <c r="L868">
        <v>55</v>
      </c>
      <c r="M868" t="str">
        <f t="shared" si="13"/>
        <v>Middle Aged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45</v>
      </c>
      <c r="K870" t="s">
        <v>32</v>
      </c>
      <c r="L870">
        <v>60</v>
      </c>
      <c r="M870" t="str">
        <f t="shared" si="13"/>
        <v>Senior</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45</v>
      </c>
      <c r="K873" t="s">
        <v>32</v>
      </c>
      <c r="L873">
        <v>55</v>
      </c>
      <c r="M873" t="str">
        <f t="shared" si="13"/>
        <v>Middle Aged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IF(L899&gt;55,"Senior",IF(L899&gt;=30,"Middle Aged",IF(L899&lt;30,"Adolescent","Invalid")))</f>
        <v>Adolescent</v>
      </c>
      <c r="N899" t="s">
        <v>18</v>
      </c>
    </row>
    <row r="900" spans="1:14" x14ac:dyDescent="0.35">
      <c r="A900">
        <v>18066</v>
      </c>
      <c r="B900" t="s">
        <v>37</v>
      </c>
      <c r="C900" t="s">
        <v>39</v>
      </c>
      <c r="D900" s="3">
        <v>70000</v>
      </c>
      <c r="E900">
        <v>5</v>
      </c>
      <c r="F900" t="s">
        <v>13</v>
      </c>
      <c r="G900" t="s">
        <v>28</v>
      </c>
      <c r="H900" t="s">
        <v>15</v>
      </c>
      <c r="I900">
        <v>3</v>
      </c>
      <c r="J900" t="s">
        <v>45</v>
      </c>
      <c r="K900" t="s">
        <v>32</v>
      </c>
      <c r="L900">
        <v>60</v>
      </c>
      <c r="M900" t="str">
        <f t="shared" si="14"/>
        <v>Senior</v>
      </c>
      <c r="N900" t="s">
        <v>15</v>
      </c>
    </row>
    <row r="901" spans="1:14" x14ac:dyDescent="0.35">
      <c r="A901">
        <v>28192</v>
      </c>
      <c r="B901" t="s">
        <v>36</v>
      </c>
      <c r="C901" t="s">
        <v>38</v>
      </c>
      <c r="D901" s="3">
        <v>70000</v>
      </c>
      <c r="E901">
        <v>5</v>
      </c>
      <c r="F901" t="s">
        <v>31</v>
      </c>
      <c r="G901" t="s">
        <v>21</v>
      </c>
      <c r="H901" t="s">
        <v>15</v>
      </c>
      <c r="I901">
        <v>3</v>
      </c>
      <c r="J901" t="s">
        <v>45</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45</v>
      </c>
      <c r="K909" t="s">
        <v>32</v>
      </c>
      <c r="L909">
        <v>63</v>
      </c>
      <c r="M909" t="str">
        <f t="shared" si="14"/>
        <v>Senior</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45</v>
      </c>
      <c r="K917" t="s">
        <v>32</v>
      </c>
      <c r="L917">
        <v>64</v>
      </c>
      <c r="M917" t="str">
        <f t="shared" si="14"/>
        <v>Senior</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45</v>
      </c>
      <c r="K921" t="s">
        <v>32</v>
      </c>
      <c r="L921">
        <v>61</v>
      </c>
      <c r="M921" t="str">
        <f t="shared" si="14"/>
        <v>Senior</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45</v>
      </c>
      <c r="K928" t="s">
        <v>32</v>
      </c>
      <c r="L928">
        <v>57</v>
      </c>
      <c r="M928" t="str">
        <f t="shared" si="14"/>
        <v>Senior</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45</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45</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Middle Aged</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Middle Aged</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IF(L963&gt;55,"Senior",IF(L963&gt;=30,"Middle Aged",IF(L963&lt;30,"Adolescent","Invalid")))</f>
        <v>Senior</v>
      </c>
      <c r="N963" t="s">
        <v>18</v>
      </c>
    </row>
    <row r="964" spans="1:14" x14ac:dyDescent="0.35">
      <c r="A964">
        <v>16813</v>
      </c>
      <c r="B964" t="s">
        <v>36</v>
      </c>
      <c r="C964" t="s">
        <v>39</v>
      </c>
      <c r="D964" s="3">
        <v>60000</v>
      </c>
      <c r="E964">
        <v>2</v>
      </c>
      <c r="F964" t="s">
        <v>19</v>
      </c>
      <c r="G964" t="s">
        <v>21</v>
      </c>
      <c r="H964" t="s">
        <v>15</v>
      </c>
      <c r="I964">
        <v>2</v>
      </c>
      <c r="J964" t="s">
        <v>45</v>
      </c>
      <c r="K964" t="s">
        <v>32</v>
      </c>
      <c r="L964">
        <v>55</v>
      </c>
      <c r="M964" t="str">
        <f t="shared" si="15"/>
        <v>Middle Aged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39</v>
      </c>
      <c r="D966" s="3">
        <v>70000</v>
      </c>
      <c r="E966">
        <v>4</v>
      </c>
      <c r="F966" t="s">
        <v>19</v>
      </c>
      <c r="G966" t="s">
        <v>21</v>
      </c>
      <c r="H966" t="s">
        <v>15</v>
      </c>
      <c r="I966">
        <v>1</v>
      </c>
      <c r="J966" t="s">
        <v>45</v>
      </c>
      <c r="K966" t="s">
        <v>32</v>
      </c>
      <c r="L966">
        <v>56</v>
      </c>
      <c r="M966" t="str">
        <f t="shared" si="15"/>
        <v>Senior</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45</v>
      </c>
      <c r="K978" t="s">
        <v>32</v>
      </c>
      <c r="L978">
        <v>66</v>
      </c>
      <c r="M978" t="str">
        <f t="shared" si="15"/>
        <v>Senior</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45</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45</v>
      </c>
      <c r="K988" t="s">
        <v>32</v>
      </c>
      <c r="L988">
        <v>60</v>
      </c>
      <c r="M988" t="str">
        <f t="shared" si="15"/>
        <v>Senior</v>
      </c>
      <c r="N988" t="s">
        <v>15</v>
      </c>
    </row>
    <row r="989" spans="1:14" x14ac:dyDescent="0.35">
      <c r="A989">
        <v>28972</v>
      </c>
      <c r="B989" t="s">
        <v>37</v>
      </c>
      <c r="C989" t="s">
        <v>38</v>
      </c>
      <c r="D989" s="3">
        <v>60000</v>
      </c>
      <c r="E989">
        <v>3</v>
      </c>
      <c r="F989" t="s">
        <v>31</v>
      </c>
      <c r="G989" t="s">
        <v>28</v>
      </c>
      <c r="H989" t="s">
        <v>15</v>
      </c>
      <c r="I989">
        <v>2</v>
      </c>
      <c r="J989" t="s">
        <v>45</v>
      </c>
      <c r="K989" t="s">
        <v>32</v>
      </c>
      <c r="L989">
        <v>66</v>
      </c>
      <c r="M989" t="str">
        <f t="shared" si="15"/>
        <v>Senior</v>
      </c>
      <c r="N989" t="s">
        <v>18</v>
      </c>
    </row>
    <row r="990" spans="1:14" x14ac:dyDescent="0.35">
      <c r="A990">
        <v>22730</v>
      </c>
      <c r="B990" t="s">
        <v>36</v>
      </c>
      <c r="C990" t="s">
        <v>39</v>
      </c>
      <c r="D990" s="3">
        <v>70000</v>
      </c>
      <c r="E990">
        <v>5</v>
      </c>
      <c r="F990" t="s">
        <v>13</v>
      </c>
      <c r="G990" t="s">
        <v>28</v>
      </c>
      <c r="H990" t="s">
        <v>15</v>
      </c>
      <c r="I990">
        <v>2</v>
      </c>
      <c r="J990" t="s">
        <v>45</v>
      </c>
      <c r="K990" t="s">
        <v>32</v>
      </c>
      <c r="L990">
        <v>63</v>
      </c>
      <c r="M990" t="str">
        <f t="shared" si="15"/>
        <v>Senior</v>
      </c>
      <c r="N990" t="s">
        <v>18</v>
      </c>
    </row>
    <row r="991" spans="1:14" x14ac:dyDescent="0.35">
      <c r="A991">
        <v>29134</v>
      </c>
      <c r="B991" t="s">
        <v>36</v>
      </c>
      <c r="C991" t="s">
        <v>39</v>
      </c>
      <c r="D991" s="3">
        <v>60000</v>
      </c>
      <c r="E991">
        <v>4</v>
      </c>
      <c r="F991" t="s">
        <v>13</v>
      </c>
      <c r="G991" t="s">
        <v>14</v>
      </c>
      <c r="H991" t="s">
        <v>18</v>
      </c>
      <c r="I991">
        <v>3</v>
      </c>
      <c r="J991" t="s">
        <v>45</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45</v>
      </c>
      <c r="K1001" t="s">
        <v>32</v>
      </c>
      <c r="L1001">
        <v>53</v>
      </c>
      <c r="M1001" t="str">
        <f t="shared" si="15"/>
        <v>Middle Aged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8399F-8183-4517-AD07-5DC54DE71721}">
  <dimension ref="A1:D38"/>
  <sheetViews>
    <sheetView topLeftCell="A13" workbookViewId="0">
      <selection activeCell="C19" sqref="C19"/>
    </sheetView>
  </sheetViews>
  <sheetFormatPr defaultRowHeight="14.5" x14ac:dyDescent="0.35"/>
  <cols>
    <col min="1" max="1" width="21.54296875" bestFit="1" customWidth="1"/>
    <col min="2" max="2" width="15.26953125" bestFit="1" customWidth="1"/>
    <col min="3" max="3" width="3.6328125" bestFit="1" customWidth="1"/>
    <col min="4" max="5" width="10.7265625" bestFit="1" customWidth="1"/>
    <col min="6" max="6" width="16.08984375" bestFit="1" customWidth="1"/>
    <col min="7" max="8" width="7.90625" bestFit="1" customWidth="1"/>
    <col min="9" max="9" width="10.81640625" bestFit="1" customWidth="1"/>
    <col min="10" max="10" width="10.7265625" bestFit="1" customWidth="1"/>
  </cols>
  <sheetData>
    <row r="1" spans="1:4" x14ac:dyDescent="0.35">
      <c r="A1" s="5" t="s">
        <v>43</v>
      </c>
      <c r="B1" s="5" t="s">
        <v>42</v>
      </c>
    </row>
    <row r="2" spans="1:4" x14ac:dyDescent="0.35">
      <c r="A2" s="5" t="s">
        <v>40</v>
      </c>
      <c r="B2" t="s">
        <v>38</v>
      </c>
      <c r="C2" t="s">
        <v>39</v>
      </c>
      <c r="D2" t="s">
        <v>41</v>
      </c>
    </row>
    <row r="3" spans="1:4" x14ac:dyDescent="0.35">
      <c r="A3" s="6" t="s">
        <v>18</v>
      </c>
      <c r="B3" s="7">
        <v>68421.052631578947</v>
      </c>
      <c r="C3" s="7">
        <v>62500</v>
      </c>
      <c r="D3" s="7">
        <v>65714.28571428571</v>
      </c>
    </row>
    <row r="4" spans="1:4" x14ac:dyDescent="0.35">
      <c r="A4" s="6" t="s">
        <v>15</v>
      </c>
      <c r="B4" s="7">
        <v>64827.586206896551</v>
      </c>
      <c r="C4" s="7">
        <v>63636.36363636364</v>
      </c>
      <c r="D4" s="7">
        <v>64193.548387096773</v>
      </c>
    </row>
    <row r="5" spans="1:4" x14ac:dyDescent="0.35">
      <c r="A5" s="6" t="s">
        <v>41</v>
      </c>
      <c r="B5" s="7">
        <v>66250</v>
      </c>
      <c r="C5" s="7">
        <v>63265.306122448979</v>
      </c>
      <c r="D5" s="4">
        <v>64742.268041237112</v>
      </c>
    </row>
    <row r="16" spans="1:4" x14ac:dyDescent="0.35">
      <c r="A16" s="5" t="s">
        <v>44</v>
      </c>
      <c r="B16" s="5" t="s">
        <v>42</v>
      </c>
    </row>
    <row r="17" spans="1:4" x14ac:dyDescent="0.35">
      <c r="A17" s="5" t="s">
        <v>40</v>
      </c>
      <c r="B17" t="s">
        <v>18</v>
      </c>
      <c r="C17" t="s">
        <v>15</v>
      </c>
      <c r="D17" t="s">
        <v>41</v>
      </c>
    </row>
    <row r="18" spans="1:4" x14ac:dyDescent="0.35">
      <c r="A18" s="6" t="s">
        <v>46</v>
      </c>
      <c r="B18" s="4"/>
      <c r="C18" s="4">
        <v>9</v>
      </c>
      <c r="D18" s="4">
        <v>9</v>
      </c>
    </row>
    <row r="19" spans="1:4" x14ac:dyDescent="0.35">
      <c r="A19" s="6" t="s">
        <v>47</v>
      </c>
      <c r="B19" s="4">
        <v>29</v>
      </c>
      <c r="C19" s="4">
        <v>46</v>
      </c>
      <c r="D19" s="4">
        <v>75</v>
      </c>
    </row>
    <row r="20" spans="1:4" x14ac:dyDescent="0.35">
      <c r="A20" s="6" t="s">
        <v>48</v>
      </c>
      <c r="B20" s="4">
        <v>6</v>
      </c>
      <c r="C20" s="4">
        <v>7</v>
      </c>
      <c r="D20" s="4">
        <v>13</v>
      </c>
    </row>
    <row r="21" spans="1:4" x14ac:dyDescent="0.35">
      <c r="A21" s="6" t="s">
        <v>41</v>
      </c>
      <c r="B21" s="4">
        <v>35</v>
      </c>
      <c r="C21" s="4">
        <v>62</v>
      </c>
      <c r="D21" s="4">
        <v>97</v>
      </c>
    </row>
    <row r="31" spans="1:4" x14ac:dyDescent="0.35">
      <c r="A31" s="5" t="s">
        <v>44</v>
      </c>
      <c r="B31" s="5" t="s">
        <v>42</v>
      </c>
    </row>
    <row r="32" spans="1:4" x14ac:dyDescent="0.35">
      <c r="A32" s="5" t="s">
        <v>40</v>
      </c>
      <c r="B32" t="s">
        <v>18</v>
      </c>
      <c r="C32" t="s">
        <v>15</v>
      </c>
      <c r="D32" t="s">
        <v>41</v>
      </c>
    </row>
    <row r="33" spans="1:4" x14ac:dyDescent="0.35">
      <c r="A33" s="6" t="s">
        <v>16</v>
      </c>
      <c r="B33" s="4">
        <v>4</v>
      </c>
      <c r="C33" s="4">
        <v>23</v>
      </c>
      <c r="D33" s="4">
        <v>27</v>
      </c>
    </row>
    <row r="34" spans="1:4" x14ac:dyDescent="0.35">
      <c r="A34" s="6" t="s">
        <v>26</v>
      </c>
      <c r="B34" s="4">
        <v>3</v>
      </c>
      <c r="C34" s="4">
        <v>6</v>
      </c>
      <c r="D34" s="4">
        <v>9</v>
      </c>
    </row>
    <row r="35" spans="1:4" x14ac:dyDescent="0.35">
      <c r="A35" s="6" t="s">
        <v>22</v>
      </c>
      <c r="B35" s="4">
        <v>3</v>
      </c>
      <c r="C35" s="4">
        <v>4</v>
      </c>
      <c r="D35" s="4">
        <v>7</v>
      </c>
    </row>
    <row r="36" spans="1:4" x14ac:dyDescent="0.35">
      <c r="A36" s="6" t="s">
        <v>23</v>
      </c>
      <c r="B36" s="4">
        <v>14</v>
      </c>
      <c r="C36" s="4">
        <v>21</v>
      </c>
      <c r="D36" s="4">
        <v>35</v>
      </c>
    </row>
    <row r="37" spans="1:4" x14ac:dyDescent="0.35">
      <c r="A37" s="6" t="s">
        <v>45</v>
      </c>
      <c r="B37" s="4">
        <v>11</v>
      </c>
      <c r="C37" s="4">
        <v>8</v>
      </c>
      <c r="D37" s="4">
        <v>19</v>
      </c>
    </row>
    <row r="38" spans="1:4" x14ac:dyDescent="0.35">
      <c r="A38" s="6" t="s">
        <v>41</v>
      </c>
      <c r="B38" s="4">
        <v>35</v>
      </c>
      <c r="C38" s="4">
        <v>62</v>
      </c>
      <c r="D38" s="4">
        <v>97</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073A2-D299-4AC3-86D8-EBED32A6E6A9}">
  <dimension ref="A1:R3"/>
  <sheetViews>
    <sheetView tabSelected="1" zoomScale="70" zoomScaleNormal="70" workbookViewId="0">
      <selection activeCell="T16" sqref="T16"/>
    </sheetView>
  </sheetViews>
  <sheetFormatPr defaultRowHeight="14.5" x14ac:dyDescent="0.35"/>
  <sheetData>
    <row r="1" spans="1:18" ht="14.5" customHeight="1" x14ac:dyDescent="0.35">
      <c r="A1" s="8" t="s">
        <v>49</v>
      </c>
      <c r="B1" s="8"/>
      <c r="C1" s="8"/>
      <c r="D1" s="8"/>
      <c r="E1" s="8"/>
      <c r="F1" s="8"/>
      <c r="G1" s="8"/>
      <c r="H1" s="8"/>
      <c r="I1" s="8"/>
      <c r="J1" s="8"/>
      <c r="K1" s="8"/>
      <c r="L1" s="8"/>
      <c r="M1" s="8"/>
      <c r="N1" s="8"/>
      <c r="O1" s="8"/>
      <c r="P1" s="8"/>
      <c r="Q1" s="8"/>
      <c r="R1" s="8"/>
    </row>
    <row r="2" spans="1:18" ht="14.5" customHeight="1" x14ac:dyDescent="0.35">
      <c r="A2" s="8"/>
      <c r="B2" s="8"/>
      <c r="C2" s="8"/>
      <c r="D2" s="8"/>
      <c r="E2" s="8"/>
      <c r="F2" s="8"/>
      <c r="G2" s="8"/>
      <c r="H2" s="8"/>
      <c r="I2" s="8"/>
      <c r="J2" s="8"/>
      <c r="K2" s="8"/>
      <c r="L2" s="8"/>
      <c r="M2" s="8"/>
      <c r="N2" s="8"/>
      <c r="O2" s="8"/>
      <c r="P2" s="8"/>
      <c r="Q2" s="8"/>
      <c r="R2" s="8"/>
    </row>
    <row r="3" spans="1:18" ht="14.5" customHeight="1" x14ac:dyDescent="0.35">
      <c r="A3" s="8"/>
      <c r="B3" s="8"/>
      <c r="C3" s="8"/>
      <c r="D3" s="8"/>
      <c r="E3" s="8"/>
      <c r="F3" s="8"/>
      <c r="G3" s="8"/>
      <c r="H3" s="8"/>
      <c r="I3" s="8"/>
      <c r="J3" s="8"/>
      <c r="K3" s="8"/>
      <c r="L3" s="8"/>
      <c r="M3" s="8"/>
      <c r="N3" s="8"/>
      <c r="O3" s="8"/>
      <c r="P3" s="8"/>
      <c r="Q3" s="8"/>
      <c r="R3" s="8"/>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NewDashboard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Isha</cp:lastModifiedBy>
  <dcterms:created xsi:type="dcterms:W3CDTF">2022-03-18T02:50:57Z</dcterms:created>
  <dcterms:modified xsi:type="dcterms:W3CDTF">2022-03-28T03:00:50Z</dcterms:modified>
</cp:coreProperties>
</file>